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17955" windowHeight="9735"/>
  </bookViews>
  <sheets>
    <sheet name="рис. 2" sheetId="2" r:id="rId1"/>
    <sheet name="рис. 4" sheetId="3" r:id="rId2"/>
    <sheet name="рис. 5" sheetId="5" r:id="rId3"/>
    <sheet name="рис. 7" sheetId="4" r:id="rId4"/>
    <sheet name="рис. 8" sheetId="1" r:id="rId5"/>
  </sheets>
  <calcPr calcId="125725"/>
</workbook>
</file>

<file path=xl/calcChain.xml><?xml version="1.0" encoding="utf-8"?>
<calcChain xmlns="http://schemas.openxmlformats.org/spreadsheetml/2006/main">
  <c r="D10" i="5"/>
  <c r="D9"/>
  <c r="D8"/>
  <c r="D7"/>
  <c r="D6"/>
  <c r="D5"/>
  <c r="D4"/>
  <c r="B4"/>
  <c r="B5" s="1"/>
  <c r="D3"/>
  <c r="C3"/>
  <c r="F3" s="1"/>
  <c r="B3"/>
  <c r="D2"/>
  <c r="F2" s="1"/>
  <c r="C2"/>
  <c r="E2" s="1"/>
  <c r="D10" i="4"/>
  <c r="D9"/>
  <c r="D8"/>
  <c r="D7"/>
  <c r="D6"/>
  <c r="D5"/>
  <c r="D4"/>
  <c r="D3"/>
  <c r="C3"/>
  <c r="F3" s="1"/>
  <c r="B3"/>
  <c r="B4" s="1"/>
  <c r="D2"/>
  <c r="C2"/>
  <c r="E2" s="1"/>
  <c r="B6" i="5" l="1"/>
  <c r="C5"/>
  <c r="E3"/>
  <c r="C4"/>
  <c r="B5" i="4"/>
  <c r="C4"/>
  <c r="F2"/>
  <c r="E3"/>
  <c r="D10" i="3"/>
  <c r="D9"/>
  <c r="D8"/>
  <c r="D7"/>
  <c r="D6"/>
  <c r="D5"/>
  <c r="D4"/>
  <c r="D3"/>
  <c r="C3"/>
  <c r="F3" s="1"/>
  <c r="B3"/>
  <c r="B4" s="1"/>
  <c r="D2"/>
  <c r="C2"/>
  <c r="E2" s="1"/>
  <c r="D10" i="2"/>
  <c r="D9"/>
  <c r="D8"/>
  <c r="D7"/>
  <c r="D6"/>
  <c r="D5"/>
  <c r="D4"/>
  <c r="D3"/>
  <c r="B3"/>
  <c r="B4" s="1"/>
  <c r="D2"/>
  <c r="C2"/>
  <c r="E2" s="1"/>
  <c r="F3" i="1"/>
  <c r="F4"/>
  <c r="F5"/>
  <c r="F6"/>
  <c r="F7"/>
  <c r="F8"/>
  <c r="F9"/>
  <c r="F10"/>
  <c r="F2"/>
  <c r="E3"/>
  <c r="E4"/>
  <c r="E5"/>
  <c r="E6"/>
  <c r="E7"/>
  <c r="E8"/>
  <c r="E9"/>
  <c r="E10"/>
  <c r="E2"/>
  <c r="C2"/>
  <c r="D2"/>
  <c r="B3"/>
  <c r="C3"/>
  <c r="D3"/>
  <c r="B4"/>
  <c r="C4"/>
  <c r="D4"/>
  <c r="B5"/>
  <c r="C5"/>
  <c r="D5"/>
  <c r="B6"/>
  <c r="C6" s="1"/>
  <c r="D6"/>
  <c r="B7"/>
  <c r="C7"/>
  <c r="D7"/>
  <c r="B8"/>
  <c r="C8" s="1"/>
  <c r="D8"/>
  <c r="B9"/>
  <c r="C9"/>
  <c r="D9"/>
  <c r="B10"/>
  <c r="C10" s="1"/>
  <c r="D10"/>
  <c r="B7" i="5" l="1"/>
  <c r="C6"/>
  <c r="E4"/>
  <c r="F4"/>
  <c r="F5"/>
  <c r="E5"/>
  <c r="B6" i="4"/>
  <c r="C5"/>
  <c r="E4"/>
  <c r="F4"/>
  <c r="B5" i="3"/>
  <c r="C4"/>
  <c r="F2"/>
  <c r="E3"/>
  <c r="B5" i="2"/>
  <c r="C4"/>
  <c r="F2"/>
  <c r="C3"/>
  <c r="B8" i="5" l="1"/>
  <c r="C7"/>
  <c r="E6"/>
  <c r="F6"/>
  <c r="B7" i="4"/>
  <c r="C6"/>
  <c r="F5"/>
  <c r="E5"/>
  <c r="B6" i="3"/>
  <c r="C5"/>
  <c r="E4"/>
  <c r="F4"/>
  <c r="B6" i="2"/>
  <c r="C5"/>
  <c r="F3"/>
  <c r="E3"/>
  <c r="E4"/>
  <c r="F4"/>
  <c r="F7" i="5" l="1"/>
  <c r="E7"/>
  <c r="B9"/>
  <c r="C8"/>
  <c r="E6" i="4"/>
  <c r="F6"/>
  <c r="B8"/>
  <c r="C7"/>
  <c r="F5" i="3"/>
  <c r="E5"/>
  <c r="B7"/>
  <c r="C6"/>
  <c r="F5" i="2"/>
  <c r="E5"/>
  <c r="B7"/>
  <c r="C6"/>
  <c r="E8" i="5" l="1"/>
  <c r="F8"/>
  <c r="B10"/>
  <c r="C10" s="1"/>
  <c r="C9"/>
  <c r="B9" i="4"/>
  <c r="C8"/>
  <c r="F7"/>
  <c r="E7"/>
  <c r="E6" i="3"/>
  <c r="F6"/>
  <c r="B8"/>
  <c r="C7"/>
  <c r="B8" i="2"/>
  <c r="C7"/>
  <c r="E6"/>
  <c r="F6"/>
  <c r="E10" i="5" l="1"/>
  <c r="F10"/>
  <c r="F9"/>
  <c r="E9"/>
  <c r="E8" i="4"/>
  <c r="F8"/>
  <c r="B10"/>
  <c r="C10" s="1"/>
  <c r="C9"/>
  <c r="B9" i="3"/>
  <c r="C8"/>
  <c r="F7"/>
  <c r="E7"/>
  <c r="F7" i="2"/>
  <c r="E7"/>
  <c r="B9"/>
  <c r="C8"/>
  <c r="E10" i="4" l="1"/>
  <c r="F10"/>
  <c r="F9"/>
  <c r="E9"/>
  <c r="E8" i="3"/>
  <c r="F8"/>
  <c r="B10"/>
  <c r="C10" s="1"/>
  <c r="C9"/>
  <c r="E8" i="2"/>
  <c r="F8"/>
  <c r="B10"/>
  <c r="C10" s="1"/>
  <c r="C9"/>
  <c r="E10" i="3" l="1"/>
  <c r="F10"/>
  <c r="F9"/>
  <c r="E9"/>
  <c r="E10" i="2"/>
  <c r="F10"/>
  <c r="F9"/>
  <c r="E9"/>
</calcChain>
</file>

<file path=xl/sharedStrings.xml><?xml version="1.0" encoding="utf-8"?>
<sst xmlns="http://schemas.openxmlformats.org/spreadsheetml/2006/main" count="30" uniqueCount="6">
  <si>
    <t>Область 2</t>
  </si>
  <si>
    <t>Область 1</t>
  </si>
  <si>
    <t>Выручка от реализации</t>
  </si>
  <si>
    <t>Постоянные затраты</t>
  </si>
  <si>
    <t>Объем реализации</t>
  </si>
  <si>
    <t>Суммарные затраты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</si>
</sst>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1"/>
          <c:order val="0"/>
          <c:tx>
            <c:strRef>
              <c:f>'рис. 2'!$B$1</c:f>
              <c:strCache>
                <c:ptCount val="1"/>
                <c:pt idx="0">
                  <c:v>Постоянные затраты</c:v>
                </c:pt>
              </c:strCache>
            </c:strRef>
          </c:tx>
          <c:marker>
            <c:symbol val="none"/>
          </c:marker>
          <c:cat>
            <c:numRef>
              <c:f>'рис. 2'!$A$2:$A$12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2'!$B$2:$B$12</c:f>
              <c:numCache>
                <c:formatCode>#,##0</c:formatCode>
                <c:ptCount val="11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</c:numCache>
            </c:numRef>
          </c:val>
        </c:ser>
        <c:ser>
          <c:idx val="2"/>
          <c:order val="1"/>
          <c:tx>
            <c:strRef>
              <c:f>'рис. 2'!$C$1</c:f>
              <c:strCache>
                <c:ptCount val="1"/>
                <c:pt idx="0">
                  <c:v>Суммарные затраты</c:v>
                </c:pt>
              </c:strCache>
            </c:strRef>
          </c:tx>
          <c:marker>
            <c:symbol val="none"/>
          </c:marker>
          <c:cat>
            <c:numRef>
              <c:f>'рис. 2'!$A$2:$A$12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2'!$C$2:$C$12</c:f>
              <c:numCache>
                <c:formatCode>#,##0</c:formatCode>
                <c:ptCount val="11"/>
                <c:pt idx="0">
                  <c:v>30000</c:v>
                </c:pt>
                <c:pt idx="1">
                  <c:v>40000</c:v>
                </c:pt>
                <c:pt idx="2">
                  <c:v>50000</c:v>
                </c:pt>
                <c:pt idx="3">
                  <c:v>60000</c:v>
                </c:pt>
                <c:pt idx="4">
                  <c:v>70000</c:v>
                </c:pt>
                <c:pt idx="5">
                  <c:v>80000</c:v>
                </c:pt>
                <c:pt idx="6">
                  <c:v>90000</c:v>
                </c:pt>
                <c:pt idx="7">
                  <c:v>100000</c:v>
                </c:pt>
                <c:pt idx="8">
                  <c:v>110000</c:v>
                </c:pt>
              </c:numCache>
            </c:numRef>
          </c:val>
        </c:ser>
        <c:ser>
          <c:idx val="3"/>
          <c:order val="2"/>
          <c:tx>
            <c:strRef>
              <c:f>'рис. 2'!$D$1</c:f>
              <c:strCache>
                <c:ptCount val="1"/>
                <c:pt idx="0">
                  <c:v>Выручка от реализации</c:v>
                </c:pt>
              </c:strCache>
            </c:strRef>
          </c:tx>
          <c:marker>
            <c:symbol val="none"/>
          </c:marker>
          <c:cat>
            <c:numRef>
              <c:f>'рис. 2'!$A$2:$A$12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2'!$D$2:$D$12</c:f>
              <c:numCache>
                <c:formatCode>#,##0</c:formatCode>
                <c:ptCount val="11"/>
                <c:pt idx="0">
                  <c:v>0</c:v>
                </c:pt>
                <c:pt idx="1">
                  <c:v>17500</c:v>
                </c:pt>
                <c:pt idx="2">
                  <c:v>35000</c:v>
                </c:pt>
                <c:pt idx="3">
                  <c:v>52500</c:v>
                </c:pt>
                <c:pt idx="4">
                  <c:v>70000</c:v>
                </c:pt>
                <c:pt idx="5">
                  <c:v>87500</c:v>
                </c:pt>
                <c:pt idx="6">
                  <c:v>105000</c:v>
                </c:pt>
                <c:pt idx="7">
                  <c:v>122500</c:v>
                </c:pt>
                <c:pt idx="8">
                  <c:v>140000</c:v>
                </c:pt>
              </c:numCache>
            </c:numRef>
          </c:val>
        </c:ser>
        <c:marker val="1"/>
        <c:axId val="86090112"/>
        <c:axId val="86188416"/>
      </c:lineChart>
      <c:catAx>
        <c:axId val="86090112"/>
        <c:scaling>
          <c:orientation val="minMax"/>
        </c:scaling>
        <c:axPos val="b"/>
        <c:numFmt formatCode="General" sourceLinked="1"/>
        <c:tickLblPos val="nextTo"/>
        <c:crossAx val="86188416"/>
        <c:crosses val="autoZero"/>
        <c:auto val="1"/>
        <c:lblAlgn val="ctr"/>
        <c:lblOffset val="100"/>
      </c:catAx>
      <c:valAx>
        <c:axId val="86188416"/>
        <c:scaling>
          <c:orientation val="minMax"/>
        </c:scaling>
        <c:axPos val="l"/>
        <c:majorGridlines/>
        <c:numFmt formatCode="#,##0" sourceLinked="1"/>
        <c:tickLblPos val="nextTo"/>
        <c:crossAx val="86090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1"/>
          <c:order val="0"/>
          <c:tx>
            <c:strRef>
              <c:f>'рис. 4'!$B$1</c:f>
              <c:strCache>
                <c:ptCount val="1"/>
                <c:pt idx="0">
                  <c:v>Постоянные затраты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'рис. 4'!$A$2:$A$12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4'!$B$2:$B$12</c:f>
              <c:numCache>
                <c:formatCode>#,##0</c:formatCode>
                <c:ptCount val="11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</c:numCache>
            </c:numRef>
          </c:val>
        </c:ser>
        <c:ser>
          <c:idx val="2"/>
          <c:order val="1"/>
          <c:tx>
            <c:strRef>
              <c:f>'рис. 4'!$C$1</c:f>
              <c:strCache>
                <c:ptCount val="1"/>
                <c:pt idx="0">
                  <c:v>Суммарные затраты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'рис. 4'!$A$2:$A$12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4'!$C$2:$C$12</c:f>
              <c:numCache>
                <c:formatCode>#,##0</c:formatCode>
                <c:ptCount val="11"/>
                <c:pt idx="0">
                  <c:v>30000</c:v>
                </c:pt>
                <c:pt idx="1">
                  <c:v>40000</c:v>
                </c:pt>
                <c:pt idx="2">
                  <c:v>50000</c:v>
                </c:pt>
                <c:pt idx="3">
                  <c:v>60000</c:v>
                </c:pt>
                <c:pt idx="4">
                  <c:v>70000</c:v>
                </c:pt>
                <c:pt idx="5">
                  <c:v>80000</c:v>
                </c:pt>
                <c:pt idx="6">
                  <c:v>90000</c:v>
                </c:pt>
                <c:pt idx="7">
                  <c:v>100000</c:v>
                </c:pt>
                <c:pt idx="8">
                  <c:v>110000</c:v>
                </c:pt>
              </c:numCache>
            </c:numRef>
          </c:val>
        </c:ser>
        <c:ser>
          <c:idx val="3"/>
          <c:order val="2"/>
          <c:tx>
            <c:strRef>
              <c:f>'рис. 4'!$D$1</c:f>
              <c:strCache>
                <c:ptCount val="1"/>
                <c:pt idx="0">
                  <c:v>Выручка от реализации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'рис. 4'!$A$2:$A$12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4'!$D$2:$D$12</c:f>
              <c:numCache>
                <c:formatCode>#,##0</c:formatCode>
                <c:ptCount val="11"/>
                <c:pt idx="0">
                  <c:v>0</c:v>
                </c:pt>
                <c:pt idx="1">
                  <c:v>17500</c:v>
                </c:pt>
                <c:pt idx="2">
                  <c:v>35000</c:v>
                </c:pt>
                <c:pt idx="3">
                  <c:v>52500</c:v>
                </c:pt>
                <c:pt idx="4">
                  <c:v>70000</c:v>
                </c:pt>
                <c:pt idx="5">
                  <c:v>87500</c:v>
                </c:pt>
                <c:pt idx="6">
                  <c:v>105000</c:v>
                </c:pt>
                <c:pt idx="7">
                  <c:v>122500</c:v>
                </c:pt>
                <c:pt idx="8">
                  <c:v>140000</c:v>
                </c:pt>
              </c:numCache>
            </c:numRef>
          </c:val>
        </c:ser>
        <c:marker val="1"/>
        <c:axId val="97744384"/>
        <c:axId val="97745920"/>
      </c:lineChart>
      <c:catAx>
        <c:axId val="97744384"/>
        <c:scaling>
          <c:orientation val="minMax"/>
        </c:scaling>
        <c:axPos val="b"/>
        <c:numFmt formatCode="General" sourceLinked="1"/>
        <c:tickLblPos val="nextTo"/>
        <c:crossAx val="97745920"/>
        <c:crosses val="autoZero"/>
        <c:auto val="1"/>
        <c:lblAlgn val="ctr"/>
        <c:lblOffset val="100"/>
      </c:catAx>
      <c:valAx>
        <c:axId val="97745920"/>
        <c:scaling>
          <c:orientation val="minMax"/>
        </c:scaling>
        <c:axPos val="l"/>
        <c:majorGridlines/>
        <c:numFmt formatCode="#,##0" sourceLinked="1"/>
        <c:tickLblPos val="nextTo"/>
        <c:crossAx val="97744384"/>
        <c:crosses val="autoZero"/>
        <c:crossBetween val="midCat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1"/>
          <c:order val="0"/>
          <c:tx>
            <c:strRef>
              <c:f>'рис. 5'!$B$1</c:f>
              <c:strCache>
                <c:ptCount val="1"/>
                <c:pt idx="0">
                  <c:v>Постоянные затраты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'рис. 5'!$A$2:$A$12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5'!$B$2:$B$12</c:f>
              <c:numCache>
                <c:formatCode>#,##0</c:formatCode>
                <c:ptCount val="11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</c:numCache>
            </c:numRef>
          </c:val>
        </c:ser>
        <c:ser>
          <c:idx val="2"/>
          <c:order val="1"/>
          <c:tx>
            <c:strRef>
              <c:f>'рис. 5'!$C$1</c:f>
              <c:strCache>
                <c:ptCount val="1"/>
                <c:pt idx="0">
                  <c:v>Суммарные затраты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'рис. 5'!$A$2:$A$12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5'!$C$2:$C$12</c:f>
              <c:numCache>
                <c:formatCode>#,##0</c:formatCode>
                <c:ptCount val="11"/>
                <c:pt idx="0">
                  <c:v>30000</c:v>
                </c:pt>
                <c:pt idx="1">
                  <c:v>40000</c:v>
                </c:pt>
                <c:pt idx="2">
                  <c:v>50000</c:v>
                </c:pt>
                <c:pt idx="3">
                  <c:v>60000</c:v>
                </c:pt>
                <c:pt idx="4">
                  <c:v>70000</c:v>
                </c:pt>
                <c:pt idx="5">
                  <c:v>80000</c:v>
                </c:pt>
                <c:pt idx="6">
                  <c:v>90000</c:v>
                </c:pt>
                <c:pt idx="7">
                  <c:v>100000</c:v>
                </c:pt>
                <c:pt idx="8">
                  <c:v>110000</c:v>
                </c:pt>
              </c:numCache>
            </c:numRef>
          </c:val>
        </c:ser>
        <c:ser>
          <c:idx val="3"/>
          <c:order val="2"/>
          <c:tx>
            <c:strRef>
              <c:f>'рис. 5'!$D$1</c:f>
              <c:strCache>
                <c:ptCount val="1"/>
                <c:pt idx="0">
                  <c:v>Выручка от реализации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'рис. 5'!$A$2:$A$12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5'!$D$2:$D$12</c:f>
              <c:numCache>
                <c:formatCode>#,##0</c:formatCode>
                <c:ptCount val="11"/>
                <c:pt idx="0">
                  <c:v>0</c:v>
                </c:pt>
                <c:pt idx="1">
                  <c:v>17500</c:v>
                </c:pt>
                <c:pt idx="2">
                  <c:v>35000</c:v>
                </c:pt>
                <c:pt idx="3">
                  <c:v>52500</c:v>
                </c:pt>
                <c:pt idx="4">
                  <c:v>70000</c:v>
                </c:pt>
                <c:pt idx="5">
                  <c:v>87500</c:v>
                </c:pt>
                <c:pt idx="6">
                  <c:v>105000</c:v>
                </c:pt>
                <c:pt idx="7">
                  <c:v>122500</c:v>
                </c:pt>
                <c:pt idx="8">
                  <c:v>140000</c:v>
                </c:pt>
              </c:numCache>
            </c:numRef>
          </c:val>
        </c:ser>
        <c:ser>
          <c:idx val="0"/>
          <c:order val="3"/>
          <c:tx>
            <c:strRef>
              <c:f>'рис. 5'!$E$1</c:f>
              <c:strCache>
                <c:ptCount val="1"/>
                <c:pt idx="0">
                  <c:v>Область 1</c:v>
                </c:pt>
              </c:strCache>
            </c:strRef>
          </c:tx>
          <c:marker>
            <c:symbol val="none"/>
          </c:marker>
          <c:cat>
            <c:numRef>
              <c:f>'рис. 5'!$A$2:$A$12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5'!$E$2:$E$12</c:f>
              <c:numCache>
                <c:formatCode>#,##0</c:formatCode>
                <c:ptCount val="11"/>
                <c:pt idx="0">
                  <c:v>0</c:v>
                </c:pt>
                <c:pt idx="1">
                  <c:v>17500</c:v>
                </c:pt>
                <c:pt idx="2">
                  <c:v>35000</c:v>
                </c:pt>
                <c:pt idx="3">
                  <c:v>52500</c:v>
                </c:pt>
                <c:pt idx="4">
                  <c:v>70000</c:v>
                </c:pt>
                <c:pt idx="5">
                  <c:v>80000</c:v>
                </c:pt>
                <c:pt idx="6">
                  <c:v>90000</c:v>
                </c:pt>
                <c:pt idx="7">
                  <c:v>100000</c:v>
                </c:pt>
                <c:pt idx="8">
                  <c:v>110000</c:v>
                </c:pt>
              </c:numCache>
            </c:numRef>
          </c:val>
        </c:ser>
        <c:ser>
          <c:idx val="4"/>
          <c:order val="4"/>
          <c:tx>
            <c:strRef>
              <c:f>'рис. 5'!$F$1</c:f>
              <c:strCache>
                <c:ptCount val="1"/>
                <c:pt idx="0">
                  <c:v>Область 2</c:v>
                </c:pt>
              </c:strCache>
            </c:strRef>
          </c:tx>
          <c:marker>
            <c:symbol val="none"/>
          </c:marker>
          <c:cat>
            <c:numRef>
              <c:f>'рис. 5'!$A$2:$A$12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5'!$F$2:$F$12</c:f>
              <c:numCache>
                <c:formatCode>#,##0</c:formatCode>
                <c:ptCount val="11"/>
                <c:pt idx="0">
                  <c:v>30000</c:v>
                </c:pt>
                <c:pt idx="1">
                  <c:v>22500</c:v>
                </c:pt>
                <c:pt idx="2">
                  <c:v>15000</c:v>
                </c:pt>
                <c:pt idx="3">
                  <c:v>7500</c:v>
                </c:pt>
                <c:pt idx="4">
                  <c:v>0</c:v>
                </c:pt>
                <c:pt idx="5">
                  <c:v>7500</c:v>
                </c:pt>
                <c:pt idx="6">
                  <c:v>15000</c:v>
                </c:pt>
                <c:pt idx="7">
                  <c:v>22500</c:v>
                </c:pt>
                <c:pt idx="8">
                  <c:v>30000</c:v>
                </c:pt>
              </c:numCache>
            </c:numRef>
          </c:val>
        </c:ser>
        <c:marker val="1"/>
        <c:axId val="98647424"/>
        <c:axId val="98673792"/>
      </c:lineChart>
      <c:catAx>
        <c:axId val="98647424"/>
        <c:scaling>
          <c:orientation val="minMax"/>
        </c:scaling>
        <c:axPos val="b"/>
        <c:numFmt formatCode="General" sourceLinked="1"/>
        <c:tickLblPos val="nextTo"/>
        <c:crossAx val="98673792"/>
        <c:crosses val="autoZero"/>
        <c:auto val="1"/>
        <c:lblAlgn val="ctr"/>
        <c:lblOffset val="100"/>
      </c:catAx>
      <c:valAx>
        <c:axId val="98673792"/>
        <c:scaling>
          <c:orientation val="minMax"/>
        </c:scaling>
        <c:axPos val="l"/>
        <c:majorGridlines/>
        <c:numFmt formatCode="#,##0" sourceLinked="1"/>
        <c:tickLblPos val="nextTo"/>
        <c:crossAx val="98647424"/>
        <c:crosses val="autoZero"/>
        <c:crossBetween val="midCat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areaChart>
        <c:grouping val="stacked"/>
        <c:ser>
          <c:idx val="0"/>
          <c:order val="3"/>
          <c:tx>
            <c:strRef>
              <c:f>'рис. 7'!$E$1</c:f>
              <c:strCache>
                <c:ptCount val="1"/>
                <c:pt idx="0">
                  <c:v>Область 1</c:v>
                </c:pt>
              </c:strCache>
            </c:strRef>
          </c:tx>
          <c:spPr>
            <a:noFill/>
          </c:spPr>
          <c:cat>
            <c:numRef>
              <c:f>'рис. 7'!$A$2:$A$12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7'!$E$2:$E$10</c:f>
              <c:numCache>
                <c:formatCode>#,##0</c:formatCode>
                <c:ptCount val="9"/>
                <c:pt idx="0">
                  <c:v>0</c:v>
                </c:pt>
                <c:pt idx="1">
                  <c:v>17500</c:v>
                </c:pt>
                <c:pt idx="2">
                  <c:v>35000</c:v>
                </c:pt>
                <c:pt idx="3">
                  <c:v>52500</c:v>
                </c:pt>
                <c:pt idx="4">
                  <c:v>70000</c:v>
                </c:pt>
                <c:pt idx="5">
                  <c:v>80000</c:v>
                </c:pt>
                <c:pt idx="6">
                  <c:v>90000</c:v>
                </c:pt>
                <c:pt idx="7">
                  <c:v>100000</c:v>
                </c:pt>
                <c:pt idx="8">
                  <c:v>110000</c:v>
                </c:pt>
              </c:numCache>
            </c:numRef>
          </c:val>
        </c:ser>
        <c:ser>
          <c:idx val="4"/>
          <c:order val="4"/>
          <c:tx>
            <c:strRef>
              <c:f>'рис. 7'!$F$1</c:f>
              <c:strCache>
                <c:ptCount val="1"/>
                <c:pt idx="0">
                  <c:v>Область 2</c:v>
                </c:pt>
              </c:strCache>
            </c:strRef>
          </c:tx>
          <c:cat>
            <c:numRef>
              <c:f>'рис. 7'!$A$2:$A$12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7'!$F$2:$F$10</c:f>
              <c:numCache>
                <c:formatCode>#,##0</c:formatCode>
                <c:ptCount val="9"/>
                <c:pt idx="0">
                  <c:v>30000</c:v>
                </c:pt>
                <c:pt idx="1">
                  <c:v>22500</c:v>
                </c:pt>
                <c:pt idx="2">
                  <c:v>15000</c:v>
                </c:pt>
                <c:pt idx="3">
                  <c:v>7500</c:v>
                </c:pt>
                <c:pt idx="4">
                  <c:v>0</c:v>
                </c:pt>
                <c:pt idx="5">
                  <c:v>7500</c:v>
                </c:pt>
                <c:pt idx="6">
                  <c:v>15000</c:v>
                </c:pt>
                <c:pt idx="7">
                  <c:v>22500</c:v>
                </c:pt>
                <c:pt idx="8">
                  <c:v>30000</c:v>
                </c:pt>
              </c:numCache>
            </c:numRef>
          </c:val>
        </c:ser>
        <c:axId val="115541120"/>
        <c:axId val="97662080"/>
      </c:areaChart>
      <c:lineChart>
        <c:grouping val="standard"/>
        <c:ser>
          <c:idx val="1"/>
          <c:order val="0"/>
          <c:tx>
            <c:strRef>
              <c:f>'рис. 7'!$B$1</c:f>
              <c:strCache>
                <c:ptCount val="1"/>
                <c:pt idx="0">
                  <c:v>Постоянные затраты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'рис. 7'!$A$2:$A$12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7'!$B$2:$B$10</c:f>
              <c:numCache>
                <c:formatCode>#,##0</c:formatCode>
                <c:ptCount val="9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</c:numCache>
            </c:numRef>
          </c:val>
        </c:ser>
        <c:ser>
          <c:idx val="2"/>
          <c:order val="1"/>
          <c:tx>
            <c:strRef>
              <c:f>'рис. 7'!$C$1</c:f>
              <c:strCache>
                <c:ptCount val="1"/>
                <c:pt idx="0">
                  <c:v>Суммарные затраты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'рис. 7'!$A$2:$A$12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7'!$C$2:$C$10</c:f>
              <c:numCache>
                <c:formatCode>#,##0</c:formatCode>
                <c:ptCount val="9"/>
                <c:pt idx="0">
                  <c:v>30000</c:v>
                </c:pt>
                <c:pt idx="1">
                  <c:v>40000</c:v>
                </c:pt>
                <c:pt idx="2">
                  <c:v>50000</c:v>
                </c:pt>
                <c:pt idx="3">
                  <c:v>60000</c:v>
                </c:pt>
                <c:pt idx="4">
                  <c:v>70000</c:v>
                </c:pt>
                <c:pt idx="5">
                  <c:v>80000</c:v>
                </c:pt>
                <c:pt idx="6">
                  <c:v>90000</c:v>
                </c:pt>
                <c:pt idx="7">
                  <c:v>100000</c:v>
                </c:pt>
                <c:pt idx="8">
                  <c:v>110000</c:v>
                </c:pt>
              </c:numCache>
            </c:numRef>
          </c:val>
        </c:ser>
        <c:ser>
          <c:idx val="3"/>
          <c:order val="2"/>
          <c:tx>
            <c:strRef>
              <c:f>'рис. 7'!$D$1</c:f>
              <c:strCache>
                <c:ptCount val="1"/>
                <c:pt idx="0">
                  <c:v>Выручка от реализации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'рис. 7'!$A$2:$A$12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7'!$D$2:$D$10</c:f>
              <c:numCache>
                <c:formatCode>#,##0</c:formatCode>
                <c:ptCount val="9"/>
                <c:pt idx="0">
                  <c:v>0</c:v>
                </c:pt>
                <c:pt idx="1">
                  <c:v>17500</c:v>
                </c:pt>
                <c:pt idx="2">
                  <c:v>35000</c:v>
                </c:pt>
                <c:pt idx="3">
                  <c:v>52500</c:v>
                </c:pt>
                <c:pt idx="4">
                  <c:v>70000</c:v>
                </c:pt>
                <c:pt idx="5">
                  <c:v>87500</c:v>
                </c:pt>
                <c:pt idx="6">
                  <c:v>105000</c:v>
                </c:pt>
                <c:pt idx="7">
                  <c:v>122500</c:v>
                </c:pt>
                <c:pt idx="8">
                  <c:v>140000</c:v>
                </c:pt>
              </c:numCache>
            </c:numRef>
          </c:val>
        </c:ser>
        <c:marker val="1"/>
        <c:axId val="115541120"/>
        <c:axId val="97662080"/>
      </c:lineChart>
      <c:catAx>
        <c:axId val="115541120"/>
        <c:scaling>
          <c:orientation val="minMax"/>
        </c:scaling>
        <c:axPos val="b"/>
        <c:numFmt formatCode="General" sourceLinked="1"/>
        <c:tickLblPos val="nextTo"/>
        <c:crossAx val="97662080"/>
        <c:crosses val="autoZero"/>
        <c:auto val="1"/>
        <c:lblAlgn val="ctr"/>
        <c:lblOffset val="100"/>
      </c:catAx>
      <c:valAx>
        <c:axId val="97662080"/>
        <c:scaling>
          <c:orientation val="minMax"/>
        </c:scaling>
        <c:axPos val="l"/>
        <c:majorGridlines/>
        <c:numFmt formatCode="#,##0" sourceLinked="1"/>
        <c:tickLblPos val="nextTo"/>
        <c:crossAx val="115541120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</c:legend>
    <c:plotVisOnly val="1"/>
    <c:dispBlanksAs val="zero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areaChart>
        <c:grouping val="stacked"/>
        <c:ser>
          <c:idx val="0"/>
          <c:order val="3"/>
          <c:tx>
            <c:strRef>
              <c:f>'рис. 8'!$E$1</c:f>
              <c:strCache>
                <c:ptCount val="1"/>
                <c:pt idx="0">
                  <c:v>Область 1</c:v>
                </c:pt>
              </c:strCache>
            </c:strRef>
          </c:tx>
          <c:spPr>
            <a:noFill/>
          </c:spPr>
          <c:cat>
            <c:numRef>
              <c:f>'рис. 8'!$A$2:$A$12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8'!$E$2:$E$10</c:f>
              <c:numCache>
                <c:formatCode>#,##0</c:formatCode>
                <c:ptCount val="9"/>
                <c:pt idx="0">
                  <c:v>0</c:v>
                </c:pt>
                <c:pt idx="1">
                  <c:v>17500</c:v>
                </c:pt>
                <c:pt idx="2">
                  <c:v>35000</c:v>
                </c:pt>
                <c:pt idx="3">
                  <c:v>52500</c:v>
                </c:pt>
                <c:pt idx="4">
                  <c:v>70000</c:v>
                </c:pt>
                <c:pt idx="5">
                  <c:v>80000</c:v>
                </c:pt>
                <c:pt idx="6">
                  <c:v>90000</c:v>
                </c:pt>
                <c:pt idx="7">
                  <c:v>100000</c:v>
                </c:pt>
                <c:pt idx="8">
                  <c:v>110000</c:v>
                </c:pt>
              </c:numCache>
            </c:numRef>
          </c:val>
        </c:ser>
        <c:ser>
          <c:idx val="2"/>
          <c:order val="4"/>
          <c:tx>
            <c:strRef>
              <c:f>'рис. 8'!$F$1</c:f>
              <c:strCache>
                <c:ptCount val="1"/>
                <c:pt idx="0">
                  <c:v>Область 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numRef>
              <c:f>'рис. 8'!$A$2:$A$12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8'!$F$2:$F$10</c:f>
              <c:numCache>
                <c:formatCode>#,##0</c:formatCode>
                <c:ptCount val="9"/>
                <c:pt idx="0">
                  <c:v>30000</c:v>
                </c:pt>
                <c:pt idx="1">
                  <c:v>22500</c:v>
                </c:pt>
                <c:pt idx="2">
                  <c:v>15000</c:v>
                </c:pt>
                <c:pt idx="3">
                  <c:v>7500</c:v>
                </c:pt>
                <c:pt idx="4">
                  <c:v>0</c:v>
                </c:pt>
                <c:pt idx="5">
                  <c:v>7500</c:v>
                </c:pt>
                <c:pt idx="6">
                  <c:v>15000</c:v>
                </c:pt>
                <c:pt idx="7">
                  <c:v>22500</c:v>
                </c:pt>
                <c:pt idx="8">
                  <c:v>30000</c:v>
                </c:pt>
              </c:numCache>
            </c:numRef>
          </c:val>
        </c:ser>
        <c:axId val="75698560"/>
        <c:axId val="75722752"/>
      </c:areaChart>
      <c:lineChart>
        <c:grouping val="standard"/>
        <c:ser>
          <c:idx val="1"/>
          <c:order val="0"/>
          <c:tx>
            <c:strRef>
              <c:f>'рис. 8'!$B$1</c:f>
              <c:strCache>
                <c:ptCount val="1"/>
                <c:pt idx="0">
                  <c:v>Постоянные затраты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'рис. 8'!$A$2:$A$12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8'!$B$2:$B$10</c:f>
              <c:numCache>
                <c:formatCode>#,##0</c:formatCode>
                <c:ptCount val="9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</c:numCache>
            </c:numRef>
          </c:val>
        </c:ser>
        <c:ser>
          <c:idx val="3"/>
          <c:order val="1"/>
          <c:tx>
            <c:strRef>
              <c:f>'рис. 8'!$C$1</c:f>
              <c:strCache>
                <c:ptCount val="1"/>
                <c:pt idx="0">
                  <c:v>Суммарные затраты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'рис. 8'!$A$2:$A$12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8'!$C$2:$C$12</c:f>
              <c:numCache>
                <c:formatCode>#,##0</c:formatCode>
                <c:ptCount val="11"/>
                <c:pt idx="0">
                  <c:v>30000</c:v>
                </c:pt>
                <c:pt idx="1">
                  <c:v>40000</c:v>
                </c:pt>
                <c:pt idx="2">
                  <c:v>50000</c:v>
                </c:pt>
                <c:pt idx="3">
                  <c:v>60000</c:v>
                </c:pt>
                <c:pt idx="4">
                  <c:v>70000</c:v>
                </c:pt>
                <c:pt idx="5">
                  <c:v>80000</c:v>
                </c:pt>
                <c:pt idx="6">
                  <c:v>90000</c:v>
                </c:pt>
                <c:pt idx="7">
                  <c:v>100000</c:v>
                </c:pt>
                <c:pt idx="8">
                  <c:v>110000</c:v>
                </c:pt>
              </c:numCache>
            </c:numRef>
          </c:val>
        </c:ser>
        <c:ser>
          <c:idx val="4"/>
          <c:order val="2"/>
          <c:tx>
            <c:strRef>
              <c:f>'рис. 8'!$D$1</c:f>
              <c:strCache>
                <c:ptCount val="1"/>
                <c:pt idx="0">
                  <c:v>Выручка от реализации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'рис. 8'!$A$2:$A$12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'рис. 8'!$D$2:$D$10</c:f>
              <c:numCache>
                <c:formatCode>#,##0</c:formatCode>
                <c:ptCount val="9"/>
                <c:pt idx="0">
                  <c:v>0</c:v>
                </c:pt>
                <c:pt idx="1">
                  <c:v>17500</c:v>
                </c:pt>
                <c:pt idx="2">
                  <c:v>35000</c:v>
                </c:pt>
                <c:pt idx="3">
                  <c:v>52500</c:v>
                </c:pt>
                <c:pt idx="4">
                  <c:v>70000</c:v>
                </c:pt>
                <c:pt idx="5">
                  <c:v>87500</c:v>
                </c:pt>
                <c:pt idx="6">
                  <c:v>105000</c:v>
                </c:pt>
                <c:pt idx="7">
                  <c:v>122500</c:v>
                </c:pt>
                <c:pt idx="8">
                  <c:v>140000</c:v>
                </c:pt>
              </c:numCache>
            </c:numRef>
          </c:val>
        </c:ser>
        <c:marker val="1"/>
        <c:axId val="75698560"/>
        <c:axId val="75722752"/>
      </c:lineChart>
      <c:catAx>
        <c:axId val="75698560"/>
        <c:scaling>
          <c:orientation val="minMax"/>
        </c:scaling>
        <c:axPos val="b"/>
        <c:numFmt formatCode="General" sourceLinked="1"/>
        <c:tickLblPos val="nextTo"/>
        <c:crossAx val="75722752"/>
        <c:crosses val="autoZero"/>
        <c:auto val="1"/>
        <c:lblAlgn val="ctr"/>
        <c:lblOffset val="100"/>
      </c:catAx>
      <c:valAx>
        <c:axId val="75722752"/>
        <c:scaling>
          <c:orientation val="minMax"/>
          <c:max val="140000"/>
          <c:min val="0"/>
        </c:scaling>
        <c:axPos val="l"/>
        <c:numFmt formatCode="#,##0" sourceLinked="1"/>
        <c:tickLblPos val="nextTo"/>
        <c:crossAx val="75698560"/>
        <c:crosses val="autoZero"/>
        <c:crossBetween val="midCat"/>
        <c:dispUnits>
          <c:builtInUnit val="thousands"/>
          <c:dispUnitsLbl>
            <c:layout/>
            <c:txPr>
              <a:bodyPr/>
              <a:lstStyle/>
              <a:p>
                <a:pPr>
                  <a:defRPr sz="1100" b="0" i="0" baseline="0"/>
                </a:pPr>
                <a:endParaRPr lang="ru-RU"/>
              </a:p>
            </c:txPr>
          </c:dispUnitsLbl>
        </c:dispUnits>
      </c:valAx>
    </c:plotArea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12</xdr:row>
      <xdr:rowOff>152400</xdr:rowOff>
    </xdr:from>
    <xdr:to>
      <xdr:col>4</xdr:col>
      <xdr:colOff>0</xdr:colOff>
      <xdr:row>27</xdr:row>
      <xdr:rowOff>38100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12</xdr:row>
      <xdr:rowOff>152400</xdr:rowOff>
    </xdr:from>
    <xdr:to>
      <xdr:col>4</xdr:col>
      <xdr:colOff>0</xdr:colOff>
      <xdr:row>27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24</xdr:row>
      <xdr:rowOff>76200</xdr:rowOff>
    </xdr:from>
    <xdr:to>
      <xdr:col>1</xdr:col>
      <xdr:colOff>200026</xdr:colOff>
      <xdr:row>25</xdr:row>
      <xdr:rowOff>123825</xdr:rowOff>
    </xdr:to>
    <xdr:sp macro="" textlink="">
      <xdr:nvSpPr>
        <xdr:cNvPr id="3" name="TextBox 2"/>
        <xdr:cNvSpPr txBox="1"/>
      </xdr:nvSpPr>
      <xdr:spPr>
        <a:xfrm>
          <a:off x="1333500" y="4648200"/>
          <a:ext cx="123826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 b="1"/>
            <a:t>А</a:t>
          </a:r>
        </a:p>
      </xdr:txBody>
    </xdr:sp>
    <xdr:clientData/>
  </xdr:twoCellAnchor>
  <xdr:twoCellAnchor>
    <xdr:from>
      <xdr:col>1</xdr:col>
      <xdr:colOff>1142999</xdr:colOff>
      <xdr:row>20</xdr:row>
      <xdr:rowOff>9525</xdr:rowOff>
    </xdr:from>
    <xdr:to>
      <xdr:col>2</xdr:col>
      <xdr:colOff>9524</xdr:colOff>
      <xdr:row>21</xdr:row>
      <xdr:rowOff>47624</xdr:rowOff>
    </xdr:to>
    <xdr:sp macro="" textlink="">
      <xdr:nvSpPr>
        <xdr:cNvPr id="4" name="TextBox 3"/>
        <xdr:cNvSpPr txBox="1"/>
      </xdr:nvSpPr>
      <xdr:spPr>
        <a:xfrm>
          <a:off x="2400299" y="3819525"/>
          <a:ext cx="20002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 b="1"/>
            <a:t>В</a:t>
          </a:r>
        </a:p>
      </xdr:txBody>
    </xdr:sp>
    <xdr:clientData/>
  </xdr:twoCellAnchor>
  <xdr:twoCellAnchor>
    <xdr:from>
      <xdr:col>2</xdr:col>
      <xdr:colOff>628650</xdr:colOff>
      <xdr:row>17</xdr:row>
      <xdr:rowOff>47625</xdr:rowOff>
    </xdr:from>
    <xdr:to>
      <xdr:col>2</xdr:col>
      <xdr:colOff>828675</xdr:colOff>
      <xdr:row>18</xdr:row>
      <xdr:rowOff>85724</xdr:rowOff>
    </xdr:to>
    <xdr:sp macro="" textlink="">
      <xdr:nvSpPr>
        <xdr:cNvPr id="5" name="TextBox 4"/>
        <xdr:cNvSpPr txBox="1"/>
      </xdr:nvSpPr>
      <xdr:spPr>
        <a:xfrm>
          <a:off x="3219450" y="3286125"/>
          <a:ext cx="200025" cy="228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 b="1"/>
            <a:t>  С</a:t>
          </a:r>
        </a:p>
      </xdr:txBody>
    </xdr:sp>
    <xdr:clientData/>
  </xdr:twoCellAnchor>
  <xdr:twoCellAnchor>
    <xdr:from>
      <xdr:col>1</xdr:col>
      <xdr:colOff>85725</xdr:colOff>
      <xdr:row>22</xdr:row>
      <xdr:rowOff>66675</xdr:rowOff>
    </xdr:from>
    <xdr:to>
      <xdr:col>1</xdr:col>
      <xdr:colOff>209551</xdr:colOff>
      <xdr:row>23</xdr:row>
      <xdr:rowOff>114300</xdr:rowOff>
    </xdr:to>
    <xdr:sp macro="" textlink="">
      <xdr:nvSpPr>
        <xdr:cNvPr id="6" name="TextBox 5"/>
        <xdr:cNvSpPr txBox="1"/>
      </xdr:nvSpPr>
      <xdr:spPr>
        <a:xfrm>
          <a:off x="1343025" y="4257675"/>
          <a:ext cx="123826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100" b="1"/>
            <a:t>D</a:t>
          </a:r>
          <a:endParaRPr lang="ru-RU" sz="1100" b="1"/>
        </a:p>
      </xdr:txBody>
    </xdr:sp>
    <xdr:clientData/>
  </xdr:twoCellAnchor>
  <xdr:twoCellAnchor>
    <xdr:from>
      <xdr:col>2</xdr:col>
      <xdr:colOff>704850</xdr:colOff>
      <xdr:row>14</xdr:row>
      <xdr:rowOff>0</xdr:rowOff>
    </xdr:from>
    <xdr:to>
      <xdr:col>2</xdr:col>
      <xdr:colOff>828676</xdr:colOff>
      <xdr:row>15</xdr:row>
      <xdr:rowOff>47625</xdr:rowOff>
    </xdr:to>
    <xdr:sp macro="" textlink="">
      <xdr:nvSpPr>
        <xdr:cNvPr id="7" name="TextBox 6"/>
        <xdr:cNvSpPr txBox="1"/>
      </xdr:nvSpPr>
      <xdr:spPr>
        <a:xfrm>
          <a:off x="3295650" y="2667000"/>
          <a:ext cx="123826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100" b="1"/>
            <a:t>E</a:t>
          </a:r>
          <a:endParaRPr lang="ru-RU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12</xdr:row>
      <xdr:rowOff>152400</xdr:rowOff>
    </xdr:from>
    <xdr:to>
      <xdr:col>4</xdr:col>
      <xdr:colOff>0</xdr:colOff>
      <xdr:row>27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24</xdr:row>
      <xdr:rowOff>76200</xdr:rowOff>
    </xdr:from>
    <xdr:to>
      <xdr:col>1</xdr:col>
      <xdr:colOff>200026</xdr:colOff>
      <xdr:row>25</xdr:row>
      <xdr:rowOff>123825</xdr:rowOff>
    </xdr:to>
    <xdr:sp macro="" textlink="">
      <xdr:nvSpPr>
        <xdr:cNvPr id="3" name="TextBox 2"/>
        <xdr:cNvSpPr txBox="1"/>
      </xdr:nvSpPr>
      <xdr:spPr>
        <a:xfrm>
          <a:off x="1333500" y="4648200"/>
          <a:ext cx="123826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 b="1"/>
            <a:t>А</a:t>
          </a:r>
        </a:p>
      </xdr:txBody>
    </xdr:sp>
    <xdr:clientData/>
  </xdr:twoCellAnchor>
  <xdr:twoCellAnchor>
    <xdr:from>
      <xdr:col>1</xdr:col>
      <xdr:colOff>1142999</xdr:colOff>
      <xdr:row>20</xdr:row>
      <xdr:rowOff>9525</xdr:rowOff>
    </xdr:from>
    <xdr:to>
      <xdr:col>2</xdr:col>
      <xdr:colOff>9524</xdr:colOff>
      <xdr:row>21</xdr:row>
      <xdr:rowOff>47624</xdr:rowOff>
    </xdr:to>
    <xdr:sp macro="" textlink="">
      <xdr:nvSpPr>
        <xdr:cNvPr id="4" name="TextBox 3"/>
        <xdr:cNvSpPr txBox="1"/>
      </xdr:nvSpPr>
      <xdr:spPr>
        <a:xfrm>
          <a:off x="2400299" y="3819525"/>
          <a:ext cx="20002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 b="1"/>
            <a:t>В</a:t>
          </a:r>
        </a:p>
      </xdr:txBody>
    </xdr:sp>
    <xdr:clientData/>
  </xdr:twoCellAnchor>
  <xdr:twoCellAnchor>
    <xdr:from>
      <xdr:col>2</xdr:col>
      <xdr:colOff>628650</xdr:colOff>
      <xdr:row>17</xdr:row>
      <xdr:rowOff>47625</xdr:rowOff>
    </xdr:from>
    <xdr:to>
      <xdr:col>2</xdr:col>
      <xdr:colOff>828675</xdr:colOff>
      <xdr:row>18</xdr:row>
      <xdr:rowOff>85724</xdr:rowOff>
    </xdr:to>
    <xdr:sp macro="" textlink="">
      <xdr:nvSpPr>
        <xdr:cNvPr id="5" name="TextBox 4"/>
        <xdr:cNvSpPr txBox="1"/>
      </xdr:nvSpPr>
      <xdr:spPr>
        <a:xfrm>
          <a:off x="3219450" y="3286125"/>
          <a:ext cx="200025" cy="228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 b="1"/>
            <a:t>  С</a:t>
          </a:r>
        </a:p>
      </xdr:txBody>
    </xdr:sp>
    <xdr:clientData/>
  </xdr:twoCellAnchor>
  <xdr:twoCellAnchor>
    <xdr:from>
      <xdr:col>1</xdr:col>
      <xdr:colOff>85725</xdr:colOff>
      <xdr:row>22</xdr:row>
      <xdr:rowOff>66675</xdr:rowOff>
    </xdr:from>
    <xdr:to>
      <xdr:col>1</xdr:col>
      <xdr:colOff>209551</xdr:colOff>
      <xdr:row>23</xdr:row>
      <xdr:rowOff>114300</xdr:rowOff>
    </xdr:to>
    <xdr:sp macro="" textlink="">
      <xdr:nvSpPr>
        <xdr:cNvPr id="6" name="TextBox 5"/>
        <xdr:cNvSpPr txBox="1"/>
      </xdr:nvSpPr>
      <xdr:spPr>
        <a:xfrm>
          <a:off x="1343025" y="4257675"/>
          <a:ext cx="123826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100" b="1"/>
            <a:t>D</a:t>
          </a:r>
          <a:endParaRPr lang="ru-RU" sz="1100" b="1"/>
        </a:p>
      </xdr:txBody>
    </xdr:sp>
    <xdr:clientData/>
  </xdr:twoCellAnchor>
  <xdr:twoCellAnchor>
    <xdr:from>
      <xdr:col>2</xdr:col>
      <xdr:colOff>704850</xdr:colOff>
      <xdr:row>14</xdr:row>
      <xdr:rowOff>0</xdr:rowOff>
    </xdr:from>
    <xdr:to>
      <xdr:col>2</xdr:col>
      <xdr:colOff>828676</xdr:colOff>
      <xdr:row>15</xdr:row>
      <xdr:rowOff>47625</xdr:rowOff>
    </xdr:to>
    <xdr:sp macro="" textlink="">
      <xdr:nvSpPr>
        <xdr:cNvPr id="7" name="TextBox 6"/>
        <xdr:cNvSpPr txBox="1"/>
      </xdr:nvSpPr>
      <xdr:spPr>
        <a:xfrm>
          <a:off x="3295650" y="2667000"/>
          <a:ext cx="123826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100" b="1"/>
            <a:t>E</a:t>
          </a:r>
          <a:endParaRPr lang="ru-RU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12</xdr:row>
      <xdr:rowOff>152400</xdr:rowOff>
    </xdr:from>
    <xdr:to>
      <xdr:col>4</xdr:col>
      <xdr:colOff>0</xdr:colOff>
      <xdr:row>27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24</xdr:row>
      <xdr:rowOff>76200</xdr:rowOff>
    </xdr:from>
    <xdr:to>
      <xdr:col>1</xdr:col>
      <xdr:colOff>200026</xdr:colOff>
      <xdr:row>25</xdr:row>
      <xdr:rowOff>123825</xdr:rowOff>
    </xdr:to>
    <xdr:sp macro="" textlink="">
      <xdr:nvSpPr>
        <xdr:cNvPr id="3" name="TextBox 2"/>
        <xdr:cNvSpPr txBox="1"/>
      </xdr:nvSpPr>
      <xdr:spPr>
        <a:xfrm>
          <a:off x="1333500" y="4648200"/>
          <a:ext cx="123826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 b="1"/>
            <a:t>А</a:t>
          </a:r>
        </a:p>
      </xdr:txBody>
    </xdr:sp>
    <xdr:clientData/>
  </xdr:twoCellAnchor>
  <xdr:twoCellAnchor>
    <xdr:from>
      <xdr:col>2</xdr:col>
      <xdr:colOff>95249</xdr:colOff>
      <xdr:row>19</xdr:row>
      <xdr:rowOff>171450</xdr:rowOff>
    </xdr:from>
    <xdr:to>
      <xdr:col>2</xdr:col>
      <xdr:colOff>295274</xdr:colOff>
      <xdr:row>21</xdr:row>
      <xdr:rowOff>19049</xdr:rowOff>
    </xdr:to>
    <xdr:sp macro="" textlink="">
      <xdr:nvSpPr>
        <xdr:cNvPr id="4" name="TextBox 3"/>
        <xdr:cNvSpPr txBox="1"/>
      </xdr:nvSpPr>
      <xdr:spPr>
        <a:xfrm>
          <a:off x="2686049" y="3790950"/>
          <a:ext cx="20002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 b="1"/>
            <a:t>В</a:t>
          </a:r>
        </a:p>
      </xdr:txBody>
    </xdr:sp>
    <xdr:clientData/>
  </xdr:twoCellAnchor>
  <xdr:twoCellAnchor>
    <xdr:from>
      <xdr:col>2</xdr:col>
      <xdr:colOff>1028700</xdr:colOff>
      <xdr:row>16</xdr:row>
      <xdr:rowOff>161925</xdr:rowOff>
    </xdr:from>
    <xdr:to>
      <xdr:col>2</xdr:col>
      <xdr:colOff>1228725</xdr:colOff>
      <xdr:row>18</xdr:row>
      <xdr:rowOff>9524</xdr:rowOff>
    </xdr:to>
    <xdr:sp macro="" textlink="">
      <xdr:nvSpPr>
        <xdr:cNvPr id="5" name="TextBox 4"/>
        <xdr:cNvSpPr txBox="1"/>
      </xdr:nvSpPr>
      <xdr:spPr>
        <a:xfrm>
          <a:off x="3619500" y="3209925"/>
          <a:ext cx="200025" cy="228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 b="1"/>
            <a:t>  С</a:t>
          </a:r>
        </a:p>
      </xdr:txBody>
    </xdr:sp>
    <xdr:clientData/>
  </xdr:twoCellAnchor>
  <xdr:twoCellAnchor>
    <xdr:from>
      <xdr:col>1</xdr:col>
      <xdr:colOff>85725</xdr:colOff>
      <xdr:row>22</xdr:row>
      <xdr:rowOff>66675</xdr:rowOff>
    </xdr:from>
    <xdr:to>
      <xdr:col>1</xdr:col>
      <xdr:colOff>209551</xdr:colOff>
      <xdr:row>23</xdr:row>
      <xdr:rowOff>114300</xdr:rowOff>
    </xdr:to>
    <xdr:sp macro="" textlink="">
      <xdr:nvSpPr>
        <xdr:cNvPr id="6" name="TextBox 5"/>
        <xdr:cNvSpPr txBox="1"/>
      </xdr:nvSpPr>
      <xdr:spPr>
        <a:xfrm>
          <a:off x="1343025" y="4257675"/>
          <a:ext cx="123826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100" b="1"/>
            <a:t>D</a:t>
          </a:r>
          <a:endParaRPr lang="ru-RU" sz="1100" b="1"/>
        </a:p>
      </xdr:txBody>
    </xdr:sp>
    <xdr:clientData/>
  </xdr:twoCellAnchor>
  <xdr:twoCellAnchor>
    <xdr:from>
      <xdr:col>2</xdr:col>
      <xdr:colOff>704850</xdr:colOff>
      <xdr:row>14</xdr:row>
      <xdr:rowOff>0</xdr:rowOff>
    </xdr:from>
    <xdr:to>
      <xdr:col>2</xdr:col>
      <xdr:colOff>828676</xdr:colOff>
      <xdr:row>15</xdr:row>
      <xdr:rowOff>47625</xdr:rowOff>
    </xdr:to>
    <xdr:sp macro="" textlink="">
      <xdr:nvSpPr>
        <xdr:cNvPr id="7" name="TextBox 6"/>
        <xdr:cNvSpPr txBox="1"/>
      </xdr:nvSpPr>
      <xdr:spPr>
        <a:xfrm>
          <a:off x="3295650" y="2667000"/>
          <a:ext cx="123826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100" b="1"/>
            <a:t>E</a:t>
          </a:r>
          <a:endParaRPr lang="ru-RU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13</xdr:row>
      <xdr:rowOff>0</xdr:rowOff>
    </xdr:from>
    <xdr:to>
      <xdr:col>6</xdr:col>
      <xdr:colOff>0</xdr:colOff>
      <xdr:row>30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295275</xdr:colOff>
      <xdr:row>20</xdr:row>
      <xdr:rowOff>152400</xdr:rowOff>
    </xdr:from>
    <xdr:to>
      <xdr:col>3</xdr:col>
      <xdr:colOff>466725</xdr:colOff>
      <xdr:row>20</xdr:row>
      <xdr:rowOff>152400</xdr:rowOff>
    </xdr:to>
    <xdr:cxnSp macro="">
      <xdr:nvCxnSpPr>
        <xdr:cNvPr id="3" name="Прямая соединительная линия 2"/>
        <xdr:cNvCxnSpPr/>
      </xdr:nvCxnSpPr>
      <xdr:spPr>
        <a:xfrm>
          <a:off x="2886075" y="3962400"/>
          <a:ext cx="14859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437888</xdr:colOff>
      <xdr:row>20</xdr:row>
      <xdr:rowOff>171452</xdr:rowOff>
    </xdr:from>
    <xdr:to>
      <xdr:col>3</xdr:col>
      <xdr:colOff>438152</xdr:colOff>
      <xdr:row>27</xdr:row>
      <xdr:rowOff>180975</xdr:rowOff>
    </xdr:to>
    <xdr:cxnSp macro="">
      <xdr:nvCxnSpPr>
        <xdr:cNvPr id="4" name="Прямая соединительная линия 3"/>
        <xdr:cNvCxnSpPr/>
      </xdr:nvCxnSpPr>
      <xdr:spPr>
        <a:xfrm rot="16200000" flipV="1">
          <a:off x="3671758" y="4652832"/>
          <a:ext cx="1343023" cy="26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18</xdr:row>
      <xdr:rowOff>123825</xdr:rowOff>
    </xdr:from>
    <xdr:to>
      <xdr:col>3</xdr:col>
      <xdr:colOff>428625</xdr:colOff>
      <xdr:row>19</xdr:row>
      <xdr:rowOff>133350</xdr:rowOff>
    </xdr:to>
    <xdr:sp macro="" textlink="">
      <xdr:nvSpPr>
        <xdr:cNvPr id="5" name="TextBox 4"/>
        <xdr:cNvSpPr txBox="1"/>
      </xdr:nvSpPr>
      <xdr:spPr>
        <a:xfrm>
          <a:off x="2876550" y="3552825"/>
          <a:ext cx="14573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Точка безубыточности</a:t>
          </a:r>
        </a:p>
      </xdr:txBody>
    </xdr:sp>
    <xdr:clientData/>
  </xdr:twoCellAnchor>
  <xdr:twoCellAnchor>
    <xdr:from>
      <xdr:col>3</xdr:col>
      <xdr:colOff>295276</xdr:colOff>
      <xdr:row>19</xdr:row>
      <xdr:rowOff>142874</xdr:rowOff>
    </xdr:from>
    <xdr:to>
      <xdr:col>3</xdr:col>
      <xdr:colOff>409576</xdr:colOff>
      <xdr:row>20</xdr:row>
      <xdr:rowOff>133349</xdr:rowOff>
    </xdr:to>
    <xdr:cxnSp macro="">
      <xdr:nvCxnSpPr>
        <xdr:cNvPr id="6" name="Прямая со стрелкой 5"/>
        <xdr:cNvCxnSpPr/>
      </xdr:nvCxnSpPr>
      <xdr:spPr>
        <a:xfrm rot="16200000" flipH="1">
          <a:off x="4167188" y="3795712"/>
          <a:ext cx="180975" cy="1143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704807</xdr:colOff>
      <xdr:row>23</xdr:row>
      <xdr:rowOff>32371</xdr:rowOff>
    </xdr:from>
    <xdr:to>
      <xdr:col>2</xdr:col>
      <xdr:colOff>1297093</xdr:colOff>
      <xdr:row>24</xdr:row>
      <xdr:rowOff>56339</xdr:rowOff>
    </xdr:to>
    <xdr:sp macro="" textlink="">
      <xdr:nvSpPr>
        <xdr:cNvPr id="7" name="TextBox 6"/>
        <xdr:cNvSpPr txBox="1"/>
      </xdr:nvSpPr>
      <xdr:spPr>
        <a:xfrm rot="19495076">
          <a:off x="3295607" y="4413871"/>
          <a:ext cx="592286" cy="214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Убыток</a:t>
          </a:r>
        </a:p>
      </xdr:txBody>
    </xdr:sp>
    <xdr:clientData/>
  </xdr:twoCellAnchor>
  <xdr:twoCellAnchor>
    <xdr:from>
      <xdr:col>3</xdr:col>
      <xdr:colOff>1212417</xdr:colOff>
      <xdr:row>15</xdr:row>
      <xdr:rowOff>188607</xdr:rowOff>
    </xdr:from>
    <xdr:to>
      <xdr:col>4</xdr:col>
      <xdr:colOff>465634</xdr:colOff>
      <xdr:row>17</xdr:row>
      <xdr:rowOff>23926</xdr:rowOff>
    </xdr:to>
    <xdr:sp macro="" textlink="">
      <xdr:nvSpPr>
        <xdr:cNvPr id="8" name="TextBox 7"/>
        <xdr:cNvSpPr txBox="1"/>
      </xdr:nvSpPr>
      <xdr:spPr>
        <a:xfrm rot="19495076">
          <a:off x="5117667" y="3046107"/>
          <a:ext cx="777217" cy="216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Прибыль</a:t>
          </a:r>
        </a:p>
      </xdr:txBody>
    </xdr:sp>
    <xdr:clientData/>
  </xdr:twoCellAnchor>
  <xdr:twoCellAnchor>
    <xdr:from>
      <xdr:col>3</xdr:col>
      <xdr:colOff>559816</xdr:colOff>
      <xdr:row>15</xdr:row>
      <xdr:rowOff>105720</xdr:rowOff>
    </xdr:from>
    <xdr:to>
      <xdr:col>4</xdr:col>
      <xdr:colOff>456934</xdr:colOff>
      <xdr:row>16</xdr:row>
      <xdr:rowOff>118187</xdr:rowOff>
    </xdr:to>
    <xdr:sp macro="" textlink="">
      <xdr:nvSpPr>
        <xdr:cNvPr id="9" name="TextBox 8"/>
        <xdr:cNvSpPr txBox="1"/>
      </xdr:nvSpPr>
      <xdr:spPr>
        <a:xfrm rot="18926284">
          <a:off x="4465066" y="2963220"/>
          <a:ext cx="1421118" cy="202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Выручка от реализации</a:t>
          </a:r>
        </a:p>
      </xdr:txBody>
    </xdr:sp>
    <xdr:clientData/>
  </xdr:twoCellAnchor>
  <xdr:twoCellAnchor>
    <xdr:from>
      <xdr:col>3</xdr:col>
      <xdr:colOff>1171579</xdr:colOff>
      <xdr:row>17</xdr:row>
      <xdr:rowOff>66675</xdr:rowOff>
    </xdr:from>
    <xdr:to>
      <xdr:col>3</xdr:col>
      <xdr:colOff>1171579</xdr:colOff>
      <xdr:row>28</xdr:row>
      <xdr:rowOff>9526</xdr:rowOff>
    </xdr:to>
    <xdr:cxnSp macro="">
      <xdr:nvCxnSpPr>
        <xdr:cNvPr id="10" name="Прямая соединительная линия 9"/>
        <xdr:cNvCxnSpPr/>
      </xdr:nvCxnSpPr>
      <xdr:spPr>
        <a:xfrm rot="5400000" flipH="1" flipV="1">
          <a:off x="4057653" y="4324351"/>
          <a:ext cx="2038351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729005</xdr:colOff>
      <xdr:row>18</xdr:row>
      <xdr:rowOff>114102</xdr:rowOff>
    </xdr:from>
    <xdr:to>
      <xdr:col>4</xdr:col>
      <xdr:colOff>512920</xdr:colOff>
      <xdr:row>19</xdr:row>
      <xdr:rowOff>134174</xdr:rowOff>
    </xdr:to>
    <xdr:sp macro="" textlink="">
      <xdr:nvSpPr>
        <xdr:cNvPr id="11" name="TextBox 10"/>
        <xdr:cNvSpPr txBox="1"/>
      </xdr:nvSpPr>
      <xdr:spPr>
        <a:xfrm rot="19983136">
          <a:off x="4634255" y="3543102"/>
          <a:ext cx="1307915" cy="210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Суммарные</a:t>
          </a:r>
          <a:r>
            <a:rPr lang="ru-RU" sz="1100" baseline="0"/>
            <a:t> затраты</a:t>
          </a:r>
          <a:endParaRPr lang="ru-RU" sz="1100"/>
        </a:p>
      </xdr:txBody>
    </xdr:sp>
    <xdr:clientData/>
  </xdr:twoCellAnchor>
  <xdr:twoCellAnchor>
    <xdr:from>
      <xdr:col>3</xdr:col>
      <xdr:colOff>447675</xdr:colOff>
      <xdr:row>23</xdr:row>
      <xdr:rowOff>171451</xdr:rowOff>
    </xdr:from>
    <xdr:to>
      <xdr:col>4</xdr:col>
      <xdr:colOff>381000</xdr:colOff>
      <xdr:row>24</xdr:row>
      <xdr:rowOff>133351</xdr:rowOff>
    </xdr:to>
    <xdr:sp macro="" textlink="">
      <xdr:nvSpPr>
        <xdr:cNvPr id="12" name="TextBox 11"/>
        <xdr:cNvSpPr txBox="1"/>
      </xdr:nvSpPr>
      <xdr:spPr>
        <a:xfrm>
          <a:off x="4352925" y="4552951"/>
          <a:ext cx="14573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Постоянные затраты</a:t>
          </a:r>
        </a:p>
      </xdr:txBody>
    </xdr:sp>
    <xdr:clientData/>
  </xdr:twoCellAnchor>
  <xdr:twoCellAnchor>
    <xdr:from>
      <xdr:col>3</xdr:col>
      <xdr:colOff>447675</xdr:colOff>
      <xdr:row>27</xdr:row>
      <xdr:rowOff>57150</xdr:rowOff>
    </xdr:from>
    <xdr:to>
      <xdr:col>3</xdr:col>
      <xdr:colOff>1171575</xdr:colOff>
      <xdr:row>27</xdr:row>
      <xdr:rowOff>58738</xdr:rowOff>
    </xdr:to>
    <xdr:cxnSp macro="">
      <xdr:nvCxnSpPr>
        <xdr:cNvPr id="14" name="Прямая со стрелкой 13"/>
        <xdr:cNvCxnSpPr/>
      </xdr:nvCxnSpPr>
      <xdr:spPr>
        <a:xfrm>
          <a:off x="4352925" y="5200650"/>
          <a:ext cx="7239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26</xdr:row>
      <xdr:rowOff>1</xdr:rowOff>
    </xdr:from>
    <xdr:to>
      <xdr:col>4</xdr:col>
      <xdr:colOff>9525</xdr:colOff>
      <xdr:row>26</xdr:row>
      <xdr:rowOff>152401</xdr:rowOff>
    </xdr:to>
    <xdr:sp macro="" textlink="">
      <xdr:nvSpPr>
        <xdr:cNvPr id="15" name="TextBox 14"/>
        <xdr:cNvSpPr txBox="1"/>
      </xdr:nvSpPr>
      <xdr:spPr>
        <a:xfrm>
          <a:off x="3981450" y="4953001"/>
          <a:ext cx="14573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Запас прочности</a:t>
          </a:r>
        </a:p>
      </xdr:txBody>
    </xdr:sp>
    <xdr:clientData/>
  </xdr:twoCellAnchor>
  <xdr:twoCellAnchor>
    <xdr:from>
      <xdr:col>4</xdr:col>
      <xdr:colOff>504825</xdr:colOff>
      <xdr:row>16</xdr:row>
      <xdr:rowOff>171452</xdr:rowOff>
    </xdr:from>
    <xdr:to>
      <xdr:col>4</xdr:col>
      <xdr:colOff>504826</xdr:colOff>
      <xdr:row>24</xdr:row>
      <xdr:rowOff>180976</xdr:rowOff>
    </xdr:to>
    <xdr:cxnSp macro="">
      <xdr:nvCxnSpPr>
        <xdr:cNvPr id="16" name="Прямая со стрелкой 15"/>
        <xdr:cNvCxnSpPr/>
      </xdr:nvCxnSpPr>
      <xdr:spPr>
        <a:xfrm rot="5400000" flipH="1" flipV="1">
          <a:off x="5167314" y="3986213"/>
          <a:ext cx="1533524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16</xdr:row>
      <xdr:rowOff>161925</xdr:rowOff>
    </xdr:from>
    <xdr:to>
      <xdr:col>5</xdr:col>
      <xdr:colOff>247650</xdr:colOff>
      <xdr:row>16</xdr:row>
      <xdr:rowOff>161925</xdr:rowOff>
    </xdr:to>
    <xdr:cxnSp macro="">
      <xdr:nvCxnSpPr>
        <xdr:cNvPr id="21" name="Прямая соединительная линия 20"/>
        <xdr:cNvCxnSpPr/>
      </xdr:nvCxnSpPr>
      <xdr:spPr>
        <a:xfrm>
          <a:off x="5819775" y="3209925"/>
          <a:ext cx="51435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24</xdr:row>
      <xdr:rowOff>180975</xdr:rowOff>
    </xdr:from>
    <xdr:to>
      <xdr:col>5</xdr:col>
      <xdr:colOff>238125</xdr:colOff>
      <xdr:row>24</xdr:row>
      <xdr:rowOff>180975</xdr:rowOff>
    </xdr:to>
    <xdr:cxnSp macro="">
      <xdr:nvCxnSpPr>
        <xdr:cNvPr id="23" name="Прямая соединительная линия 22"/>
        <xdr:cNvCxnSpPr/>
      </xdr:nvCxnSpPr>
      <xdr:spPr>
        <a:xfrm>
          <a:off x="5810250" y="4752975"/>
          <a:ext cx="51435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572827</xdr:colOff>
      <xdr:row>17</xdr:row>
      <xdr:rowOff>79780</xdr:rowOff>
    </xdr:from>
    <xdr:to>
      <xdr:col>5</xdr:col>
      <xdr:colOff>126174</xdr:colOff>
      <xdr:row>24</xdr:row>
      <xdr:rowOff>54195</xdr:rowOff>
    </xdr:to>
    <xdr:sp macro="" textlink="">
      <xdr:nvSpPr>
        <xdr:cNvPr id="25" name="TextBox 24"/>
        <xdr:cNvSpPr txBox="1"/>
      </xdr:nvSpPr>
      <xdr:spPr>
        <a:xfrm rot="16200000">
          <a:off x="5453405" y="3866952"/>
          <a:ext cx="1307915" cy="210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Переменные </a:t>
          </a:r>
          <a:r>
            <a:rPr lang="ru-RU" sz="1100" baseline="0"/>
            <a:t>затраты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Normal="100" workbookViewId="0">
      <selection activeCell="B33" sqref="B33"/>
    </sheetView>
  </sheetViews>
  <sheetFormatPr defaultRowHeight="15"/>
  <cols>
    <col min="1" max="1" width="18.85546875" bestFit="1" customWidth="1"/>
    <col min="2" max="2" width="20" bestFit="1" customWidth="1"/>
    <col min="3" max="3" width="19.7109375" bestFit="1" customWidth="1"/>
    <col min="4" max="4" width="22.85546875" bestFit="1" customWidth="1"/>
    <col min="5" max="6" width="9.85546875" bestFit="1" customWidth="1"/>
  </cols>
  <sheetData>
    <row r="1" spans="1:6">
      <c r="A1" t="s">
        <v>4</v>
      </c>
      <c r="B1" t="s">
        <v>3</v>
      </c>
      <c r="C1" t="s">
        <v>5</v>
      </c>
      <c r="D1" t="s">
        <v>2</v>
      </c>
      <c r="E1" t="s">
        <v>1</v>
      </c>
      <c r="F1" t="s">
        <v>0</v>
      </c>
    </row>
    <row r="2" spans="1:6">
      <c r="A2">
        <v>0</v>
      </c>
      <c r="B2" s="1">
        <v>30000</v>
      </c>
      <c r="C2" s="1">
        <f t="shared" ref="C2:C10" si="0">B2+2000*A2</f>
        <v>30000</v>
      </c>
      <c r="D2" s="1">
        <f t="shared" ref="D2:D10" si="1">3500*A2</f>
        <v>0</v>
      </c>
      <c r="E2" s="1">
        <f>MIN(C2:D2)</f>
        <v>0</v>
      </c>
      <c r="F2" s="1">
        <f>MAX(C2:D2)-MIN(C2:D2)</f>
        <v>30000</v>
      </c>
    </row>
    <row r="3" spans="1:6">
      <c r="A3">
        <v>5</v>
      </c>
      <c r="B3" s="1">
        <f t="shared" ref="B3:B10" si="2">B2</f>
        <v>30000</v>
      </c>
      <c r="C3" s="1">
        <f t="shared" si="0"/>
        <v>40000</v>
      </c>
      <c r="D3" s="1">
        <f t="shared" si="1"/>
        <v>17500</v>
      </c>
      <c r="E3" s="1">
        <f t="shared" ref="E3:E10" si="3">MIN(C3:D3)</f>
        <v>17500</v>
      </c>
      <c r="F3" s="1">
        <f t="shared" ref="F3:F10" si="4">MAX(C3:D3)-MIN(C3:D3)</f>
        <v>22500</v>
      </c>
    </row>
    <row r="4" spans="1:6">
      <c r="A4">
        <v>10</v>
      </c>
      <c r="B4" s="1">
        <f t="shared" si="2"/>
        <v>30000</v>
      </c>
      <c r="C4" s="1">
        <f t="shared" si="0"/>
        <v>50000</v>
      </c>
      <c r="D4" s="1">
        <f t="shared" si="1"/>
        <v>35000</v>
      </c>
      <c r="E4" s="1">
        <f t="shared" si="3"/>
        <v>35000</v>
      </c>
      <c r="F4" s="1">
        <f t="shared" si="4"/>
        <v>15000</v>
      </c>
    </row>
    <row r="5" spans="1:6">
      <c r="A5">
        <v>15</v>
      </c>
      <c r="B5" s="1">
        <f t="shared" si="2"/>
        <v>30000</v>
      </c>
      <c r="C5" s="1">
        <f t="shared" si="0"/>
        <v>60000</v>
      </c>
      <c r="D5" s="1">
        <f t="shared" si="1"/>
        <v>52500</v>
      </c>
      <c r="E5" s="1">
        <f t="shared" si="3"/>
        <v>52500</v>
      </c>
      <c r="F5" s="1">
        <f t="shared" si="4"/>
        <v>7500</v>
      </c>
    </row>
    <row r="6" spans="1:6">
      <c r="A6">
        <v>20</v>
      </c>
      <c r="B6" s="1">
        <f t="shared" si="2"/>
        <v>30000</v>
      </c>
      <c r="C6" s="1">
        <f t="shared" si="0"/>
        <v>70000</v>
      </c>
      <c r="D6" s="1">
        <f t="shared" si="1"/>
        <v>70000</v>
      </c>
      <c r="E6" s="1">
        <f t="shared" si="3"/>
        <v>70000</v>
      </c>
      <c r="F6" s="1">
        <f t="shared" si="4"/>
        <v>0</v>
      </c>
    </row>
    <row r="7" spans="1:6">
      <c r="A7">
        <v>25</v>
      </c>
      <c r="B7" s="1">
        <f t="shared" si="2"/>
        <v>30000</v>
      </c>
      <c r="C7" s="1">
        <f t="shared" si="0"/>
        <v>80000</v>
      </c>
      <c r="D7" s="1">
        <f t="shared" si="1"/>
        <v>87500</v>
      </c>
      <c r="E7" s="1">
        <f t="shared" si="3"/>
        <v>80000</v>
      </c>
      <c r="F7" s="1">
        <f t="shared" si="4"/>
        <v>7500</v>
      </c>
    </row>
    <row r="8" spans="1:6">
      <c r="A8">
        <v>30</v>
      </c>
      <c r="B8" s="1">
        <f t="shared" si="2"/>
        <v>30000</v>
      </c>
      <c r="C8" s="1">
        <f t="shared" si="0"/>
        <v>90000</v>
      </c>
      <c r="D8" s="1">
        <f t="shared" si="1"/>
        <v>105000</v>
      </c>
      <c r="E8" s="1">
        <f t="shared" si="3"/>
        <v>90000</v>
      </c>
      <c r="F8" s="1">
        <f t="shared" si="4"/>
        <v>15000</v>
      </c>
    </row>
    <row r="9" spans="1:6">
      <c r="A9">
        <v>35</v>
      </c>
      <c r="B9" s="1">
        <f t="shared" si="2"/>
        <v>30000</v>
      </c>
      <c r="C9" s="1">
        <f t="shared" si="0"/>
        <v>100000</v>
      </c>
      <c r="D9" s="1">
        <f t="shared" si="1"/>
        <v>122500</v>
      </c>
      <c r="E9" s="1">
        <f t="shared" si="3"/>
        <v>100000</v>
      </c>
      <c r="F9" s="1">
        <f t="shared" si="4"/>
        <v>22500</v>
      </c>
    </row>
    <row r="10" spans="1:6">
      <c r="A10">
        <v>40</v>
      </c>
      <c r="B10" s="1">
        <f t="shared" si="2"/>
        <v>30000</v>
      </c>
      <c r="C10" s="1">
        <f t="shared" si="0"/>
        <v>110000</v>
      </c>
      <c r="D10" s="1">
        <f t="shared" si="1"/>
        <v>140000</v>
      </c>
      <c r="E10" s="1">
        <f t="shared" si="3"/>
        <v>110000</v>
      </c>
      <c r="F10" s="1">
        <f t="shared" si="4"/>
        <v>30000</v>
      </c>
    </row>
    <row r="11" spans="1:6">
      <c r="A11">
        <v>45</v>
      </c>
      <c r="B11" s="1"/>
      <c r="C11" s="1"/>
      <c r="D11" s="1"/>
    </row>
    <row r="12" spans="1:6">
      <c r="A12">
        <v>50</v>
      </c>
      <c r="B12" s="1"/>
      <c r="C12" s="1"/>
      <c r="D12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Normal="100" workbookViewId="0">
      <selection activeCell="C34" sqref="C34"/>
    </sheetView>
  </sheetViews>
  <sheetFormatPr defaultRowHeight="15"/>
  <cols>
    <col min="1" max="1" width="18.85546875" bestFit="1" customWidth="1"/>
    <col min="2" max="2" width="20" bestFit="1" customWidth="1"/>
    <col min="3" max="3" width="19.7109375" bestFit="1" customWidth="1"/>
    <col min="4" max="4" width="22.85546875" bestFit="1" customWidth="1"/>
    <col min="5" max="6" width="9.85546875" bestFit="1" customWidth="1"/>
  </cols>
  <sheetData>
    <row r="1" spans="1:6">
      <c r="A1" t="s">
        <v>4</v>
      </c>
      <c r="B1" t="s">
        <v>3</v>
      </c>
      <c r="C1" t="s">
        <v>5</v>
      </c>
      <c r="D1" t="s">
        <v>2</v>
      </c>
      <c r="E1" t="s">
        <v>1</v>
      </c>
      <c r="F1" t="s">
        <v>0</v>
      </c>
    </row>
    <row r="2" spans="1:6">
      <c r="A2">
        <v>0</v>
      </c>
      <c r="B2" s="1">
        <v>30000</v>
      </c>
      <c r="C2" s="1">
        <f t="shared" ref="C2:C10" si="0">B2+2000*A2</f>
        <v>30000</v>
      </c>
      <c r="D2" s="1">
        <f t="shared" ref="D2:D10" si="1">3500*A2</f>
        <v>0</v>
      </c>
      <c r="E2" s="1">
        <f>MIN(C2:D2)</f>
        <v>0</v>
      </c>
      <c r="F2" s="1">
        <f>MAX(C2:D2)-MIN(C2:D2)</f>
        <v>30000</v>
      </c>
    </row>
    <row r="3" spans="1:6">
      <c r="A3">
        <v>5</v>
      </c>
      <c r="B3" s="1">
        <f t="shared" ref="B3:B10" si="2">B2</f>
        <v>30000</v>
      </c>
      <c r="C3" s="1">
        <f t="shared" si="0"/>
        <v>40000</v>
      </c>
      <c r="D3" s="1">
        <f t="shared" si="1"/>
        <v>17500</v>
      </c>
      <c r="E3" s="1">
        <f t="shared" ref="E3:E10" si="3">MIN(C3:D3)</f>
        <v>17500</v>
      </c>
      <c r="F3" s="1">
        <f t="shared" ref="F3:F10" si="4">MAX(C3:D3)-MIN(C3:D3)</f>
        <v>22500</v>
      </c>
    </row>
    <row r="4" spans="1:6">
      <c r="A4">
        <v>10</v>
      </c>
      <c r="B4" s="1">
        <f t="shared" si="2"/>
        <v>30000</v>
      </c>
      <c r="C4" s="1">
        <f t="shared" si="0"/>
        <v>50000</v>
      </c>
      <c r="D4" s="1">
        <f t="shared" si="1"/>
        <v>35000</v>
      </c>
      <c r="E4" s="1">
        <f t="shared" si="3"/>
        <v>35000</v>
      </c>
      <c r="F4" s="1">
        <f t="shared" si="4"/>
        <v>15000</v>
      </c>
    </row>
    <row r="5" spans="1:6">
      <c r="A5">
        <v>15</v>
      </c>
      <c r="B5" s="1">
        <f t="shared" si="2"/>
        <v>30000</v>
      </c>
      <c r="C5" s="1">
        <f t="shared" si="0"/>
        <v>60000</v>
      </c>
      <c r="D5" s="1">
        <f t="shared" si="1"/>
        <v>52500</v>
      </c>
      <c r="E5" s="1">
        <f t="shared" si="3"/>
        <v>52500</v>
      </c>
      <c r="F5" s="1">
        <f t="shared" si="4"/>
        <v>7500</v>
      </c>
    </row>
    <row r="6" spans="1:6">
      <c r="A6">
        <v>20</v>
      </c>
      <c r="B6" s="1">
        <f t="shared" si="2"/>
        <v>30000</v>
      </c>
      <c r="C6" s="1">
        <f t="shared" si="0"/>
        <v>70000</v>
      </c>
      <c r="D6" s="1">
        <f t="shared" si="1"/>
        <v>70000</v>
      </c>
      <c r="E6" s="1">
        <f t="shared" si="3"/>
        <v>70000</v>
      </c>
      <c r="F6" s="1">
        <f t="shared" si="4"/>
        <v>0</v>
      </c>
    </row>
    <row r="7" spans="1:6">
      <c r="A7">
        <v>25</v>
      </c>
      <c r="B7" s="1">
        <f t="shared" si="2"/>
        <v>30000</v>
      </c>
      <c r="C7" s="1">
        <f t="shared" si="0"/>
        <v>80000</v>
      </c>
      <c r="D7" s="1">
        <f t="shared" si="1"/>
        <v>87500</v>
      </c>
      <c r="E7" s="1">
        <f t="shared" si="3"/>
        <v>80000</v>
      </c>
      <c r="F7" s="1">
        <f t="shared" si="4"/>
        <v>7500</v>
      </c>
    </row>
    <row r="8" spans="1:6">
      <c r="A8">
        <v>30</v>
      </c>
      <c r="B8" s="1">
        <f t="shared" si="2"/>
        <v>30000</v>
      </c>
      <c r="C8" s="1">
        <f t="shared" si="0"/>
        <v>90000</v>
      </c>
      <c r="D8" s="1">
        <f t="shared" si="1"/>
        <v>105000</v>
      </c>
      <c r="E8" s="1">
        <f t="shared" si="3"/>
        <v>90000</v>
      </c>
      <c r="F8" s="1">
        <f t="shared" si="4"/>
        <v>15000</v>
      </c>
    </row>
    <row r="9" spans="1:6">
      <c r="A9">
        <v>35</v>
      </c>
      <c r="B9" s="1">
        <f t="shared" si="2"/>
        <v>30000</v>
      </c>
      <c r="C9" s="1">
        <f t="shared" si="0"/>
        <v>100000</v>
      </c>
      <c r="D9" s="1">
        <f t="shared" si="1"/>
        <v>122500</v>
      </c>
      <c r="E9" s="1">
        <f t="shared" si="3"/>
        <v>100000</v>
      </c>
      <c r="F9" s="1">
        <f t="shared" si="4"/>
        <v>22500</v>
      </c>
    </row>
    <row r="10" spans="1:6">
      <c r="A10">
        <v>40</v>
      </c>
      <c r="B10" s="1">
        <f t="shared" si="2"/>
        <v>30000</v>
      </c>
      <c r="C10" s="1">
        <f t="shared" si="0"/>
        <v>110000</v>
      </c>
      <c r="D10" s="1">
        <f t="shared" si="1"/>
        <v>140000</v>
      </c>
      <c r="E10" s="1">
        <f t="shared" si="3"/>
        <v>110000</v>
      </c>
      <c r="F10" s="1">
        <f t="shared" si="4"/>
        <v>30000</v>
      </c>
    </row>
    <row r="11" spans="1:6">
      <c r="A11">
        <v>45</v>
      </c>
      <c r="B11" s="1"/>
      <c r="C11" s="1"/>
      <c r="D11" s="1"/>
    </row>
    <row r="12" spans="1:6">
      <c r="A12">
        <v>50</v>
      </c>
      <c r="B12" s="1"/>
      <c r="C12" s="1"/>
      <c r="D12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Normal="100" workbookViewId="0">
      <selection activeCell="B34" sqref="B34"/>
    </sheetView>
  </sheetViews>
  <sheetFormatPr defaultRowHeight="15"/>
  <cols>
    <col min="1" max="1" width="18.85546875" bestFit="1" customWidth="1"/>
    <col min="2" max="2" width="20" bestFit="1" customWidth="1"/>
    <col min="3" max="3" width="19.7109375" bestFit="1" customWidth="1"/>
    <col min="4" max="4" width="22.85546875" bestFit="1" customWidth="1"/>
    <col min="5" max="6" width="9.85546875" bestFit="1" customWidth="1"/>
  </cols>
  <sheetData>
    <row r="1" spans="1:6">
      <c r="A1" t="s">
        <v>4</v>
      </c>
      <c r="B1" t="s">
        <v>3</v>
      </c>
      <c r="C1" t="s">
        <v>5</v>
      </c>
      <c r="D1" t="s">
        <v>2</v>
      </c>
      <c r="E1" t="s">
        <v>1</v>
      </c>
      <c r="F1" t="s">
        <v>0</v>
      </c>
    </row>
    <row r="2" spans="1:6">
      <c r="A2">
        <v>0</v>
      </c>
      <c r="B2" s="1">
        <v>30000</v>
      </c>
      <c r="C2" s="1">
        <f t="shared" ref="C2:C10" si="0">B2+2000*A2</f>
        <v>30000</v>
      </c>
      <c r="D2" s="1">
        <f t="shared" ref="D2:D10" si="1">3500*A2</f>
        <v>0</v>
      </c>
      <c r="E2" s="1">
        <f>MIN(C2:D2)</f>
        <v>0</v>
      </c>
      <c r="F2" s="1">
        <f>MAX(C2:D2)-MIN(C2:D2)</f>
        <v>30000</v>
      </c>
    </row>
    <row r="3" spans="1:6">
      <c r="A3">
        <v>5</v>
      </c>
      <c r="B3" s="1">
        <f t="shared" ref="B3:B10" si="2">B2</f>
        <v>30000</v>
      </c>
      <c r="C3" s="1">
        <f t="shared" si="0"/>
        <v>40000</v>
      </c>
      <c r="D3" s="1">
        <f t="shared" si="1"/>
        <v>17500</v>
      </c>
      <c r="E3" s="1">
        <f t="shared" ref="E3:E10" si="3">MIN(C3:D3)</f>
        <v>17500</v>
      </c>
      <c r="F3" s="1">
        <f t="shared" ref="F3:F10" si="4">MAX(C3:D3)-MIN(C3:D3)</f>
        <v>22500</v>
      </c>
    </row>
    <row r="4" spans="1:6">
      <c r="A4">
        <v>10</v>
      </c>
      <c r="B4" s="1">
        <f t="shared" si="2"/>
        <v>30000</v>
      </c>
      <c r="C4" s="1">
        <f t="shared" si="0"/>
        <v>50000</v>
      </c>
      <c r="D4" s="1">
        <f t="shared" si="1"/>
        <v>35000</v>
      </c>
      <c r="E4" s="1">
        <f t="shared" si="3"/>
        <v>35000</v>
      </c>
      <c r="F4" s="1">
        <f t="shared" si="4"/>
        <v>15000</v>
      </c>
    </row>
    <row r="5" spans="1:6">
      <c r="A5">
        <v>15</v>
      </c>
      <c r="B5" s="1">
        <f t="shared" si="2"/>
        <v>30000</v>
      </c>
      <c r="C5" s="1">
        <f t="shared" si="0"/>
        <v>60000</v>
      </c>
      <c r="D5" s="1">
        <f t="shared" si="1"/>
        <v>52500</v>
      </c>
      <c r="E5" s="1">
        <f t="shared" si="3"/>
        <v>52500</v>
      </c>
      <c r="F5" s="1">
        <f t="shared" si="4"/>
        <v>7500</v>
      </c>
    </row>
    <row r="6" spans="1:6">
      <c r="A6">
        <v>20</v>
      </c>
      <c r="B6" s="1">
        <f t="shared" si="2"/>
        <v>30000</v>
      </c>
      <c r="C6" s="1">
        <f t="shared" si="0"/>
        <v>70000</v>
      </c>
      <c r="D6" s="1">
        <f t="shared" si="1"/>
        <v>70000</v>
      </c>
      <c r="E6" s="1">
        <f t="shared" si="3"/>
        <v>70000</v>
      </c>
      <c r="F6" s="1">
        <f t="shared" si="4"/>
        <v>0</v>
      </c>
    </row>
    <row r="7" spans="1:6">
      <c r="A7">
        <v>25</v>
      </c>
      <c r="B7" s="1">
        <f t="shared" si="2"/>
        <v>30000</v>
      </c>
      <c r="C7" s="1">
        <f t="shared" si="0"/>
        <v>80000</v>
      </c>
      <c r="D7" s="1">
        <f t="shared" si="1"/>
        <v>87500</v>
      </c>
      <c r="E7" s="1">
        <f t="shared" si="3"/>
        <v>80000</v>
      </c>
      <c r="F7" s="1">
        <f t="shared" si="4"/>
        <v>7500</v>
      </c>
    </row>
    <row r="8" spans="1:6">
      <c r="A8">
        <v>30</v>
      </c>
      <c r="B8" s="1">
        <f t="shared" si="2"/>
        <v>30000</v>
      </c>
      <c r="C8" s="1">
        <f t="shared" si="0"/>
        <v>90000</v>
      </c>
      <c r="D8" s="1">
        <f t="shared" si="1"/>
        <v>105000</v>
      </c>
      <c r="E8" s="1">
        <f t="shared" si="3"/>
        <v>90000</v>
      </c>
      <c r="F8" s="1">
        <f t="shared" si="4"/>
        <v>15000</v>
      </c>
    </row>
    <row r="9" spans="1:6">
      <c r="A9">
        <v>35</v>
      </c>
      <c r="B9" s="1">
        <f t="shared" si="2"/>
        <v>30000</v>
      </c>
      <c r="C9" s="1">
        <f t="shared" si="0"/>
        <v>100000</v>
      </c>
      <c r="D9" s="1">
        <f t="shared" si="1"/>
        <v>122500</v>
      </c>
      <c r="E9" s="1">
        <f t="shared" si="3"/>
        <v>100000</v>
      </c>
      <c r="F9" s="1">
        <f t="shared" si="4"/>
        <v>22500</v>
      </c>
    </row>
    <row r="10" spans="1:6">
      <c r="A10">
        <v>40</v>
      </c>
      <c r="B10" s="1">
        <f t="shared" si="2"/>
        <v>30000</v>
      </c>
      <c r="C10" s="1">
        <f t="shared" si="0"/>
        <v>110000</v>
      </c>
      <c r="D10" s="1">
        <f t="shared" si="1"/>
        <v>140000</v>
      </c>
      <c r="E10" s="1">
        <f t="shared" si="3"/>
        <v>110000</v>
      </c>
      <c r="F10" s="1">
        <f t="shared" si="4"/>
        <v>30000</v>
      </c>
    </row>
    <row r="11" spans="1:6">
      <c r="A11">
        <v>45</v>
      </c>
      <c r="B11" s="1"/>
      <c r="C11" s="1"/>
      <c r="D11" s="1"/>
    </row>
    <row r="12" spans="1:6">
      <c r="A12">
        <v>50</v>
      </c>
      <c r="B12" s="1"/>
      <c r="C12" s="1"/>
      <c r="D12" s="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Normal="100" workbookViewId="0">
      <selection activeCell="C35" sqref="C35"/>
    </sheetView>
  </sheetViews>
  <sheetFormatPr defaultRowHeight="15"/>
  <cols>
    <col min="1" max="1" width="18.85546875" bestFit="1" customWidth="1"/>
    <col min="2" max="2" width="20" bestFit="1" customWidth="1"/>
    <col min="3" max="3" width="19.7109375" bestFit="1" customWidth="1"/>
    <col min="4" max="4" width="22.85546875" bestFit="1" customWidth="1"/>
    <col min="5" max="6" width="9.85546875" bestFit="1" customWidth="1"/>
  </cols>
  <sheetData>
    <row r="1" spans="1:6">
      <c r="A1" t="s">
        <v>4</v>
      </c>
      <c r="B1" t="s">
        <v>3</v>
      </c>
      <c r="C1" t="s">
        <v>5</v>
      </c>
      <c r="D1" t="s">
        <v>2</v>
      </c>
      <c r="E1" t="s">
        <v>1</v>
      </c>
      <c r="F1" t="s">
        <v>0</v>
      </c>
    </row>
    <row r="2" spans="1:6">
      <c r="A2">
        <v>0</v>
      </c>
      <c r="B2" s="1">
        <v>30000</v>
      </c>
      <c r="C2" s="1">
        <f t="shared" ref="C2:C10" si="0">B2+2000*A2</f>
        <v>30000</v>
      </c>
      <c r="D2" s="1">
        <f t="shared" ref="D2:D10" si="1">3500*A2</f>
        <v>0</v>
      </c>
      <c r="E2" s="1">
        <f>MIN(C2:D2)</f>
        <v>0</v>
      </c>
      <c r="F2" s="1">
        <f>MAX(C2:D2)-MIN(C2:D2)</f>
        <v>30000</v>
      </c>
    </row>
    <row r="3" spans="1:6">
      <c r="A3">
        <v>5</v>
      </c>
      <c r="B3" s="1">
        <f t="shared" ref="B3:B10" si="2">B2</f>
        <v>30000</v>
      </c>
      <c r="C3" s="1">
        <f t="shared" si="0"/>
        <v>40000</v>
      </c>
      <c r="D3" s="1">
        <f t="shared" si="1"/>
        <v>17500</v>
      </c>
      <c r="E3" s="1">
        <f t="shared" ref="E3:E10" si="3">MIN(C3:D3)</f>
        <v>17500</v>
      </c>
      <c r="F3" s="1">
        <f t="shared" ref="F3:F10" si="4">MAX(C3:D3)-MIN(C3:D3)</f>
        <v>22500</v>
      </c>
    </row>
    <row r="4" spans="1:6">
      <c r="A4">
        <v>10</v>
      </c>
      <c r="B4" s="1">
        <f t="shared" si="2"/>
        <v>30000</v>
      </c>
      <c r="C4" s="1">
        <f t="shared" si="0"/>
        <v>50000</v>
      </c>
      <c r="D4" s="1">
        <f t="shared" si="1"/>
        <v>35000</v>
      </c>
      <c r="E4" s="1">
        <f t="shared" si="3"/>
        <v>35000</v>
      </c>
      <c r="F4" s="1">
        <f t="shared" si="4"/>
        <v>15000</v>
      </c>
    </row>
    <row r="5" spans="1:6">
      <c r="A5">
        <v>15</v>
      </c>
      <c r="B5" s="1">
        <f t="shared" si="2"/>
        <v>30000</v>
      </c>
      <c r="C5" s="1">
        <f t="shared" si="0"/>
        <v>60000</v>
      </c>
      <c r="D5" s="1">
        <f t="shared" si="1"/>
        <v>52500</v>
      </c>
      <c r="E5" s="1">
        <f t="shared" si="3"/>
        <v>52500</v>
      </c>
      <c r="F5" s="1">
        <f t="shared" si="4"/>
        <v>7500</v>
      </c>
    </row>
    <row r="6" spans="1:6">
      <c r="A6">
        <v>20</v>
      </c>
      <c r="B6" s="1">
        <f t="shared" si="2"/>
        <v>30000</v>
      </c>
      <c r="C6" s="1">
        <f t="shared" si="0"/>
        <v>70000</v>
      </c>
      <c r="D6" s="1">
        <f t="shared" si="1"/>
        <v>70000</v>
      </c>
      <c r="E6" s="1">
        <f t="shared" si="3"/>
        <v>70000</v>
      </c>
      <c r="F6" s="1">
        <f t="shared" si="4"/>
        <v>0</v>
      </c>
    </row>
    <row r="7" spans="1:6">
      <c r="A7">
        <v>25</v>
      </c>
      <c r="B7" s="1">
        <f t="shared" si="2"/>
        <v>30000</v>
      </c>
      <c r="C7" s="1">
        <f t="shared" si="0"/>
        <v>80000</v>
      </c>
      <c r="D7" s="1">
        <f t="shared" si="1"/>
        <v>87500</v>
      </c>
      <c r="E7" s="1">
        <f t="shared" si="3"/>
        <v>80000</v>
      </c>
      <c r="F7" s="1">
        <f t="shared" si="4"/>
        <v>7500</v>
      </c>
    </row>
    <row r="8" spans="1:6">
      <c r="A8">
        <v>30</v>
      </c>
      <c r="B8" s="1">
        <f t="shared" si="2"/>
        <v>30000</v>
      </c>
      <c r="C8" s="1">
        <f t="shared" si="0"/>
        <v>90000</v>
      </c>
      <c r="D8" s="1">
        <f t="shared" si="1"/>
        <v>105000</v>
      </c>
      <c r="E8" s="1">
        <f t="shared" si="3"/>
        <v>90000</v>
      </c>
      <c r="F8" s="1">
        <f t="shared" si="4"/>
        <v>15000</v>
      </c>
    </row>
    <row r="9" spans="1:6">
      <c r="A9">
        <v>35</v>
      </c>
      <c r="B9" s="1">
        <f t="shared" si="2"/>
        <v>30000</v>
      </c>
      <c r="C9" s="1">
        <f t="shared" si="0"/>
        <v>100000</v>
      </c>
      <c r="D9" s="1">
        <f t="shared" si="1"/>
        <v>122500</v>
      </c>
      <c r="E9" s="1">
        <f t="shared" si="3"/>
        <v>100000</v>
      </c>
      <c r="F9" s="1">
        <f t="shared" si="4"/>
        <v>22500</v>
      </c>
    </row>
    <row r="10" spans="1:6">
      <c r="A10">
        <v>40</v>
      </c>
      <c r="B10" s="1">
        <f t="shared" si="2"/>
        <v>30000</v>
      </c>
      <c r="C10" s="1">
        <f t="shared" si="0"/>
        <v>110000</v>
      </c>
      <c r="D10" s="1">
        <f t="shared" si="1"/>
        <v>140000</v>
      </c>
      <c r="E10" s="1">
        <f t="shared" si="3"/>
        <v>110000</v>
      </c>
      <c r="F10" s="1">
        <f t="shared" si="4"/>
        <v>30000</v>
      </c>
    </row>
    <row r="11" spans="1:6">
      <c r="A11">
        <v>45</v>
      </c>
      <c r="B11" s="1"/>
      <c r="C11" s="1"/>
      <c r="D11" s="1"/>
    </row>
    <row r="12" spans="1:6">
      <c r="A12">
        <v>50</v>
      </c>
      <c r="B12" s="1"/>
      <c r="C12" s="1"/>
      <c r="D12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Normal="100" workbookViewId="0">
      <selection activeCell="J23" sqref="J23"/>
    </sheetView>
  </sheetViews>
  <sheetFormatPr defaultRowHeight="15"/>
  <cols>
    <col min="1" max="1" width="18.85546875" bestFit="1" customWidth="1"/>
    <col min="2" max="2" width="20" bestFit="1" customWidth="1"/>
    <col min="3" max="3" width="19.7109375" bestFit="1" customWidth="1"/>
    <col min="4" max="4" width="22.85546875" bestFit="1" customWidth="1"/>
    <col min="5" max="6" width="9.85546875" bestFit="1" customWidth="1"/>
  </cols>
  <sheetData>
    <row r="1" spans="1:6">
      <c r="A1" t="s">
        <v>4</v>
      </c>
      <c r="B1" t="s">
        <v>3</v>
      </c>
      <c r="C1" t="s">
        <v>5</v>
      </c>
      <c r="D1" t="s">
        <v>2</v>
      </c>
      <c r="E1" t="s">
        <v>1</v>
      </c>
      <c r="F1" t="s">
        <v>0</v>
      </c>
    </row>
    <row r="2" spans="1:6">
      <c r="A2">
        <v>0</v>
      </c>
      <c r="B2" s="1">
        <v>30000</v>
      </c>
      <c r="C2" s="1">
        <f t="shared" ref="C2:C10" si="0">B2+2000*A2</f>
        <v>30000</v>
      </c>
      <c r="D2" s="1">
        <f t="shared" ref="D2:D10" si="1">3500*A2</f>
        <v>0</v>
      </c>
      <c r="E2" s="1">
        <f>MIN(C2:D2)</f>
        <v>0</v>
      </c>
      <c r="F2" s="1">
        <f>MAX(C2:D2)-MIN(C2:D2)</f>
        <v>30000</v>
      </c>
    </row>
    <row r="3" spans="1:6">
      <c r="A3">
        <v>5</v>
      </c>
      <c r="B3" s="1">
        <f t="shared" ref="B3:B10" si="2">B2</f>
        <v>30000</v>
      </c>
      <c r="C3" s="1">
        <f t="shared" si="0"/>
        <v>40000</v>
      </c>
      <c r="D3" s="1">
        <f t="shared" si="1"/>
        <v>17500</v>
      </c>
      <c r="E3" s="1">
        <f t="shared" ref="E3:E10" si="3">MIN(C3:D3)</f>
        <v>17500</v>
      </c>
      <c r="F3" s="1">
        <f t="shared" ref="F3:F10" si="4">MAX(C3:D3)-MIN(C3:D3)</f>
        <v>22500</v>
      </c>
    </row>
    <row r="4" spans="1:6">
      <c r="A4">
        <v>10</v>
      </c>
      <c r="B4" s="1">
        <f t="shared" si="2"/>
        <v>30000</v>
      </c>
      <c r="C4" s="1">
        <f t="shared" si="0"/>
        <v>50000</v>
      </c>
      <c r="D4" s="1">
        <f t="shared" si="1"/>
        <v>35000</v>
      </c>
      <c r="E4" s="1">
        <f t="shared" si="3"/>
        <v>35000</v>
      </c>
      <c r="F4" s="1">
        <f t="shared" si="4"/>
        <v>15000</v>
      </c>
    </row>
    <row r="5" spans="1:6">
      <c r="A5">
        <v>15</v>
      </c>
      <c r="B5" s="1">
        <f t="shared" si="2"/>
        <v>30000</v>
      </c>
      <c r="C5" s="1">
        <f t="shared" si="0"/>
        <v>60000</v>
      </c>
      <c r="D5" s="1">
        <f t="shared" si="1"/>
        <v>52500</v>
      </c>
      <c r="E5" s="1">
        <f t="shared" si="3"/>
        <v>52500</v>
      </c>
      <c r="F5" s="1">
        <f t="shared" si="4"/>
        <v>7500</v>
      </c>
    </row>
    <row r="6" spans="1:6">
      <c r="A6">
        <v>20</v>
      </c>
      <c r="B6" s="1">
        <f t="shared" si="2"/>
        <v>30000</v>
      </c>
      <c r="C6" s="1">
        <f t="shared" si="0"/>
        <v>70000</v>
      </c>
      <c r="D6" s="1">
        <f t="shared" si="1"/>
        <v>70000</v>
      </c>
      <c r="E6" s="1">
        <f t="shared" si="3"/>
        <v>70000</v>
      </c>
      <c r="F6" s="1">
        <f t="shared" si="4"/>
        <v>0</v>
      </c>
    </row>
    <row r="7" spans="1:6">
      <c r="A7">
        <v>25</v>
      </c>
      <c r="B7" s="1">
        <f t="shared" si="2"/>
        <v>30000</v>
      </c>
      <c r="C7" s="1">
        <f t="shared" si="0"/>
        <v>80000</v>
      </c>
      <c r="D7" s="1">
        <f t="shared" si="1"/>
        <v>87500</v>
      </c>
      <c r="E7" s="1">
        <f t="shared" si="3"/>
        <v>80000</v>
      </c>
      <c r="F7" s="1">
        <f t="shared" si="4"/>
        <v>7500</v>
      </c>
    </row>
    <row r="8" spans="1:6">
      <c r="A8">
        <v>30</v>
      </c>
      <c r="B8" s="1">
        <f t="shared" si="2"/>
        <v>30000</v>
      </c>
      <c r="C8" s="1">
        <f t="shared" si="0"/>
        <v>90000</v>
      </c>
      <c r="D8" s="1">
        <f t="shared" si="1"/>
        <v>105000</v>
      </c>
      <c r="E8" s="1">
        <f t="shared" si="3"/>
        <v>90000</v>
      </c>
      <c r="F8" s="1">
        <f t="shared" si="4"/>
        <v>15000</v>
      </c>
    </row>
    <row r="9" spans="1:6">
      <c r="A9">
        <v>35</v>
      </c>
      <c r="B9" s="1">
        <f t="shared" si="2"/>
        <v>30000</v>
      </c>
      <c r="C9" s="1">
        <f t="shared" si="0"/>
        <v>100000</v>
      </c>
      <c r="D9" s="1">
        <f t="shared" si="1"/>
        <v>122500</v>
      </c>
      <c r="E9" s="1">
        <f t="shared" si="3"/>
        <v>100000</v>
      </c>
      <c r="F9" s="1">
        <f t="shared" si="4"/>
        <v>22500</v>
      </c>
    </row>
    <row r="10" spans="1:6">
      <c r="A10">
        <v>40</v>
      </c>
      <c r="B10" s="1">
        <f t="shared" si="2"/>
        <v>30000</v>
      </c>
      <c r="C10" s="1">
        <f t="shared" si="0"/>
        <v>110000</v>
      </c>
      <c r="D10" s="1">
        <f t="shared" si="1"/>
        <v>140000</v>
      </c>
      <c r="E10" s="1">
        <f t="shared" si="3"/>
        <v>110000</v>
      </c>
      <c r="F10" s="1">
        <f t="shared" si="4"/>
        <v>30000</v>
      </c>
    </row>
    <row r="11" spans="1:6">
      <c r="A11">
        <v>45</v>
      </c>
      <c r="B11" s="1"/>
      <c r="C11" s="1"/>
      <c r="D11" s="1"/>
    </row>
    <row r="12" spans="1:6">
      <c r="A12">
        <v>50</v>
      </c>
      <c r="B12" s="1"/>
      <c r="C12" s="1"/>
      <c r="D12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рис. 2</vt:lpstr>
      <vt:lpstr>рис. 4</vt:lpstr>
      <vt:lpstr>рис. 5</vt:lpstr>
      <vt:lpstr>рис. 7</vt:lpstr>
      <vt:lpstr>рис.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Baguzin</cp:lastModifiedBy>
  <dcterms:created xsi:type="dcterms:W3CDTF">2011-06-19T18:31:14Z</dcterms:created>
  <dcterms:modified xsi:type="dcterms:W3CDTF">2011-06-20T10:40:05Z</dcterms:modified>
</cp:coreProperties>
</file>