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7_Библиотека\CIMA\1. Основы управленческого учета\1.2. Анализ безубыточности\"/>
    </mc:Choice>
  </mc:AlternateContent>
  <bookViews>
    <workbookView xWindow="0" yWindow="0" windowWidth="28800" windowHeight="12435"/>
  </bookViews>
  <sheets>
    <sheet name="Коммент_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 s="1"/>
  <c r="E11" i="1"/>
  <c r="D11" i="1"/>
  <c r="E10" i="1"/>
  <c r="D10" i="1"/>
  <c r="D9" i="1"/>
  <c r="E9" i="1" s="1"/>
  <c r="D8" i="1"/>
  <c r="E8" i="1" s="1"/>
  <c r="E7" i="1"/>
  <c r="D7" i="1"/>
  <c r="E6" i="1"/>
  <c r="D6" i="1"/>
  <c r="D5" i="1"/>
  <c r="E5" i="1" s="1"/>
  <c r="D4" i="1"/>
  <c r="E4" i="1" s="1"/>
  <c r="E3" i="1"/>
  <c r="D3" i="1"/>
  <c r="B3" i="1"/>
  <c r="B4" i="1" s="1"/>
  <c r="F2" i="1"/>
  <c r="E2" i="1"/>
  <c r="D2" i="1"/>
  <c r="C2" i="1"/>
  <c r="B5" i="1" l="1"/>
  <c r="C4" i="1"/>
  <c r="F4" i="1" s="1"/>
  <c r="C3" i="1"/>
  <c r="F3" i="1" s="1"/>
  <c r="C5" i="1" l="1"/>
  <c r="F5" i="1" s="1"/>
  <c r="B6" i="1"/>
  <c r="B7" i="1" l="1"/>
  <c r="C6" i="1"/>
  <c r="F6" i="1" s="1"/>
  <c r="B8" i="1" l="1"/>
  <c r="C7" i="1"/>
  <c r="F7" i="1" s="1"/>
  <c r="B9" i="1" l="1"/>
  <c r="C8" i="1"/>
  <c r="F8" i="1" s="1"/>
  <c r="B10" i="1" l="1"/>
  <c r="C9" i="1"/>
  <c r="F9" i="1" s="1"/>
  <c r="B11" i="1" l="1"/>
  <c r="C10" i="1"/>
  <c r="F10" i="1" s="1"/>
  <c r="B12" i="1" l="1"/>
  <c r="C12" i="1" s="1"/>
  <c r="F12" i="1" s="1"/>
  <c r="C11" i="1"/>
  <c r="F11" i="1" s="1"/>
</calcChain>
</file>

<file path=xl/sharedStrings.xml><?xml version="1.0" encoding="utf-8"?>
<sst xmlns="http://schemas.openxmlformats.org/spreadsheetml/2006/main" count="14" uniqueCount="14">
  <si>
    <t>Объем реализации</t>
  </si>
  <si>
    <t>Постоянные затраты</t>
  </si>
  <si>
    <t>Суммарные затраты</t>
  </si>
  <si>
    <t>Выручка от реализации</t>
  </si>
  <si>
    <t>Область 1</t>
  </si>
  <si>
    <t>Область 2</t>
  </si>
  <si>
    <t>Используя следующие исходные данные, постройте график безубыточности для определения целевой прибыли фирмы:</t>
  </si>
  <si>
    <t>- постоянные издержки - 6 млн. руб.;</t>
  </si>
  <si>
    <t>- цена 1 ед. товара - 15 тыс. руб.;</t>
  </si>
  <si>
    <t>- целевая прибыль - 2 млн. руб.;</t>
  </si>
  <si>
    <t>- выручка от реализации продукции определяется объемом продаж;</t>
  </si>
  <si>
    <t>- объем продаж возможен от 100 до 1000 шт.;</t>
  </si>
  <si>
    <t>- валовые издержки составляют: при объеме продаж 200 шт. - 7 млн. руб., при объеме продаж 400 шт. - 8 млн. руб., при объеме продаж 600 шт. -9 млн. руб., при объеме продаж 800 шт. - 10 млн. руб.</t>
  </si>
  <si>
    <t>Проанализируйте построенный график. Определите, при каком объеме продаж фирма сможет обеспечить целевую прибыль?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</si>
</sst>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2" borderId="0" xfId="0" applyFill="1"/>
    <xf numFmtId="3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81117622214334"/>
          <c:y val="5.0784960019532442E-2"/>
          <c:w val="0.76021604407922305"/>
          <c:h val="0.85986754562656409"/>
        </c:manualLayout>
      </c:layout>
      <c:areaChart>
        <c:grouping val="stacked"/>
        <c:varyColors val="0"/>
        <c:ser>
          <c:idx val="0"/>
          <c:order val="3"/>
          <c:tx>
            <c:strRef>
              <c:f>Коммент_3!$E$1</c:f>
              <c:strCache>
                <c:ptCount val="1"/>
                <c:pt idx="0">
                  <c:v>Область 1</c:v>
                </c:pt>
              </c:strCache>
            </c:strRef>
          </c:tx>
          <c:spPr>
            <a:noFill/>
          </c:spPr>
          <c:cat>
            <c:numRef>
              <c:f>Коммент_3!$A$2:$A$12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Коммент_3!$E$2:$E$12</c:f>
              <c:numCache>
                <c:formatCode>#,##0</c:formatCode>
                <c:ptCount val="11"/>
                <c:pt idx="0">
                  <c:v>0</c:v>
                </c:pt>
                <c:pt idx="1">
                  <c:v>1500000</c:v>
                </c:pt>
                <c:pt idx="2">
                  <c:v>3000000</c:v>
                </c:pt>
                <c:pt idx="3">
                  <c:v>4500000</c:v>
                </c:pt>
                <c:pt idx="4">
                  <c:v>6000000</c:v>
                </c:pt>
                <c:pt idx="5">
                  <c:v>7500000</c:v>
                </c:pt>
                <c:pt idx="6">
                  <c:v>9000000</c:v>
                </c:pt>
                <c:pt idx="7">
                  <c:v>10500000</c:v>
                </c:pt>
                <c:pt idx="8">
                  <c:v>12000000</c:v>
                </c:pt>
                <c:pt idx="9">
                  <c:v>13500000</c:v>
                </c:pt>
                <c:pt idx="10">
                  <c:v>15000000</c:v>
                </c:pt>
              </c:numCache>
            </c:numRef>
          </c:val>
        </c:ser>
        <c:ser>
          <c:idx val="2"/>
          <c:order val="4"/>
          <c:tx>
            <c:strRef>
              <c:f>Коммент_3!$F$1</c:f>
              <c:strCache>
                <c:ptCount val="1"/>
                <c:pt idx="0">
                  <c:v>Область 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numRef>
              <c:f>Коммент_3!$A$2:$A$12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f>Коммент_3!$F$2:$F$12</c:f>
              <c:numCache>
                <c:formatCode>#,##0</c:formatCode>
                <c:ptCount val="11"/>
                <c:pt idx="0">
                  <c:v>6000000</c:v>
                </c:pt>
                <c:pt idx="1">
                  <c:v>5000000</c:v>
                </c:pt>
                <c:pt idx="2">
                  <c:v>4000000</c:v>
                </c:pt>
                <c:pt idx="3">
                  <c:v>3000000</c:v>
                </c:pt>
                <c:pt idx="4">
                  <c:v>2000000</c:v>
                </c:pt>
                <c:pt idx="5">
                  <c:v>1000000</c:v>
                </c:pt>
                <c:pt idx="6">
                  <c:v>0</c:v>
                </c:pt>
                <c:pt idx="7">
                  <c:v>-1000000</c:v>
                </c:pt>
                <c:pt idx="8">
                  <c:v>-2000000</c:v>
                </c:pt>
                <c:pt idx="9">
                  <c:v>-3000000</c:v>
                </c:pt>
                <c:pt idx="10">
                  <c:v>-4000000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047088"/>
        <c:axId val="390046696"/>
      </c:areaChart>
      <c:lineChart>
        <c:grouping val="standard"/>
        <c:varyColors val="0"/>
        <c:ser>
          <c:idx val="1"/>
          <c:order val="0"/>
          <c:tx>
            <c:strRef>
              <c:f>Коммент_3!$B$1</c:f>
              <c:strCache>
                <c:ptCount val="1"/>
                <c:pt idx="0">
                  <c:v>Постоянные затраты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Коммент_3!$A$2:$A$14</c:f>
              <c:numCache>
                <c:formatCode>General</c:formatCode>
                <c:ptCount val="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cat>
          <c:val>
            <c:numRef>
              <c:f>Коммент_3!$B$2:$B$12</c:f>
              <c:numCache>
                <c:formatCode>#,##0</c:formatCode>
                <c:ptCount val="11"/>
                <c:pt idx="0">
                  <c:v>6000000</c:v>
                </c:pt>
                <c:pt idx="1">
                  <c:v>6000000</c:v>
                </c:pt>
                <c:pt idx="2">
                  <c:v>6000000</c:v>
                </c:pt>
                <c:pt idx="3">
                  <c:v>6000000</c:v>
                </c:pt>
                <c:pt idx="4">
                  <c:v>6000000</c:v>
                </c:pt>
                <c:pt idx="5">
                  <c:v>6000000</c:v>
                </c:pt>
                <c:pt idx="6">
                  <c:v>6000000</c:v>
                </c:pt>
                <c:pt idx="7">
                  <c:v>6000000</c:v>
                </c:pt>
                <c:pt idx="8">
                  <c:v>6000000</c:v>
                </c:pt>
                <c:pt idx="9">
                  <c:v>6000000</c:v>
                </c:pt>
                <c:pt idx="10">
                  <c:v>6000000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Коммент_3!$C$1</c:f>
              <c:strCache>
                <c:ptCount val="1"/>
                <c:pt idx="0">
                  <c:v>Суммарные затраты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Коммент_3!$A$2:$A$14</c:f>
              <c:numCache>
                <c:formatCode>General</c:formatCode>
                <c:ptCount val="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cat>
          <c:val>
            <c:numRef>
              <c:f>Коммент_3!$C$2:$C$12</c:f>
              <c:numCache>
                <c:formatCode>#,##0</c:formatCode>
                <c:ptCount val="11"/>
                <c:pt idx="0">
                  <c:v>6000000</c:v>
                </c:pt>
                <c:pt idx="1">
                  <c:v>6500000</c:v>
                </c:pt>
                <c:pt idx="2">
                  <c:v>7000000</c:v>
                </c:pt>
                <c:pt idx="3">
                  <c:v>7500000</c:v>
                </c:pt>
                <c:pt idx="4">
                  <c:v>8000000</c:v>
                </c:pt>
                <c:pt idx="5">
                  <c:v>8500000</c:v>
                </c:pt>
                <c:pt idx="6">
                  <c:v>9000000</c:v>
                </c:pt>
                <c:pt idx="7">
                  <c:v>9500000</c:v>
                </c:pt>
                <c:pt idx="8">
                  <c:v>10000000</c:v>
                </c:pt>
                <c:pt idx="9">
                  <c:v>10500000</c:v>
                </c:pt>
                <c:pt idx="10">
                  <c:v>11000000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Коммент_3!$D$1</c:f>
              <c:strCache>
                <c:ptCount val="1"/>
                <c:pt idx="0">
                  <c:v>Выручка от реализации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Коммент_3!$A$2:$A$14</c:f>
              <c:numCache>
                <c:formatCode>General</c:formatCode>
                <c:ptCount val="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</c:numCache>
            </c:numRef>
          </c:cat>
          <c:val>
            <c:numRef>
              <c:f>Коммент_3!$D$2:$D$12</c:f>
              <c:numCache>
                <c:formatCode>#,##0</c:formatCode>
                <c:ptCount val="11"/>
                <c:pt idx="0">
                  <c:v>0</c:v>
                </c:pt>
                <c:pt idx="1">
                  <c:v>1500000</c:v>
                </c:pt>
                <c:pt idx="2">
                  <c:v>3000000</c:v>
                </c:pt>
                <c:pt idx="3">
                  <c:v>4500000</c:v>
                </c:pt>
                <c:pt idx="4">
                  <c:v>6000000</c:v>
                </c:pt>
                <c:pt idx="5">
                  <c:v>7500000</c:v>
                </c:pt>
                <c:pt idx="6">
                  <c:v>9000000</c:v>
                </c:pt>
                <c:pt idx="7">
                  <c:v>10500000</c:v>
                </c:pt>
                <c:pt idx="8">
                  <c:v>12000000</c:v>
                </c:pt>
                <c:pt idx="9">
                  <c:v>13500000</c:v>
                </c:pt>
                <c:pt idx="10">
                  <c:v>15000000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47088"/>
        <c:axId val="390046696"/>
      </c:lineChart>
      <c:catAx>
        <c:axId val="39004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0046696"/>
        <c:crosses val="autoZero"/>
        <c:auto val="1"/>
        <c:lblAlgn val="ctr"/>
        <c:lblOffset val="100"/>
        <c:noMultiLvlLbl val="0"/>
      </c:catAx>
      <c:valAx>
        <c:axId val="3900466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390047088"/>
        <c:crosses val="autoZero"/>
        <c:crossBetween val="midCat"/>
        <c:dispUnits>
          <c:builtInUnit val="thousands"/>
          <c:dispUnitsLbl>
            <c:layout/>
            <c:txPr>
              <a:bodyPr/>
              <a:lstStyle/>
              <a:p>
                <a:pPr>
                  <a:defRPr sz="1100" b="0" i="0" baseline="0"/>
                </a:pPr>
                <a:endParaRPr lang="ru-RU"/>
              </a:p>
            </c:txPr>
          </c:dispUnitsLbl>
        </c:dispUnits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142874</xdr:colOff>
      <xdr:row>1</xdr:row>
      <xdr:rowOff>104775</xdr:rowOff>
    </xdr:from>
    <xdr:to>
      <xdr:col>16</xdr:col>
      <xdr:colOff>247650</xdr:colOff>
      <xdr:row>18</xdr:row>
      <xdr:rowOff>142875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247650</xdr:colOff>
      <xdr:row>7</xdr:row>
      <xdr:rowOff>180975</xdr:rowOff>
    </xdr:from>
    <xdr:to>
      <xdr:col>14</xdr:col>
      <xdr:colOff>228600</xdr:colOff>
      <xdr:row>7</xdr:row>
      <xdr:rowOff>180975</xdr:rowOff>
    </xdr:to>
    <xdr:cxnSp macro="">
      <xdr:nvCxnSpPr>
        <xdr:cNvPr id="3" name="Прямая соединительная линия 2"/>
        <xdr:cNvCxnSpPr/>
      </xdr:nvCxnSpPr>
      <xdr:spPr>
        <a:xfrm>
          <a:off x="6257925" y="1514475"/>
          <a:ext cx="302895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266700</xdr:colOff>
      <xdr:row>6</xdr:row>
      <xdr:rowOff>133350</xdr:rowOff>
    </xdr:from>
    <xdr:to>
      <xdr:col>12</xdr:col>
      <xdr:colOff>504825</xdr:colOff>
      <xdr:row>7</xdr:row>
      <xdr:rowOff>142875</xdr:rowOff>
    </xdr:to>
    <xdr:sp macro="" textlink="">
      <xdr:nvSpPr>
        <xdr:cNvPr id="4" name="TextBox 3"/>
        <xdr:cNvSpPr txBox="1"/>
      </xdr:nvSpPr>
      <xdr:spPr>
        <a:xfrm>
          <a:off x="6886575" y="1276350"/>
          <a:ext cx="14573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Точка безубыточности</a:t>
          </a:r>
        </a:p>
      </xdr:txBody>
    </xdr:sp>
    <xdr:clientData/>
  </xdr:twoCellAnchor>
  <xdr:twoCellAnchor>
    <xdr:from>
      <xdr:col>12</xdr:col>
      <xdr:colOff>552452</xdr:colOff>
      <xdr:row>7</xdr:row>
      <xdr:rowOff>104774</xdr:rowOff>
    </xdr:from>
    <xdr:to>
      <xdr:col>13</xdr:col>
      <xdr:colOff>57152</xdr:colOff>
      <xdr:row>8</xdr:row>
      <xdr:rowOff>95249</xdr:rowOff>
    </xdr:to>
    <xdr:cxnSp macro="">
      <xdr:nvCxnSpPr>
        <xdr:cNvPr id="5" name="Прямая со стрелкой 4"/>
        <xdr:cNvCxnSpPr/>
      </xdr:nvCxnSpPr>
      <xdr:spPr>
        <a:xfrm rot="16200000" flipH="1">
          <a:off x="8358189" y="1471612"/>
          <a:ext cx="180975" cy="11430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495257</xdr:colOff>
      <xdr:row>12</xdr:row>
      <xdr:rowOff>60946</xdr:rowOff>
    </xdr:from>
    <xdr:to>
      <xdr:col>10</xdr:col>
      <xdr:colOff>477943</xdr:colOff>
      <xdr:row>13</xdr:row>
      <xdr:rowOff>84914</xdr:rowOff>
    </xdr:to>
    <xdr:sp macro="" textlink="">
      <xdr:nvSpPr>
        <xdr:cNvPr id="6" name="TextBox 5"/>
        <xdr:cNvSpPr txBox="1"/>
      </xdr:nvSpPr>
      <xdr:spPr>
        <a:xfrm rot="19495076">
          <a:off x="6505532" y="2346946"/>
          <a:ext cx="592286" cy="214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Убыток</a:t>
          </a:r>
        </a:p>
      </xdr:txBody>
    </xdr:sp>
    <xdr:clientData/>
  </xdr:twoCellAnchor>
  <xdr:twoCellAnchor>
    <xdr:from>
      <xdr:col>14</xdr:col>
      <xdr:colOff>278967</xdr:colOff>
      <xdr:row>5</xdr:row>
      <xdr:rowOff>55257</xdr:rowOff>
    </xdr:from>
    <xdr:to>
      <xdr:col>15</xdr:col>
      <xdr:colOff>446584</xdr:colOff>
      <xdr:row>6</xdr:row>
      <xdr:rowOff>81076</xdr:rowOff>
    </xdr:to>
    <xdr:sp macro="" textlink="">
      <xdr:nvSpPr>
        <xdr:cNvPr id="7" name="TextBox 6"/>
        <xdr:cNvSpPr txBox="1"/>
      </xdr:nvSpPr>
      <xdr:spPr>
        <a:xfrm rot="19495076">
          <a:off x="9337242" y="1007757"/>
          <a:ext cx="777217" cy="216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Прибыль</a:t>
          </a:r>
        </a:p>
      </xdr:txBody>
    </xdr:sp>
    <xdr:clientData/>
  </xdr:twoCellAnchor>
  <xdr:twoCellAnchor>
    <xdr:from>
      <xdr:col>15</xdr:col>
      <xdr:colOff>476251</xdr:colOff>
      <xdr:row>7</xdr:row>
      <xdr:rowOff>38100</xdr:rowOff>
    </xdr:from>
    <xdr:to>
      <xdr:col>15</xdr:col>
      <xdr:colOff>476252</xdr:colOff>
      <xdr:row>11</xdr:row>
      <xdr:rowOff>104776</xdr:rowOff>
    </xdr:to>
    <xdr:cxnSp macro="">
      <xdr:nvCxnSpPr>
        <xdr:cNvPr id="8" name="Прямая со стрелкой 7"/>
        <xdr:cNvCxnSpPr/>
      </xdr:nvCxnSpPr>
      <xdr:spPr>
        <a:xfrm flipV="1">
          <a:off x="10144126" y="1371600"/>
          <a:ext cx="1" cy="82867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390525</xdr:colOff>
      <xdr:row>7</xdr:row>
      <xdr:rowOff>9525</xdr:rowOff>
    </xdr:from>
    <xdr:to>
      <xdr:col>16</xdr:col>
      <xdr:colOff>295275</xdr:colOff>
      <xdr:row>7</xdr:row>
      <xdr:rowOff>9525</xdr:rowOff>
    </xdr:to>
    <xdr:cxnSp macro="">
      <xdr:nvCxnSpPr>
        <xdr:cNvPr id="9" name="Прямая соединительная линия 8"/>
        <xdr:cNvCxnSpPr/>
      </xdr:nvCxnSpPr>
      <xdr:spPr>
        <a:xfrm>
          <a:off x="10058400" y="1343025"/>
          <a:ext cx="51435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400050</xdr:colOff>
      <xdr:row>11</xdr:row>
      <xdr:rowOff>123825</xdr:rowOff>
    </xdr:from>
    <xdr:to>
      <xdr:col>16</xdr:col>
      <xdr:colOff>304800</xdr:colOff>
      <xdr:row>11</xdr:row>
      <xdr:rowOff>123825</xdr:rowOff>
    </xdr:to>
    <xdr:cxnSp macro="">
      <xdr:nvCxnSpPr>
        <xdr:cNvPr id="10" name="Прямая соединительная линия 9"/>
        <xdr:cNvCxnSpPr/>
      </xdr:nvCxnSpPr>
      <xdr:spPr>
        <a:xfrm>
          <a:off x="10067925" y="2219325"/>
          <a:ext cx="51435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582354</xdr:colOff>
      <xdr:row>7</xdr:row>
      <xdr:rowOff>19049</xdr:rowOff>
    </xdr:from>
    <xdr:to>
      <xdr:col>16</xdr:col>
      <xdr:colOff>438154</xdr:colOff>
      <xdr:row>11</xdr:row>
      <xdr:rowOff>82770</xdr:rowOff>
    </xdr:to>
    <xdr:sp macro="" textlink="">
      <xdr:nvSpPr>
        <xdr:cNvPr id="11" name="TextBox 10"/>
        <xdr:cNvSpPr txBox="1"/>
      </xdr:nvSpPr>
      <xdr:spPr>
        <a:xfrm rot="16200000">
          <a:off x="10070068" y="1532710"/>
          <a:ext cx="825721" cy="46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Переменные </a:t>
          </a:r>
          <a:r>
            <a:rPr lang="ru-RU" sz="1100" baseline="0"/>
            <a:t>затраты</a:t>
          </a:r>
          <a:endParaRPr lang="ru-RU" sz="1100"/>
        </a:p>
      </xdr:txBody>
    </xdr:sp>
    <xdr:clientData/>
  </xdr:twoCellAnchor>
  <xdr:twoCellAnchor>
    <xdr:from>
      <xdr:col>9</xdr:col>
      <xdr:colOff>257175</xdr:colOff>
      <xdr:row>6</xdr:row>
      <xdr:rowOff>28575</xdr:rowOff>
    </xdr:from>
    <xdr:to>
      <xdr:col>14</xdr:col>
      <xdr:colOff>209550</xdr:colOff>
      <xdr:row>6</xdr:row>
      <xdr:rowOff>28575</xdr:rowOff>
    </xdr:to>
    <xdr:cxnSp macro="">
      <xdr:nvCxnSpPr>
        <xdr:cNvPr id="12" name="Прямая соединительная линия 11"/>
        <xdr:cNvCxnSpPr/>
      </xdr:nvCxnSpPr>
      <xdr:spPr>
        <a:xfrm>
          <a:off x="6267450" y="1171575"/>
          <a:ext cx="300037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4</xdr:row>
      <xdr:rowOff>142876</xdr:rowOff>
    </xdr:from>
    <xdr:to>
      <xdr:col>11</xdr:col>
      <xdr:colOff>590550</xdr:colOff>
      <xdr:row>5</xdr:row>
      <xdr:rowOff>104776</xdr:rowOff>
    </xdr:to>
    <xdr:sp macro="" textlink="">
      <xdr:nvSpPr>
        <xdr:cNvPr id="13" name="TextBox 12"/>
        <xdr:cNvSpPr txBox="1"/>
      </xdr:nvSpPr>
      <xdr:spPr>
        <a:xfrm>
          <a:off x="6362700" y="904876"/>
          <a:ext cx="14573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Целевая прибыль</a:t>
          </a:r>
        </a:p>
      </xdr:txBody>
    </xdr:sp>
    <xdr:clientData/>
  </xdr:twoCellAnchor>
  <xdr:twoCellAnchor>
    <xdr:from>
      <xdr:col>14</xdr:col>
      <xdr:colOff>209550</xdr:colOff>
      <xdr:row>6</xdr:row>
      <xdr:rowOff>28575</xdr:rowOff>
    </xdr:from>
    <xdr:to>
      <xdr:col>14</xdr:col>
      <xdr:colOff>209550</xdr:colOff>
      <xdr:row>17</xdr:row>
      <xdr:rowOff>0</xdr:rowOff>
    </xdr:to>
    <xdr:cxnSp macro="">
      <xdr:nvCxnSpPr>
        <xdr:cNvPr id="14" name="Прямая соединительная линия 13"/>
        <xdr:cNvCxnSpPr/>
      </xdr:nvCxnSpPr>
      <xdr:spPr>
        <a:xfrm>
          <a:off x="9267825" y="1171575"/>
          <a:ext cx="0" cy="20669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118039</xdr:colOff>
      <xdr:row>4</xdr:row>
      <xdr:rowOff>64779</xdr:rowOff>
    </xdr:from>
    <xdr:to>
      <xdr:col>15</xdr:col>
      <xdr:colOff>319957</xdr:colOff>
      <xdr:row>5</xdr:row>
      <xdr:rowOff>47428</xdr:rowOff>
    </xdr:to>
    <xdr:sp macro="" textlink="">
      <xdr:nvSpPr>
        <xdr:cNvPr id="15" name="TextBox 14"/>
        <xdr:cNvSpPr txBox="1"/>
      </xdr:nvSpPr>
      <xdr:spPr>
        <a:xfrm rot="19353663">
          <a:off x="8566714" y="826779"/>
          <a:ext cx="1421118" cy="173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Выручка от реализации</a:t>
          </a:r>
        </a:p>
      </xdr:txBody>
    </xdr:sp>
    <xdr:clientData/>
  </xdr:twoCellAnchor>
  <xdr:twoCellAnchor>
    <xdr:from>
      <xdr:col>13</xdr:col>
      <xdr:colOff>0</xdr:colOff>
      <xdr:row>11</xdr:row>
      <xdr:rowOff>152401</xdr:rowOff>
    </xdr:from>
    <xdr:to>
      <xdr:col>15</xdr:col>
      <xdr:colOff>238125</xdr:colOff>
      <xdr:row>12</xdr:row>
      <xdr:rowOff>114301</xdr:rowOff>
    </xdr:to>
    <xdr:sp macro="" textlink="">
      <xdr:nvSpPr>
        <xdr:cNvPr id="16" name="TextBox 15"/>
        <xdr:cNvSpPr txBox="1"/>
      </xdr:nvSpPr>
      <xdr:spPr>
        <a:xfrm>
          <a:off x="8448675" y="2247901"/>
          <a:ext cx="1457325" cy="1524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ru-RU" sz="1100"/>
            <a:t>Постоянные затраты</a:t>
          </a:r>
        </a:p>
      </xdr:txBody>
    </xdr:sp>
    <xdr:clientData/>
  </xdr:twoCellAnchor>
  <xdr:twoCellAnchor>
    <xdr:from>
      <xdr:col>13</xdr:col>
      <xdr:colOff>252754</xdr:colOff>
      <xdr:row>8</xdr:row>
      <xdr:rowOff>28377</xdr:rowOff>
    </xdr:from>
    <xdr:to>
      <xdr:col>15</xdr:col>
      <xdr:colOff>341469</xdr:colOff>
      <xdr:row>9</xdr:row>
      <xdr:rowOff>48449</xdr:rowOff>
    </xdr:to>
    <xdr:sp macro="" textlink="">
      <xdr:nvSpPr>
        <xdr:cNvPr id="17" name="TextBox 16"/>
        <xdr:cNvSpPr txBox="1"/>
      </xdr:nvSpPr>
      <xdr:spPr>
        <a:xfrm rot="20911239">
          <a:off x="8701429" y="1552377"/>
          <a:ext cx="1307915" cy="210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ru-RU" sz="1100"/>
            <a:t>Валовые</a:t>
          </a:r>
          <a:r>
            <a:rPr lang="ru-RU" sz="1100" baseline="0"/>
            <a:t> затраты</a:t>
          </a:r>
          <a:endParaRPr lang="ru-RU" sz="1100"/>
        </a:p>
      </xdr:txBody>
    </xdr:sp>
    <xdr:clientData/>
  </xdr:twoCellAnchor>
  <xdr:twoCellAnchor>
    <xdr:from>
      <xdr:col>9</xdr:col>
      <xdr:colOff>495302</xdr:colOff>
      <xdr:row>6</xdr:row>
      <xdr:rowOff>47625</xdr:rowOff>
    </xdr:from>
    <xdr:to>
      <xdr:col>9</xdr:col>
      <xdr:colOff>495302</xdr:colOff>
      <xdr:row>7</xdr:row>
      <xdr:rowOff>171450</xdr:rowOff>
    </xdr:to>
    <xdr:cxnSp macro="">
      <xdr:nvCxnSpPr>
        <xdr:cNvPr id="18" name="Прямая со стрелкой 17"/>
        <xdr:cNvCxnSpPr/>
      </xdr:nvCxnSpPr>
      <xdr:spPr>
        <a:xfrm flipV="1">
          <a:off x="6505577" y="1190625"/>
          <a:ext cx="0" cy="3143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zoomScaleNormal="100" workbookViewId="0">
      <selection activeCell="X20" sqref="X20"/>
    </sheetView>
  </sheetViews>
  <sheetFormatPr defaultRowHeight="15" x14ac:dyDescent="0.25"/>
  <cols>
    <col min="3" max="3" width="13.28515625" customWidth="1"/>
    <col min="4" max="4" width="11.42578125" customWidth="1"/>
    <col min="5" max="6" width="9.855468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0</v>
      </c>
      <c r="B2" s="1">
        <v>6000000</v>
      </c>
      <c r="C2" s="1">
        <f>B2+5000*A2</f>
        <v>6000000</v>
      </c>
      <c r="D2" s="1">
        <f>15000*A2</f>
        <v>0</v>
      </c>
      <c r="E2" s="1">
        <f>D2</f>
        <v>0</v>
      </c>
      <c r="F2" s="1">
        <f>C2-D2</f>
        <v>6000000</v>
      </c>
    </row>
    <row r="3" spans="1:6" x14ac:dyDescent="0.25">
      <c r="A3">
        <v>100</v>
      </c>
      <c r="B3" s="1">
        <f t="shared" ref="B3:B12" si="0">B2</f>
        <v>6000000</v>
      </c>
      <c r="C3" s="1">
        <f t="shared" ref="C3:C12" si="1">B3+5000*A3</f>
        <v>6500000</v>
      </c>
      <c r="D3" s="1">
        <f t="shared" ref="D3:D12" si="2">15000*A3</f>
        <v>1500000</v>
      </c>
      <c r="E3" s="1">
        <f>D3</f>
        <v>1500000</v>
      </c>
      <c r="F3" s="1">
        <f t="shared" ref="F3:F12" si="3">C3-D3</f>
        <v>5000000</v>
      </c>
    </row>
    <row r="4" spans="1:6" x14ac:dyDescent="0.25">
      <c r="A4">
        <v>200</v>
      </c>
      <c r="B4" s="1">
        <f t="shared" si="0"/>
        <v>6000000</v>
      </c>
      <c r="C4" s="1">
        <f t="shared" si="1"/>
        <v>7000000</v>
      </c>
      <c r="D4" s="1">
        <f t="shared" si="2"/>
        <v>3000000</v>
      </c>
      <c r="E4" s="1">
        <f t="shared" ref="E4:E12" si="4">D4</f>
        <v>3000000</v>
      </c>
      <c r="F4" s="1">
        <f t="shared" si="3"/>
        <v>4000000</v>
      </c>
    </row>
    <row r="5" spans="1:6" x14ac:dyDescent="0.25">
      <c r="A5">
        <v>300</v>
      </c>
      <c r="B5" s="1">
        <f t="shared" si="0"/>
        <v>6000000</v>
      </c>
      <c r="C5" s="1">
        <f t="shared" si="1"/>
        <v>7500000</v>
      </c>
      <c r="D5" s="1">
        <f t="shared" si="2"/>
        <v>4500000</v>
      </c>
      <c r="E5" s="1">
        <f t="shared" si="4"/>
        <v>4500000</v>
      </c>
      <c r="F5" s="1">
        <f t="shared" si="3"/>
        <v>3000000</v>
      </c>
    </row>
    <row r="6" spans="1:6" x14ac:dyDescent="0.25">
      <c r="A6">
        <v>400</v>
      </c>
      <c r="B6" s="1">
        <f t="shared" si="0"/>
        <v>6000000</v>
      </c>
      <c r="C6" s="1">
        <f t="shared" si="1"/>
        <v>8000000</v>
      </c>
      <c r="D6" s="1">
        <f t="shared" si="2"/>
        <v>6000000</v>
      </c>
      <c r="E6" s="1">
        <f t="shared" si="4"/>
        <v>6000000</v>
      </c>
      <c r="F6" s="1">
        <f t="shared" si="3"/>
        <v>2000000</v>
      </c>
    </row>
    <row r="7" spans="1:6" x14ac:dyDescent="0.25">
      <c r="A7">
        <v>500</v>
      </c>
      <c r="B7" s="1">
        <f t="shared" si="0"/>
        <v>6000000</v>
      </c>
      <c r="C7" s="1">
        <f t="shared" si="1"/>
        <v>8500000</v>
      </c>
      <c r="D7" s="1">
        <f t="shared" si="2"/>
        <v>7500000</v>
      </c>
      <c r="E7" s="1">
        <f t="shared" si="4"/>
        <v>7500000</v>
      </c>
      <c r="F7" s="1">
        <f t="shared" si="3"/>
        <v>1000000</v>
      </c>
    </row>
    <row r="8" spans="1:6" x14ac:dyDescent="0.25">
      <c r="A8">
        <v>600</v>
      </c>
      <c r="B8" s="1">
        <f t="shared" si="0"/>
        <v>6000000</v>
      </c>
      <c r="C8" s="1">
        <f t="shared" si="1"/>
        <v>9000000</v>
      </c>
      <c r="D8" s="1">
        <f t="shared" si="2"/>
        <v>9000000</v>
      </c>
      <c r="E8" s="1">
        <f t="shared" si="4"/>
        <v>9000000</v>
      </c>
      <c r="F8" s="1">
        <f t="shared" si="3"/>
        <v>0</v>
      </c>
    </row>
    <row r="9" spans="1:6" x14ac:dyDescent="0.25">
      <c r="A9">
        <v>700</v>
      </c>
      <c r="B9" s="1">
        <f t="shared" si="0"/>
        <v>6000000</v>
      </c>
      <c r="C9" s="1">
        <f t="shared" si="1"/>
        <v>9500000</v>
      </c>
      <c r="D9" s="1">
        <f t="shared" si="2"/>
        <v>10500000</v>
      </c>
      <c r="E9" s="1">
        <f t="shared" si="4"/>
        <v>10500000</v>
      </c>
      <c r="F9" s="1">
        <f t="shared" si="3"/>
        <v>-1000000</v>
      </c>
    </row>
    <row r="10" spans="1:6" x14ac:dyDescent="0.25">
      <c r="A10" s="3">
        <v>800</v>
      </c>
      <c r="B10" s="4">
        <f t="shared" si="0"/>
        <v>6000000</v>
      </c>
      <c r="C10" s="4">
        <f t="shared" si="1"/>
        <v>10000000</v>
      </c>
      <c r="D10" s="4">
        <f t="shared" si="2"/>
        <v>12000000</v>
      </c>
      <c r="E10" s="1">
        <f t="shared" si="4"/>
        <v>12000000</v>
      </c>
      <c r="F10" s="1">
        <f t="shared" si="3"/>
        <v>-2000000</v>
      </c>
    </row>
    <row r="11" spans="1:6" x14ac:dyDescent="0.25">
      <c r="A11">
        <v>900</v>
      </c>
      <c r="B11" s="1">
        <f t="shared" si="0"/>
        <v>6000000</v>
      </c>
      <c r="C11" s="1">
        <f t="shared" si="1"/>
        <v>10500000</v>
      </c>
      <c r="D11" s="1">
        <f t="shared" si="2"/>
        <v>13500000</v>
      </c>
      <c r="E11" s="1">
        <f t="shared" si="4"/>
        <v>13500000</v>
      </c>
      <c r="F11" s="1">
        <f t="shared" si="3"/>
        <v>-3000000</v>
      </c>
    </row>
    <row r="12" spans="1:6" x14ac:dyDescent="0.25">
      <c r="A12">
        <v>1000</v>
      </c>
      <c r="B12" s="1">
        <f t="shared" si="0"/>
        <v>6000000</v>
      </c>
      <c r="C12" s="1">
        <f t="shared" si="1"/>
        <v>11000000</v>
      </c>
      <c r="D12" s="1">
        <f t="shared" si="2"/>
        <v>15000000</v>
      </c>
      <c r="E12" s="1">
        <f t="shared" si="4"/>
        <v>15000000</v>
      </c>
      <c r="F12" s="1">
        <f t="shared" si="3"/>
        <v>-4000000</v>
      </c>
    </row>
    <row r="13" spans="1:6" x14ac:dyDescent="0.25">
      <c r="A13">
        <v>1100</v>
      </c>
    </row>
    <row r="14" spans="1:6" x14ac:dyDescent="0.25">
      <c r="A14">
        <v>1200</v>
      </c>
    </row>
    <row r="25" spans="1:1" x14ac:dyDescent="0.25">
      <c r="A25" s="2" t="s">
        <v>6</v>
      </c>
    </row>
    <row r="26" spans="1:1" x14ac:dyDescent="0.25">
      <c r="A26" s="2" t="s">
        <v>7</v>
      </c>
    </row>
    <row r="27" spans="1:1" x14ac:dyDescent="0.25">
      <c r="A27" s="2" t="s">
        <v>8</v>
      </c>
    </row>
    <row r="28" spans="1:1" x14ac:dyDescent="0.25">
      <c r="A28" s="2" t="s">
        <v>9</v>
      </c>
    </row>
    <row r="29" spans="1:1" x14ac:dyDescent="0.25">
      <c r="A29" s="2" t="s">
        <v>10</v>
      </c>
    </row>
    <row r="30" spans="1:1" x14ac:dyDescent="0.25">
      <c r="A30" s="2" t="s">
        <v>11</v>
      </c>
    </row>
    <row r="31" spans="1:1" x14ac:dyDescent="0.25">
      <c r="A31" s="2" t="s">
        <v>12</v>
      </c>
    </row>
    <row r="32" spans="1:1" x14ac:dyDescent="0.25">
      <c r="A32" s="2" t="s">
        <v>13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Коммент_3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dcterms:created xsi:type="dcterms:W3CDTF">2014-11-18T07:36:47Z</dcterms:created>
  <dcterms:modified xsi:type="dcterms:W3CDTF">2014-11-18T08:32:16Z</dcterms:modified>
</cp:coreProperties>
</file>