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theme/theme1.xml" ContentType="application/vnd.openxmlformats-officedocument.theme+xml"/>
  <Override PartName="/xl/styles.xml" ContentType="application/vnd.openxmlformats-officedocument.spreadsheetml.styles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pivotTables/pivotTable3.xml" ContentType="application/vnd.openxmlformats-officedocument.spreadsheetml.pivotTable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ml.chartshapes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2.xml" ContentType="application/vnd.openxmlformats-officedocument.spreadsheetml.pivotCacheDefinition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xl/pivotCache/pivotCacheRecords2.xml" ContentType="application/vnd.openxmlformats-officedocument.spreadsheetml.pivotCacheRecords+xml"/>
  <Override PartName="/xl/charts/chart8.xml" ContentType="application/vnd.openxmlformats-officedocument.drawingml.char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hidePivotFieldList="1" defaultThemeVersion="124226"/>
  <bookViews>
    <workbookView xWindow="360" yWindow="270" windowWidth="18795" windowHeight="11760" activeTab="3"/>
  </bookViews>
  <sheets>
    <sheet name="Исходный" sheetId="2" r:id="rId1"/>
    <sheet name="Парето" sheetId="4" r:id="rId2"/>
    <sheet name="Гаусс" sheetId="6" r:id="rId3"/>
    <sheet name="Логарифмы" sheetId="3" r:id="rId4"/>
    <sheet name="Сигма" sheetId="7" r:id="rId5"/>
  </sheets>
  <definedNames>
    <definedName name="_xlnm._FilterDatabase" localSheetId="0" hidden="1">Исходный!$A$1:$F$4214</definedName>
  </definedNames>
  <calcPr calcId="125725"/>
  <pivotCaches>
    <pivotCache cacheId="326" r:id="rId6"/>
    <pivotCache cacheId="327" r:id="rId7"/>
  </pivotCaches>
</workbook>
</file>

<file path=xl/calcChain.xml><?xml version="1.0" encoding="utf-8"?>
<calcChain xmlns="http://schemas.openxmlformats.org/spreadsheetml/2006/main">
  <c r="F41" i="3"/>
  <c r="F20"/>
  <c r="F38"/>
  <c r="I27" i="7"/>
  <c r="I26"/>
  <c r="I25"/>
  <c r="I24"/>
  <c r="J8" l="1"/>
  <c r="G9"/>
  <c r="G10" s="1"/>
  <c r="H8"/>
  <c r="J16" l="1"/>
  <c r="H25" s="1"/>
  <c r="J18"/>
  <c r="H27" s="1"/>
  <c r="J15"/>
  <c r="H24" s="1"/>
  <c r="J19"/>
  <c r="J17"/>
  <c r="H26" s="1"/>
  <c r="J20"/>
  <c r="H9"/>
  <c r="G11"/>
  <c r="H10"/>
  <c r="G12" l="1"/>
  <c r="H11"/>
  <c r="G13" l="1"/>
  <c r="H12"/>
  <c r="G14" l="1"/>
  <c r="H13"/>
  <c r="G15" l="1"/>
  <c r="H14"/>
  <c r="G16" l="1"/>
  <c r="H15"/>
  <c r="I15" s="1"/>
  <c r="G17" l="1"/>
  <c r="H16"/>
  <c r="I16" s="1"/>
  <c r="G18" l="1"/>
  <c r="H17"/>
  <c r="I17" s="1"/>
  <c r="G19" l="1"/>
  <c r="H18"/>
  <c r="I18" s="1"/>
  <c r="G20" l="1"/>
  <c r="H20" s="1"/>
  <c r="I20" s="1"/>
  <c r="H19"/>
  <c r="I19" s="1"/>
  <c r="G2" l="1"/>
  <c r="G1"/>
  <c r="D29" i="6"/>
  <c r="D30"/>
  <c r="D31" s="1"/>
  <c r="D32" s="1"/>
  <c r="D33" s="1"/>
  <c r="D34" s="1"/>
  <c r="D35" s="1"/>
  <c r="D36" s="1"/>
  <c r="D37" s="1"/>
  <c r="D38" s="1"/>
  <c r="D39" s="1"/>
  <c r="D40" s="1"/>
  <c r="D41" s="1"/>
  <c r="D42" s="1"/>
  <c r="D43" s="1"/>
  <c r="D44" s="1"/>
  <c r="D7"/>
  <c r="D8"/>
  <c r="D9" s="1"/>
  <c r="D10" s="1"/>
  <c r="D11" s="1"/>
  <c r="D12" s="1"/>
  <c r="D13" s="1"/>
  <c r="D14" s="1"/>
  <c r="D15" s="1"/>
  <c r="D16" s="1"/>
  <c r="D17" s="1"/>
  <c r="D18" s="1"/>
  <c r="D19" s="1"/>
  <c r="D20" s="1"/>
  <c r="D21" s="1"/>
  <c r="D22" s="1"/>
  <c r="D23" s="1"/>
  <c r="D24" s="1"/>
  <c r="D25" s="1"/>
  <c r="D26" s="1"/>
  <c r="D27" s="1"/>
  <c r="D28" s="1"/>
  <c r="D6"/>
  <c r="E25" i="4"/>
  <c r="M5" s="1"/>
  <c r="E26"/>
  <c r="L4" s="1"/>
  <c r="E27"/>
  <c r="B1"/>
  <c r="E63" i="3"/>
  <c r="E64"/>
  <c r="E65"/>
  <c r="E66"/>
  <c r="E67"/>
  <c r="E68"/>
  <c r="E69"/>
  <c r="E70"/>
  <c r="E71"/>
  <c r="E72"/>
  <c r="E73"/>
  <c r="E74"/>
  <c r="E75"/>
  <c r="E76"/>
  <c r="E77"/>
  <c r="E78"/>
  <c r="E79"/>
  <c r="E80"/>
  <c r="E62"/>
  <c r="E28" i="4"/>
  <c r="B2"/>
  <c r="C4196" i="2"/>
  <c r="C4197"/>
  <c r="D4197" s="1"/>
  <c r="E4197" s="1"/>
  <c r="F4197" s="1"/>
  <c r="C4198"/>
  <c r="D4198" s="1"/>
  <c r="E4198" s="1"/>
  <c r="F4198" s="1"/>
  <c r="C4199"/>
  <c r="D4199" s="1"/>
  <c r="E4199" s="1"/>
  <c r="F4199" s="1"/>
  <c r="C4200"/>
  <c r="D4200" s="1"/>
  <c r="E4200" s="1"/>
  <c r="F4200" s="1"/>
  <c r="C4201"/>
  <c r="D4201" s="1"/>
  <c r="E4201" s="1"/>
  <c r="F4201" s="1"/>
  <c r="C4202"/>
  <c r="D4202" s="1"/>
  <c r="E4202" s="1"/>
  <c r="F4202" s="1"/>
  <c r="C4203"/>
  <c r="D4203" s="1"/>
  <c r="E4203" s="1"/>
  <c r="F4203" s="1"/>
  <c r="C4204"/>
  <c r="D4204" s="1"/>
  <c r="E4204" s="1"/>
  <c r="F4204" s="1"/>
  <c r="C4205"/>
  <c r="D4205" s="1"/>
  <c r="E4205" s="1"/>
  <c r="F4205" s="1"/>
  <c r="C4206"/>
  <c r="D4206" s="1"/>
  <c r="E4206" s="1"/>
  <c r="F4206" s="1"/>
  <c r="C4207"/>
  <c r="D4207" s="1"/>
  <c r="E4207" s="1"/>
  <c r="F4207" s="1"/>
  <c r="C4208"/>
  <c r="D4208" s="1"/>
  <c r="E4208" s="1"/>
  <c r="F4208" s="1"/>
  <c r="C4209"/>
  <c r="D4209" s="1"/>
  <c r="E4209" s="1"/>
  <c r="F4209" s="1"/>
  <c r="C4210"/>
  <c r="D4210" s="1"/>
  <c r="E4210" s="1"/>
  <c r="F4210" s="1"/>
  <c r="C4211"/>
  <c r="D4211" s="1"/>
  <c r="E4211" s="1"/>
  <c r="F4211" s="1"/>
  <c r="C4212"/>
  <c r="D4212" s="1"/>
  <c r="E4212" s="1"/>
  <c r="F4212" s="1"/>
  <c r="C4213"/>
  <c r="D4213" s="1"/>
  <c r="E4213" s="1"/>
  <c r="F4213" s="1"/>
  <c r="C4214"/>
  <c r="D4214" s="1"/>
  <c r="E4214" s="1"/>
  <c r="F4214" s="1"/>
  <c r="E42" i="3"/>
  <c r="E43" s="1"/>
  <c r="E44" s="1"/>
  <c r="E45" s="1"/>
  <c r="E46" s="1"/>
  <c r="E47" s="1"/>
  <c r="E48" s="1"/>
  <c r="E49" s="1"/>
  <c r="E50" s="1"/>
  <c r="E51" s="1"/>
  <c r="E52" s="1"/>
  <c r="E53" s="1"/>
  <c r="E54" s="1"/>
  <c r="E55" s="1"/>
  <c r="E56" s="1"/>
  <c r="E57" s="1"/>
  <c r="E58" s="1"/>
  <c r="E59" s="1"/>
  <c r="F31"/>
  <c r="F32"/>
  <c r="F33"/>
  <c r="F34"/>
  <c r="F35"/>
  <c r="F36"/>
  <c r="F37"/>
  <c r="F21"/>
  <c r="F22"/>
  <c r="F23"/>
  <c r="F24"/>
  <c r="F25"/>
  <c r="F26"/>
  <c r="F27"/>
  <c r="F28"/>
  <c r="F29"/>
  <c r="F30"/>
  <c r="E21"/>
  <c r="E22" s="1"/>
  <c r="E23" s="1"/>
  <c r="E24" s="1"/>
  <c r="E25" s="1"/>
  <c r="E26" s="1"/>
  <c r="E27" s="1"/>
  <c r="E28" s="1"/>
  <c r="E29" s="1"/>
  <c r="E30" s="1"/>
  <c r="E31" s="1"/>
  <c r="E32" s="1"/>
  <c r="E33" s="1"/>
  <c r="E34" s="1"/>
  <c r="E35" s="1"/>
  <c r="E36" s="1"/>
  <c r="E37" s="1"/>
  <c r="E38" s="1"/>
  <c r="C3" i="2"/>
  <c r="C4"/>
  <c r="C5"/>
  <c r="D5" s="1"/>
  <c r="E5" s="1"/>
  <c r="F5" s="1"/>
  <c r="C6"/>
  <c r="C7"/>
  <c r="D7" s="1"/>
  <c r="E7" s="1"/>
  <c r="F7" s="1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C38"/>
  <c r="C39"/>
  <c r="C40"/>
  <c r="C41"/>
  <c r="C42"/>
  <c r="C43"/>
  <c r="C44"/>
  <c r="C45"/>
  <c r="C46"/>
  <c r="C47"/>
  <c r="C48"/>
  <c r="C49"/>
  <c r="C50"/>
  <c r="C51"/>
  <c r="C52"/>
  <c r="C53"/>
  <c r="C54"/>
  <c r="C55"/>
  <c r="C56"/>
  <c r="C57"/>
  <c r="C58"/>
  <c r="C59"/>
  <c r="C60"/>
  <c r="C61"/>
  <c r="C62"/>
  <c r="C63"/>
  <c r="C64"/>
  <c r="C65"/>
  <c r="C66"/>
  <c r="C67"/>
  <c r="C68"/>
  <c r="C69"/>
  <c r="C70"/>
  <c r="C71"/>
  <c r="C72"/>
  <c r="C73"/>
  <c r="C74"/>
  <c r="C75"/>
  <c r="C76"/>
  <c r="C77"/>
  <c r="C78"/>
  <c r="C79"/>
  <c r="C80"/>
  <c r="C81"/>
  <c r="C82"/>
  <c r="C83"/>
  <c r="C84"/>
  <c r="C85"/>
  <c r="C86"/>
  <c r="C87"/>
  <c r="C88"/>
  <c r="C89"/>
  <c r="C90"/>
  <c r="C91"/>
  <c r="C92"/>
  <c r="C93"/>
  <c r="C94"/>
  <c r="C95"/>
  <c r="C96"/>
  <c r="C97"/>
  <c r="C98"/>
  <c r="C99"/>
  <c r="C100"/>
  <c r="C101"/>
  <c r="C102"/>
  <c r="C103"/>
  <c r="C104"/>
  <c r="C105"/>
  <c r="C106"/>
  <c r="C107"/>
  <c r="C108"/>
  <c r="C109"/>
  <c r="C110"/>
  <c r="C111"/>
  <c r="C112"/>
  <c r="C113"/>
  <c r="C114"/>
  <c r="C115"/>
  <c r="C116"/>
  <c r="C117"/>
  <c r="C118"/>
  <c r="C119"/>
  <c r="C120"/>
  <c r="C121"/>
  <c r="C122"/>
  <c r="C123"/>
  <c r="C124"/>
  <c r="C125"/>
  <c r="C126"/>
  <c r="C127"/>
  <c r="C128"/>
  <c r="C129"/>
  <c r="C130"/>
  <c r="C131"/>
  <c r="C132"/>
  <c r="C133"/>
  <c r="C134"/>
  <c r="C135"/>
  <c r="C136"/>
  <c r="C137"/>
  <c r="C138"/>
  <c r="C139"/>
  <c r="C140"/>
  <c r="C141"/>
  <c r="C142"/>
  <c r="C143"/>
  <c r="C144"/>
  <c r="C145"/>
  <c r="C146"/>
  <c r="C147"/>
  <c r="C148"/>
  <c r="C149"/>
  <c r="C150"/>
  <c r="C151"/>
  <c r="C152"/>
  <c r="C153"/>
  <c r="C154"/>
  <c r="C155"/>
  <c r="C156"/>
  <c r="C157"/>
  <c r="C158"/>
  <c r="C159"/>
  <c r="C160"/>
  <c r="C161"/>
  <c r="C162"/>
  <c r="C163"/>
  <c r="C164"/>
  <c r="C165"/>
  <c r="C166"/>
  <c r="C167"/>
  <c r="C168"/>
  <c r="C169"/>
  <c r="C170"/>
  <c r="C171"/>
  <c r="C172"/>
  <c r="C173"/>
  <c r="C174"/>
  <c r="C175"/>
  <c r="C176"/>
  <c r="C177"/>
  <c r="C178"/>
  <c r="C179"/>
  <c r="C180"/>
  <c r="C181"/>
  <c r="C182"/>
  <c r="C183"/>
  <c r="C184"/>
  <c r="C185"/>
  <c r="C186"/>
  <c r="C187"/>
  <c r="C188"/>
  <c r="C189"/>
  <c r="C190"/>
  <c r="C191"/>
  <c r="C192"/>
  <c r="C193"/>
  <c r="C194"/>
  <c r="C195"/>
  <c r="C196"/>
  <c r="C197"/>
  <c r="C198"/>
  <c r="C199"/>
  <c r="C200"/>
  <c r="C201"/>
  <c r="C202"/>
  <c r="C203"/>
  <c r="C204"/>
  <c r="C205"/>
  <c r="C206"/>
  <c r="C207"/>
  <c r="C208"/>
  <c r="C209"/>
  <c r="C210"/>
  <c r="C211"/>
  <c r="C212"/>
  <c r="C213"/>
  <c r="C214"/>
  <c r="C215"/>
  <c r="C216"/>
  <c r="C217"/>
  <c r="C218"/>
  <c r="C219"/>
  <c r="C220"/>
  <c r="C221"/>
  <c r="C222"/>
  <c r="C223"/>
  <c r="C224"/>
  <c r="C225"/>
  <c r="C226"/>
  <c r="C227"/>
  <c r="C228"/>
  <c r="C229"/>
  <c r="C230"/>
  <c r="C231"/>
  <c r="C232"/>
  <c r="C233"/>
  <c r="C234"/>
  <c r="C235"/>
  <c r="C236"/>
  <c r="C237"/>
  <c r="C238"/>
  <c r="C239"/>
  <c r="C240"/>
  <c r="C241"/>
  <c r="C242"/>
  <c r="C243"/>
  <c r="C244"/>
  <c r="C245"/>
  <c r="C246"/>
  <c r="C247"/>
  <c r="C248"/>
  <c r="C249"/>
  <c r="C250"/>
  <c r="C251"/>
  <c r="C252"/>
  <c r="C253"/>
  <c r="C254"/>
  <c r="C255"/>
  <c r="C256"/>
  <c r="C257"/>
  <c r="C258"/>
  <c r="C259"/>
  <c r="C260"/>
  <c r="C261"/>
  <c r="C262"/>
  <c r="C263"/>
  <c r="C264"/>
  <c r="C265"/>
  <c r="C266"/>
  <c r="C267"/>
  <c r="C268"/>
  <c r="C269"/>
  <c r="C270"/>
  <c r="C271"/>
  <c r="C272"/>
  <c r="C273"/>
  <c r="C274"/>
  <c r="C275"/>
  <c r="C276"/>
  <c r="C277"/>
  <c r="C278"/>
  <c r="C279"/>
  <c r="C280"/>
  <c r="C281"/>
  <c r="C282"/>
  <c r="C283"/>
  <c r="C284"/>
  <c r="C285"/>
  <c r="C286"/>
  <c r="C287"/>
  <c r="C288"/>
  <c r="C289"/>
  <c r="C290"/>
  <c r="C291"/>
  <c r="C292"/>
  <c r="C293"/>
  <c r="C294"/>
  <c r="C295"/>
  <c r="C296"/>
  <c r="C297"/>
  <c r="C298"/>
  <c r="C299"/>
  <c r="C300"/>
  <c r="C301"/>
  <c r="C302"/>
  <c r="C303"/>
  <c r="C304"/>
  <c r="C305"/>
  <c r="C306"/>
  <c r="C307"/>
  <c r="C308"/>
  <c r="C309"/>
  <c r="C310"/>
  <c r="C311"/>
  <c r="C312"/>
  <c r="C313"/>
  <c r="C314"/>
  <c r="C315"/>
  <c r="C316"/>
  <c r="C317"/>
  <c r="C318"/>
  <c r="C319"/>
  <c r="C320"/>
  <c r="C321"/>
  <c r="C322"/>
  <c r="C323"/>
  <c r="C324"/>
  <c r="C325"/>
  <c r="C326"/>
  <c r="C327"/>
  <c r="C328"/>
  <c r="C329"/>
  <c r="C330"/>
  <c r="C331"/>
  <c r="C332"/>
  <c r="C333"/>
  <c r="C334"/>
  <c r="C335"/>
  <c r="C336"/>
  <c r="C337"/>
  <c r="C338"/>
  <c r="C339"/>
  <c r="C340"/>
  <c r="C341"/>
  <c r="C342"/>
  <c r="C343"/>
  <c r="C344"/>
  <c r="C345"/>
  <c r="C346"/>
  <c r="C347"/>
  <c r="C348"/>
  <c r="C349"/>
  <c r="C350"/>
  <c r="C351"/>
  <c r="C352"/>
  <c r="C353"/>
  <c r="C354"/>
  <c r="C355"/>
  <c r="C356"/>
  <c r="C357"/>
  <c r="C358"/>
  <c r="C359"/>
  <c r="C360"/>
  <c r="C361"/>
  <c r="C362"/>
  <c r="C363"/>
  <c r="C364"/>
  <c r="C365"/>
  <c r="C366"/>
  <c r="C367"/>
  <c r="C368"/>
  <c r="C369"/>
  <c r="C370"/>
  <c r="C371"/>
  <c r="C372"/>
  <c r="C373"/>
  <c r="C374"/>
  <c r="C375"/>
  <c r="C376"/>
  <c r="C377"/>
  <c r="C378"/>
  <c r="C379"/>
  <c r="C380"/>
  <c r="C381"/>
  <c r="C382"/>
  <c r="C383"/>
  <c r="C384"/>
  <c r="C385"/>
  <c r="C386"/>
  <c r="C387"/>
  <c r="C388"/>
  <c r="C389"/>
  <c r="C390"/>
  <c r="C391"/>
  <c r="C392"/>
  <c r="C393"/>
  <c r="C394"/>
  <c r="C395"/>
  <c r="C396"/>
  <c r="C397"/>
  <c r="C398"/>
  <c r="C399"/>
  <c r="C400"/>
  <c r="C401"/>
  <c r="C402"/>
  <c r="C403"/>
  <c r="C404"/>
  <c r="C405"/>
  <c r="C406"/>
  <c r="C407"/>
  <c r="C408"/>
  <c r="C409"/>
  <c r="C410"/>
  <c r="C411"/>
  <c r="C412"/>
  <c r="C413"/>
  <c r="C414"/>
  <c r="C415"/>
  <c r="C416"/>
  <c r="C417"/>
  <c r="C418"/>
  <c r="C419"/>
  <c r="C420"/>
  <c r="C421"/>
  <c r="C422"/>
  <c r="C423"/>
  <c r="C424"/>
  <c r="C425"/>
  <c r="C426"/>
  <c r="C427"/>
  <c r="C428"/>
  <c r="C429"/>
  <c r="C430"/>
  <c r="C431"/>
  <c r="C432"/>
  <c r="C433"/>
  <c r="C434"/>
  <c r="C435"/>
  <c r="C436"/>
  <c r="C437"/>
  <c r="C438"/>
  <c r="C439"/>
  <c r="C440"/>
  <c r="C441"/>
  <c r="C442"/>
  <c r="C443"/>
  <c r="C444"/>
  <c r="C445"/>
  <c r="C446"/>
  <c r="C447"/>
  <c r="C448"/>
  <c r="C449"/>
  <c r="C450"/>
  <c r="C451"/>
  <c r="C452"/>
  <c r="C453"/>
  <c r="C454"/>
  <c r="C455"/>
  <c r="C456"/>
  <c r="C457"/>
  <c r="C458"/>
  <c r="C459"/>
  <c r="C460"/>
  <c r="C461"/>
  <c r="C462"/>
  <c r="C463"/>
  <c r="C464"/>
  <c r="C465"/>
  <c r="C466"/>
  <c r="C467"/>
  <c r="C468"/>
  <c r="C469"/>
  <c r="C470"/>
  <c r="C471"/>
  <c r="C472"/>
  <c r="C473"/>
  <c r="C474"/>
  <c r="C475"/>
  <c r="C476"/>
  <c r="C477"/>
  <c r="C478"/>
  <c r="C479"/>
  <c r="C480"/>
  <c r="C481"/>
  <c r="C482"/>
  <c r="C483"/>
  <c r="C484"/>
  <c r="C485"/>
  <c r="C486"/>
  <c r="C487"/>
  <c r="C488"/>
  <c r="C489"/>
  <c r="C490"/>
  <c r="C491"/>
  <c r="C492"/>
  <c r="C493"/>
  <c r="C494"/>
  <c r="C495"/>
  <c r="C496"/>
  <c r="C497"/>
  <c r="C498"/>
  <c r="C499"/>
  <c r="C500"/>
  <c r="C501"/>
  <c r="C502"/>
  <c r="C503"/>
  <c r="C504"/>
  <c r="C505"/>
  <c r="C506"/>
  <c r="C507"/>
  <c r="C508"/>
  <c r="C509"/>
  <c r="C510"/>
  <c r="C511"/>
  <c r="C512"/>
  <c r="C513"/>
  <c r="C514"/>
  <c r="C515"/>
  <c r="C516"/>
  <c r="C517"/>
  <c r="C518"/>
  <c r="C519"/>
  <c r="C520"/>
  <c r="C521"/>
  <c r="C522"/>
  <c r="C523"/>
  <c r="C524"/>
  <c r="C525"/>
  <c r="C526"/>
  <c r="C527"/>
  <c r="C528"/>
  <c r="C529"/>
  <c r="C530"/>
  <c r="C531"/>
  <c r="C532"/>
  <c r="C533"/>
  <c r="C534"/>
  <c r="C535"/>
  <c r="C536"/>
  <c r="C537"/>
  <c r="C538"/>
  <c r="C539"/>
  <c r="C540"/>
  <c r="C541"/>
  <c r="C542"/>
  <c r="C543"/>
  <c r="C544"/>
  <c r="C545"/>
  <c r="C546"/>
  <c r="C547"/>
  <c r="C548"/>
  <c r="C549"/>
  <c r="C550"/>
  <c r="C551"/>
  <c r="C552"/>
  <c r="C553"/>
  <c r="C554"/>
  <c r="C555"/>
  <c r="C556"/>
  <c r="C557"/>
  <c r="C558"/>
  <c r="C559"/>
  <c r="C560"/>
  <c r="C561"/>
  <c r="C562"/>
  <c r="C563"/>
  <c r="C564"/>
  <c r="C565"/>
  <c r="C566"/>
  <c r="C567"/>
  <c r="C568"/>
  <c r="C569"/>
  <c r="C570"/>
  <c r="C571"/>
  <c r="C572"/>
  <c r="C573"/>
  <c r="C574"/>
  <c r="C575"/>
  <c r="C576"/>
  <c r="C577"/>
  <c r="C578"/>
  <c r="C579"/>
  <c r="C580"/>
  <c r="C581"/>
  <c r="C582"/>
  <c r="C583"/>
  <c r="C584"/>
  <c r="C585"/>
  <c r="C586"/>
  <c r="C587"/>
  <c r="C588"/>
  <c r="C589"/>
  <c r="C590"/>
  <c r="C591"/>
  <c r="C592"/>
  <c r="C593"/>
  <c r="C594"/>
  <c r="C595"/>
  <c r="C596"/>
  <c r="C597"/>
  <c r="C598"/>
  <c r="C599"/>
  <c r="C600"/>
  <c r="C601"/>
  <c r="C602"/>
  <c r="C603"/>
  <c r="C604"/>
  <c r="C605"/>
  <c r="C606"/>
  <c r="C607"/>
  <c r="C608"/>
  <c r="C609"/>
  <c r="C610"/>
  <c r="C611"/>
  <c r="C612"/>
  <c r="C613"/>
  <c r="C614"/>
  <c r="C615"/>
  <c r="C616"/>
  <c r="C617"/>
  <c r="C618"/>
  <c r="C619"/>
  <c r="C620"/>
  <c r="C621"/>
  <c r="C622"/>
  <c r="C623"/>
  <c r="C624"/>
  <c r="C625"/>
  <c r="C626"/>
  <c r="C627"/>
  <c r="C628"/>
  <c r="C629"/>
  <c r="C630"/>
  <c r="C631"/>
  <c r="C632"/>
  <c r="C633"/>
  <c r="C634"/>
  <c r="C635"/>
  <c r="C636"/>
  <c r="C637"/>
  <c r="C638"/>
  <c r="C639"/>
  <c r="C640"/>
  <c r="C641"/>
  <c r="C642"/>
  <c r="C643"/>
  <c r="C644"/>
  <c r="C645"/>
  <c r="C646"/>
  <c r="C647"/>
  <c r="C648"/>
  <c r="C649"/>
  <c r="C650"/>
  <c r="C651"/>
  <c r="C652"/>
  <c r="C653"/>
  <c r="C654"/>
  <c r="C655"/>
  <c r="C656"/>
  <c r="C657"/>
  <c r="C658"/>
  <c r="C659"/>
  <c r="C660"/>
  <c r="C661"/>
  <c r="C662"/>
  <c r="C663"/>
  <c r="C664"/>
  <c r="C665"/>
  <c r="C666"/>
  <c r="C667"/>
  <c r="C668"/>
  <c r="C669"/>
  <c r="C670"/>
  <c r="C671"/>
  <c r="C672"/>
  <c r="C673"/>
  <c r="C674"/>
  <c r="C675"/>
  <c r="C676"/>
  <c r="C677"/>
  <c r="C678"/>
  <c r="C679"/>
  <c r="C680"/>
  <c r="C681"/>
  <c r="C682"/>
  <c r="C683"/>
  <c r="C684"/>
  <c r="C685"/>
  <c r="C686"/>
  <c r="C687"/>
  <c r="C688"/>
  <c r="C689"/>
  <c r="C690"/>
  <c r="C691"/>
  <c r="C692"/>
  <c r="C693"/>
  <c r="C694"/>
  <c r="C695"/>
  <c r="C696"/>
  <c r="C697"/>
  <c r="C698"/>
  <c r="C699"/>
  <c r="C700"/>
  <c r="C701"/>
  <c r="C702"/>
  <c r="C703"/>
  <c r="C704"/>
  <c r="C705"/>
  <c r="C706"/>
  <c r="C707"/>
  <c r="C708"/>
  <c r="C709"/>
  <c r="C710"/>
  <c r="C711"/>
  <c r="C712"/>
  <c r="C713"/>
  <c r="C714"/>
  <c r="C715"/>
  <c r="C716"/>
  <c r="C717"/>
  <c r="C718"/>
  <c r="C719"/>
  <c r="C720"/>
  <c r="C721"/>
  <c r="C722"/>
  <c r="C723"/>
  <c r="C724"/>
  <c r="C725"/>
  <c r="C726"/>
  <c r="C727"/>
  <c r="C728"/>
  <c r="C729"/>
  <c r="C730"/>
  <c r="C731"/>
  <c r="C732"/>
  <c r="C733"/>
  <c r="C734"/>
  <c r="C735"/>
  <c r="C736"/>
  <c r="C737"/>
  <c r="C738"/>
  <c r="C739"/>
  <c r="C740"/>
  <c r="C741"/>
  <c r="C742"/>
  <c r="C743"/>
  <c r="C744"/>
  <c r="C745"/>
  <c r="C746"/>
  <c r="C747"/>
  <c r="C748"/>
  <c r="C749"/>
  <c r="C750"/>
  <c r="C751"/>
  <c r="C752"/>
  <c r="C753"/>
  <c r="C754"/>
  <c r="C755"/>
  <c r="C756"/>
  <c r="C757"/>
  <c r="C758"/>
  <c r="C759"/>
  <c r="C760"/>
  <c r="C761"/>
  <c r="C762"/>
  <c r="C763"/>
  <c r="C764"/>
  <c r="C765"/>
  <c r="C766"/>
  <c r="C767"/>
  <c r="C768"/>
  <c r="C769"/>
  <c r="C770"/>
  <c r="C771"/>
  <c r="C772"/>
  <c r="C773"/>
  <c r="C774"/>
  <c r="C775"/>
  <c r="C776"/>
  <c r="C777"/>
  <c r="C778"/>
  <c r="C779"/>
  <c r="C780"/>
  <c r="C781"/>
  <c r="C782"/>
  <c r="C783"/>
  <c r="C784"/>
  <c r="C785"/>
  <c r="C786"/>
  <c r="C787"/>
  <c r="C788"/>
  <c r="C789"/>
  <c r="C790"/>
  <c r="C791"/>
  <c r="C792"/>
  <c r="C793"/>
  <c r="C794"/>
  <c r="C795"/>
  <c r="C796"/>
  <c r="C797"/>
  <c r="C798"/>
  <c r="C799"/>
  <c r="C800"/>
  <c r="C801"/>
  <c r="C802"/>
  <c r="C803"/>
  <c r="C804"/>
  <c r="C805"/>
  <c r="C806"/>
  <c r="C807"/>
  <c r="C808"/>
  <c r="C809"/>
  <c r="C810"/>
  <c r="C811"/>
  <c r="C812"/>
  <c r="C813"/>
  <c r="C814"/>
  <c r="C815"/>
  <c r="C816"/>
  <c r="C817"/>
  <c r="C818"/>
  <c r="C819"/>
  <c r="C820"/>
  <c r="C821"/>
  <c r="C822"/>
  <c r="C823"/>
  <c r="C824"/>
  <c r="C825"/>
  <c r="C826"/>
  <c r="C827"/>
  <c r="C828"/>
  <c r="C829"/>
  <c r="C830"/>
  <c r="C831"/>
  <c r="C832"/>
  <c r="C833"/>
  <c r="C834"/>
  <c r="C835"/>
  <c r="C836"/>
  <c r="C837"/>
  <c r="C838"/>
  <c r="C839"/>
  <c r="C840"/>
  <c r="C841"/>
  <c r="C842"/>
  <c r="C843"/>
  <c r="C844"/>
  <c r="C845"/>
  <c r="C846"/>
  <c r="C847"/>
  <c r="C848"/>
  <c r="C849"/>
  <c r="C850"/>
  <c r="C851"/>
  <c r="C852"/>
  <c r="C853"/>
  <c r="C854"/>
  <c r="C855"/>
  <c r="C856"/>
  <c r="C857"/>
  <c r="C858"/>
  <c r="C859"/>
  <c r="C860"/>
  <c r="C861"/>
  <c r="C862"/>
  <c r="C863"/>
  <c r="C864"/>
  <c r="C865"/>
  <c r="C866"/>
  <c r="C867"/>
  <c r="C868"/>
  <c r="C869"/>
  <c r="C870"/>
  <c r="C871"/>
  <c r="C872"/>
  <c r="C873"/>
  <c r="C874"/>
  <c r="C875"/>
  <c r="C876"/>
  <c r="C877"/>
  <c r="C878"/>
  <c r="C879"/>
  <c r="C880"/>
  <c r="C881"/>
  <c r="C882"/>
  <c r="C883"/>
  <c r="C884"/>
  <c r="C885"/>
  <c r="C886"/>
  <c r="C887"/>
  <c r="C888"/>
  <c r="C889"/>
  <c r="C890"/>
  <c r="C891"/>
  <c r="C892"/>
  <c r="C893"/>
  <c r="C894"/>
  <c r="C895"/>
  <c r="C896"/>
  <c r="C897"/>
  <c r="C898"/>
  <c r="C899"/>
  <c r="C900"/>
  <c r="C901"/>
  <c r="C902"/>
  <c r="C903"/>
  <c r="C904"/>
  <c r="C905"/>
  <c r="C906"/>
  <c r="C907"/>
  <c r="C908"/>
  <c r="C909"/>
  <c r="C910"/>
  <c r="C911"/>
  <c r="C912"/>
  <c r="C913"/>
  <c r="C914"/>
  <c r="C915"/>
  <c r="C916"/>
  <c r="C917"/>
  <c r="C918"/>
  <c r="C919"/>
  <c r="C920"/>
  <c r="C921"/>
  <c r="C922"/>
  <c r="C923"/>
  <c r="C924"/>
  <c r="C925"/>
  <c r="C926"/>
  <c r="C927"/>
  <c r="C928"/>
  <c r="C929"/>
  <c r="C930"/>
  <c r="C931"/>
  <c r="C932"/>
  <c r="C933"/>
  <c r="C934"/>
  <c r="C935"/>
  <c r="C936"/>
  <c r="C937"/>
  <c r="C938"/>
  <c r="C939"/>
  <c r="C940"/>
  <c r="C941"/>
  <c r="C942"/>
  <c r="C943"/>
  <c r="C944"/>
  <c r="C945"/>
  <c r="C946"/>
  <c r="C947"/>
  <c r="C948"/>
  <c r="C949"/>
  <c r="C950"/>
  <c r="C951"/>
  <c r="C952"/>
  <c r="C953"/>
  <c r="C954"/>
  <c r="C955"/>
  <c r="C956"/>
  <c r="C957"/>
  <c r="C958"/>
  <c r="C959"/>
  <c r="C960"/>
  <c r="C961"/>
  <c r="C962"/>
  <c r="C963"/>
  <c r="C964"/>
  <c r="C965"/>
  <c r="C966"/>
  <c r="C967"/>
  <c r="C968"/>
  <c r="C969"/>
  <c r="C970"/>
  <c r="C971"/>
  <c r="C972"/>
  <c r="C973"/>
  <c r="C974"/>
  <c r="C975"/>
  <c r="C976"/>
  <c r="C977"/>
  <c r="C978"/>
  <c r="C979"/>
  <c r="C980"/>
  <c r="C981"/>
  <c r="C982"/>
  <c r="C983"/>
  <c r="C984"/>
  <c r="C985"/>
  <c r="C986"/>
  <c r="C987"/>
  <c r="C988"/>
  <c r="C989"/>
  <c r="C990"/>
  <c r="C991"/>
  <c r="C992"/>
  <c r="C993"/>
  <c r="C994"/>
  <c r="C995"/>
  <c r="C996"/>
  <c r="C997"/>
  <c r="C998"/>
  <c r="C999"/>
  <c r="C1000"/>
  <c r="C1001"/>
  <c r="C1002"/>
  <c r="C1003"/>
  <c r="C1004"/>
  <c r="C1005"/>
  <c r="C1006"/>
  <c r="C1007"/>
  <c r="C1008"/>
  <c r="C1009"/>
  <c r="C1010"/>
  <c r="C1011"/>
  <c r="C1012"/>
  <c r="C1013"/>
  <c r="C1014"/>
  <c r="C1015"/>
  <c r="C1016"/>
  <c r="C1017"/>
  <c r="C1018"/>
  <c r="C1019"/>
  <c r="C1020"/>
  <c r="C1021"/>
  <c r="C1022"/>
  <c r="C1023"/>
  <c r="C1024"/>
  <c r="C1025"/>
  <c r="C1026"/>
  <c r="C1027"/>
  <c r="C1028"/>
  <c r="C1029"/>
  <c r="C1030"/>
  <c r="C1031"/>
  <c r="C1032"/>
  <c r="C1033"/>
  <c r="C1034"/>
  <c r="C1035"/>
  <c r="C1036"/>
  <c r="C1037"/>
  <c r="C1038"/>
  <c r="C1039"/>
  <c r="C1040"/>
  <c r="C1041"/>
  <c r="C1042"/>
  <c r="C1043"/>
  <c r="C1044"/>
  <c r="C1045"/>
  <c r="C1046"/>
  <c r="C1047"/>
  <c r="C1048"/>
  <c r="C1049"/>
  <c r="C1050"/>
  <c r="C1051"/>
  <c r="C1052"/>
  <c r="C1053"/>
  <c r="C1054"/>
  <c r="C1055"/>
  <c r="C1056"/>
  <c r="C1057"/>
  <c r="C1058"/>
  <c r="C1059"/>
  <c r="C1060"/>
  <c r="C1061"/>
  <c r="C1062"/>
  <c r="C1063"/>
  <c r="C1064"/>
  <c r="C1065"/>
  <c r="C1066"/>
  <c r="C1067"/>
  <c r="C1068"/>
  <c r="C1069"/>
  <c r="C1070"/>
  <c r="C1071"/>
  <c r="C1072"/>
  <c r="C1073"/>
  <c r="C1074"/>
  <c r="C1075"/>
  <c r="C1076"/>
  <c r="C1077"/>
  <c r="C1078"/>
  <c r="C1079"/>
  <c r="C1080"/>
  <c r="C1081"/>
  <c r="C1082"/>
  <c r="C1083"/>
  <c r="C1084"/>
  <c r="C1085"/>
  <c r="C1086"/>
  <c r="C1087"/>
  <c r="C1088"/>
  <c r="C1089"/>
  <c r="C1090"/>
  <c r="C1091"/>
  <c r="C1092"/>
  <c r="C1093"/>
  <c r="C1094"/>
  <c r="C1095"/>
  <c r="C1096"/>
  <c r="C1097"/>
  <c r="C1098"/>
  <c r="C1099"/>
  <c r="C1100"/>
  <c r="C1101"/>
  <c r="C1102"/>
  <c r="C1103"/>
  <c r="C1104"/>
  <c r="C1105"/>
  <c r="C1106"/>
  <c r="C1107"/>
  <c r="C1108"/>
  <c r="C1109"/>
  <c r="C1110"/>
  <c r="C1111"/>
  <c r="C1112"/>
  <c r="C1113"/>
  <c r="C1114"/>
  <c r="C1115"/>
  <c r="C1116"/>
  <c r="C1117"/>
  <c r="C1118"/>
  <c r="C1119"/>
  <c r="C1120"/>
  <c r="C1121"/>
  <c r="C1122"/>
  <c r="C1123"/>
  <c r="C1124"/>
  <c r="C1125"/>
  <c r="C1126"/>
  <c r="C1127"/>
  <c r="C1128"/>
  <c r="C1129"/>
  <c r="C1130"/>
  <c r="C1131"/>
  <c r="C1132"/>
  <c r="C1133"/>
  <c r="C1134"/>
  <c r="C1135"/>
  <c r="C1136"/>
  <c r="C1137"/>
  <c r="C1138"/>
  <c r="C1139"/>
  <c r="C1140"/>
  <c r="C1141"/>
  <c r="C1142"/>
  <c r="C1143"/>
  <c r="C1144"/>
  <c r="C1145"/>
  <c r="C1146"/>
  <c r="C1147"/>
  <c r="C1148"/>
  <c r="C1149"/>
  <c r="C1150"/>
  <c r="C1151"/>
  <c r="C1152"/>
  <c r="C1153"/>
  <c r="C1154"/>
  <c r="C1155"/>
  <c r="C1156"/>
  <c r="C1157"/>
  <c r="C1158"/>
  <c r="C1159"/>
  <c r="C1160"/>
  <c r="C1161"/>
  <c r="C1162"/>
  <c r="C1163"/>
  <c r="C1164"/>
  <c r="C1165"/>
  <c r="C1166"/>
  <c r="C1167"/>
  <c r="C1168"/>
  <c r="C1169"/>
  <c r="C1170"/>
  <c r="C1171"/>
  <c r="C1172"/>
  <c r="C1173"/>
  <c r="C1174"/>
  <c r="C1175"/>
  <c r="C1176"/>
  <c r="C1177"/>
  <c r="C1178"/>
  <c r="C1179"/>
  <c r="C1180"/>
  <c r="C1181"/>
  <c r="C1182"/>
  <c r="C1183"/>
  <c r="C1184"/>
  <c r="C1185"/>
  <c r="C1186"/>
  <c r="C1187"/>
  <c r="C1188"/>
  <c r="C1189"/>
  <c r="C1190"/>
  <c r="C1191"/>
  <c r="C1192"/>
  <c r="C1193"/>
  <c r="C1194"/>
  <c r="C1195"/>
  <c r="C1196"/>
  <c r="C1197"/>
  <c r="C1198"/>
  <c r="C1199"/>
  <c r="C1200"/>
  <c r="C1201"/>
  <c r="C1202"/>
  <c r="C1203"/>
  <c r="C1204"/>
  <c r="C1205"/>
  <c r="C1206"/>
  <c r="C1207"/>
  <c r="C1208"/>
  <c r="C1209"/>
  <c r="C1210"/>
  <c r="C1211"/>
  <c r="C1212"/>
  <c r="C1213"/>
  <c r="C1214"/>
  <c r="C1215"/>
  <c r="C1216"/>
  <c r="C1217"/>
  <c r="C1218"/>
  <c r="C1219"/>
  <c r="C1220"/>
  <c r="C1221"/>
  <c r="C1222"/>
  <c r="C1223"/>
  <c r="C1224"/>
  <c r="C1225"/>
  <c r="C1226"/>
  <c r="C1227"/>
  <c r="C1228"/>
  <c r="C1229"/>
  <c r="C1230"/>
  <c r="C1231"/>
  <c r="C1232"/>
  <c r="C1233"/>
  <c r="C1234"/>
  <c r="C1235"/>
  <c r="C1236"/>
  <c r="C1237"/>
  <c r="C1238"/>
  <c r="C1239"/>
  <c r="C1240"/>
  <c r="C1241"/>
  <c r="C1242"/>
  <c r="C1243"/>
  <c r="C1244"/>
  <c r="C1245"/>
  <c r="C1246"/>
  <c r="C1247"/>
  <c r="C1248"/>
  <c r="C1249"/>
  <c r="C1250"/>
  <c r="C1251"/>
  <c r="C1252"/>
  <c r="C1253"/>
  <c r="C1254"/>
  <c r="C1255"/>
  <c r="C1256"/>
  <c r="C1257"/>
  <c r="C1258"/>
  <c r="C1259"/>
  <c r="C1260"/>
  <c r="C1261"/>
  <c r="C1262"/>
  <c r="C1263"/>
  <c r="C1264"/>
  <c r="C1265"/>
  <c r="C1266"/>
  <c r="C1267"/>
  <c r="C1268"/>
  <c r="C1269"/>
  <c r="C1270"/>
  <c r="C1271"/>
  <c r="C1272"/>
  <c r="C1273"/>
  <c r="C1274"/>
  <c r="C1275"/>
  <c r="C1276"/>
  <c r="C1277"/>
  <c r="C1278"/>
  <c r="C1279"/>
  <c r="C1280"/>
  <c r="C1281"/>
  <c r="C1282"/>
  <c r="C1283"/>
  <c r="C1284"/>
  <c r="C1285"/>
  <c r="C1286"/>
  <c r="C1287"/>
  <c r="C1288"/>
  <c r="C1289"/>
  <c r="C1290"/>
  <c r="C1291"/>
  <c r="C1292"/>
  <c r="C1293"/>
  <c r="C1294"/>
  <c r="C1295"/>
  <c r="C1296"/>
  <c r="C1297"/>
  <c r="C1298"/>
  <c r="C1299"/>
  <c r="C1300"/>
  <c r="C1301"/>
  <c r="C1302"/>
  <c r="C1303"/>
  <c r="C1304"/>
  <c r="C1305"/>
  <c r="C1306"/>
  <c r="C1307"/>
  <c r="C1308"/>
  <c r="C1309"/>
  <c r="C1310"/>
  <c r="C1311"/>
  <c r="C1312"/>
  <c r="C1313"/>
  <c r="C1314"/>
  <c r="C1315"/>
  <c r="C1316"/>
  <c r="C1317"/>
  <c r="C1318"/>
  <c r="C1319"/>
  <c r="C1320"/>
  <c r="C1321"/>
  <c r="C1322"/>
  <c r="C1323"/>
  <c r="C1324"/>
  <c r="C1325"/>
  <c r="C1326"/>
  <c r="C1327"/>
  <c r="C1328"/>
  <c r="C1329"/>
  <c r="C1330"/>
  <c r="C1331"/>
  <c r="C1332"/>
  <c r="C1333"/>
  <c r="C1334"/>
  <c r="C1335"/>
  <c r="C1336"/>
  <c r="C1337"/>
  <c r="C1338"/>
  <c r="C1339"/>
  <c r="C1340"/>
  <c r="C1341"/>
  <c r="C1342"/>
  <c r="C1343"/>
  <c r="C1344"/>
  <c r="C1345"/>
  <c r="C1346"/>
  <c r="C1347"/>
  <c r="C1348"/>
  <c r="C1349"/>
  <c r="C1350"/>
  <c r="C1351"/>
  <c r="C1352"/>
  <c r="C1353"/>
  <c r="C1354"/>
  <c r="C1355"/>
  <c r="C1356"/>
  <c r="C1357"/>
  <c r="C1358"/>
  <c r="C1359"/>
  <c r="C1360"/>
  <c r="C1361"/>
  <c r="C1362"/>
  <c r="C1363"/>
  <c r="C1364"/>
  <c r="C1365"/>
  <c r="C1366"/>
  <c r="C1367"/>
  <c r="C1368"/>
  <c r="C1369"/>
  <c r="C1370"/>
  <c r="C1371"/>
  <c r="C1372"/>
  <c r="C1373"/>
  <c r="C1374"/>
  <c r="C1375"/>
  <c r="C1376"/>
  <c r="C1377"/>
  <c r="C1378"/>
  <c r="C1379"/>
  <c r="C1380"/>
  <c r="C1381"/>
  <c r="C1382"/>
  <c r="C1383"/>
  <c r="C1384"/>
  <c r="C1385"/>
  <c r="C1386"/>
  <c r="C1387"/>
  <c r="C1388"/>
  <c r="C1389"/>
  <c r="C1390"/>
  <c r="C1391"/>
  <c r="C1392"/>
  <c r="C1393"/>
  <c r="C1394"/>
  <c r="C1395"/>
  <c r="C1396"/>
  <c r="C1397"/>
  <c r="C1398"/>
  <c r="C1399"/>
  <c r="C1400"/>
  <c r="C1401"/>
  <c r="C1402"/>
  <c r="C1403"/>
  <c r="C1404"/>
  <c r="C1405"/>
  <c r="C1406"/>
  <c r="C1407"/>
  <c r="C1408"/>
  <c r="C1409"/>
  <c r="C1410"/>
  <c r="C1411"/>
  <c r="C1412"/>
  <c r="C1413"/>
  <c r="C1414"/>
  <c r="C1415"/>
  <c r="C1416"/>
  <c r="C1417"/>
  <c r="C1418"/>
  <c r="C1419"/>
  <c r="C1420"/>
  <c r="C1421"/>
  <c r="C1422"/>
  <c r="C1423"/>
  <c r="C1424"/>
  <c r="C1425"/>
  <c r="C1426"/>
  <c r="C1427"/>
  <c r="C1428"/>
  <c r="C1429"/>
  <c r="C1430"/>
  <c r="C1431"/>
  <c r="C1432"/>
  <c r="C1433"/>
  <c r="C1434"/>
  <c r="C1435"/>
  <c r="C1436"/>
  <c r="C1437"/>
  <c r="C1438"/>
  <c r="C1439"/>
  <c r="C1440"/>
  <c r="C1441"/>
  <c r="C1442"/>
  <c r="C1443"/>
  <c r="C1444"/>
  <c r="C1445"/>
  <c r="C1446"/>
  <c r="C1447"/>
  <c r="C1448"/>
  <c r="C1449"/>
  <c r="C1450"/>
  <c r="C1451"/>
  <c r="C1452"/>
  <c r="C1453"/>
  <c r="C1454"/>
  <c r="C1455"/>
  <c r="C1456"/>
  <c r="C1457"/>
  <c r="C1458"/>
  <c r="C1459"/>
  <c r="C1460"/>
  <c r="C1461"/>
  <c r="C1462"/>
  <c r="C1463"/>
  <c r="C1464"/>
  <c r="C1465"/>
  <c r="C1466"/>
  <c r="C1467"/>
  <c r="C1468"/>
  <c r="C1469"/>
  <c r="C1470"/>
  <c r="C1471"/>
  <c r="C1472"/>
  <c r="C1473"/>
  <c r="C1474"/>
  <c r="C1475"/>
  <c r="C1476"/>
  <c r="C1477"/>
  <c r="C1478"/>
  <c r="C1479"/>
  <c r="C1480"/>
  <c r="C1481"/>
  <c r="C1482"/>
  <c r="C1483"/>
  <c r="C1484"/>
  <c r="C1485"/>
  <c r="C1486"/>
  <c r="C1487"/>
  <c r="C1488"/>
  <c r="C1489"/>
  <c r="C1490"/>
  <c r="C1491"/>
  <c r="C1492"/>
  <c r="C1493"/>
  <c r="C1494"/>
  <c r="C1495"/>
  <c r="C1496"/>
  <c r="C1497"/>
  <c r="C1498"/>
  <c r="C1499"/>
  <c r="C1500"/>
  <c r="C1501"/>
  <c r="C1502"/>
  <c r="C1503"/>
  <c r="C1504"/>
  <c r="C1505"/>
  <c r="C1506"/>
  <c r="C1507"/>
  <c r="C1508"/>
  <c r="C1509"/>
  <c r="C1510"/>
  <c r="C1511"/>
  <c r="C1512"/>
  <c r="C1513"/>
  <c r="C1514"/>
  <c r="C1515"/>
  <c r="C1516"/>
  <c r="C1517"/>
  <c r="C1518"/>
  <c r="C1519"/>
  <c r="C1520"/>
  <c r="C1521"/>
  <c r="C1522"/>
  <c r="C1523"/>
  <c r="C1524"/>
  <c r="C1525"/>
  <c r="C1526"/>
  <c r="C1527"/>
  <c r="C1528"/>
  <c r="C1529"/>
  <c r="C1530"/>
  <c r="C1531"/>
  <c r="C1532"/>
  <c r="C1533"/>
  <c r="C1534"/>
  <c r="C1535"/>
  <c r="C1536"/>
  <c r="C1537"/>
  <c r="C1538"/>
  <c r="C1539"/>
  <c r="C1540"/>
  <c r="C1541"/>
  <c r="C1542"/>
  <c r="C1543"/>
  <c r="C1544"/>
  <c r="C1545"/>
  <c r="C1546"/>
  <c r="C1547"/>
  <c r="C1548"/>
  <c r="C1549"/>
  <c r="C1550"/>
  <c r="C1551"/>
  <c r="C1552"/>
  <c r="C1553"/>
  <c r="C1554"/>
  <c r="C1555"/>
  <c r="C1556"/>
  <c r="C1557"/>
  <c r="C1558"/>
  <c r="C1559"/>
  <c r="C1560"/>
  <c r="C1561"/>
  <c r="C1562"/>
  <c r="C1563"/>
  <c r="C1564"/>
  <c r="C1565"/>
  <c r="C1566"/>
  <c r="C1567"/>
  <c r="C1568"/>
  <c r="C1569"/>
  <c r="C1570"/>
  <c r="C1571"/>
  <c r="C1572"/>
  <c r="C1573"/>
  <c r="C1574"/>
  <c r="C1575"/>
  <c r="C1576"/>
  <c r="C1577"/>
  <c r="C1578"/>
  <c r="C1579"/>
  <c r="C1580"/>
  <c r="C1581"/>
  <c r="C1582"/>
  <c r="C1583"/>
  <c r="C1584"/>
  <c r="C1585"/>
  <c r="C1586"/>
  <c r="C1587"/>
  <c r="C1588"/>
  <c r="C1589"/>
  <c r="C1590"/>
  <c r="C1591"/>
  <c r="C1592"/>
  <c r="C1593"/>
  <c r="C1594"/>
  <c r="C1595"/>
  <c r="C1596"/>
  <c r="C1597"/>
  <c r="C1598"/>
  <c r="C1599"/>
  <c r="C1600"/>
  <c r="C1601"/>
  <c r="C1602"/>
  <c r="C1603"/>
  <c r="C1604"/>
  <c r="C1605"/>
  <c r="C1606"/>
  <c r="C1607"/>
  <c r="C1608"/>
  <c r="C1609"/>
  <c r="C1610"/>
  <c r="C1611"/>
  <c r="C1612"/>
  <c r="C1613"/>
  <c r="C1614"/>
  <c r="C1615"/>
  <c r="C1616"/>
  <c r="C1617"/>
  <c r="C1618"/>
  <c r="C1619"/>
  <c r="C1620"/>
  <c r="C1621"/>
  <c r="C1622"/>
  <c r="C1623"/>
  <c r="C1624"/>
  <c r="C1625"/>
  <c r="C1626"/>
  <c r="C1627"/>
  <c r="C1628"/>
  <c r="C1629"/>
  <c r="C1630"/>
  <c r="C1631"/>
  <c r="C1632"/>
  <c r="C1633"/>
  <c r="C1634"/>
  <c r="C1635"/>
  <c r="C1636"/>
  <c r="C1637"/>
  <c r="C1638"/>
  <c r="C1639"/>
  <c r="C1640"/>
  <c r="C1641"/>
  <c r="C1642"/>
  <c r="C1643"/>
  <c r="C1644"/>
  <c r="C1645"/>
  <c r="C1646"/>
  <c r="C1647"/>
  <c r="C1648"/>
  <c r="C1649"/>
  <c r="C1650"/>
  <c r="C1651"/>
  <c r="C1652"/>
  <c r="C1653"/>
  <c r="C1654"/>
  <c r="C1655"/>
  <c r="C1656"/>
  <c r="C1657"/>
  <c r="C1658"/>
  <c r="C1659"/>
  <c r="C1660"/>
  <c r="C1661"/>
  <c r="C1662"/>
  <c r="C1663"/>
  <c r="C1664"/>
  <c r="C1665"/>
  <c r="C1666"/>
  <c r="C1667"/>
  <c r="C1668"/>
  <c r="C1669"/>
  <c r="C1670"/>
  <c r="C1671"/>
  <c r="C1672"/>
  <c r="C1673"/>
  <c r="C1674"/>
  <c r="C1675"/>
  <c r="C1676"/>
  <c r="C1677"/>
  <c r="C1678"/>
  <c r="C1679"/>
  <c r="C1680"/>
  <c r="C1681"/>
  <c r="C1682"/>
  <c r="C1683"/>
  <c r="C1684"/>
  <c r="C1685"/>
  <c r="C1686"/>
  <c r="C1687"/>
  <c r="C1688"/>
  <c r="C1689"/>
  <c r="C1690"/>
  <c r="C1691"/>
  <c r="C1692"/>
  <c r="C1693"/>
  <c r="C1694"/>
  <c r="C1695"/>
  <c r="C1696"/>
  <c r="C1697"/>
  <c r="C1698"/>
  <c r="C1699"/>
  <c r="C1700"/>
  <c r="C1701"/>
  <c r="C1702"/>
  <c r="C1703"/>
  <c r="C1704"/>
  <c r="C1705"/>
  <c r="C1706"/>
  <c r="C1707"/>
  <c r="C1708"/>
  <c r="C1709"/>
  <c r="C1710"/>
  <c r="C1711"/>
  <c r="C1712"/>
  <c r="C1713"/>
  <c r="C1714"/>
  <c r="C1715"/>
  <c r="C1716"/>
  <c r="C1717"/>
  <c r="C1718"/>
  <c r="C1719"/>
  <c r="C1720"/>
  <c r="C1721"/>
  <c r="C1722"/>
  <c r="C1723"/>
  <c r="C1724"/>
  <c r="C1725"/>
  <c r="C1726"/>
  <c r="C1727"/>
  <c r="C1728"/>
  <c r="C1729"/>
  <c r="C1730"/>
  <c r="C1731"/>
  <c r="C1732"/>
  <c r="C1733"/>
  <c r="C1734"/>
  <c r="C1735"/>
  <c r="C1736"/>
  <c r="C1737"/>
  <c r="C1738"/>
  <c r="C1739"/>
  <c r="C1740"/>
  <c r="C1741"/>
  <c r="C1742"/>
  <c r="C1743"/>
  <c r="C1744"/>
  <c r="C1745"/>
  <c r="C1746"/>
  <c r="C1747"/>
  <c r="C1748"/>
  <c r="C1749"/>
  <c r="C1750"/>
  <c r="C1751"/>
  <c r="C1752"/>
  <c r="C1753"/>
  <c r="C1754"/>
  <c r="C1755"/>
  <c r="C1756"/>
  <c r="C1757"/>
  <c r="C1758"/>
  <c r="C1759"/>
  <c r="C1760"/>
  <c r="C1761"/>
  <c r="C1762"/>
  <c r="C1763"/>
  <c r="C1764"/>
  <c r="C1765"/>
  <c r="C1766"/>
  <c r="C1767"/>
  <c r="C1768"/>
  <c r="C1769"/>
  <c r="C1770"/>
  <c r="C1771"/>
  <c r="C1772"/>
  <c r="C1773"/>
  <c r="C1774"/>
  <c r="C1775"/>
  <c r="C1776"/>
  <c r="C1777"/>
  <c r="C1778"/>
  <c r="C1779"/>
  <c r="C1780"/>
  <c r="C1781"/>
  <c r="C1782"/>
  <c r="C1783"/>
  <c r="C1784"/>
  <c r="C1785"/>
  <c r="C1786"/>
  <c r="C1787"/>
  <c r="C1788"/>
  <c r="C1789"/>
  <c r="C1790"/>
  <c r="C1791"/>
  <c r="C1792"/>
  <c r="C1793"/>
  <c r="C1794"/>
  <c r="C1795"/>
  <c r="C1796"/>
  <c r="C1797"/>
  <c r="C1798"/>
  <c r="C1799"/>
  <c r="C1800"/>
  <c r="C1801"/>
  <c r="C1802"/>
  <c r="C1803"/>
  <c r="C1804"/>
  <c r="C1805"/>
  <c r="C1806"/>
  <c r="C1807"/>
  <c r="C1808"/>
  <c r="C1809"/>
  <c r="C1810"/>
  <c r="C1811"/>
  <c r="C1812"/>
  <c r="C1813"/>
  <c r="C1814"/>
  <c r="C1815"/>
  <c r="C1816"/>
  <c r="C1817"/>
  <c r="C1818"/>
  <c r="C1819"/>
  <c r="C1820"/>
  <c r="C1821"/>
  <c r="C1822"/>
  <c r="C1823"/>
  <c r="C1824"/>
  <c r="C1825"/>
  <c r="C1826"/>
  <c r="C1827"/>
  <c r="C1828"/>
  <c r="C1829"/>
  <c r="C1830"/>
  <c r="C1831"/>
  <c r="C1832"/>
  <c r="C1833"/>
  <c r="C1834"/>
  <c r="C1835"/>
  <c r="C1836"/>
  <c r="C1837"/>
  <c r="C1838"/>
  <c r="C1839"/>
  <c r="C1840"/>
  <c r="C1841"/>
  <c r="C1842"/>
  <c r="C1843"/>
  <c r="C1844"/>
  <c r="C1845"/>
  <c r="C1846"/>
  <c r="C1847"/>
  <c r="C1848"/>
  <c r="C1849"/>
  <c r="C1850"/>
  <c r="C1851"/>
  <c r="C1852"/>
  <c r="C1853"/>
  <c r="C1854"/>
  <c r="C1855"/>
  <c r="C1856"/>
  <c r="C1857"/>
  <c r="C1858"/>
  <c r="C1859"/>
  <c r="C1860"/>
  <c r="C1861"/>
  <c r="C1862"/>
  <c r="C1863"/>
  <c r="C1864"/>
  <c r="C1865"/>
  <c r="C1866"/>
  <c r="C1867"/>
  <c r="C1868"/>
  <c r="C1869"/>
  <c r="C1870"/>
  <c r="C1871"/>
  <c r="C1872"/>
  <c r="C1873"/>
  <c r="C1874"/>
  <c r="C1875"/>
  <c r="C1876"/>
  <c r="C1877"/>
  <c r="C1878"/>
  <c r="C1879"/>
  <c r="C1880"/>
  <c r="C1881"/>
  <c r="C1882"/>
  <c r="C1883"/>
  <c r="C1884"/>
  <c r="C1885"/>
  <c r="C1886"/>
  <c r="C1887"/>
  <c r="C1888"/>
  <c r="C1889"/>
  <c r="C1890"/>
  <c r="C1891"/>
  <c r="C1892"/>
  <c r="C1893"/>
  <c r="C1894"/>
  <c r="C1895"/>
  <c r="C1896"/>
  <c r="C1897"/>
  <c r="C1898"/>
  <c r="C1899"/>
  <c r="C1900"/>
  <c r="C1901"/>
  <c r="C1902"/>
  <c r="C1903"/>
  <c r="C1904"/>
  <c r="C1905"/>
  <c r="C1906"/>
  <c r="C1907"/>
  <c r="C1908"/>
  <c r="C1909"/>
  <c r="C1910"/>
  <c r="C1911"/>
  <c r="C1912"/>
  <c r="C1913"/>
  <c r="C1914"/>
  <c r="C1915"/>
  <c r="C1916"/>
  <c r="C1917"/>
  <c r="C1918"/>
  <c r="C1919"/>
  <c r="C1920"/>
  <c r="C1921"/>
  <c r="C1922"/>
  <c r="C1923"/>
  <c r="C1924"/>
  <c r="C1925"/>
  <c r="C1926"/>
  <c r="C1927"/>
  <c r="C1928"/>
  <c r="C1929"/>
  <c r="C1930"/>
  <c r="C1931"/>
  <c r="C1932"/>
  <c r="C1933"/>
  <c r="C1934"/>
  <c r="C1935"/>
  <c r="C1936"/>
  <c r="C1937"/>
  <c r="C1938"/>
  <c r="C1939"/>
  <c r="C1940"/>
  <c r="C1941"/>
  <c r="C1942"/>
  <c r="C1943"/>
  <c r="C1944"/>
  <c r="C1945"/>
  <c r="C1946"/>
  <c r="C1947"/>
  <c r="C1948"/>
  <c r="C1949"/>
  <c r="C1950"/>
  <c r="C1951"/>
  <c r="C1952"/>
  <c r="C1953"/>
  <c r="C1954"/>
  <c r="C1955"/>
  <c r="C1956"/>
  <c r="C1957"/>
  <c r="C1958"/>
  <c r="C1959"/>
  <c r="C1960"/>
  <c r="C1961"/>
  <c r="C1962"/>
  <c r="C1963"/>
  <c r="C1964"/>
  <c r="C1965"/>
  <c r="C1966"/>
  <c r="C1967"/>
  <c r="C1968"/>
  <c r="C1969"/>
  <c r="C1970"/>
  <c r="C1971"/>
  <c r="C1972"/>
  <c r="C1973"/>
  <c r="C1974"/>
  <c r="C1975"/>
  <c r="C1976"/>
  <c r="C1977"/>
  <c r="C1978"/>
  <c r="C1979"/>
  <c r="C1980"/>
  <c r="C1981"/>
  <c r="C1982"/>
  <c r="C1983"/>
  <c r="C1984"/>
  <c r="C1985"/>
  <c r="C1986"/>
  <c r="C1987"/>
  <c r="C1988"/>
  <c r="C1989"/>
  <c r="C1990"/>
  <c r="C1991"/>
  <c r="C1992"/>
  <c r="C1993"/>
  <c r="C1994"/>
  <c r="C1995"/>
  <c r="C1996"/>
  <c r="C1997"/>
  <c r="C1998"/>
  <c r="C1999"/>
  <c r="C2000"/>
  <c r="C2001"/>
  <c r="C2002"/>
  <c r="C2003"/>
  <c r="C2004"/>
  <c r="C2005"/>
  <c r="C2006"/>
  <c r="C2007"/>
  <c r="C2008"/>
  <c r="C2009"/>
  <c r="C2010"/>
  <c r="C2011"/>
  <c r="C2012"/>
  <c r="C2013"/>
  <c r="C2014"/>
  <c r="C2015"/>
  <c r="C2016"/>
  <c r="C2017"/>
  <c r="C2018"/>
  <c r="C2019"/>
  <c r="C2020"/>
  <c r="C2021"/>
  <c r="C2022"/>
  <c r="C2023"/>
  <c r="C2024"/>
  <c r="C2025"/>
  <c r="C2026"/>
  <c r="C2027"/>
  <c r="C2028"/>
  <c r="C2029"/>
  <c r="C2030"/>
  <c r="C2031"/>
  <c r="C2032"/>
  <c r="C2033"/>
  <c r="C2034"/>
  <c r="C2035"/>
  <c r="C2036"/>
  <c r="C2037"/>
  <c r="C2038"/>
  <c r="C2039"/>
  <c r="C2040"/>
  <c r="C2041"/>
  <c r="C2042"/>
  <c r="C2043"/>
  <c r="C2044"/>
  <c r="C2045"/>
  <c r="C2046"/>
  <c r="C2047"/>
  <c r="C2048"/>
  <c r="C2049"/>
  <c r="C2050"/>
  <c r="C2051"/>
  <c r="C2052"/>
  <c r="C2053"/>
  <c r="C2054"/>
  <c r="C2055"/>
  <c r="C2056"/>
  <c r="C2057"/>
  <c r="C2058"/>
  <c r="C2059"/>
  <c r="C2060"/>
  <c r="C2061"/>
  <c r="C2062"/>
  <c r="C2063"/>
  <c r="C2064"/>
  <c r="C2065"/>
  <c r="C2066"/>
  <c r="C2067"/>
  <c r="C2068"/>
  <c r="C2069"/>
  <c r="C2070"/>
  <c r="C2071"/>
  <c r="C2072"/>
  <c r="C2073"/>
  <c r="C2074"/>
  <c r="C2075"/>
  <c r="C2076"/>
  <c r="C2077"/>
  <c r="C2078"/>
  <c r="C2079"/>
  <c r="C2080"/>
  <c r="C2081"/>
  <c r="C2082"/>
  <c r="C2083"/>
  <c r="C2084"/>
  <c r="C2085"/>
  <c r="C2086"/>
  <c r="C2087"/>
  <c r="C2088"/>
  <c r="C2089"/>
  <c r="C2090"/>
  <c r="C2091"/>
  <c r="C2092"/>
  <c r="C2093"/>
  <c r="C2094"/>
  <c r="C2095"/>
  <c r="C2096"/>
  <c r="C2097"/>
  <c r="C2098"/>
  <c r="C2099"/>
  <c r="C2100"/>
  <c r="C2101"/>
  <c r="C2102"/>
  <c r="C2103"/>
  <c r="C2104"/>
  <c r="C2105"/>
  <c r="C2106"/>
  <c r="C2107"/>
  <c r="C2108"/>
  <c r="C2109"/>
  <c r="C2110"/>
  <c r="C2111"/>
  <c r="C2112"/>
  <c r="C2113"/>
  <c r="C2114"/>
  <c r="C2115"/>
  <c r="C2116"/>
  <c r="C2117"/>
  <c r="C2118"/>
  <c r="C2119"/>
  <c r="C2120"/>
  <c r="C2121"/>
  <c r="C2122"/>
  <c r="C2123"/>
  <c r="C2124"/>
  <c r="C2125"/>
  <c r="C2126"/>
  <c r="C2127"/>
  <c r="C2128"/>
  <c r="C2129"/>
  <c r="C2130"/>
  <c r="C2131"/>
  <c r="C2132"/>
  <c r="C2133"/>
  <c r="C2134"/>
  <c r="C2135"/>
  <c r="C2136"/>
  <c r="C2137"/>
  <c r="C2138"/>
  <c r="C2139"/>
  <c r="C2140"/>
  <c r="C2141"/>
  <c r="C2142"/>
  <c r="C2143"/>
  <c r="C2144"/>
  <c r="C2145"/>
  <c r="C2146"/>
  <c r="C2147"/>
  <c r="C2148"/>
  <c r="C2149"/>
  <c r="C2150"/>
  <c r="C2151"/>
  <c r="C2152"/>
  <c r="C2153"/>
  <c r="C2154"/>
  <c r="C2155"/>
  <c r="C2156"/>
  <c r="C2157"/>
  <c r="C2158"/>
  <c r="C2159"/>
  <c r="C2160"/>
  <c r="C2161"/>
  <c r="C2162"/>
  <c r="C2163"/>
  <c r="C2164"/>
  <c r="C2165"/>
  <c r="C2166"/>
  <c r="C2167"/>
  <c r="C2168"/>
  <c r="C2169"/>
  <c r="C2170"/>
  <c r="C2171"/>
  <c r="C2172"/>
  <c r="C2173"/>
  <c r="C2174"/>
  <c r="C2175"/>
  <c r="C2176"/>
  <c r="C2177"/>
  <c r="C2178"/>
  <c r="C2179"/>
  <c r="C2180"/>
  <c r="C2181"/>
  <c r="C2182"/>
  <c r="C2183"/>
  <c r="C2184"/>
  <c r="C2185"/>
  <c r="C2186"/>
  <c r="C2187"/>
  <c r="C2188"/>
  <c r="C2189"/>
  <c r="C2190"/>
  <c r="C2191"/>
  <c r="C2192"/>
  <c r="C2193"/>
  <c r="C2194"/>
  <c r="C2195"/>
  <c r="C2196"/>
  <c r="C2197"/>
  <c r="C2198"/>
  <c r="C2199"/>
  <c r="C2200"/>
  <c r="C2201"/>
  <c r="C2202"/>
  <c r="C2203"/>
  <c r="C2204"/>
  <c r="C2205"/>
  <c r="C2206"/>
  <c r="C2207"/>
  <c r="C2208"/>
  <c r="C2209"/>
  <c r="C2210"/>
  <c r="C2211"/>
  <c r="C2212"/>
  <c r="C2213"/>
  <c r="C2214"/>
  <c r="C2215"/>
  <c r="C2216"/>
  <c r="C2217"/>
  <c r="C2218"/>
  <c r="C2219"/>
  <c r="C2220"/>
  <c r="C2221"/>
  <c r="C2222"/>
  <c r="C2223"/>
  <c r="C2224"/>
  <c r="C2225"/>
  <c r="C2226"/>
  <c r="C2227"/>
  <c r="C2228"/>
  <c r="C2229"/>
  <c r="C2230"/>
  <c r="C2231"/>
  <c r="C2232"/>
  <c r="C2233"/>
  <c r="C2234"/>
  <c r="C2235"/>
  <c r="C2236"/>
  <c r="C2237"/>
  <c r="C2238"/>
  <c r="C2239"/>
  <c r="C2240"/>
  <c r="C2241"/>
  <c r="C2242"/>
  <c r="C2243"/>
  <c r="C2244"/>
  <c r="C2245"/>
  <c r="C2246"/>
  <c r="C2247"/>
  <c r="C2248"/>
  <c r="C2249"/>
  <c r="C2250"/>
  <c r="C2251"/>
  <c r="C2252"/>
  <c r="C2253"/>
  <c r="C2254"/>
  <c r="C2255"/>
  <c r="C2256"/>
  <c r="C2257"/>
  <c r="C2258"/>
  <c r="C2259"/>
  <c r="C2260"/>
  <c r="C2261"/>
  <c r="C2262"/>
  <c r="C2263"/>
  <c r="C2264"/>
  <c r="C2265"/>
  <c r="C2266"/>
  <c r="C2267"/>
  <c r="C2268"/>
  <c r="C2269"/>
  <c r="C2270"/>
  <c r="C2271"/>
  <c r="C2272"/>
  <c r="C2273"/>
  <c r="C2274"/>
  <c r="C2275"/>
  <c r="C2276"/>
  <c r="C2277"/>
  <c r="C2278"/>
  <c r="C2279"/>
  <c r="C2280"/>
  <c r="C2281"/>
  <c r="C2282"/>
  <c r="C2283"/>
  <c r="C2284"/>
  <c r="C2285"/>
  <c r="C2286"/>
  <c r="C2287"/>
  <c r="C2288"/>
  <c r="C2289"/>
  <c r="C2290"/>
  <c r="C2291"/>
  <c r="C2292"/>
  <c r="C2293"/>
  <c r="C2294"/>
  <c r="C2295"/>
  <c r="C2296"/>
  <c r="C2297"/>
  <c r="C2298"/>
  <c r="C2299"/>
  <c r="C2300"/>
  <c r="C2301"/>
  <c r="C2302"/>
  <c r="C2303"/>
  <c r="C2304"/>
  <c r="C2305"/>
  <c r="C2306"/>
  <c r="C2307"/>
  <c r="C2308"/>
  <c r="C2309"/>
  <c r="C2310"/>
  <c r="C2311"/>
  <c r="C2312"/>
  <c r="C2313"/>
  <c r="C2314"/>
  <c r="C2315"/>
  <c r="C2316"/>
  <c r="C2317"/>
  <c r="C2318"/>
  <c r="C2319"/>
  <c r="C2320"/>
  <c r="C2321"/>
  <c r="C2322"/>
  <c r="C2323"/>
  <c r="C2324"/>
  <c r="C2325"/>
  <c r="C2326"/>
  <c r="C2327"/>
  <c r="C2328"/>
  <c r="C2329"/>
  <c r="C2330"/>
  <c r="C2331"/>
  <c r="C2332"/>
  <c r="C2333"/>
  <c r="C2334"/>
  <c r="C2335"/>
  <c r="C2336"/>
  <c r="C2337"/>
  <c r="C2338"/>
  <c r="C2339"/>
  <c r="C2340"/>
  <c r="C2341"/>
  <c r="C2342"/>
  <c r="C2343"/>
  <c r="C2344"/>
  <c r="C2345"/>
  <c r="C2346"/>
  <c r="C2347"/>
  <c r="C2348"/>
  <c r="C2349"/>
  <c r="C2350"/>
  <c r="C2351"/>
  <c r="C2352"/>
  <c r="C2353"/>
  <c r="C2354"/>
  <c r="C2355"/>
  <c r="C2356"/>
  <c r="C2357"/>
  <c r="C2358"/>
  <c r="C2359"/>
  <c r="C2360"/>
  <c r="C2361"/>
  <c r="C2362"/>
  <c r="C2363"/>
  <c r="C2364"/>
  <c r="C2365"/>
  <c r="C2366"/>
  <c r="C2367"/>
  <c r="C2368"/>
  <c r="C2369"/>
  <c r="C2370"/>
  <c r="C2371"/>
  <c r="C2372"/>
  <c r="C2373"/>
  <c r="C2374"/>
  <c r="C2375"/>
  <c r="C2376"/>
  <c r="C2377"/>
  <c r="C2378"/>
  <c r="C2379"/>
  <c r="C2380"/>
  <c r="C2381"/>
  <c r="C2382"/>
  <c r="C2383"/>
  <c r="C2384"/>
  <c r="C2385"/>
  <c r="C2386"/>
  <c r="C2387"/>
  <c r="C2388"/>
  <c r="C2389"/>
  <c r="C2390"/>
  <c r="C2391"/>
  <c r="C2392"/>
  <c r="C2393"/>
  <c r="C2394"/>
  <c r="C2395"/>
  <c r="C2396"/>
  <c r="C2397"/>
  <c r="C2398"/>
  <c r="C2399"/>
  <c r="C2400"/>
  <c r="C2401"/>
  <c r="C2402"/>
  <c r="C2403"/>
  <c r="C2404"/>
  <c r="C2405"/>
  <c r="C2406"/>
  <c r="C2407"/>
  <c r="C2408"/>
  <c r="C2409"/>
  <c r="C2410"/>
  <c r="C2411"/>
  <c r="C2412"/>
  <c r="C2413"/>
  <c r="C2414"/>
  <c r="C2415"/>
  <c r="C2416"/>
  <c r="D2416" s="1"/>
  <c r="E2416" s="1"/>
  <c r="F2416" s="1"/>
  <c r="C2417"/>
  <c r="C2418"/>
  <c r="D2418" s="1"/>
  <c r="E2418" s="1"/>
  <c r="F2418" s="1"/>
  <c r="C2419"/>
  <c r="C2420"/>
  <c r="D2420" s="1"/>
  <c r="E2420" s="1"/>
  <c r="F2420" s="1"/>
  <c r="C2421"/>
  <c r="C2422"/>
  <c r="D2422" s="1"/>
  <c r="E2422" s="1"/>
  <c r="F2422" s="1"/>
  <c r="C2423"/>
  <c r="C2424"/>
  <c r="D2424" s="1"/>
  <c r="E2424" s="1"/>
  <c r="F2424" s="1"/>
  <c r="C2425"/>
  <c r="C2426"/>
  <c r="D2426" s="1"/>
  <c r="E2426" s="1"/>
  <c r="F2426" s="1"/>
  <c r="C2427"/>
  <c r="C2428"/>
  <c r="D2428" s="1"/>
  <c r="E2428" s="1"/>
  <c r="F2428" s="1"/>
  <c r="C2429"/>
  <c r="C2430"/>
  <c r="D2430" s="1"/>
  <c r="E2430" s="1"/>
  <c r="F2430" s="1"/>
  <c r="C2431"/>
  <c r="C2432"/>
  <c r="D2432" s="1"/>
  <c r="E2432" s="1"/>
  <c r="F2432" s="1"/>
  <c r="C2433"/>
  <c r="C2434"/>
  <c r="D2434" s="1"/>
  <c r="E2434" s="1"/>
  <c r="F2434" s="1"/>
  <c r="C2435"/>
  <c r="C2436"/>
  <c r="D2436" s="1"/>
  <c r="E2436" s="1"/>
  <c r="F2436" s="1"/>
  <c r="C2437"/>
  <c r="C2438"/>
  <c r="D2438" s="1"/>
  <c r="E2438" s="1"/>
  <c r="F2438" s="1"/>
  <c r="C2439"/>
  <c r="C2440"/>
  <c r="D2440" s="1"/>
  <c r="E2440" s="1"/>
  <c r="F2440" s="1"/>
  <c r="C2441"/>
  <c r="C2442"/>
  <c r="D2442" s="1"/>
  <c r="E2442" s="1"/>
  <c r="F2442" s="1"/>
  <c r="C2443"/>
  <c r="C2444"/>
  <c r="D2444" s="1"/>
  <c r="E2444" s="1"/>
  <c r="F2444" s="1"/>
  <c r="C2445"/>
  <c r="C2446"/>
  <c r="D2446" s="1"/>
  <c r="E2446" s="1"/>
  <c r="F2446" s="1"/>
  <c r="C2447"/>
  <c r="C2448"/>
  <c r="D2448" s="1"/>
  <c r="E2448" s="1"/>
  <c r="F2448" s="1"/>
  <c r="C2449"/>
  <c r="C2450"/>
  <c r="D2450" s="1"/>
  <c r="E2450" s="1"/>
  <c r="F2450" s="1"/>
  <c r="C2451"/>
  <c r="C2452"/>
  <c r="D2452" s="1"/>
  <c r="E2452" s="1"/>
  <c r="F2452" s="1"/>
  <c r="C2453"/>
  <c r="C2454"/>
  <c r="D2454" s="1"/>
  <c r="E2454" s="1"/>
  <c r="F2454" s="1"/>
  <c r="C2455"/>
  <c r="C2456"/>
  <c r="D2456" s="1"/>
  <c r="E2456" s="1"/>
  <c r="F2456" s="1"/>
  <c r="C2457"/>
  <c r="C2458"/>
  <c r="D2458" s="1"/>
  <c r="E2458" s="1"/>
  <c r="F2458" s="1"/>
  <c r="C2459"/>
  <c r="C2460"/>
  <c r="D2460" s="1"/>
  <c r="E2460" s="1"/>
  <c r="F2460" s="1"/>
  <c r="C2461"/>
  <c r="C2462"/>
  <c r="D2462" s="1"/>
  <c r="E2462" s="1"/>
  <c r="F2462" s="1"/>
  <c r="C2463"/>
  <c r="C2464"/>
  <c r="D2464" s="1"/>
  <c r="E2464" s="1"/>
  <c r="F2464" s="1"/>
  <c r="C2465"/>
  <c r="C2466"/>
  <c r="D2466" s="1"/>
  <c r="E2466" s="1"/>
  <c r="F2466" s="1"/>
  <c r="C2467"/>
  <c r="C2468"/>
  <c r="D2468" s="1"/>
  <c r="E2468" s="1"/>
  <c r="F2468" s="1"/>
  <c r="C2469"/>
  <c r="C2470"/>
  <c r="D2470" s="1"/>
  <c r="E2470" s="1"/>
  <c r="F2470" s="1"/>
  <c r="C2471"/>
  <c r="C2472"/>
  <c r="D2472" s="1"/>
  <c r="E2472" s="1"/>
  <c r="F2472" s="1"/>
  <c r="C2473"/>
  <c r="C2474"/>
  <c r="D2474" s="1"/>
  <c r="E2474" s="1"/>
  <c r="F2474" s="1"/>
  <c r="C2475"/>
  <c r="C2476"/>
  <c r="D2476" s="1"/>
  <c r="E2476" s="1"/>
  <c r="F2476" s="1"/>
  <c r="C2477"/>
  <c r="C2478"/>
  <c r="D2478" s="1"/>
  <c r="E2478" s="1"/>
  <c r="F2478" s="1"/>
  <c r="C2479"/>
  <c r="C2480"/>
  <c r="D2480" s="1"/>
  <c r="E2480" s="1"/>
  <c r="F2480" s="1"/>
  <c r="C2481"/>
  <c r="C2482"/>
  <c r="D2482" s="1"/>
  <c r="E2482" s="1"/>
  <c r="F2482" s="1"/>
  <c r="C2483"/>
  <c r="C2484"/>
  <c r="D2484" s="1"/>
  <c r="E2484" s="1"/>
  <c r="F2484" s="1"/>
  <c r="C2485"/>
  <c r="C2486"/>
  <c r="D2486" s="1"/>
  <c r="E2486" s="1"/>
  <c r="F2486" s="1"/>
  <c r="C2487"/>
  <c r="C2488"/>
  <c r="D2488" s="1"/>
  <c r="E2488" s="1"/>
  <c r="F2488" s="1"/>
  <c r="C2489"/>
  <c r="C2490"/>
  <c r="D2490" s="1"/>
  <c r="E2490" s="1"/>
  <c r="F2490" s="1"/>
  <c r="C2491"/>
  <c r="C2492"/>
  <c r="D2492" s="1"/>
  <c r="E2492" s="1"/>
  <c r="F2492" s="1"/>
  <c r="C2493"/>
  <c r="C2494"/>
  <c r="D2494" s="1"/>
  <c r="E2494" s="1"/>
  <c r="F2494" s="1"/>
  <c r="C2495"/>
  <c r="C2496"/>
  <c r="D2496" s="1"/>
  <c r="E2496" s="1"/>
  <c r="F2496" s="1"/>
  <c r="C2497"/>
  <c r="C2498"/>
  <c r="D2498" s="1"/>
  <c r="E2498" s="1"/>
  <c r="F2498" s="1"/>
  <c r="C2499"/>
  <c r="C2500"/>
  <c r="D2500" s="1"/>
  <c r="E2500" s="1"/>
  <c r="F2500" s="1"/>
  <c r="C2501"/>
  <c r="C2502"/>
  <c r="D2502" s="1"/>
  <c r="E2502" s="1"/>
  <c r="F2502" s="1"/>
  <c r="C2503"/>
  <c r="C2504"/>
  <c r="D2504" s="1"/>
  <c r="E2504" s="1"/>
  <c r="F2504" s="1"/>
  <c r="C2505"/>
  <c r="C2506"/>
  <c r="D2506" s="1"/>
  <c r="E2506" s="1"/>
  <c r="F2506" s="1"/>
  <c r="C2507"/>
  <c r="C2508"/>
  <c r="D2508" s="1"/>
  <c r="E2508" s="1"/>
  <c r="F2508" s="1"/>
  <c r="C2509"/>
  <c r="C2510"/>
  <c r="D2510" s="1"/>
  <c r="E2510" s="1"/>
  <c r="F2510" s="1"/>
  <c r="C2511"/>
  <c r="C2512"/>
  <c r="D2512" s="1"/>
  <c r="E2512" s="1"/>
  <c r="F2512" s="1"/>
  <c r="C2513"/>
  <c r="C2514"/>
  <c r="D2514" s="1"/>
  <c r="E2514" s="1"/>
  <c r="F2514" s="1"/>
  <c r="C2515"/>
  <c r="C2516"/>
  <c r="D2516" s="1"/>
  <c r="E2516" s="1"/>
  <c r="F2516" s="1"/>
  <c r="C2517"/>
  <c r="C2518"/>
  <c r="D2518" s="1"/>
  <c r="E2518" s="1"/>
  <c r="F2518" s="1"/>
  <c r="C2519"/>
  <c r="C2520"/>
  <c r="D2520" s="1"/>
  <c r="E2520" s="1"/>
  <c r="F2520" s="1"/>
  <c r="C2521"/>
  <c r="C2522"/>
  <c r="D2522" s="1"/>
  <c r="E2522" s="1"/>
  <c r="F2522" s="1"/>
  <c r="C2523"/>
  <c r="C2524"/>
  <c r="D2524" s="1"/>
  <c r="E2524" s="1"/>
  <c r="F2524" s="1"/>
  <c r="C2525"/>
  <c r="C2526"/>
  <c r="D2526" s="1"/>
  <c r="E2526" s="1"/>
  <c r="F2526" s="1"/>
  <c r="C2527"/>
  <c r="C2528"/>
  <c r="D2528" s="1"/>
  <c r="E2528" s="1"/>
  <c r="F2528" s="1"/>
  <c r="C2529"/>
  <c r="C2530"/>
  <c r="D2530" s="1"/>
  <c r="E2530" s="1"/>
  <c r="F2530" s="1"/>
  <c r="C2531"/>
  <c r="C2532"/>
  <c r="D2532" s="1"/>
  <c r="E2532" s="1"/>
  <c r="F2532" s="1"/>
  <c r="C2533"/>
  <c r="C2534"/>
  <c r="D2534" s="1"/>
  <c r="E2534" s="1"/>
  <c r="F2534" s="1"/>
  <c r="C2535"/>
  <c r="C2536"/>
  <c r="D2536" s="1"/>
  <c r="E2536" s="1"/>
  <c r="F2536" s="1"/>
  <c r="C2537"/>
  <c r="C2538"/>
  <c r="D2538" s="1"/>
  <c r="E2538" s="1"/>
  <c r="F2538" s="1"/>
  <c r="C2539"/>
  <c r="C2540"/>
  <c r="D2540" s="1"/>
  <c r="E2540" s="1"/>
  <c r="F2540" s="1"/>
  <c r="C2541"/>
  <c r="C2542"/>
  <c r="D2542" s="1"/>
  <c r="E2542" s="1"/>
  <c r="F2542" s="1"/>
  <c r="C2543"/>
  <c r="C2544"/>
  <c r="D2544" s="1"/>
  <c r="E2544" s="1"/>
  <c r="F2544" s="1"/>
  <c r="C2545"/>
  <c r="C2546"/>
  <c r="D2546" s="1"/>
  <c r="E2546" s="1"/>
  <c r="F2546" s="1"/>
  <c r="C2547"/>
  <c r="C2548"/>
  <c r="D2548" s="1"/>
  <c r="E2548" s="1"/>
  <c r="F2548" s="1"/>
  <c r="C2549"/>
  <c r="C2550"/>
  <c r="D2550" s="1"/>
  <c r="E2550" s="1"/>
  <c r="F2550" s="1"/>
  <c r="C2551"/>
  <c r="C2552"/>
  <c r="D2552" s="1"/>
  <c r="E2552" s="1"/>
  <c r="F2552" s="1"/>
  <c r="C2553"/>
  <c r="C2554"/>
  <c r="D2554" s="1"/>
  <c r="E2554" s="1"/>
  <c r="F2554" s="1"/>
  <c r="C2555"/>
  <c r="C2556"/>
  <c r="D2556" s="1"/>
  <c r="E2556" s="1"/>
  <c r="F2556" s="1"/>
  <c r="C2557"/>
  <c r="C2558"/>
  <c r="D2558" s="1"/>
  <c r="E2558" s="1"/>
  <c r="F2558" s="1"/>
  <c r="C2559"/>
  <c r="C2560"/>
  <c r="D2560" s="1"/>
  <c r="E2560" s="1"/>
  <c r="F2560" s="1"/>
  <c r="C2561"/>
  <c r="C2562"/>
  <c r="D2562" s="1"/>
  <c r="E2562" s="1"/>
  <c r="F2562" s="1"/>
  <c r="C2563"/>
  <c r="C2564"/>
  <c r="D2564" s="1"/>
  <c r="E2564" s="1"/>
  <c r="F2564" s="1"/>
  <c r="C2565"/>
  <c r="C2566"/>
  <c r="D2566" s="1"/>
  <c r="E2566" s="1"/>
  <c r="F2566" s="1"/>
  <c r="C2567"/>
  <c r="C2568"/>
  <c r="D2568" s="1"/>
  <c r="E2568" s="1"/>
  <c r="F2568" s="1"/>
  <c r="C2569"/>
  <c r="C2570"/>
  <c r="D2570" s="1"/>
  <c r="E2570" s="1"/>
  <c r="F2570" s="1"/>
  <c r="C2571"/>
  <c r="C2572"/>
  <c r="D2572" s="1"/>
  <c r="E2572" s="1"/>
  <c r="F2572" s="1"/>
  <c r="C2573"/>
  <c r="C2574"/>
  <c r="D2574" s="1"/>
  <c r="E2574" s="1"/>
  <c r="F2574" s="1"/>
  <c r="C2575"/>
  <c r="C2576"/>
  <c r="D2576" s="1"/>
  <c r="E2576" s="1"/>
  <c r="F2576" s="1"/>
  <c r="C2577"/>
  <c r="C2578"/>
  <c r="D2578" s="1"/>
  <c r="E2578" s="1"/>
  <c r="F2578" s="1"/>
  <c r="C2579"/>
  <c r="C2580"/>
  <c r="D2580" s="1"/>
  <c r="E2580" s="1"/>
  <c r="F2580" s="1"/>
  <c r="C2581"/>
  <c r="C2582"/>
  <c r="D2582" s="1"/>
  <c r="E2582" s="1"/>
  <c r="F2582" s="1"/>
  <c r="C2583"/>
  <c r="C2584"/>
  <c r="D2584" s="1"/>
  <c r="E2584" s="1"/>
  <c r="F2584" s="1"/>
  <c r="C2585"/>
  <c r="C2586"/>
  <c r="D2586" s="1"/>
  <c r="E2586" s="1"/>
  <c r="F2586" s="1"/>
  <c r="C2587"/>
  <c r="C2588"/>
  <c r="D2588" s="1"/>
  <c r="E2588" s="1"/>
  <c r="F2588" s="1"/>
  <c r="C2589"/>
  <c r="C2590"/>
  <c r="D2590" s="1"/>
  <c r="E2590" s="1"/>
  <c r="F2590" s="1"/>
  <c r="C2591"/>
  <c r="C2592"/>
  <c r="D2592" s="1"/>
  <c r="E2592" s="1"/>
  <c r="F2592" s="1"/>
  <c r="C2593"/>
  <c r="C2594"/>
  <c r="D2594" s="1"/>
  <c r="E2594" s="1"/>
  <c r="F2594" s="1"/>
  <c r="C2595"/>
  <c r="C2596"/>
  <c r="D2596" s="1"/>
  <c r="E2596" s="1"/>
  <c r="F2596" s="1"/>
  <c r="C2597"/>
  <c r="C2598"/>
  <c r="D2598" s="1"/>
  <c r="E2598" s="1"/>
  <c r="F2598" s="1"/>
  <c r="C2599"/>
  <c r="C2600"/>
  <c r="D2600" s="1"/>
  <c r="E2600" s="1"/>
  <c r="F2600" s="1"/>
  <c r="C2601"/>
  <c r="C2602"/>
  <c r="D2602" s="1"/>
  <c r="E2602" s="1"/>
  <c r="F2602" s="1"/>
  <c r="C2603"/>
  <c r="C2604"/>
  <c r="D2604" s="1"/>
  <c r="E2604" s="1"/>
  <c r="F2604" s="1"/>
  <c r="C2605"/>
  <c r="C2606"/>
  <c r="D2606" s="1"/>
  <c r="E2606" s="1"/>
  <c r="F2606" s="1"/>
  <c r="C2607"/>
  <c r="C2608"/>
  <c r="D2608" s="1"/>
  <c r="E2608" s="1"/>
  <c r="F2608" s="1"/>
  <c r="C2609"/>
  <c r="C2610"/>
  <c r="D2610" s="1"/>
  <c r="E2610" s="1"/>
  <c r="F2610" s="1"/>
  <c r="C2611"/>
  <c r="C2612"/>
  <c r="D2612" s="1"/>
  <c r="E2612" s="1"/>
  <c r="F2612" s="1"/>
  <c r="C2613"/>
  <c r="C2614"/>
  <c r="D2614" s="1"/>
  <c r="E2614" s="1"/>
  <c r="F2614" s="1"/>
  <c r="C2615"/>
  <c r="C2616"/>
  <c r="D2616" s="1"/>
  <c r="E2616" s="1"/>
  <c r="F2616" s="1"/>
  <c r="C2617"/>
  <c r="C2618"/>
  <c r="D2618" s="1"/>
  <c r="E2618" s="1"/>
  <c r="F2618" s="1"/>
  <c r="C2619"/>
  <c r="C2620"/>
  <c r="D2620" s="1"/>
  <c r="E2620" s="1"/>
  <c r="F2620" s="1"/>
  <c r="C2621"/>
  <c r="C2622"/>
  <c r="D2622" s="1"/>
  <c r="E2622" s="1"/>
  <c r="F2622" s="1"/>
  <c r="C2623"/>
  <c r="C2624"/>
  <c r="D2624" s="1"/>
  <c r="E2624" s="1"/>
  <c r="F2624" s="1"/>
  <c r="C2625"/>
  <c r="C2626"/>
  <c r="D2626" s="1"/>
  <c r="E2626" s="1"/>
  <c r="F2626" s="1"/>
  <c r="C2627"/>
  <c r="C2628"/>
  <c r="D2628" s="1"/>
  <c r="E2628" s="1"/>
  <c r="F2628" s="1"/>
  <c r="C2629"/>
  <c r="C2630"/>
  <c r="D2630" s="1"/>
  <c r="E2630" s="1"/>
  <c r="F2630" s="1"/>
  <c r="C2631"/>
  <c r="C2632"/>
  <c r="D2632" s="1"/>
  <c r="E2632" s="1"/>
  <c r="F2632" s="1"/>
  <c r="C2633"/>
  <c r="C2634"/>
  <c r="D2634" s="1"/>
  <c r="E2634" s="1"/>
  <c r="F2634" s="1"/>
  <c r="C2635"/>
  <c r="C2636"/>
  <c r="D2636" s="1"/>
  <c r="E2636" s="1"/>
  <c r="F2636" s="1"/>
  <c r="C2637"/>
  <c r="C2638"/>
  <c r="D2638" s="1"/>
  <c r="E2638" s="1"/>
  <c r="F2638" s="1"/>
  <c r="C2639"/>
  <c r="C2640"/>
  <c r="D2640" s="1"/>
  <c r="E2640" s="1"/>
  <c r="F2640" s="1"/>
  <c r="C2641"/>
  <c r="C2642"/>
  <c r="D2642" s="1"/>
  <c r="E2642" s="1"/>
  <c r="F2642" s="1"/>
  <c r="C2643"/>
  <c r="C2644"/>
  <c r="D2644" s="1"/>
  <c r="E2644" s="1"/>
  <c r="F2644" s="1"/>
  <c r="C2645"/>
  <c r="C2646"/>
  <c r="D2646" s="1"/>
  <c r="E2646" s="1"/>
  <c r="F2646" s="1"/>
  <c r="C2647"/>
  <c r="C2648"/>
  <c r="D2648" s="1"/>
  <c r="E2648" s="1"/>
  <c r="F2648" s="1"/>
  <c r="C2649"/>
  <c r="C2650"/>
  <c r="D2650" s="1"/>
  <c r="E2650" s="1"/>
  <c r="F2650" s="1"/>
  <c r="C2651"/>
  <c r="C2652"/>
  <c r="D2652" s="1"/>
  <c r="E2652" s="1"/>
  <c r="F2652" s="1"/>
  <c r="C2653"/>
  <c r="C2654"/>
  <c r="D2654" s="1"/>
  <c r="E2654" s="1"/>
  <c r="F2654" s="1"/>
  <c r="C2655"/>
  <c r="C2656"/>
  <c r="D2656" s="1"/>
  <c r="E2656" s="1"/>
  <c r="F2656" s="1"/>
  <c r="C2657"/>
  <c r="C2658"/>
  <c r="D2658" s="1"/>
  <c r="E2658" s="1"/>
  <c r="F2658" s="1"/>
  <c r="C2659"/>
  <c r="C2660"/>
  <c r="D2660" s="1"/>
  <c r="E2660" s="1"/>
  <c r="F2660" s="1"/>
  <c r="C2661"/>
  <c r="C2662"/>
  <c r="D2662" s="1"/>
  <c r="E2662" s="1"/>
  <c r="F2662" s="1"/>
  <c r="C2663"/>
  <c r="C2664"/>
  <c r="D2664" s="1"/>
  <c r="E2664" s="1"/>
  <c r="F2664" s="1"/>
  <c r="C2665"/>
  <c r="C2666"/>
  <c r="D2666" s="1"/>
  <c r="E2666" s="1"/>
  <c r="F2666" s="1"/>
  <c r="C2667"/>
  <c r="C2668"/>
  <c r="D2668" s="1"/>
  <c r="E2668" s="1"/>
  <c r="F2668" s="1"/>
  <c r="C2669"/>
  <c r="C2670"/>
  <c r="D2670" s="1"/>
  <c r="E2670" s="1"/>
  <c r="F2670" s="1"/>
  <c r="C2671"/>
  <c r="C2672"/>
  <c r="D2672" s="1"/>
  <c r="E2672" s="1"/>
  <c r="F2672" s="1"/>
  <c r="C2673"/>
  <c r="C2674"/>
  <c r="D2674" s="1"/>
  <c r="E2674" s="1"/>
  <c r="F2674" s="1"/>
  <c r="C2675"/>
  <c r="C2676"/>
  <c r="D2676" s="1"/>
  <c r="E2676" s="1"/>
  <c r="F2676" s="1"/>
  <c r="C2677"/>
  <c r="C2678"/>
  <c r="D2678" s="1"/>
  <c r="E2678" s="1"/>
  <c r="F2678" s="1"/>
  <c r="C2679"/>
  <c r="C2680"/>
  <c r="D2680" s="1"/>
  <c r="E2680" s="1"/>
  <c r="F2680" s="1"/>
  <c r="C2681"/>
  <c r="C2682"/>
  <c r="D2682" s="1"/>
  <c r="E2682" s="1"/>
  <c r="F2682" s="1"/>
  <c r="C2683"/>
  <c r="C2684"/>
  <c r="D2684" s="1"/>
  <c r="E2684" s="1"/>
  <c r="F2684" s="1"/>
  <c r="C2685"/>
  <c r="C2686"/>
  <c r="D2686" s="1"/>
  <c r="E2686" s="1"/>
  <c r="F2686" s="1"/>
  <c r="C2687"/>
  <c r="C2688"/>
  <c r="D2688" s="1"/>
  <c r="E2688" s="1"/>
  <c r="F2688" s="1"/>
  <c r="C2689"/>
  <c r="C2690"/>
  <c r="D2690" s="1"/>
  <c r="E2690" s="1"/>
  <c r="F2690" s="1"/>
  <c r="C2691"/>
  <c r="C2692"/>
  <c r="D2692" s="1"/>
  <c r="E2692" s="1"/>
  <c r="F2692" s="1"/>
  <c r="C2693"/>
  <c r="C2694"/>
  <c r="D2694" s="1"/>
  <c r="E2694" s="1"/>
  <c r="F2694" s="1"/>
  <c r="C2695"/>
  <c r="C2696"/>
  <c r="D2696" s="1"/>
  <c r="E2696" s="1"/>
  <c r="F2696" s="1"/>
  <c r="C2697"/>
  <c r="C2698"/>
  <c r="D2698" s="1"/>
  <c r="E2698" s="1"/>
  <c r="F2698" s="1"/>
  <c r="C2699"/>
  <c r="C2700"/>
  <c r="D2700" s="1"/>
  <c r="E2700" s="1"/>
  <c r="F2700" s="1"/>
  <c r="C2701"/>
  <c r="C2702"/>
  <c r="D2702" s="1"/>
  <c r="E2702" s="1"/>
  <c r="F2702" s="1"/>
  <c r="C2703"/>
  <c r="C2704"/>
  <c r="D2704" s="1"/>
  <c r="E2704" s="1"/>
  <c r="F2704" s="1"/>
  <c r="C2705"/>
  <c r="C2706"/>
  <c r="D2706" s="1"/>
  <c r="E2706" s="1"/>
  <c r="F2706" s="1"/>
  <c r="C2707"/>
  <c r="C2708"/>
  <c r="D2708" s="1"/>
  <c r="E2708" s="1"/>
  <c r="F2708" s="1"/>
  <c r="C2709"/>
  <c r="C2710"/>
  <c r="D2710" s="1"/>
  <c r="E2710" s="1"/>
  <c r="F2710" s="1"/>
  <c r="C2711"/>
  <c r="C2712"/>
  <c r="D2712" s="1"/>
  <c r="E2712" s="1"/>
  <c r="F2712" s="1"/>
  <c r="C2713"/>
  <c r="C2714"/>
  <c r="D2714" s="1"/>
  <c r="E2714" s="1"/>
  <c r="F2714" s="1"/>
  <c r="C2715"/>
  <c r="C2716"/>
  <c r="D2716" s="1"/>
  <c r="E2716" s="1"/>
  <c r="F2716" s="1"/>
  <c r="C2717"/>
  <c r="C2718"/>
  <c r="D2718" s="1"/>
  <c r="E2718" s="1"/>
  <c r="F2718" s="1"/>
  <c r="C2719"/>
  <c r="C2720"/>
  <c r="D2720" s="1"/>
  <c r="E2720" s="1"/>
  <c r="F2720" s="1"/>
  <c r="C2721"/>
  <c r="C2722"/>
  <c r="D2722" s="1"/>
  <c r="E2722" s="1"/>
  <c r="F2722" s="1"/>
  <c r="C2723"/>
  <c r="C2724"/>
  <c r="D2724" s="1"/>
  <c r="E2724" s="1"/>
  <c r="F2724" s="1"/>
  <c r="C2725"/>
  <c r="C2726"/>
  <c r="D2726" s="1"/>
  <c r="E2726" s="1"/>
  <c r="F2726" s="1"/>
  <c r="C2727"/>
  <c r="C2728"/>
  <c r="D2728" s="1"/>
  <c r="E2728" s="1"/>
  <c r="F2728" s="1"/>
  <c r="C2729"/>
  <c r="C2730"/>
  <c r="D2730" s="1"/>
  <c r="E2730" s="1"/>
  <c r="F2730" s="1"/>
  <c r="C2731"/>
  <c r="C2732"/>
  <c r="D2732" s="1"/>
  <c r="E2732" s="1"/>
  <c r="F2732" s="1"/>
  <c r="C2733"/>
  <c r="C2734"/>
  <c r="D2734" s="1"/>
  <c r="E2734" s="1"/>
  <c r="F2734" s="1"/>
  <c r="C2735"/>
  <c r="C2736"/>
  <c r="D2736" s="1"/>
  <c r="E2736" s="1"/>
  <c r="F2736" s="1"/>
  <c r="C2737"/>
  <c r="C2738"/>
  <c r="D2738" s="1"/>
  <c r="E2738" s="1"/>
  <c r="F2738" s="1"/>
  <c r="C2739"/>
  <c r="C2740"/>
  <c r="D2740" s="1"/>
  <c r="E2740" s="1"/>
  <c r="F2740" s="1"/>
  <c r="C2741"/>
  <c r="C2742"/>
  <c r="D2742" s="1"/>
  <c r="E2742" s="1"/>
  <c r="F2742" s="1"/>
  <c r="C2743"/>
  <c r="C2744"/>
  <c r="D2744" s="1"/>
  <c r="E2744" s="1"/>
  <c r="F2744" s="1"/>
  <c r="C2745"/>
  <c r="C2746"/>
  <c r="D2746" s="1"/>
  <c r="E2746" s="1"/>
  <c r="F2746" s="1"/>
  <c r="C2747"/>
  <c r="C2748"/>
  <c r="D2748" s="1"/>
  <c r="E2748" s="1"/>
  <c r="F2748" s="1"/>
  <c r="C2749"/>
  <c r="C2750"/>
  <c r="D2750" s="1"/>
  <c r="E2750" s="1"/>
  <c r="F2750" s="1"/>
  <c r="C2751"/>
  <c r="C2752"/>
  <c r="D2752" s="1"/>
  <c r="E2752" s="1"/>
  <c r="F2752" s="1"/>
  <c r="C2753"/>
  <c r="C2754"/>
  <c r="D2754" s="1"/>
  <c r="E2754" s="1"/>
  <c r="F2754" s="1"/>
  <c r="C2755"/>
  <c r="C2756"/>
  <c r="D2756" s="1"/>
  <c r="E2756" s="1"/>
  <c r="F2756" s="1"/>
  <c r="C2757"/>
  <c r="C2758"/>
  <c r="D2758" s="1"/>
  <c r="E2758" s="1"/>
  <c r="F2758" s="1"/>
  <c r="C2759"/>
  <c r="C2760"/>
  <c r="D2760" s="1"/>
  <c r="E2760" s="1"/>
  <c r="F2760" s="1"/>
  <c r="C2761"/>
  <c r="C2762"/>
  <c r="D2762" s="1"/>
  <c r="E2762" s="1"/>
  <c r="F2762" s="1"/>
  <c r="C2763"/>
  <c r="C2764"/>
  <c r="D2764" s="1"/>
  <c r="E2764" s="1"/>
  <c r="F2764" s="1"/>
  <c r="C2765"/>
  <c r="C2766"/>
  <c r="D2766" s="1"/>
  <c r="E2766" s="1"/>
  <c r="F2766" s="1"/>
  <c r="C2767"/>
  <c r="C2768"/>
  <c r="D2768" s="1"/>
  <c r="E2768" s="1"/>
  <c r="F2768" s="1"/>
  <c r="C2769"/>
  <c r="C2770"/>
  <c r="D2770" s="1"/>
  <c r="E2770" s="1"/>
  <c r="F2770" s="1"/>
  <c r="C2771"/>
  <c r="C2772"/>
  <c r="D2772" s="1"/>
  <c r="E2772" s="1"/>
  <c r="F2772" s="1"/>
  <c r="C2773"/>
  <c r="C2774"/>
  <c r="D2774" s="1"/>
  <c r="E2774" s="1"/>
  <c r="F2774" s="1"/>
  <c r="C2775"/>
  <c r="C2776"/>
  <c r="D2776" s="1"/>
  <c r="E2776" s="1"/>
  <c r="F2776" s="1"/>
  <c r="C2777"/>
  <c r="C2778"/>
  <c r="D2778" s="1"/>
  <c r="E2778" s="1"/>
  <c r="F2778" s="1"/>
  <c r="C2779"/>
  <c r="C2780"/>
  <c r="D2780" s="1"/>
  <c r="E2780" s="1"/>
  <c r="F2780" s="1"/>
  <c r="C2781"/>
  <c r="C2782"/>
  <c r="D2782" s="1"/>
  <c r="E2782" s="1"/>
  <c r="F2782" s="1"/>
  <c r="C2783"/>
  <c r="C2784"/>
  <c r="D2784" s="1"/>
  <c r="E2784" s="1"/>
  <c r="F2784" s="1"/>
  <c r="C2785"/>
  <c r="C2786"/>
  <c r="D2786" s="1"/>
  <c r="E2786" s="1"/>
  <c r="F2786" s="1"/>
  <c r="C2787"/>
  <c r="C2788"/>
  <c r="D2788" s="1"/>
  <c r="E2788" s="1"/>
  <c r="F2788" s="1"/>
  <c r="C2789"/>
  <c r="C2790"/>
  <c r="D2790" s="1"/>
  <c r="E2790" s="1"/>
  <c r="F2790" s="1"/>
  <c r="C2791"/>
  <c r="C2792"/>
  <c r="D2792" s="1"/>
  <c r="E2792" s="1"/>
  <c r="F2792" s="1"/>
  <c r="C2793"/>
  <c r="C2794"/>
  <c r="D2794" s="1"/>
  <c r="E2794" s="1"/>
  <c r="F2794" s="1"/>
  <c r="C2795"/>
  <c r="C2796"/>
  <c r="D2796" s="1"/>
  <c r="E2796" s="1"/>
  <c r="F2796" s="1"/>
  <c r="C2797"/>
  <c r="C2798"/>
  <c r="D2798" s="1"/>
  <c r="E2798" s="1"/>
  <c r="F2798" s="1"/>
  <c r="C2799"/>
  <c r="C2800"/>
  <c r="D2800" s="1"/>
  <c r="E2800" s="1"/>
  <c r="F2800" s="1"/>
  <c r="C2801"/>
  <c r="C2802"/>
  <c r="D2802" s="1"/>
  <c r="E2802" s="1"/>
  <c r="F2802" s="1"/>
  <c r="C2803"/>
  <c r="C2804"/>
  <c r="D2804" s="1"/>
  <c r="E2804" s="1"/>
  <c r="F2804" s="1"/>
  <c r="C2805"/>
  <c r="C2806"/>
  <c r="D2806" s="1"/>
  <c r="E2806" s="1"/>
  <c r="F2806" s="1"/>
  <c r="C2807"/>
  <c r="C2808"/>
  <c r="D2808" s="1"/>
  <c r="E2808" s="1"/>
  <c r="F2808" s="1"/>
  <c r="C2809"/>
  <c r="C2810"/>
  <c r="D2810" s="1"/>
  <c r="E2810" s="1"/>
  <c r="F2810" s="1"/>
  <c r="C2811"/>
  <c r="C2812"/>
  <c r="D2812" s="1"/>
  <c r="E2812" s="1"/>
  <c r="F2812" s="1"/>
  <c r="C2813"/>
  <c r="C2814"/>
  <c r="D2814" s="1"/>
  <c r="E2814" s="1"/>
  <c r="F2814" s="1"/>
  <c r="C2815"/>
  <c r="C2816"/>
  <c r="D2816" s="1"/>
  <c r="E2816" s="1"/>
  <c r="F2816" s="1"/>
  <c r="C2817"/>
  <c r="C2818"/>
  <c r="D2818" s="1"/>
  <c r="E2818" s="1"/>
  <c r="F2818" s="1"/>
  <c r="C2819"/>
  <c r="C2820"/>
  <c r="D2820" s="1"/>
  <c r="E2820" s="1"/>
  <c r="F2820" s="1"/>
  <c r="C2821"/>
  <c r="C2822"/>
  <c r="D2822" s="1"/>
  <c r="E2822" s="1"/>
  <c r="F2822" s="1"/>
  <c r="C2823"/>
  <c r="C2824"/>
  <c r="D2824" s="1"/>
  <c r="E2824" s="1"/>
  <c r="F2824" s="1"/>
  <c r="C2825"/>
  <c r="C2826"/>
  <c r="D2826" s="1"/>
  <c r="E2826" s="1"/>
  <c r="F2826" s="1"/>
  <c r="C2827"/>
  <c r="C2828"/>
  <c r="D2828" s="1"/>
  <c r="E2828" s="1"/>
  <c r="F2828" s="1"/>
  <c r="C2829"/>
  <c r="C2830"/>
  <c r="D2830" s="1"/>
  <c r="E2830" s="1"/>
  <c r="F2830" s="1"/>
  <c r="C2831"/>
  <c r="C2832"/>
  <c r="D2832" s="1"/>
  <c r="E2832" s="1"/>
  <c r="F2832" s="1"/>
  <c r="C2833"/>
  <c r="C2834"/>
  <c r="D2834" s="1"/>
  <c r="E2834" s="1"/>
  <c r="F2834" s="1"/>
  <c r="C2835"/>
  <c r="C2836"/>
  <c r="D2836" s="1"/>
  <c r="E2836" s="1"/>
  <c r="F2836" s="1"/>
  <c r="C2837"/>
  <c r="C2838"/>
  <c r="D2838" s="1"/>
  <c r="E2838" s="1"/>
  <c r="F2838" s="1"/>
  <c r="C2839"/>
  <c r="C2840"/>
  <c r="D2840" s="1"/>
  <c r="E2840" s="1"/>
  <c r="F2840" s="1"/>
  <c r="C2841"/>
  <c r="C2842"/>
  <c r="D2842" s="1"/>
  <c r="E2842" s="1"/>
  <c r="F2842" s="1"/>
  <c r="C2843"/>
  <c r="C2844"/>
  <c r="D2844" s="1"/>
  <c r="E2844" s="1"/>
  <c r="F2844" s="1"/>
  <c r="C2845"/>
  <c r="C2846"/>
  <c r="D2846" s="1"/>
  <c r="E2846" s="1"/>
  <c r="F2846" s="1"/>
  <c r="C2847"/>
  <c r="C2848"/>
  <c r="D2848" s="1"/>
  <c r="E2848" s="1"/>
  <c r="F2848" s="1"/>
  <c r="C2849"/>
  <c r="C2850"/>
  <c r="D2850" s="1"/>
  <c r="E2850" s="1"/>
  <c r="F2850" s="1"/>
  <c r="C2851"/>
  <c r="C2852"/>
  <c r="D2852" s="1"/>
  <c r="E2852" s="1"/>
  <c r="F2852" s="1"/>
  <c r="C2853"/>
  <c r="C2854"/>
  <c r="D2854" s="1"/>
  <c r="E2854" s="1"/>
  <c r="F2854" s="1"/>
  <c r="C2855"/>
  <c r="C2856"/>
  <c r="D2856" s="1"/>
  <c r="E2856" s="1"/>
  <c r="F2856" s="1"/>
  <c r="C2857"/>
  <c r="C2858"/>
  <c r="D2858" s="1"/>
  <c r="E2858" s="1"/>
  <c r="F2858" s="1"/>
  <c r="C2859"/>
  <c r="C2860"/>
  <c r="D2860" s="1"/>
  <c r="E2860" s="1"/>
  <c r="F2860" s="1"/>
  <c r="C2861"/>
  <c r="C2862"/>
  <c r="D2862" s="1"/>
  <c r="E2862" s="1"/>
  <c r="F2862" s="1"/>
  <c r="C2863"/>
  <c r="C2864"/>
  <c r="D2864" s="1"/>
  <c r="E2864" s="1"/>
  <c r="F2864" s="1"/>
  <c r="C2865"/>
  <c r="C2866"/>
  <c r="D2866" s="1"/>
  <c r="E2866" s="1"/>
  <c r="F2866" s="1"/>
  <c r="C2867"/>
  <c r="C2868"/>
  <c r="D2868" s="1"/>
  <c r="E2868" s="1"/>
  <c r="F2868" s="1"/>
  <c r="C2869"/>
  <c r="C2870"/>
  <c r="D2870" s="1"/>
  <c r="E2870" s="1"/>
  <c r="F2870" s="1"/>
  <c r="C2871"/>
  <c r="C2872"/>
  <c r="D2872" s="1"/>
  <c r="E2872" s="1"/>
  <c r="F2872" s="1"/>
  <c r="C2873"/>
  <c r="C2874"/>
  <c r="D2874" s="1"/>
  <c r="E2874" s="1"/>
  <c r="F2874" s="1"/>
  <c r="C2875"/>
  <c r="C2876"/>
  <c r="D2876" s="1"/>
  <c r="E2876" s="1"/>
  <c r="F2876" s="1"/>
  <c r="C2877"/>
  <c r="C2878"/>
  <c r="D2878" s="1"/>
  <c r="E2878" s="1"/>
  <c r="F2878" s="1"/>
  <c r="C2879"/>
  <c r="C2880"/>
  <c r="D2880" s="1"/>
  <c r="E2880" s="1"/>
  <c r="F2880" s="1"/>
  <c r="C2881"/>
  <c r="C2882"/>
  <c r="D2882" s="1"/>
  <c r="E2882" s="1"/>
  <c r="F2882" s="1"/>
  <c r="C2883"/>
  <c r="C2884"/>
  <c r="D2884" s="1"/>
  <c r="E2884" s="1"/>
  <c r="F2884" s="1"/>
  <c r="C2885"/>
  <c r="C2886"/>
  <c r="D2886" s="1"/>
  <c r="E2886" s="1"/>
  <c r="F2886" s="1"/>
  <c r="C2887"/>
  <c r="C2888"/>
  <c r="D2888" s="1"/>
  <c r="E2888" s="1"/>
  <c r="F2888" s="1"/>
  <c r="C2889"/>
  <c r="C2890"/>
  <c r="D2890" s="1"/>
  <c r="E2890" s="1"/>
  <c r="F2890" s="1"/>
  <c r="C2891"/>
  <c r="C2892"/>
  <c r="D2892" s="1"/>
  <c r="E2892" s="1"/>
  <c r="F2892" s="1"/>
  <c r="C2893"/>
  <c r="C2894"/>
  <c r="D2894" s="1"/>
  <c r="E2894" s="1"/>
  <c r="F2894" s="1"/>
  <c r="C2895"/>
  <c r="C2896"/>
  <c r="D2896" s="1"/>
  <c r="E2896" s="1"/>
  <c r="F2896" s="1"/>
  <c r="C2897"/>
  <c r="C2898"/>
  <c r="D2898" s="1"/>
  <c r="E2898" s="1"/>
  <c r="F2898" s="1"/>
  <c r="C2899"/>
  <c r="C2900"/>
  <c r="D2900" s="1"/>
  <c r="E2900" s="1"/>
  <c r="F2900" s="1"/>
  <c r="C2901"/>
  <c r="C2902"/>
  <c r="D2902" s="1"/>
  <c r="E2902" s="1"/>
  <c r="F2902" s="1"/>
  <c r="C2903"/>
  <c r="C2904"/>
  <c r="D2904" s="1"/>
  <c r="E2904" s="1"/>
  <c r="F2904" s="1"/>
  <c r="C2905"/>
  <c r="C2906"/>
  <c r="D2906" s="1"/>
  <c r="E2906" s="1"/>
  <c r="F2906" s="1"/>
  <c r="C2907"/>
  <c r="C2908"/>
  <c r="D2908" s="1"/>
  <c r="E2908" s="1"/>
  <c r="F2908" s="1"/>
  <c r="C2909"/>
  <c r="C2910"/>
  <c r="D2910" s="1"/>
  <c r="E2910" s="1"/>
  <c r="F2910" s="1"/>
  <c r="C2911"/>
  <c r="C2912"/>
  <c r="D2912" s="1"/>
  <c r="E2912" s="1"/>
  <c r="F2912" s="1"/>
  <c r="C2913"/>
  <c r="C2914"/>
  <c r="D2914" s="1"/>
  <c r="E2914" s="1"/>
  <c r="F2914" s="1"/>
  <c r="C2915"/>
  <c r="C2916"/>
  <c r="D2916" s="1"/>
  <c r="E2916" s="1"/>
  <c r="F2916" s="1"/>
  <c r="C2917"/>
  <c r="C2918"/>
  <c r="D2918" s="1"/>
  <c r="E2918" s="1"/>
  <c r="F2918" s="1"/>
  <c r="C2919"/>
  <c r="C2920"/>
  <c r="D2920" s="1"/>
  <c r="E2920" s="1"/>
  <c r="F2920" s="1"/>
  <c r="C2921"/>
  <c r="C2922"/>
  <c r="D2922" s="1"/>
  <c r="E2922" s="1"/>
  <c r="F2922" s="1"/>
  <c r="C2923"/>
  <c r="C2924"/>
  <c r="D2924" s="1"/>
  <c r="E2924" s="1"/>
  <c r="F2924" s="1"/>
  <c r="C2925"/>
  <c r="C2926"/>
  <c r="D2926" s="1"/>
  <c r="E2926" s="1"/>
  <c r="F2926" s="1"/>
  <c r="C2927"/>
  <c r="C2928"/>
  <c r="D2928" s="1"/>
  <c r="E2928" s="1"/>
  <c r="F2928" s="1"/>
  <c r="C2929"/>
  <c r="C2930"/>
  <c r="D2930" s="1"/>
  <c r="E2930" s="1"/>
  <c r="F2930" s="1"/>
  <c r="C2931"/>
  <c r="C2932"/>
  <c r="D2932" s="1"/>
  <c r="E2932" s="1"/>
  <c r="F2932" s="1"/>
  <c r="C2933"/>
  <c r="C2934"/>
  <c r="D2934" s="1"/>
  <c r="E2934" s="1"/>
  <c r="F2934" s="1"/>
  <c r="C2935"/>
  <c r="C2936"/>
  <c r="D2936" s="1"/>
  <c r="E2936" s="1"/>
  <c r="F2936" s="1"/>
  <c r="C2937"/>
  <c r="C2938"/>
  <c r="D2938" s="1"/>
  <c r="E2938" s="1"/>
  <c r="F2938" s="1"/>
  <c r="C2939"/>
  <c r="C2940"/>
  <c r="D2940" s="1"/>
  <c r="E2940" s="1"/>
  <c r="F2940" s="1"/>
  <c r="C2941"/>
  <c r="C2942"/>
  <c r="D2942" s="1"/>
  <c r="E2942" s="1"/>
  <c r="F2942" s="1"/>
  <c r="C2943"/>
  <c r="C2944"/>
  <c r="D2944" s="1"/>
  <c r="E2944" s="1"/>
  <c r="F2944" s="1"/>
  <c r="C2945"/>
  <c r="C2946"/>
  <c r="D2946" s="1"/>
  <c r="E2946" s="1"/>
  <c r="F2946" s="1"/>
  <c r="C2947"/>
  <c r="C2948"/>
  <c r="D2948" s="1"/>
  <c r="E2948" s="1"/>
  <c r="F2948" s="1"/>
  <c r="C2949"/>
  <c r="C2950"/>
  <c r="D2950" s="1"/>
  <c r="E2950" s="1"/>
  <c r="F2950" s="1"/>
  <c r="C2951"/>
  <c r="C2952"/>
  <c r="D2952" s="1"/>
  <c r="E2952" s="1"/>
  <c r="F2952" s="1"/>
  <c r="C2953"/>
  <c r="C2954"/>
  <c r="D2954" s="1"/>
  <c r="E2954" s="1"/>
  <c r="F2954" s="1"/>
  <c r="C2955"/>
  <c r="C2956"/>
  <c r="D2956" s="1"/>
  <c r="E2956" s="1"/>
  <c r="F2956" s="1"/>
  <c r="C2957"/>
  <c r="C2958"/>
  <c r="D2958" s="1"/>
  <c r="E2958" s="1"/>
  <c r="F2958" s="1"/>
  <c r="C2959"/>
  <c r="C2960"/>
  <c r="D2960" s="1"/>
  <c r="E2960" s="1"/>
  <c r="F2960" s="1"/>
  <c r="C2961"/>
  <c r="C2962"/>
  <c r="D2962" s="1"/>
  <c r="E2962" s="1"/>
  <c r="F2962" s="1"/>
  <c r="C2963"/>
  <c r="C2964"/>
  <c r="D2964" s="1"/>
  <c r="E2964" s="1"/>
  <c r="F2964" s="1"/>
  <c r="C2965"/>
  <c r="C2966"/>
  <c r="D2966" s="1"/>
  <c r="E2966" s="1"/>
  <c r="F2966" s="1"/>
  <c r="C2967"/>
  <c r="C2968"/>
  <c r="D2968" s="1"/>
  <c r="E2968" s="1"/>
  <c r="F2968" s="1"/>
  <c r="C2969"/>
  <c r="C2970"/>
  <c r="D2970" s="1"/>
  <c r="E2970" s="1"/>
  <c r="F2970" s="1"/>
  <c r="C2971"/>
  <c r="C2972"/>
  <c r="D2972" s="1"/>
  <c r="E2972" s="1"/>
  <c r="F2972" s="1"/>
  <c r="C2973"/>
  <c r="C2974"/>
  <c r="D2974" s="1"/>
  <c r="E2974" s="1"/>
  <c r="F2974" s="1"/>
  <c r="C2975"/>
  <c r="C2976"/>
  <c r="D2976" s="1"/>
  <c r="E2976" s="1"/>
  <c r="F2976" s="1"/>
  <c r="C2977"/>
  <c r="C2978"/>
  <c r="D2978" s="1"/>
  <c r="E2978" s="1"/>
  <c r="F2978" s="1"/>
  <c r="C2979"/>
  <c r="C2980"/>
  <c r="D2980" s="1"/>
  <c r="E2980" s="1"/>
  <c r="F2980" s="1"/>
  <c r="C2981"/>
  <c r="C2982"/>
  <c r="D2982" s="1"/>
  <c r="E2982" s="1"/>
  <c r="F2982" s="1"/>
  <c r="C2983"/>
  <c r="C2984"/>
  <c r="D2984" s="1"/>
  <c r="E2984" s="1"/>
  <c r="F2984" s="1"/>
  <c r="C2985"/>
  <c r="C2986"/>
  <c r="D2986" s="1"/>
  <c r="E2986" s="1"/>
  <c r="F2986" s="1"/>
  <c r="C2987"/>
  <c r="C2988"/>
  <c r="D2988" s="1"/>
  <c r="E2988" s="1"/>
  <c r="F2988" s="1"/>
  <c r="C2989"/>
  <c r="C2990"/>
  <c r="D2990" s="1"/>
  <c r="E2990" s="1"/>
  <c r="F2990" s="1"/>
  <c r="C2991"/>
  <c r="C2992"/>
  <c r="D2992" s="1"/>
  <c r="E2992" s="1"/>
  <c r="F2992" s="1"/>
  <c r="C2993"/>
  <c r="C2994"/>
  <c r="D2994" s="1"/>
  <c r="E2994" s="1"/>
  <c r="F2994" s="1"/>
  <c r="C2995"/>
  <c r="C2996"/>
  <c r="D2996" s="1"/>
  <c r="E2996" s="1"/>
  <c r="F2996" s="1"/>
  <c r="C2997"/>
  <c r="C2998"/>
  <c r="D2998" s="1"/>
  <c r="E2998" s="1"/>
  <c r="F2998" s="1"/>
  <c r="C2999"/>
  <c r="C3000"/>
  <c r="D3000" s="1"/>
  <c r="E3000" s="1"/>
  <c r="F3000" s="1"/>
  <c r="C3001"/>
  <c r="C3002"/>
  <c r="D3002" s="1"/>
  <c r="E3002" s="1"/>
  <c r="F3002" s="1"/>
  <c r="C3003"/>
  <c r="C3004"/>
  <c r="D3004" s="1"/>
  <c r="E3004" s="1"/>
  <c r="F3004" s="1"/>
  <c r="C3005"/>
  <c r="C3006"/>
  <c r="D3006" s="1"/>
  <c r="E3006" s="1"/>
  <c r="F3006" s="1"/>
  <c r="C3007"/>
  <c r="C3008"/>
  <c r="D3008" s="1"/>
  <c r="E3008" s="1"/>
  <c r="F3008" s="1"/>
  <c r="C3009"/>
  <c r="C3010"/>
  <c r="D3010" s="1"/>
  <c r="E3010" s="1"/>
  <c r="F3010" s="1"/>
  <c r="C3011"/>
  <c r="C3012"/>
  <c r="D3012" s="1"/>
  <c r="E3012" s="1"/>
  <c r="F3012" s="1"/>
  <c r="C3013"/>
  <c r="C3014"/>
  <c r="D3014" s="1"/>
  <c r="E3014" s="1"/>
  <c r="F3014" s="1"/>
  <c r="C3015"/>
  <c r="C3016"/>
  <c r="D3016" s="1"/>
  <c r="E3016" s="1"/>
  <c r="F3016" s="1"/>
  <c r="C3017"/>
  <c r="C3018"/>
  <c r="D3018" s="1"/>
  <c r="E3018" s="1"/>
  <c r="F3018" s="1"/>
  <c r="C3019"/>
  <c r="C3020"/>
  <c r="D3020" s="1"/>
  <c r="E3020" s="1"/>
  <c r="F3020" s="1"/>
  <c r="C3021"/>
  <c r="C3022"/>
  <c r="D3022" s="1"/>
  <c r="E3022" s="1"/>
  <c r="F3022" s="1"/>
  <c r="C3023"/>
  <c r="C3024"/>
  <c r="D3024" s="1"/>
  <c r="E3024" s="1"/>
  <c r="F3024" s="1"/>
  <c r="C3025"/>
  <c r="C3026"/>
  <c r="D3026" s="1"/>
  <c r="E3026" s="1"/>
  <c r="F3026" s="1"/>
  <c r="C3027"/>
  <c r="C3028"/>
  <c r="D3028" s="1"/>
  <c r="E3028" s="1"/>
  <c r="F3028" s="1"/>
  <c r="C3029"/>
  <c r="C3030"/>
  <c r="D3030" s="1"/>
  <c r="E3030" s="1"/>
  <c r="F3030" s="1"/>
  <c r="C3031"/>
  <c r="C3032"/>
  <c r="D3032" s="1"/>
  <c r="E3032" s="1"/>
  <c r="F3032" s="1"/>
  <c r="C3033"/>
  <c r="C3034"/>
  <c r="D3034" s="1"/>
  <c r="E3034" s="1"/>
  <c r="F3034" s="1"/>
  <c r="C3035"/>
  <c r="C3036"/>
  <c r="D3036" s="1"/>
  <c r="E3036" s="1"/>
  <c r="F3036" s="1"/>
  <c r="C3037"/>
  <c r="C3038"/>
  <c r="D3038" s="1"/>
  <c r="E3038" s="1"/>
  <c r="F3038" s="1"/>
  <c r="C3039"/>
  <c r="C3040"/>
  <c r="D3040" s="1"/>
  <c r="E3040" s="1"/>
  <c r="F3040" s="1"/>
  <c r="C3041"/>
  <c r="C3042"/>
  <c r="D3042" s="1"/>
  <c r="E3042" s="1"/>
  <c r="F3042" s="1"/>
  <c r="C3043"/>
  <c r="C3044"/>
  <c r="D3044" s="1"/>
  <c r="E3044" s="1"/>
  <c r="F3044" s="1"/>
  <c r="C3045"/>
  <c r="C3046"/>
  <c r="D3046" s="1"/>
  <c r="E3046" s="1"/>
  <c r="F3046" s="1"/>
  <c r="C3047"/>
  <c r="C3048"/>
  <c r="D3048" s="1"/>
  <c r="E3048" s="1"/>
  <c r="F3048" s="1"/>
  <c r="C3049"/>
  <c r="C3050"/>
  <c r="D3050" s="1"/>
  <c r="E3050" s="1"/>
  <c r="F3050" s="1"/>
  <c r="C3051"/>
  <c r="C3052"/>
  <c r="D3052" s="1"/>
  <c r="E3052" s="1"/>
  <c r="F3052" s="1"/>
  <c r="C3053"/>
  <c r="C3054"/>
  <c r="D3054" s="1"/>
  <c r="E3054" s="1"/>
  <c r="F3054" s="1"/>
  <c r="C3055"/>
  <c r="C3056"/>
  <c r="D3056" s="1"/>
  <c r="E3056" s="1"/>
  <c r="F3056" s="1"/>
  <c r="C3057"/>
  <c r="C3058"/>
  <c r="D3058" s="1"/>
  <c r="E3058" s="1"/>
  <c r="F3058" s="1"/>
  <c r="C3059"/>
  <c r="C3060"/>
  <c r="D3060" s="1"/>
  <c r="E3060" s="1"/>
  <c r="F3060" s="1"/>
  <c r="C3061"/>
  <c r="C3062"/>
  <c r="D3062" s="1"/>
  <c r="E3062" s="1"/>
  <c r="F3062" s="1"/>
  <c r="C3063"/>
  <c r="C3064"/>
  <c r="D3064" s="1"/>
  <c r="E3064" s="1"/>
  <c r="F3064" s="1"/>
  <c r="C3065"/>
  <c r="C3066"/>
  <c r="D3066" s="1"/>
  <c r="E3066" s="1"/>
  <c r="F3066" s="1"/>
  <c r="C3067"/>
  <c r="C3068"/>
  <c r="D3068" s="1"/>
  <c r="E3068" s="1"/>
  <c r="F3068" s="1"/>
  <c r="C3069"/>
  <c r="C3070"/>
  <c r="D3070" s="1"/>
  <c r="E3070" s="1"/>
  <c r="F3070" s="1"/>
  <c r="C3071"/>
  <c r="C3072"/>
  <c r="D3072" s="1"/>
  <c r="E3072" s="1"/>
  <c r="F3072" s="1"/>
  <c r="C3073"/>
  <c r="C3074"/>
  <c r="D3074" s="1"/>
  <c r="E3074" s="1"/>
  <c r="F3074" s="1"/>
  <c r="C3075"/>
  <c r="C3076"/>
  <c r="D3076" s="1"/>
  <c r="E3076" s="1"/>
  <c r="F3076" s="1"/>
  <c r="C3077"/>
  <c r="C3078"/>
  <c r="D3078" s="1"/>
  <c r="E3078" s="1"/>
  <c r="F3078" s="1"/>
  <c r="C3079"/>
  <c r="C3080"/>
  <c r="D3080" s="1"/>
  <c r="E3080" s="1"/>
  <c r="F3080" s="1"/>
  <c r="C3081"/>
  <c r="C3082"/>
  <c r="D3082" s="1"/>
  <c r="E3082" s="1"/>
  <c r="F3082" s="1"/>
  <c r="C3083"/>
  <c r="C3084"/>
  <c r="D3084" s="1"/>
  <c r="E3084" s="1"/>
  <c r="F3084" s="1"/>
  <c r="C3085"/>
  <c r="C3086"/>
  <c r="D3086" s="1"/>
  <c r="E3086" s="1"/>
  <c r="F3086" s="1"/>
  <c r="C3087"/>
  <c r="C3088"/>
  <c r="D3088" s="1"/>
  <c r="E3088" s="1"/>
  <c r="F3088" s="1"/>
  <c r="C3089"/>
  <c r="C3090"/>
  <c r="D3090" s="1"/>
  <c r="E3090" s="1"/>
  <c r="F3090" s="1"/>
  <c r="C3091"/>
  <c r="C3092"/>
  <c r="D3092" s="1"/>
  <c r="E3092" s="1"/>
  <c r="F3092" s="1"/>
  <c r="C3093"/>
  <c r="C3094"/>
  <c r="D3094" s="1"/>
  <c r="E3094" s="1"/>
  <c r="F3094" s="1"/>
  <c r="C3095"/>
  <c r="C3096"/>
  <c r="D3096" s="1"/>
  <c r="E3096" s="1"/>
  <c r="F3096" s="1"/>
  <c r="C3097"/>
  <c r="C3098"/>
  <c r="D3098" s="1"/>
  <c r="E3098" s="1"/>
  <c r="F3098" s="1"/>
  <c r="C3099"/>
  <c r="C3100"/>
  <c r="D3100" s="1"/>
  <c r="E3100" s="1"/>
  <c r="F3100" s="1"/>
  <c r="C3101"/>
  <c r="C3102"/>
  <c r="D3102" s="1"/>
  <c r="E3102" s="1"/>
  <c r="F3102" s="1"/>
  <c r="C3103"/>
  <c r="C3104"/>
  <c r="D3104" s="1"/>
  <c r="E3104" s="1"/>
  <c r="F3104" s="1"/>
  <c r="C3105"/>
  <c r="C3106"/>
  <c r="D3106" s="1"/>
  <c r="E3106" s="1"/>
  <c r="F3106" s="1"/>
  <c r="C3107"/>
  <c r="C3108"/>
  <c r="D3108" s="1"/>
  <c r="E3108" s="1"/>
  <c r="F3108" s="1"/>
  <c r="C3109"/>
  <c r="C3110"/>
  <c r="D3110" s="1"/>
  <c r="E3110" s="1"/>
  <c r="F3110" s="1"/>
  <c r="C3111"/>
  <c r="C3112"/>
  <c r="D3112" s="1"/>
  <c r="E3112" s="1"/>
  <c r="F3112" s="1"/>
  <c r="C3113"/>
  <c r="C3114"/>
  <c r="D3114" s="1"/>
  <c r="E3114" s="1"/>
  <c r="F3114" s="1"/>
  <c r="C3115"/>
  <c r="C3116"/>
  <c r="D3116" s="1"/>
  <c r="E3116" s="1"/>
  <c r="F3116" s="1"/>
  <c r="C3117"/>
  <c r="C3118"/>
  <c r="D3118" s="1"/>
  <c r="E3118" s="1"/>
  <c r="F3118" s="1"/>
  <c r="C3119"/>
  <c r="C3120"/>
  <c r="D3120" s="1"/>
  <c r="E3120" s="1"/>
  <c r="F3120" s="1"/>
  <c r="C3121"/>
  <c r="C3122"/>
  <c r="D3122" s="1"/>
  <c r="E3122" s="1"/>
  <c r="F3122" s="1"/>
  <c r="C3123"/>
  <c r="C3124"/>
  <c r="D3124" s="1"/>
  <c r="E3124" s="1"/>
  <c r="F3124" s="1"/>
  <c r="C3125"/>
  <c r="C3126"/>
  <c r="D3126" s="1"/>
  <c r="E3126" s="1"/>
  <c r="F3126" s="1"/>
  <c r="C3127"/>
  <c r="C3128"/>
  <c r="D3128" s="1"/>
  <c r="E3128" s="1"/>
  <c r="F3128" s="1"/>
  <c r="C3129"/>
  <c r="C3130"/>
  <c r="D3130" s="1"/>
  <c r="E3130" s="1"/>
  <c r="F3130" s="1"/>
  <c r="C3131"/>
  <c r="C3132"/>
  <c r="D3132" s="1"/>
  <c r="E3132" s="1"/>
  <c r="F3132" s="1"/>
  <c r="C3133"/>
  <c r="C3134"/>
  <c r="D3134" s="1"/>
  <c r="E3134" s="1"/>
  <c r="F3134" s="1"/>
  <c r="C3135"/>
  <c r="C3136"/>
  <c r="D3136" s="1"/>
  <c r="E3136" s="1"/>
  <c r="F3136" s="1"/>
  <c r="C3137"/>
  <c r="C3138"/>
  <c r="D3138" s="1"/>
  <c r="E3138" s="1"/>
  <c r="F3138" s="1"/>
  <c r="C3139"/>
  <c r="C3140"/>
  <c r="D3140" s="1"/>
  <c r="E3140" s="1"/>
  <c r="F3140" s="1"/>
  <c r="C3141"/>
  <c r="C3142"/>
  <c r="D3142" s="1"/>
  <c r="E3142" s="1"/>
  <c r="F3142" s="1"/>
  <c r="C3143"/>
  <c r="C3144"/>
  <c r="D3144" s="1"/>
  <c r="E3144" s="1"/>
  <c r="F3144" s="1"/>
  <c r="C3145"/>
  <c r="C3146"/>
  <c r="D3146" s="1"/>
  <c r="E3146" s="1"/>
  <c r="F3146" s="1"/>
  <c r="C3147"/>
  <c r="C3148"/>
  <c r="D3148" s="1"/>
  <c r="E3148" s="1"/>
  <c r="F3148" s="1"/>
  <c r="C3149"/>
  <c r="C3150"/>
  <c r="D3150" s="1"/>
  <c r="E3150" s="1"/>
  <c r="F3150" s="1"/>
  <c r="C3151"/>
  <c r="C3152"/>
  <c r="D3152" s="1"/>
  <c r="E3152" s="1"/>
  <c r="F3152" s="1"/>
  <c r="C3153"/>
  <c r="C3154"/>
  <c r="D3154" s="1"/>
  <c r="E3154" s="1"/>
  <c r="F3154" s="1"/>
  <c r="C3155"/>
  <c r="C3156"/>
  <c r="D3156" s="1"/>
  <c r="E3156" s="1"/>
  <c r="F3156" s="1"/>
  <c r="C3157"/>
  <c r="C3158"/>
  <c r="D3158" s="1"/>
  <c r="E3158" s="1"/>
  <c r="F3158" s="1"/>
  <c r="C3159"/>
  <c r="C3160"/>
  <c r="D3160" s="1"/>
  <c r="E3160" s="1"/>
  <c r="F3160" s="1"/>
  <c r="C3161"/>
  <c r="C3162"/>
  <c r="D3162" s="1"/>
  <c r="E3162" s="1"/>
  <c r="F3162" s="1"/>
  <c r="C3163"/>
  <c r="C3164"/>
  <c r="D3164" s="1"/>
  <c r="E3164" s="1"/>
  <c r="F3164" s="1"/>
  <c r="C3165"/>
  <c r="C3166"/>
  <c r="D3166" s="1"/>
  <c r="E3166" s="1"/>
  <c r="F3166" s="1"/>
  <c r="C3167"/>
  <c r="C3168"/>
  <c r="D3168" s="1"/>
  <c r="E3168" s="1"/>
  <c r="F3168" s="1"/>
  <c r="C3169"/>
  <c r="C3170"/>
  <c r="D3170" s="1"/>
  <c r="E3170" s="1"/>
  <c r="F3170" s="1"/>
  <c r="C3171"/>
  <c r="C3172"/>
  <c r="D3172" s="1"/>
  <c r="E3172" s="1"/>
  <c r="F3172" s="1"/>
  <c r="C3173"/>
  <c r="C3174"/>
  <c r="D3174" s="1"/>
  <c r="E3174" s="1"/>
  <c r="F3174" s="1"/>
  <c r="C3175"/>
  <c r="C3176"/>
  <c r="D3176" s="1"/>
  <c r="E3176" s="1"/>
  <c r="F3176" s="1"/>
  <c r="C3177"/>
  <c r="C3178"/>
  <c r="D3178" s="1"/>
  <c r="E3178" s="1"/>
  <c r="F3178" s="1"/>
  <c r="C3179"/>
  <c r="C3180"/>
  <c r="D3180" s="1"/>
  <c r="E3180" s="1"/>
  <c r="F3180" s="1"/>
  <c r="C3181"/>
  <c r="C3182"/>
  <c r="D3182" s="1"/>
  <c r="E3182" s="1"/>
  <c r="F3182" s="1"/>
  <c r="C3183"/>
  <c r="C3184"/>
  <c r="D3184" s="1"/>
  <c r="E3184" s="1"/>
  <c r="F3184" s="1"/>
  <c r="C3185"/>
  <c r="C3186"/>
  <c r="D3186" s="1"/>
  <c r="E3186" s="1"/>
  <c r="F3186" s="1"/>
  <c r="C3187"/>
  <c r="C3188"/>
  <c r="D3188" s="1"/>
  <c r="E3188" s="1"/>
  <c r="F3188" s="1"/>
  <c r="C3189"/>
  <c r="C3190"/>
  <c r="D3190" s="1"/>
  <c r="E3190" s="1"/>
  <c r="F3190" s="1"/>
  <c r="C3191"/>
  <c r="C3192"/>
  <c r="D3192" s="1"/>
  <c r="E3192" s="1"/>
  <c r="F3192" s="1"/>
  <c r="C3193"/>
  <c r="C3194"/>
  <c r="D3194" s="1"/>
  <c r="E3194" s="1"/>
  <c r="F3194" s="1"/>
  <c r="C3195"/>
  <c r="C3196"/>
  <c r="D3196" s="1"/>
  <c r="E3196" s="1"/>
  <c r="F3196" s="1"/>
  <c r="C3197"/>
  <c r="C3198"/>
  <c r="D3198" s="1"/>
  <c r="E3198" s="1"/>
  <c r="F3198" s="1"/>
  <c r="C3199"/>
  <c r="C3200"/>
  <c r="D3200" s="1"/>
  <c r="E3200" s="1"/>
  <c r="F3200" s="1"/>
  <c r="C3201"/>
  <c r="C3202"/>
  <c r="D3202" s="1"/>
  <c r="E3202" s="1"/>
  <c r="F3202" s="1"/>
  <c r="C3203"/>
  <c r="C3204"/>
  <c r="D3204" s="1"/>
  <c r="E3204" s="1"/>
  <c r="F3204" s="1"/>
  <c r="C3205"/>
  <c r="C3206"/>
  <c r="D3206" s="1"/>
  <c r="E3206" s="1"/>
  <c r="F3206" s="1"/>
  <c r="C3207"/>
  <c r="C3208"/>
  <c r="D3208" s="1"/>
  <c r="E3208" s="1"/>
  <c r="F3208" s="1"/>
  <c r="C3209"/>
  <c r="C3210"/>
  <c r="D3210" s="1"/>
  <c r="E3210" s="1"/>
  <c r="F3210" s="1"/>
  <c r="C3211"/>
  <c r="C3212"/>
  <c r="D3212" s="1"/>
  <c r="E3212" s="1"/>
  <c r="F3212" s="1"/>
  <c r="C3213"/>
  <c r="C3214"/>
  <c r="D3214" s="1"/>
  <c r="E3214" s="1"/>
  <c r="F3214" s="1"/>
  <c r="C3215"/>
  <c r="C3216"/>
  <c r="D3216" s="1"/>
  <c r="E3216" s="1"/>
  <c r="F3216" s="1"/>
  <c r="C3217"/>
  <c r="C3218"/>
  <c r="D3218" s="1"/>
  <c r="E3218" s="1"/>
  <c r="F3218" s="1"/>
  <c r="C3219"/>
  <c r="C3220"/>
  <c r="D3220" s="1"/>
  <c r="E3220" s="1"/>
  <c r="F3220" s="1"/>
  <c r="C3221"/>
  <c r="C3222"/>
  <c r="D3222" s="1"/>
  <c r="E3222" s="1"/>
  <c r="F3222" s="1"/>
  <c r="C3223"/>
  <c r="C3224"/>
  <c r="D3224" s="1"/>
  <c r="E3224" s="1"/>
  <c r="F3224" s="1"/>
  <c r="C3225"/>
  <c r="C3226"/>
  <c r="D3226" s="1"/>
  <c r="E3226" s="1"/>
  <c r="F3226" s="1"/>
  <c r="C3227"/>
  <c r="C3228"/>
  <c r="D3228" s="1"/>
  <c r="E3228" s="1"/>
  <c r="F3228" s="1"/>
  <c r="C3229"/>
  <c r="C3230"/>
  <c r="D3230" s="1"/>
  <c r="E3230" s="1"/>
  <c r="F3230" s="1"/>
  <c r="C3231"/>
  <c r="C3232"/>
  <c r="D3232" s="1"/>
  <c r="E3232" s="1"/>
  <c r="F3232" s="1"/>
  <c r="C3233"/>
  <c r="C3234"/>
  <c r="D3234" s="1"/>
  <c r="E3234" s="1"/>
  <c r="F3234" s="1"/>
  <c r="C3235"/>
  <c r="C3236"/>
  <c r="D3236" s="1"/>
  <c r="E3236" s="1"/>
  <c r="F3236" s="1"/>
  <c r="C3237"/>
  <c r="C3238"/>
  <c r="D3238" s="1"/>
  <c r="E3238" s="1"/>
  <c r="F3238" s="1"/>
  <c r="C3239"/>
  <c r="C3240"/>
  <c r="D3240" s="1"/>
  <c r="E3240" s="1"/>
  <c r="F3240" s="1"/>
  <c r="C3241"/>
  <c r="C3242"/>
  <c r="D3242" s="1"/>
  <c r="E3242" s="1"/>
  <c r="F3242" s="1"/>
  <c r="C3243"/>
  <c r="C3244"/>
  <c r="D3244" s="1"/>
  <c r="E3244" s="1"/>
  <c r="F3244" s="1"/>
  <c r="C3245"/>
  <c r="C3246"/>
  <c r="D3246" s="1"/>
  <c r="E3246" s="1"/>
  <c r="F3246" s="1"/>
  <c r="C3247"/>
  <c r="C3248"/>
  <c r="D3248" s="1"/>
  <c r="E3248" s="1"/>
  <c r="F3248" s="1"/>
  <c r="C3249"/>
  <c r="C3250"/>
  <c r="D3250" s="1"/>
  <c r="E3250" s="1"/>
  <c r="F3250" s="1"/>
  <c r="C3251"/>
  <c r="C3252"/>
  <c r="D3252" s="1"/>
  <c r="E3252" s="1"/>
  <c r="F3252" s="1"/>
  <c r="C3253"/>
  <c r="C3254"/>
  <c r="D3254" s="1"/>
  <c r="E3254" s="1"/>
  <c r="F3254" s="1"/>
  <c r="C3255"/>
  <c r="C3256"/>
  <c r="D3256" s="1"/>
  <c r="E3256" s="1"/>
  <c r="F3256" s="1"/>
  <c r="C3257"/>
  <c r="C3258"/>
  <c r="D3258" s="1"/>
  <c r="E3258" s="1"/>
  <c r="F3258" s="1"/>
  <c r="C3259"/>
  <c r="C3260"/>
  <c r="D3260" s="1"/>
  <c r="E3260" s="1"/>
  <c r="F3260" s="1"/>
  <c r="C3261"/>
  <c r="C3262"/>
  <c r="D3262" s="1"/>
  <c r="E3262" s="1"/>
  <c r="F3262" s="1"/>
  <c r="C3263"/>
  <c r="C3264"/>
  <c r="D3264" s="1"/>
  <c r="E3264" s="1"/>
  <c r="F3264" s="1"/>
  <c r="C3265"/>
  <c r="C3266"/>
  <c r="D3266" s="1"/>
  <c r="E3266" s="1"/>
  <c r="F3266" s="1"/>
  <c r="C3267"/>
  <c r="C3268"/>
  <c r="D3268" s="1"/>
  <c r="E3268" s="1"/>
  <c r="F3268" s="1"/>
  <c r="C3269"/>
  <c r="C3270"/>
  <c r="D3270" s="1"/>
  <c r="E3270" s="1"/>
  <c r="F3270" s="1"/>
  <c r="C3271"/>
  <c r="C3272"/>
  <c r="D3272" s="1"/>
  <c r="E3272" s="1"/>
  <c r="F3272" s="1"/>
  <c r="C3273"/>
  <c r="C3274"/>
  <c r="D3274" s="1"/>
  <c r="E3274" s="1"/>
  <c r="F3274" s="1"/>
  <c r="C3275"/>
  <c r="C3276"/>
  <c r="D3276" s="1"/>
  <c r="E3276" s="1"/>
  <c r="F3276" s="1"/>
  <c r="C3277"/>
  <c r="C3278"/>
  <c r="D3278" s="1"/>
  <c r="E3278" s="1"/>
  <c r="F3278" s="1"/>
  <c r="C3279"/>
  <c r="C3280"/>
  <c r="D3280" s="1"/>
  <c r="E3280" s="1"/>
  <c r="F3280" s="1"/>
  <c r="C3281"/>
  <c r="C3282"/>
  <c r="D3282" s="1"/>
  <c r="E3282" s="1"/>
  <c r="F3282" s="1"/>
  <c r="C3283"/>
  <c r="C3284"/>
  <c r="D3284" s="1"/>
  <c r="E3284" s="1"/>
  <c r="F3284" s="1"/>
  <c r="C3285"/>
  <c r="C3286"/>
  <c r="D3286" s="1"/>
  <c r="E3286" s="1"/>
  <c r="F3286" s="1"/>
  <c r="C3287"/>
  <c r="C3288"/>
  <c r="D3288" s="1"/>
  <c r="E3288" s="1"/>
  <c r="F3288" s="1"/>
  <c r="C3289"/>
  <c r="C3290"/>
  <c r="D3290" s="1"/>
  <c r="E3290" s="1"/>
  <c r="F3290" s="1"/>
  <c r="C3291"/>
  <c r="C3292"/>
  <c r="D3292" s="1"/>
  <c r="E3292" s="1"/>
  <c r="F3292" s="1"/>
  <c r="C3293"/>
  <c r="C3294"/>
  <c r="D3294" s="1"/>
  <c r="E3294" s="1"/>
  <c r="F3294" s="1"/>
  <c r="C3295"/>
  <c r="C3296"/>
  <c r="D3296" s="1"/>
  <c r="E3296" s="1"/>
  <c r="F3296" s="1"/>
  <c r="C3297"/>
  <c r="C3298"/>
  <c r="D3298" s="1"/>
  <c r="E3298" s="1"/>
  <c r="F3298" s="1"/>
  <c r="C3299"/>
  <c r="C3300"/>
  <c r="D3300" s="1"/>
  <c r="E3300" s="1"/>
  <c r="F3300" s="1"/>
  <c r="C3301"/>
  <c r="C3302"/>
  <c r="D3302" s="1"/>
  <c r="E3302" s="1"/>
  <c r="F3302" s="1"/>
  <c r="C3303"/>
  <c r="C3304"/>
  <c r="D3304" s="1"/>
  <c r="E3304" s="1"/>
  <c r="F3304" s="1"/>
  <c r="C3305"/>
  <c r="C3306"/>
  <c r="D3306" s="1"/>
  <c r="E3306" s="1"/>
  <c r="F3306" s="1"/>
  <c r="C3307"/>
  <c r="C3308"/>
  <c r="D3308" s="1"/>
  <c r="E3308" s="1"/>
  <c r="F3308" s="1"/>
  <c r="C3309"/>
  <c r="C3310"/>
  <c r="D3310" s="1"/>
  <c r="E3310" s="1"/>
  <c r="F3310" s="1"/>
  <c r="C3311"/>
  <c r="C3312"/>
  <c r="D3312" s="1"/>
  <c r="E3312" s="1"/>
  <c r="F3312" s="1"/>
  <c r="C3313"/>
  <c r="C3314"/>
  <c r="D3314" s="1"/>
  <c r="E3314" s="1"/>
  <c r="F3314" s="1"/>
  <c r="C3315"/>
  <c r="C3316"/>
  <c r="D3316" s="1"/>
  <c r="E3316" s="1"/>
  <c r="F3316" s="1"/>
  <c r="C3317"/>
  <c r="C3318"/>
  <c r="D3318" s="1"/>
  <c r="E3318" s="1"/>
  <c r="F3318" s="1"/>
  <c r="C3319"/>
  <c r="C3320"/>
  <c r="D3320" s="1"/>
  <c r="E3320" s="1"/>
  <c r="F3320" s="1"/>
  <c r="C3321"/>
  <c r="C3322"/>
  <c r="D3322" s="1"/>
  <c r="E3322" s="1"/>
  <c r="F3322" s="1"/>
  <c r="C3323"/>
  <c r="C3324"/>
  <c r="D3324" s="1"/>
  <c r="E3324" s="1"/>
  <c r="F3324" s="1"/>
  <c r="C3325"/>
  <c r="C3326"/>
  <c r="D3326" s="1"/>
  <c r="E3326" s="1"/>
  <c r="F3326" s="1"/>
  <c r="C3327"/>
  <c r="C3328"/>
  <c r="D3328" s="1"/>
  <c r="E3328" s="1"/>
  <c r="F3328" s="1"/>
  <c r="C3329"/>
  <c r="C3330"/>
  <c r="D3330" s="1"/>
  <c r="E3330" s="1"/>
  <c r="F3330" s="1"/>
  <c r="C3331"/>
  <c r="C3332"/>
  <c r="D3332" s="1"/>
  <c r="E3332" s="1"/>
  <c r="F3332" s="1"/>
  <c r="C3333"/>
  <c r="C3334"/>
  <c r="D3334" s="1"/>
  <c r="E3334" s="1"/>
  <c r="F3334" s="1"/>
  <c r="C3335"/>
  <c r="C3336"/>
  <c r="D3336" s="1"/>
  <c r="E3336" s="1"/>
  <c r="F3336" s="1"/>
  <c r="C3337"/>
  <c r="C3338"/>
  <c r="D3338" s="1"/>
  <c r="E3338" s="1"/>
  <c r="F3338" s="1"/>
  <c r="C3339"/>
  <c r="C3340"/>
  <c r="D3340" s="1"/>
  <c r="E3340" s="1"/>
  <c r="F3340" s="1"/>
  <c r="C3341"/>
  <c r="C3342"/>
  <c r="D3342" s="1"/>
  <c r="E3342" s="1"/>
  <c r="F3342" s="1"/>
  <c r="C3343"/>
  <c r="C3344"/>
  <c r="D3344" s="1"/>
  <c r="E3344" s="1"/>
  <c r="F3344" s="1"/>
  <c r="C3345"/>
  <c r="C3346"/>
  <c r="D3346" s="1"/>
  <c r="E3346" s="1"/>
  <c r="F3346" s="1"/>
  <c r="C3347"/>
  <c r="C3348"/>
  <c r="D3348" s="1"/>
  <c r="E3348" s="1"/>
  <c r="F3348" s="1"/>
  <c r="C3349"/>
  <c r="C3350"/>
  <c r="D3350" s="1"/>
  <c r="E3350" s="1"/>
  <c r="F3350" s="1"/>
  <c r="C3351"/>
  <c r="C3352"/>
  <c r="D3352" s="1"/>
  <c r="E3352" s="1"/>
  <c r="F3352" s="1"/>
  <c r="C3353"/>
  <c r="C3354"/>
  <c r="D3354" s="1"/>
  <c r="E3354" s="1"/>
  <c r="F3354" s="1"/>
  <c r="C3355"/>
  <c r="C3356"/>
  <c r="D3356" s="1"/>
  <c r="E3356" s="1"/>
  <c r="F3356" s="1"/>
  <c r="C3357"/>
  <c r="C3358"/>
  <c r="D3358" s="1"/>
  <c r="E3358" s="1"/>
  <c r="F3358" s="1"/>
  <c r="C3359"/>
  <c r="C3360"/>
  <c r="D3360" s="1"/>
  <c r="E3360" s="1"/>
  <c r="F3360" s="1"/>
  <c r="C3361"/>
  <c r="C3362"/>
  <c r="D3362" s="1"/>
  <c r="E3362" s="1"/>
  <c r="F3362" s="1"/>
  <c r="C3363"/>
  <c r="C3364"/>
  <c r="D3364" s="1"/>
  <c r="E3364" s="1"/>
  <c r="F3364" s="1"/>
  <c r="C3365"/>
  <c r="C3366"/>
  <c r="D3366" s="1"/>
  <c r="E3366" s="1"/>
  <c r="F3366" s="1"/>
  <c r="C3367"/>
  <c r="C3368"/>
  <c r="D3368" s="1"/>
  <c r="E3368" s="1"/>
  <c r="F3368" s="1"/>
  <c r="C3369"/>
  <c r="C3370"/>
  <c r="D3370" s="1"/>
  <c r="E3370" s="1"/>
  <c r="F3370" s="1"/>
  <c r="C3371"/>
  <c r="C3372"/>
  <c r="D3372" s="1"/>
  <c r="E3372" s="1"/>
  <c r="F3372" s="1"/>
  <c r="C3373"/>
  <c r="C3374"/>
  <c r="D3374" s="1"/>
  <c r="E3374" s="1"/>
  <c r="F3374" s="1"/>
  <c r="C3375"/>
  <c r="C3376"/>
  <c r="D3376" s="1"/>
  <c r="E3376" s="1"/>
  <c r="F3376" s="1"/>
  <c r="C3377"/>
  <c r="C3378"/>
  <c r="D3378" s="1"/>
  <c r="E3378" s="1"/>
  <c r="F3378" s="1"/>
  <c r="C3379"/>
  <c r="C3380"/>
  <c r="D3380" s="1"/>
  <c r="E3380" s="1"/>
  <c r="F3380" s="1"/>
  <c r="C3381"/>
  <c r="C3382"/>
  <c r="D3382" s="1"/>
  <c r="E3382" s="1"/>
  <c r="F3382" s="1"/>
  <c r="C3383"/>
  <c r="C3384"/>
  <c r="D3384" s="1"/>
  <c r="E3384" s="1"/>
  <c r="F3384" s="1"/>
  <c r="C3385"/>
  <c r="C3386"/>
  <c r="D3386" s="1"/>
  <c r="E3386" s="1"/>
  <c r="F3386" s="1"/>
  <c r="C3387"/>
  <c r="C3388"/>
  <c r="D3388" s="1"/>
  <c r="E3388" s="1"/>
  <c r="F3388" s="1"/>
  <c r="C3389"/>
  <c r="C3390"/>
  <c r="D3390" s="1"/>
  <c r="E3390" s="1"/>
  <c r="F3390" s="1"/>
  <c r="C3391"/>
  <c r="C3392"/>
  <c r="D3392" s="1"/>
  <c r="E3392" s="1"/>
  <c r="F3392" s="1"/>
  <c r="C3393"/>
  <c r="C3394"/>
  <c r="D3394" s="1"/>
  <c r="E3394" s="1"/>
  <c r="F3394" s="1"/>
  <c r="C3395"/>
  <c r="C3396"/>
  <c r="D3396" s="1"/>
  <c r="E3396" s="1"/>
  <c r="F3396" s="1"/>
  <c r="C3397"/>
  <c r="C3398"/>
  <c r="D3398" s="1"/>
  <c r="E3398" s="1"/>
  <c r="F3398" s="1"/>
  <c r="C3399"/>
  <c r="C3400"/>
  <c r="D3400" s="1"/>
  <c r="E3400" s="1"/>
  <c r="F3400" s="1"/>
  <c r="C3401"/>
  <c r="C3402"/>
  <c r="D3402" s="1"/>
  <c r="E3402" s="1"/>
  <c r="F3402" s="1"/>
  <c r="C3403"/>
  <c r="C3404"/>
  <c r="D3404" s="1"/>
  <c r="E3404" s="1"/>
  <c r="F3404" s="1"/>
  <c r="C3405"/>
  <c r="C3406"/>
  <c r="D3406" s="1"/>
  <c r="E3406" s="1"/>
  <c r="F3406" s="1"/>
  <c r="C3407"/>
  <c r="C3408"/>
  <c r="D3408" s="1"/>
  <c r="E3408" s="1"/>
  <c r="F3408" s="1"/>
  <c r="C3409"/>
  <c r="C3410"/>
  <c r="D3410" s="1"/>
  <c r="E3410" s="1"/>
  <c r="F3410" s="1"/>
  <c r="C3411"/>
  <c r="C3412"/>
  <c r="D3412" s="1"/>
  <c r="E3412" s="1"/>
  <c r="F3412" s="1"/>
  <c r="C3413"/>
  <c r="C3414"/>
  <c r="D3414" s="1"/>
  <c r="E3414" s="1"/>
  <c r="F3414" s="1"/>
  <c r="C3415"/>
  <c r="C3416"/>
  <c r="D3416" s="1"/>
  <c r="E3416" s="1"/>
  <c r="F3416" s="1"/>
  <c r="C3417"/>
  <c r="C3418"/>
  <c r="D3418" s="1"/>
  <c r="E3418" s="1"/>
  <c r="F3418" s="1"/>
  <c r="C3419"/>
  <c r="C3420"/>
  <c r="D3420" s="1"/>
  <c r="E3420" s="1"/>
  <c r="F3420" s="1"/>
  <c r="C3421"/>
  <c r="C3422"/>
  <c r="D3422" s="1"/>
  <c r="E3422" s="1"/>
  <c r="F3422" s="1"/>
  <c r="C3423"/>
  <c r="C3424"/>
  <c r="D3424" s="1"/>
  <c r="E3424" s="1"/>
  <c r="F3424" s="1"/>
  <c r="C3425"/>
  <c r="C3426"/>
  <c r="D3426" s="1"/>
  <c r="E3426" s="1"/>
  <c r="F3426" s="1"/>
  <c r="C3427"/>
  <c r="C3428"/>
  <c r="D3428" s="1"/>
  <c r="E3428" s="1"/>
  <c r="F3428" s="1"/>
  <c r="C3429"/>
  <c r="C3430"/>
  <c r="D3430" s="1"/>
  <c r="E3430" s="1"/>
  <c r="F3430" s="1"/>
  <c r="C3431"/>
  <c r="C3432"/>
  <c r="D3432" s="1"/>
  <c r="E3432" s="1"/>
  <c r="F3432" s="1"/>
  <c r="C3433"/>
  <c r="C3434"/>
  <c r="D3434" s="1"/>
  <c r="E3434" s="1"/>
  <c r="F3434" s="1"/>
  <c r="C3435"/>
  <c r="C3436"/>
  <c r="D3436" s="1"/>
  <c r="E3436" s="1"/>
  <c r="F3436" s="1"/>
  <c r="C3437"/>
  <c r="C3438"/>
  <c r="D3438" s="1"/>
  <c r="E3438" s="1"/>
  <c r="F3438" s="1"/>
  <c r="C3439"/>
  <c r="C3440"/>
  <c r="D3440" s="1"/>
  <c r="E3440" s="1"/>
  <c r="F3440" s="1"/>
  <c r="C3441"/>
  <c r="C3442"/>
  <c r="D3442" s="1"/>
  <c r="E3442" s="1"/>
  <c r="F3442" s="1"/>
  <c r="C3443"/>
  <c r="C3444"/>
  <c r="D3444" s="1"/>
  <c r="E3444" s="1"/>
  <c r="F3444" s="1"/>
  <c r="C3445"/>
  <c r="C3446"/>
  <c r="D3446" s="1"/>
  <c r="E3446" s="1"/>
  <c r="F3446" s="1"/>
  <c r="C3447"/>
  <c r="C3448"/>
  <c r="D3448" s="1"/>
  <c r="E3448" s="1"/>
  <c r="F3448" s="1"/>
  <c r="C3449"/>
  <c r="C3450"/>
  <c r="D3450" s="1"/>
  <c r="E3450" s="1"/>
  <c r="F3450" s="1"/>
  <c r="C3451"/>
  <c r="C3452"/>
  <c r="D3452" s="1"/>
  <c r="E3452" s="1"/>
  <c r="F3452" s="1"/>
  <c r="C3453"/>
  <c r="C3454"/>
  <c r="D3454" s="1"/>
  <c r="E3454" s="1"/>
  <c r="F3454" s="1"/>
  <c r="C3455"/>
  <c r="C3456"/>
  <c r="D3456" s="1"/>
  <c r="E3456" s="1"/>
  <c r="F3456" s="1"/>
  <c r="C3457"/>
  <c r="C3458"/>
  <c r="D3458" s="1"/>
  <c r="E3458" s="1"/>
  <c r="F3458" s="1"/>
  <c r="C3459"/>
  <c r="C3460"/>
  <c r="D3460" s="1"/>
  <c r="E3460" s="1"/>
  <c r="F3460" s="1"/>
  <c r="C3461"/>
  <c r="C3462"/>
  <c r="D3462" s="1"/>
  <c r="E3462" s="1"/>
  <c r="F3462" s="1"/>
  <c r="C3463"/>
  <c r="C3464"/>
  <c r="D3464" s="1"/>
  <c r="E3464" s="1"/>
  <c r="F3464" s="1"/>
  <c r="C3465"/>
  <c r="C3466"/>
  <c r="D3466" s="1"/>
  <c r="E3466" s="1"/>
  <c r="F3466" s="1"/>
  <c r="C3467"/>
  <c r="C3468"/>
  <c r="D3468" s="1"/>
  <c r="E3468" s="1"/>
  <c r="F3468" s="1"/>
  <c r="C3469"/>
  <c r="C3470"/>
  <c r="D3470" s="1"/>
  <c r="E3470" s="1"/>
  <c r="F3470" s="1"/>
  <c r="C3471"/>
  <c r="C3472"/>
  <c r="D3472" s="1"/>
  <c r="E3472" s="1"/>
  <c r="F3472" s="1"/>
  <c r="C3473"/>
  <c r="C3474"/>
  <c r="D3474" s="1"/>
  <c r="E3474" s="1"/>
  <c r="F3474" s="1"/>
  <c r="C3475"/>
  <c r="C3476"/>
  <c r="D3476" s="1"/>
  <c r="E3476" s="1"/>
  <c r="F3476" s="1"/>
  <c r="C3477"/>
  <c r="C3478"/>
  <c r="D3478" s="1"/>
  <c r="E3478" s="1"/>
  <c r="F3478" s="1"/>
  <c r="C3479"/>
  <c r="C3480"/>
  <c r="D3480" s="1"/>
  <c r="E3480" s="1"/>
  <c r="F3480" s="1"/>
  <c r="C3481"/>
  <c r="C3482"/>
  <c r="D3482" s="1"/>
  <c r="E3482" s="1"/>
  <c r="F3482" s="1"/>
  <c r="C3483"/>
  <c r="C3484"/>
  <c r="D3484" s="1"/>
  <c r="E3484" s="1"/>
  <c r="F3484" s="1"/>
  <c r="C3485"/>
  <c r="C3486"/>
  <c r="D3486" s="1"/>
  <c r="E3486" s="1"/>
  <c r="F3486" s="1"/>
  <c r="C3487"/>
  <c r="C3488"/>
  <c r="D3488" s="1"/>
  <c r="E3488" s="1"/>
  <c r="F3488" s="1"/>
  <c r="C3489"/>
  <c r="C3490"/>
  <c r="D3490" s="1"/>
  <c r="E3490" s="1"/>
  <c r="F3490" s="1"/>
  <c r="C3491"/>
  <c r="C3492"/>
  <c r="D3492" s="1"/>
  <c r="E3492" s="1"/>
  <c r="F3492" s="1"/>
  <c r="C3493"/>
  <c r="C3494"/>
  <c r="D3494" s="1"/>
  <c r="E3494" s="1"/>
  <c r="F3494" s="1"/>
  <c r="C3495"/>
  <c r="C3496"/>
  <c r="D3496" s="1"/>
  <c r="E3496" s="1"/>
  <c r="F3496" s="1"/>
  <c r="C3497"/>
  <c r="C3498"/>
  <c r="D3498" s="1"/>
  <c r="E3498" s="1"/>
  <c r="F3498" s="1"/>
  <c r="C3499"/>
  <c r="C3500"/>
  <c r="D3500" s="1"/>
  <c r="E3500" s="1"/>
  <c r="F3500" s="1"/>
  <c r="C3501"/>
  <c r="C3502"/>
  <c r="D3502" s="1"/>
  <c r="E3502" s="1"/>
  <c r="F3502" s="1"/>
  <c r="C3503"/>
  <c r="C3504"/>
  <c r="D3504" s="1"/>
  <c r="E3504" s="1"/>
  <c r="F3504" s="1"/>
  <c r="C3505"/>
  <c r="C3506"/>
  <c r="D3506" s="1"/>
  <c r="E3506" s="1"/>
  <c r="F3506" s="1"/>
  <c r="C3507"/>
  <c r="C3508"/>
  <c r="D3508" s="1"/>
  <c r="E3508" s="1"/>
  <c r="F3508" s="1"/>
  <c r="C3509"/>
  <c r="C3510"/>
  <c r="D3510" s="1"/>
  <c r="E3510" s="1"/>
  <c r="F3510" s="1"/>
  <c r="C3511"/>
  <c r="C3512"/>
  <c r="D3512" s="1"/>
  <c r="E3512" s="1"/>
  <c r="F3512" s="1"/>
  <c r="C3513"/>
  <c r="C3514"/>
  <c r="D3514" s="1"/>
  <c r="E3514" s="1"/>
  <c r="F3514" s="1"/>
  <c r="C3515"/>
  <c r="C3516"/>
  <c r="D3516" s="1"/>
  <c r="E3516" s="1"/>
  <c r="F3516" s="1"/>
  <c r="C3517"/>
  <c r="C3518"/>
  <c r="D3518" s="1"/>
  <c r="E3518" s="1"/>
  <c r="F3518" s="1"/>
  <c r="C3519"/>
  <c r="C3520"/>
  <c r="D3520" s="1"/>
  <c r="E3520" s="1"/>
  <c r="F3520" s="1"/>
  <c r="C3521"/>
  <c r="C3522"/>
  <c r="D3522" s="1"/>
  <c r="E3522" s="1"/>
  <c r="F3522" s="1"/>
  <c r="C3523"/>
  <c r="C3524"/>
  <c r="D3524" s="1"/>
  <c r="E3524" s="1"/>
  <c r="F3524" s="1"/>
  <c r="C3525"/>
  <c r="C3526"/>
  <c r="D3526" s="1"/>
  <c r="E3526" s="1"/>
  <c r="F3526" s="1"/>
  <c r="C3527"/>
  <c r="C3528"/>
  <c r="D3528" s="1"/>
  <c r="E3528" s="1"/>
  <c r="F3528" s="1"/>
  <c r="C3529"/>
  <c r="C3530"/>
  <c r="D3530" s="1"/>
  <c r="E3530" s="1"/>
  <c r="F3530" s="1"/>
  <c r="C3531"/>
  <c r="C3532"/>
  <c r="D3532" s="1"/>
  <c r="E3532" s="1"/>
  <c r="F3532" s="1"/>
  <c r="C3533"/>
  <c r="C3534"/>
  <c r="D3534" s="1"/>
  <c r="E3534" s="1"/>
  <c r="F3534" s="1"/>
  <c r="C3535"/>
  <c r="C3536"/>
  <c r="D3536" s="1"/>
  <c r="E3536" s="1"/>
  <c r="F3536" s="1"/>
  <c r="C3537"/>
  <c r="C3538"/>
  <c r="D3538" s="1"/>
  <c r="E3538" s="1"/>
  <c r="F3538" s="1"/>
  <c r="C3539"/>
  <c r="C3540"/>
  <c r="D3540" s="1"/>
  <c r="E3540" s="1"/>
  <c r="F3540" s="1"/>
  <c r="C3541"/>
  <c r="C3542"/>
  <c r="D3542" s="1"/>
  <c r="E3542" s="1"/>
  <c r="F3542" s="1"/>
  <c r="C3543"/>
  <c r="C3544"/>
  <c r="D3544" s="1"/>
  <c r="E3544" s="1"/>
  <c r="F3544" s="1"/>
  <c r="C3545"/>
  <c r="C3546"/>
  <c r="D3546" s="1"/>
  <c r="E3546" s="1"/>
  <c r="F3546" s="1"/>
  <c r="C3547"/>
  <c r="C3548"/>
  <c r="D3548" s="1"/>
  <c r="E3548" s="1"/>
  <c r="F3548" s="1"/>
  <c r="C3549"/>
  <c r="C3550"/>
  <c r="D3550" s="1"/>
  <c r="E3550" s="1"/>
  <c r="F3550" s="1"/>
  <c r="C3551"/>
  <c r="C3552"/>
  <c r="D3552" s="1"/>
  <c r="E3552" s="1"/>
  <c r="F3552" s="1"/>
  <c r="C3553"/>
  <c r="C3554"/>
  <c r="D3554" s="1"/>
  <c r="E3554" s="1"/>
  <c r="F3554" s="1"/>
  <c r="C3555"/>
  <c r="C3556"/>
  <c r="D3556" s="1"/>
  <c r="E3556" s="1"/>
  <c r="F3556" s="1"/>
  <c r="C3557"/>
  <c r="C3558"/>
  <c r="D3558" s="1"/>
  <c r="E3558" s="1"/>
  <c r="F3558" s="1"/>
  <c r="C3559"/>
  <c r="C3560"/>
  <c r="D3560" s="1"/>
  <c r="E3560" s="1"/>
  <c r="F3560" s="1"/>
  <c r="C3561"/>
  <c r="C3562"/>
  <c r="D3562" s="1"/>
  <c r="E3562" s="1"/>
  <c r="F3562" s="1"/>
  <c r="C3563"/>
  <c r="C3564"/>
  <c r="D3564" s="1"/>
  <c r="E3564" s="1"/>
  <c r="F3564" s="1"/>
  <c r="C3565"/>
  <c r="C3566"/>
  <c r="D3566" s="1"/>
  <c r="E3566" s="1"/>
  <c r="F3566" s="1"/>
  <c r="C3567"/>
  <c r="C3568"/>
  <c r="D3568" s="1"/>
  <c r="E3568" s="1"/>
  <c r="F3568" s="1"/>
  <c r="C3569"/>
  <c r="C3570"/>
  <c r="D3570" s="1"/>
  <c r="E3570" s="1"/>
  <c r="F3570" s="1"/>
  <c r="C3571"/>
  <c r="C3572"/>
  <c r="D3572" s="1"/>
  <c r="E3572" s="1"/>
  <c r="F3572" s="1"/>
  <c r="C3573"/>
  <c r="C3574"/>
  <c r="D3574" s="1"/>
  <c r="E3574" s="1"/>
  <c r="F3574" s="1"/>
  <c r="C3575"/>
  <c r="C3576"/>
  <c r="D3576" s="1"/>
  <c r="E3576" s="1"/>
  <c r="F3576" s="1"/>
  <c r="C3577"/>
  <c r="C3578"/>
  <c r="D3578" s="1"/>
  <c r="E3578" s="1"/>
  <c r="F3578" s="1"/>
  <c r="C3579"/>
  <c r="C3580"/>
  <c r="D3580" s="1"/>
  <c r="E3580" s="1"/>
  <c r="F3580" s="1"/>
  <c r="C3581"/>
  <c r="C3582"/>
  <c r="D3582" s="1"/>
  <c r="E3582" s="1"/>
  <c r="F3582" s="1"/>
  <c r="C3583"/>
  <c r="C3584"/>
  <c r="D3584" s="1"/>
  <c r="E3584" s="1"/>
  <c r="F3584" s="1"/>
  <c r="C3585"/>
  <c r="C3586"/>
  <c r="D3586" s="1"/>
  <c r="E3586" s="1"/>
  <c r="F3586" s="1"/>
  <c r="C3587"/>
  <c r="C3588"/>
  <c r="D3588" s="1"/>
  <c r="E3588" s="1"/>
  <c r="F3588" s="1"/>
  <c r="C3589"/>
  <c r="C3590"/>
  <c r="D3590" s="1"/>
  <c r="E3590" s="1"/>
  <c r="F3590" s="1"/>
  <c r="C3591"/>
  <c r="C3592"/>
  <c r="D3592" s="1"/>
  <c r="E3592" s="1"/>
  <c r="F3592" s="1"/>
  <c r="C3593"/>
  <c r="C3594"/>
  <c r="D3594" s="1"/>
  <c r="E3594" s="1"/>
  <c r="F3594" s="1"/>
  <c r="C3595"/>
  <c r="C3596"/>
  <c r="D3596" s="1"/>
  <c r="E3596" s="1"/>
  <c r="F3596" s="1"/>
  <c r="C3597"/>
  <c r="C3598"/>
  <c r="D3598" s="1"/>
  <c r="E3598" s="1"/>
  <c r="F3598" s="1"/>
  <c r="C3599"/>
  <c r="C3600"/>
  <c r="D3600" s="1"/>
  <c r="E3600" s="1"/>
  <c r="F3600" s="1"/>
  <c r="C3601"/>
  <c r="C3602"/>
  <c r="D3602" s="1"/>
  <c r="E3602" s="1"/>
  <c r="F3602" s="1"/>
  <c r="C3603"/>
  <c r="C3604"/>
  <c r="D3604" s="1"/>
  <c r="E3604" s="1"/>
  <c r="F3604" s="1"/>
  <c r="C3605"/>
  <c r="C3606"/>
  <c r="D3606" s="1"/>
  <c r="E3606" s="1"/>
  <c r="F3606" s="1"/>
  <c r="C3607"/>
  <c r="C3608"/>
  <c r="D3608" s="1"/>
  <c r="E3608" s="1"/>
  <c r="F3608" s="1"/>
  <c r="C3609"/>
  <c r="C3610"/>
  <c r="D3610" s="1"/>
  <c r="E3610" s="1"/>
  <c r="F3610" s="1"/>
  <c r="C3611"/>
  <c r="C3612"/>
  <c r="D3612" s="1"/>
  <c r="E3612" s="1"/>
  <c r="F3612" s="1"/>
  <c r="C3613"/>
  <c r="C3614"/>
  <c r="D3614" s="1"/>
  <c r="E3614" s="1"/>
  <c r="F3614" s="1"/>
  <c r="C3615"/>
  <c r="C3616"/>
  <c r="D3616" s="1"/>
  <c r="E3616" s="1"/>
  <c r="F3616" s="1"/>
  <c r="C3617"/>
  <c r="C3618"/>
  <c r="D3618" s="1"/>
  <c r="E3618" s="1"/>
  <c r="F3618" s="1"/>
  <c r="C3619"/>
  <c r="C3620"/>
  <c r="D3620" s="1"/>
  <c r="E3620" s="1"/>
  <c r="F3620" s="1"/>
  <c r="C3621"/>
  <c r="C3622"/>
  <c r="D3622" s="1"/>
  <c r="E3622" s="1"/>
  <c r="F3622" s="1"/>
  <c r="C3623"/>
  <c r="C3624"/>
  <c r="D3624" s="1"/>
  <c r="E3624" s="1"/>
  <c r="F3624" s="1"/>
  <c r="C3625"/>
  <c r="C3626"/>
  <c r="D3626" s="1"/>
  <c r="E3626" s="1"/>
  <c r="F3626" s="1"/>
  <c r="C3627"/>
  <c r="C3628"/>
  <c r="D3628" s="1"/>
  <c r="E3628" s="1"/>
  <c r="F3628" s="1"/>
  <c r="C3629"/>
  <c r="C3630"/>
  <c r="D3630" s="1"/>
  <c r="E3630" s="1"/>
  <c r="F3630" s="1"/>
  <c r="C3631"/>
  <c r="C3632"/>
  <c r="D3632" s="1"/>
  <c r="E3632" s="1"/>
  <c r="F3632" s="1"/>
  <c r="C3633"/>
  <c r="C3634"/>
  <c r="D3634" s="1"/>
  <c r="E3634" s="1"/>
  <c r="F3634" s="1"/>
  <c r="C3635"/>
  <c r="C3636"/>
  <c r="D3636" s="1"/>
  <c r="E3636" s="1"/>
  <c r="F3636" s="1"/>
  <c r="C3637"/>
  <c r="C3638"/>
  <c r="D3638" s="1"/>
  <c r="E3638" s="1"/>
  <c r="F3638" s="1"/>
  <c r="C3639"/>
  <c r="C3640"/>
  <c r="D3640" s="1"/>
  <c r="E3640" s="1"/>
  <c r="F3640" s="1"/>
  <c r="C3641"/>
  <c r="C3642"/>
  <c r="D3642" s="1"/>
  <c r="E3642" s="1"/>
  <c r="F3642" s="1"/>
  <c r="C3643"/>
  <c r="C3644"/>
  <c r="D3644" s="1"/>
  <c r="E3644" s="1"/>
  <c r="F3644" s="1"/>
  <c r="C3645"/>
  <c r="C3646"/>
  <c r="D3646" s="1"/>
  <c r="E3646" s="1"/>
  <c r="F3646" s="1"/>
  <c r="C3647"/>
  <c r="C3648"/>
  <c r="D3648" s="1"/>
  <c r="E3648" s="1"/>
  <c r="F3648" s="1"/>
  <c r="C3649"/>
  <c r="C3650"/>
  <c r="D3650" s="1"/>
  <c r="E3650" s="1"/>
  <c r="F3650" s="1"/>
  <c r="C3651"/>
  <c r="C3652"/>
  <c r="D3652" s="1"/>
  <c r="E3652" s="1"/>
  <c r="F3652" s="1"/>
  <c r="C3653"/>
  <c r="C3654"/>
  <c r="D3654" s="1"/>
  <c r="E3654" s="1"/>
  <c r="F3654" s="1"/>
  <c r="C3655"/>
  <c r="C3656"/>
  <c r="D3656" s="1"/>
  <c r="E3656" s="1"/>
  <c r="F3656" s="1"/>
  <c r="C3657"/>
  <c r="C3658"/>
  <c r="D3658" s="1"/>
  <c r="E3658" s="1"/>
  <c r="F3658" s="1"/>
  <c r="C3659"/>
  <c r="C3660"/>
  <c r="D3660" s="1"/>
  <c r="E3660" s="1"/>
  <c r="F3660" s="1"/>
  <c r="C3661"/>
  <c r="C3662"/>
  <c r="D3662" s="1"/>
  <c r="E3662" s="1"/>
  <c r="F3662" s="1"/>
  <c r="C3663"/>
  <c r="C3664"/>
  <c r="D3664" s="1"/>
  <c r="E3664" s="1"/>
  <c r="F3664" s="1"/>
  <c r="C3665"/>
  <c r="C3666"/>
  <c r="D3666" s="1"/>
  <c r="E3666" s="1"/>
  <c r="F3666" s="1"/>
  <c r="C3667"/>
  <c r="C3668"/>
  <c r="D3668" s="1"/>
  <c r="E3668" s="1"/>
  <c r="F3668" s="1"/>
  <c r="C3669"/>
  <c r="C3670"/>
  <c r="D3670" s="1"/>
  <c r="E3670" s="1"/>
  <c r="F3670" s="1"/>
  <c r="C3671"/>
  <c r="C3672"/>
  <c r="D3672" s="1"/>
  <c r="E3672" s="1"/>
  <c r="F3672" s="1"/>
  <c r="C3673"/>
  <c r="C3674"/>
  <c r="D3674" s="1"/>
  <c r="E3674" s="1"/>
  <c r="F3674" s="1"/>
  <c r="C3675"/>
  <c r="C3676"/>
  <c r="D3676" s="1"/>
  <c r="E3676" s="1"/>
  <c r="F3676" s="1"/>
  <c r="C3677"/>
  <c r="C3678"/>
  <c r="D3678" s="1"/>
  <c r="E3678" s="1"/>
  <c r="F3678" s="1"/>
  <c r="C3679"/>
  <c r="C3680"/>
  <c r="D3680" s="1"/>
  <c r="E3680" s="1"/>
  <c r="F3680" s="1"/>
  <c r="C3681"/>
  <c r="C3682"/>
  <c r="D3682" s="1"/>
  <c r="E3682" s="1"/>
  <c r="F3682" s="1"/>
  <c r="C3683"/>
  <c r="C3684"/>
  <c r="D3684" s="1"/>
  <c r="E3684" s="1"/>
  <c r="F3684" s="1"/>
  <c r="C3685"/>
  <c r="C3686"/>
  <c r="D3686" s="1"/>
  <c r="E3686" s="1"/>
  <c r="F3686" s="1"/>
  <c r="C3687"/>
  <c r="C3688"/>
  <c r="D3688" s="1"/>
  <c r="E3688" s="1"/>
  <c r="F3688" s="1"/>
  <c r="C3689"/>
  <c r="C3690"/>
  <c r="D3690" s="1"/>
  <c r="E3690" s="1"/>
  <c r="F3690" s="1"/>
  <c r="C3691"/>
  <c r="C3692"/>
  <c r="D3692" s="1"/>
  <c r="E3692" s="1"/>
  <c r="F3692" s="1"/>
  <c r="C3693"/>
  <c r="C3694"/>
  <c r="D3694" s="1"/>
  <c r="E3694" s="1"/>
  <c r="F3694" s="1"/>
  <c r="C3695"/>
  <c r="C3696"/>
  <c r="D3696" s="1"/>
  <c r="E3696" s="1"/>
  <c r="F3696" s="1"/>
  <c r="C3697"/>
  <c r="C3698"/>
  <c r="D3698" s="1"/>
  <c r="E3698" s="1"/>
  <c r="F3698" s="1"/>
  <c r="C3699"/>
  <c r="C3700"/>
  <c r="D3700" s="1"/>
  <c r="E3700" s="1"/>
  <c r="F3700" s="1"/>
  <c r="C3701"/>
  <c r="C3702"/>
  <c r="D3702" s="1"/>
  <c r="E3702" s="1"/>
  <c r="F3702" s="1"/>
  <c r="C3703"/>
  <c r="C3704"/>
  <c r="D3704" s="1"/>
  <c r="E3704" s="1"/>
  <c r="F3704" s="1"/>
  <c r="C3705"/>
  <c r="C3706"/>
  <c r="D3706" s="1"/>
  <c r="E3706" s="1"/>
  <c r="F3706" s="1"/>
  <c r="C3707"/>
  <c r="C3708"/>
  <c r="D3708" s="1"/>
  <c r="E3708" s="1"/>
  <c r="F3708" s="1"/>
  <c r="C3709"/>
  <c r="C3710"/>
  <c r="D3710" s="1"/>
  <c r="E3710" s="1"/>
  <c r="F3710" s="1"/>
  <c r="C3711"/>
  <c r="C3712"/>
  <c r="D3712" s="1"/>
  <c r="E3712" s="1"/>
  <c r="F3712" s="1"/>
  <c r="C3713"/>
  <c r="C3714"/>
  <c r="D3714" s="1"/>
  <c r="E3714" s="1"/>
  <c r="F3714" s="1"/>
  <c r="C3715"/>
  <c r="C3716"/>
  <c r="D3716" s="1"/>
  <c r="E3716" s="1"/>
  <c r="F3716" s="1"/>
  <c r="C3717"/>
  <c r="C3718"/>
  <c r="D3718" s="1"/>
  <c r="E3718" s="1"/>
  <c r="F3718" s="1"/>
  <c r="C3719"/>
  <c r="C3720"/>
  <c r="D3720" s="1"/>
  <c r="E3720" s="1"/>
  <c r="F3720" s="1"/>
  <c r="C3721"/>
  <c r="C3722"/>
  <c r="D3722" s="1"/>
  <c r="E3722" s="1"/>
  <c r="F3722" s="1"/>
  <c r="C3723"/>
  <c r="C3724"/>
  <c r="D3724" s="1"/>
  <c r="E3724" s="1"/>
  <c r="F3724" s="1"/>
  <c r="C3725"/>
  <c r="C3726"/>
  <c r="D3726" s="1"/>
  <c r="E3726" s="1"/>
  <c r="F3726" s="1"/>
  <c r="C3727"/>
  <c r="C3728"/>
  <c r="D3728" s="1"/>
  <c r="E3728" s="1"/>
  <c r="F3728" s="1"/>
  <c r="C3729"/>
  <c r="C3730"/>
  <c r="D3730" s="1"/>
  <c r="E3730" s="1"/>
  <c r="F3730" s="1"/>
  <c r="C3731"/>
  <c r="C3732"/>
  <c r="D3732" s="1"/>
  <c r="E3732" s="1"/>
  <c r="F3732" s="1"/>
  <c r="C3733"/>
  <c r="C3734"/>
  <c r="D3734" s="1"/>
  <c r="E3734" s="1"/>
  <c r="F3734" s="1"/>
  <c r="C3735"/>
  <c r="C3736"/>
  <c r="D3736" s="1"/>
  <c r="E3736" s="1"/>
  <c r="F3736" s="1"/>
  <c r="C3737"/>
  <c r="C3738"/>
  <c r="D3738" s="1"/>
  <c r="E3738" s="1"/>
  <c r="F3738" s="1"/>
  <c r="C3739"/>
  <c r="C3740"/>
  <c r="D3740" s="1"/>
  <c r="E3740" s="1"/>
  <c r="F3740" s="1"/>
  <c r="C3741"/>
  <c r="C3742"/>
  <c r="D3742" s="1"/>
  <c r="E3742" s="1"/>
  <c r="F3742" s="1"/>
  <c r="C3743"/>
  <c r="C3744"/>
  <c r="D3744" s="1"/>
  <c r="E3744" s="1"/>
  <c r="F3744" s="1"/>
  <c r="C3745"/>
  <c r="C3746"/>
  <c r="D3746" s="1"/>
  <c r="E3746" s="1"/>
  <c r="F3746" s="1"/>
  <c r="C3747"/>
  <c r="C3748"/>
  <c r="D3748" s="1"/>
  <c r="E3748" s="1"/>
  <c r="F3748" s="1"/>
  <c r="C3749"/>
  <c r="C3750"/>
  <c r="D3750" s="1"/>
  <c r="E3750" s="1"/>
  <c r="F3750" s="1"/>
  <c r="C3751"/>
  <c r="C3752"/>
  <c r="D3752" s="1"/>
  <c r="E3752" s="1"/>
  <c r="F3752" s="1"/>
  <c r="C3753"/>
  <c r="C3754"/>
  <c r="D3754" s="1"/>
  <c r="E3754" s="1"/>
  <c r="F3754" s="1"/>
  <c r="C3755"/>
  <c r="C3756"/>
  <c r="D3756" s="1"/>
  <c r="E3756" s="1"/>
  <c r="F3756" s="1"/>
  <c r="C3757"/>
  <c r="C3758"/>
  <c r="D3758" s="1"/>
  <c r="E3758" s="1"/>
  <c r="F3758" s="1"/>
  <c r="C3759"/>
  <c r="C3760"/>
  <c r="D3760" s="1"/>
  <c r="E3760" s="1"/>
  <c r="F3760" s="1"/>
  <c r="C3761"/>
  <c r="C3762"/>
  <c r="D3762" s="1"/>
  <c r="E3762" s="1"/>
  <c r="F3762" s="1"/>
  <c r="C3763"/>
  <c r="C3764"/>
  <c r="D3764" s="1"/>
  <c r="E3764" s="1"/>
  <c r="F3764" s="1"/>
  <c r="C3765"/>
  <c r="C3766"/>
  <c r="D3766" s="1"/>
  <c r="E3766" s="1"/>
  <c r="F3766" s="1"/>
  <c r="C3767"/>
  <c r="C3768"/>
  <c r="D3768" s="1"/>
  <c r="E3768" s="1"/>
  <c r="F3768" s="1"/>
  <c r="C3769"/>
  <c r="C3770"/>
  <c r="D3770" s="1"/>
  <c r="E3770" s="1"/>
  <c r="F3770" s="1"/>
  <c r="C3771"/>
  <c r="C3772"/>
  <c r="D3772" s="1"/>
  <c r="E3772" s="1"/>
  <c r="F3772" s="1"/>
  <c r="C3773"/>
  <c r="C3774"/>
  <c r="D3774" s="1"/>
  <c r="E3774" s="1"/>
  <c r="F3774" s="1"/>
  <c r="C3775"/>
  <c r="C3776"/>
  <c r="D3776" s="1"/>
  <c r="E3776" s="1"/>
  <c r="F3776" s="1"/>
  <c r="C3777"/>
  <c r="C3778"/>
  <c r="D3778" s="1"/>
  <c r="E3778" s="1"/>
  <c r="F3778" s="1"/>
  <c r="C3779"/>
  <c r="C3780"/>
  <c r="D3780" s="1"/>
  <c r="E3780" s="1"/>
  <c r="F3780" s="1"/>
  <c r="C3781"/>
  <c r="C3782"/>
  <c r="D3782" s="1"/>
  <c r="E3782" s="1"/>
  <c r="F3782" s="1"/>
  <c r="C3783"/>
  <c r="C3784"/>
  <c r="D3784" s="1"/>
  <c r="E3784" s="1"/>
  <c r="F3784" s="1"/>
  <c r="C3785"/>
  <c r="C3786"/>
  <c r="D3786" s="1"/>
  <c r="E3786" s="1"/>
  <c r="F3786" s="1"/>
  <c r="C3787"/>
  <c r="C3788"/>
  <c r="D3788" s="1"/>
  <c r="E3788" s="1"/>
  <c r="F3788" s="1"/>
  <c r="C3789"/>
  <c r="C3790"/>
  <c r="D3790" s="1"/>
  <c r="E3790" s="1"/>
  <c r="F3790" s="1"/>
  <c r="C3791"/>
  <c r="C3792"/>
  <c r="D3792" s="1"/>
  <c r="E3792" s="1"/>
  <c r="F3792" s="1"/>
  <c r="C3793"/>
  <c r="C3794"/>
  <c r="D3794" s="1"/>
  <c r="E3794" s="1"/>
  <c r="F3794" s="1"/>
  <c r="C3795"/>
  <c r="C3796"/>
  <c r="D3796" s="1"/>
  <c r="E3796" s="1"/>
  <c r="F3796" s="1"/>
  <c r="C3797"/>
  <c r="C3798"/>
  <c r="D3798" s="1"/>
  <c r="E3798" s="1"/>
  <c r="F3798" s="1"/>
  <c r="C3799"/>
  <c r="C3800"/>
  <c r="D3800" s="1"/>
  <c r="E3800" s="1"/>
  <c r="F3800" s="1"/>
  <c r="C3801"/>
  <c r="C3802"/>
  <c r="D3802" s="1"/>
  <c r="E3802" s="1"/>
  <c r="F3802" s="1"/>
  <c r="C3803"/>
  <c r="C3804"/>
  <c r="D3804" s="1"/>
  <c r="E3804" s="1"/>
  <c r="F3804" s="1"/>
  <c r="C3805"/>
  <c r="C3806"/>
  <c r="D3806" s="1"/>
  <c r="E3806" s="1"/>
  <c r="F3806" s="1"/>
  <c r="C3807"/>
  <c r="C3808"/>
  <c r="D3808" s="1"/>
  <c r="E3808" s="1"/>
  <c r="F3808" s="1"/>
  <c r="C3809"/>
  <c r="C3810"/>
  <c r="D3810" s="1"/>
  <c r="E3810" s="1"/>
  <c r="F3810" s="1"/>
  <c r="C3811"/>
  <c r="C3812"/>
  <c r="D3812" s="1"/>
  <c r="E3812" s="1"/>
  <c r="F3812" s="1"/>
  <c r="C3813"/>
  <c r="C3814"/>
  <c r="D3814" s="1"/>
  <c r="E3814" s="1"/>
  <c r="F3814" s="1"/>
  <c r="C3815"/>
  <c r="C3816"/>
  <c r="D3816" s="1"/>
  <c r="E3816" s="1"/>
  <c r="F3816" s="1"/>
  <c r="C3817"/>
  <c r="C3818"/>
  <c r="D3818" s="1"/>
  <c r="E3818" s="1"/>
  <c r="F3818" s="1"/>
  <c r="C3819"/>
  <c r="C3820"/>
  <c r="D3820" s="1"/>
  <c r="E3820" s="1"/>
  <c r="F3820" s="1"/>
  <c r="C3821"/>
  <c r="C3822"/>
  <c r="D3822" s="1"/>
  <c r="E3822" s="1"/>
  <c r="F3822" s="1"/>
  <c r="C3823"/>
  <c r="C3824"/>
  <c r="D3824" s="1"/>
  <c r="E3824" s="1"/>
  <c r="F3824" s="1"/>
  <c r="C3825"/>
  <c r="C3826"/>
  <c r="D3826" s="1"/>
  <c r="E3826" s="1"/>
  <c r="F3826" s="1"/>
  <c r="C3827"/>
  <c r="C3828"/>
  <c r="D3828" s="1"/>
  <c r="E3828" s="1"/>
  <c r="F3828" s="1"/>
  <c r="C3829"/>
  <c r="C3830"/>
  <c r="D3830" s="1"/>
  <c r="E3830" s="1"/>
  <c r="F3830" s="1"/>
  <c r="C3831"/>
  <c r="C3832"/>
  <c r="D3832" s="1"/>
  <c r="E3832" s="1"/>
  <c r="F3832" s="1"/>
  <c r="C3833"/>
  <c r="C3834"/>
  <c r="D3834" s="1"/>
  <c r="E3834" s="1"/>
  <c r="F3834" s="1"/>
  <c r="C3835"/>
  <c r="C3836"/>
  <c r="D3836" s="1"/>
  <c r="E3836" s="1"/>
  <c r="F3836" s="1"/>
  <c r="C3837"/>
  <c r="C3838"/>
  <c r="D3838" s="1"/>
  <c r="E3838" s="1"/>
  <c r="F3838" s="1"/>
  <c r="C3839"/>
  <c r="C3840"/>
  <c r="D3840" s="1"/>
  <c r="E3840" s="1"/>
  <c r="F3840" s="1"/>
  <c r="C3841"/>
  <c r="C3842"/>
  <c r="D3842" s="1"/>
  <c r="E3842" s="1"/>
  <c r="F3842" s="1"/>
  <c r="C3843"/>
  <c r="C3844"/>
  <c r="D3844" s="1"/>
  <c r="E3844" s="1"/>
  <c r="F3844" s="1"/>
  <c r="C3845"/>
  <c r="C3846"/>
  <c r="D3846" s="1"/>
  <c r="E3846" s="1"/>
  <c r="F3846" s="1"/>
  <c r="C3847"/>
  <c r="C3848"/>
  <c r="D3848" s="1"/>
  <c r="E3848" s="1"/>
  <c r="F3848" s="1"/>
  <c r="C3849"/>
  <c r="C3850"/>
  <c r="D3850" s="1"/>
  <c r="E3850" s="1"/>
  <c r="F3850" s="1"/>
  <c r="C3851"/>
  <c r="C3852"/>
  <c r="D3852" s="1"/>
  <c r="E3852" s="1"/>
  <c r="F3852" s="1"/>
  <c r="C3853"/>
  <c r="C3854"/>
  <c r="D3854" s="1"/>
  <c r="E3854" s="1"/>
  <c r="F3854" s="1"/>
  <c r="C3855"/>
  <c r="C3856"/>
  <c r="D3856" s="1"/>
  <c r="E3856" s="1"/>
  <c r="F3856" s="1"/>
  <c r="C3857"/>
  <c r="C3858"/>
  <c r="D3858" s="1"/>
  <c r="E3858" s="1"/>
  <c r="F3858" s="1"/>
  <c r="C3859"/>
  <c r="C3860"/>
  <c r="D3860" s="1"/>
  <c r="E3860" s="1"/>
  <c r="F3860" s="1"/>
  <c r="C3861"/>
  <c r="C3862"/>
  <c r="D3862" s="1"/>
  <c r="E3862" s="1"/>
  <c r="F3862" s="1"/>
  <c r="C3863"/>
  <c r="C3864"/>
  <c r="D3864" s="1"/>
  <c r="E3864" s="1"/>
  <c r="F3864" s="1"/>
  <c r="C3865"/>
  <c r="C3866"/>
  <c r="D3866" s="1"/>
  <c r="E3866" s="1"/>
  <c r="F3866" s="1"/>
  <c r="C3867"/>
  <c r="C3868"/>
  <c r="D3868" s="1"/>
  <c r="E3868" s="1"/>
  <c r="F3868" s="1"/>
  <c r="C3869"/>
  <c r="C3870"/>
  <c r="D3870" s="1"/>
  <c r="E3870" s="1"/>
  <c r="F3870" s="1"/>
  <c r="C3871"/>
  <c r="C3872"/>
  <c r="D3872" s="1"/>
  <c r="E3872" s="1"/>
  <c r="F3872" s="1"/>
  <c r="C3873"/>
  <c r="C3874"/>
  <c r="D3874" s="1"/>
  <c r="E3874" s="1"/>
  <c r="F3874" s="1"/>
  <c r="C3875"/>
  <c r="C3876"/>
  <c r="D3876" s="1"/>
  <c r="E3876" s="1"/>
  <c r="F3876" s="1"/>
  <c r="C3877"/>
  <c r="C3878"/>
  <c r="D3878" s="1"/>
  <c r="E3878" s="1"/>
  <c r="F3878" s="1"/>
  <c r="C3879"/>
  <c r="C3880"/>
  <c r="D3880" s="1"/>
  <c r="E3880" s="1"/>
  <c r="F3880" s="1"/>
  <c r="C3881"/>
  <c r="C3882"/>
  <c r="D3882" s="1"/>
  <c r="E3882" s="1"/>
  <c r="F3882" s="1"/>
  <c r="C3883"/>
  <c r="C3884"/>
  <c r="D3884" s="1"/>
  <c r="E3884" s="1"/>
  <c r="F3884" s="1"/>
  <c r="C3885"/>
  <c r="C3886"/>
  <c r="D3886" s="1"/>
  <c r="E3886" s="1"/>
  <c r="F3886" s="1"/>
  <c r="C3887"/>
  <c r="C3888"/>
  <c r="D3888" s="1"/>
  <c r="E3888" s="1"/>
  <c r="F3888" s="1"/>
  <c r="C3889"/>
  <c r="C3890"/>
  <c r="D3890" s="1"/>
  <c r="E3890" s="1"/>
  <c r="F3890" s="1"/>
  <c r="C3891"/>
  <c r="C3892"/>
  <c r="D3892" s="1"/>
  <c r="E3892" s="1"/>
  <c r="F3892" s="1"/>
  <c r="C3893"/>
  <c r="C3894"/>
  <c r="D3894" s="1"/>
  <c r="E3894" s="1"/>
  <c r="F3894" s="1"/>
  <c r="C3895"/>
  <c r="C3896"/>
  <c r="D3896" s="1"/>
  <c r="E3896" s="1"/>
  <c r="F3896" s="1"/>
  <c r="C3897"/>
  <c r="C3898"/>
  <c r="D3898" s="1"/>
  <c r="E3898" s="1"/>
  <c r="F3898" s="1"/>
  <c r="C3899"/>
  <c r="C3900"/>
  <c r="D3900" s="1"/>
  <c r="E3900" s="1"/>
  <c r="F3900" s="1"/>
  <c r="C3901"/>
  <c r="C3902"/>
  <c r="D3902" s="1"/>
  <c r="E3902" s="1"/>
  <c r="F3902" s="1"/>
  <c r="C3903"/>
  <c r="C3904"/>
  <c r="D3904" s="1"/>
  <c r="E3904" s="1"/>
  <c r="F3904" s="1"/>
  <c r="C3905"/>
  <c r="C3906"/>
  <c r="D3906" s="1"/>
  <c r="E3906" s="1"/>
  <c r="F3906" s="1"/>
  <c r="C3907"/>
  <c r="C3908"/>
  <c r="D3908" s="1"/>
  <c r="E3908" s="1"/>
  <c r="F3908" s="1"/>
  <c r="C3909"/>
  <c r="C3910"/>
  <c r="D3910" s="1"/>
  <c r="E3910" s="1"/>
  <c r="F3910" s="1"/>
  <c r="C3911"/>
  <c r="C3912"/>
  <c r="D3912" s="1"/>
  <c r="E3912" s="1"/>
  <c r="F3912" s="1"/>
  <c r="C3913"/>
  <c r="C3914"/>
  <c r="D3914" s="1"/>
  <c r="E3914" s="1"/>
  <c r="F3914" s="1"/>
  <c r="C3915"/>
  <c r="C3916"/>
  <c r="D3916" s="1"/>
  <c r="E3916" s="1"/>
  <c r="F3916" s="1"/>
  <c r="C3917"/>
  <c r="C3918"/>
  <c r="D3918" s="1"/>
  <c r="E3918" s="1"/>
  <c r="F3918" s="1"/>
  <c r="C3919"/>
  <c r="C3920"/>
  <c r="D3920" s="1"/>
  <c r="E3920" s="1"/>
  <c r="F3920" s="1"/>
  <c r="C3921"/>
  <c r="C3922"/>
  <c r="D3922" s="1"/>
  <c r="E3922" s="1"/>
  <c r="F3922" s="1"/>
  <c r="C3923"/>
  <c r="C3924"/>
  <c r="D3924" s="1"/>
  <c r="E3924" s="1"/>
  <c r="F3924" s="1"/>
  <c r="C3925"/>
  <c r="C3926"/>
  <c r="D3926" s="1"/>
  <c r="E3926" s="1"/>
  <c r="F3926" s="1"/>
  <c r="C3927"/>
  <c r="C3928"/>
  <c r="D3928" s="1"/>
  <c r="E3928" s="1"/>
  <c r="F3928" s="1"/>
  <c r="C3929"/>
  <c r="C3930"/>
  <c r="D3930" s="1"/>
  <c r="E3930" s="1"/>
  <c r="F3930" s="1"/>
  <c r="C3931"/>
  <c r="C3932"/>
  <c r="D3932" s="1"/>
  <c r="E3932" s="1"/>
  <c r="F3932" s="1"/>
  <c r="C3933"/>
  <c r="C3934"/>
  <c r="D3934" s="1"/>
  <c r="E3934" s="1"/>
  <c r="F3934" s="1"/>
  <c r="C3935"/>
  <c r="C3936"/>
  <c r="D3936" s="1"/>
  <c r="E3936" s="1"/>
  <c r="F3936" s="1"/>
  <c r="C3937"/>
  <c r="C3938"/>
  <c r="D3938" s="1"/>
  <c r="E3938" s="1"/>
  <c r="F3938" s="1"/>
  <c r="C3939"/>
  <c r="C3940"/>
  <c r="D3940" s="1"/>
  <c r="E3940" s="1"/>
  <c r="F3940" s="1"/>
  <c r="C3941"/>
  <c r="C3942"/>
  <c r="D3942" s="1"/>
  <c r="E3942" s="1"/>
  <c r="F3942" s="1"/>
  <c r="C3943"/>
  <c r="C3944"/>
  <c r="D3944" s="1"/>
  <c r="E3944" s="1"/>
  <c r="F3944" s="1"/>
  <c r="C3945"/>
  <c r="C3946"/>
  <c r="D3946" s="1"/>
  <c r="E3946" s="1"/>
  <c r="F3946" s="1"/>
  <c r="C3947"/>
  <c r="C3948"/>
  <c r="D3948" s="1"/>
  <c r="E3948" s="1"/>
  <c r="F3948" s="1"/>
  <c r="C3949"/>
  <c r="C3950"/>
  <c r="D3950" s="1"/>
  <c r="E3950" s="1"/>
  <c r="F3950" s="1"/>
  <c r="C3951"/>
  <c r="C3952"/>
  <c r="D3952" s="1"/>
  <c r="E3952" s="1"/>
  <c r="F3952" s="1"/>
  <c r="C3953"/>
  <c r="C3954"/>
  <c r="D3954" s="1"/>
  <c r="E3954" s="1"/>
  <c r="F3954" s="1"/>
  <c r="C3955"/>
  <c r="C3956"/>
  <c r="D3956" s="1"/>
  <c r="E3956" s="1"/>
  <c r="F3956" s="1"/>
  <c r="C3957"/>
  <c r="C3958"/>
  <c r="D3958" s="1"/>
  <c r="E3958" s="1"/>
  <c r="F3958" s="1"/>
  <c r="C3959"/>
  <c r="C3960"/>
  <c r="D3960" s="1"/>
  <c r="E3960" s="1"/>
  <c r="F3960" s="1"/>
  <c r="C3961"/>
  <c r="C3962"/>
  <c r="D3962" s="1"/>
  <c r="E3962" s="1"/>
  <c r="F3962" s="1"/>
  <c r="C3963"/>
  <c r="C3964"/>
  <c r="D3964" s="1"/>
  <c r="E3964" s="1"/>
  <c r="F3964" s="1"/>
  <c r="C3965"/>
  <c r="C3966"/>
  <c r="D3966" s="1"/>
  <c r="E3966" s="1"/>
  <c r="F3966" s="1"/>
  <c r="C3967"/>
  <c r="C3968"/>
  <c r="D3968" s="1"/>
  <c r="E3968" s="1"/>
  <c r="F3968" s="1"/>
  <c r="C3969"/>
  <c r="C3970"/>
  <c r="D3970" s="1"/>
  <c r="E3970" s="1"/>
  <c r="F3970" s="1"/>
  <c r="C3971"/>
  <c r="C3972"/>
  <c r="D3972" s="1"/>
  <c r="E3972" s="1"/>
  <c r="F3972" s="1"/>
  <c r="C3973"/>
  <c r="C3974"/>
  <c r="D3974" s="1"/>
  <c r="E3974" s="1"/>
  <c r="F3974" s="1"/>
  <c r="C3975"/>
  <c r="C3976"/>
  <c r="D3976" s="1"/>
  <c r="E3976" s="1"/>
  <c r="F3976" s="1"/>
  <c r="C3977"/>
  <c r="C3978"/>
  <c r="D3978" s="1"/>
  <c r="E3978" s="1"/>
  <c r="F3978" s="1"/>
  <c r="C3979"/>
  <c r="C3980"/>
  <c r="D3980" s="1"/>
  <c r="E3980" s="1"/>
  <c r="F3980" s="1"/>
  <c r="C3981"/>
  <c r="C3982"/>
  <c r="D3982" s="1"/>
  <c r="E3982" s="1"/>
  <c r="F3982" s="1"/>
  <c r="C3983"/>
  <c r="C3984"/>
  <c r="D3984" s="1"/>
  <c r="E3984" s="1"/>
  <c r="F3984" s="1"/>
  <c r="C3985"/>
  <c r="C3986"/>
  <c r="D3986" s="1"/>
  <c r="E3986" s="1"/>
  <c r="F3986" s="1"/>
  <c r="C3987"/>
  <c r="C3988"/>
  <c r="D3988" s="1"/>
  <c r="E3988" s="1"/>
  <c r="F3988" s="1"/>
  <c r="C3989"/>
  <c r="C3990"/>
  <c r="D3990" s="1"/>
  <c r="E3990" s="1"/>
  <c r="F3990" s="1"/>
  <c r="C3991"/>
  <c r="C3992"/>
  <c r="D3992" s="1"/>
  <c r="E3992" s="1"/>
  <c r="F3992" s="1"/>
  <c r="C3993"/>
  <c r="C3994"/>
  <c r="D3994" s="1"/>
  <c r="E3994" s="1"/>
  <c r="F3994" s="1"/>
  <c r="C3995"/>
  <c r="C3996"/>
  <c r="D3996" s="1"/>
  <c r="E3996" s="1"/>
  <c r="F3996" s="1"/>
  <c r="C3997"/>
  <c r="C3998"/>
  <c r="D3998" s="1"/>
  <c r="E3998" s="1"/>
  <c r="F3998" s="1"/>
  <c r="C3999"/>
  <c r="C4000"/>
  <c r="D4000" s="1"/>
  <c r="E4000" s="1"/>
  <c r="F4000" s="1"/>
  <c r="C4001"/>
  <c r="C4002"/>
  <c r="D4002" s="1"/>
  <c r="E4002" s="1"/>
  <c r="F4002" s="1"/>
  <c r="C4003"/>
  <c r="C4004"/>
  <c r="D4004" s="1"/>
  <c r="E4004" s="1"/>
  <c r="F4004" s="1"/>
  <c r="C4005"/>
  <c r="C4006"/>
  <c r="D4006" s="1"/>
  <c r="E4006" s="1"/>
  <c r="F4006" s="1"/>
  <c r="C4007"/>
  <c r="C4008"/>
  <c r="D4008" s="1"/>
  <c r="E4008" s="1"/>
  <c r="F4008" s="1"/>
  <c r="C4009"/>
  <c r="C4010"/>
  <c r="D4010" s="1"/>
  <c r="E4010" s="1"/>
  <c r="F4010" s="1"/>
  <c r="C4011"/>
  <c r="C4012"/>
  <c r="D4012" s="1"/>
  <c r="E4012" s="1"/>
  <c r="F4012" s="1"/>
  <c r="C4013"/>
  <c r="C4014"/>
  <c r="D4014" s="1"/>
  <c r="E4014" s="1"/>
  <c r="F4014" s="1"/>
  <c r="C4015"/>
  <c r="C4016"/>
  <c r="D4016" s="1"/>
  <c r="E4016" s="1"/>
  <c r="F4016" s="1"/>
  <c r="C4017"/>
  <c r="C4018"/>
  <c r="D4018" s="1"/>
  <c r="E4018" s="1"/>
  <c r="F4018" s="1"/>
  <c r="C4019"/>
  <c r="C4020"/>
  <c r="D4020" s="1"/>
  <c r="E4020" s="1"/>
  <c r="F4020" s="1"/>
  <c r="C4021"/>
  <c r="C4022"/>
  <c r="D4022" s="1"/>
  <c r="E4022" s="1"/>
  <c r="F4022" s="1"/>
  <c r="C4023"/>
  <c r="C4024"/>
  <c r="D4024" s="1"/>
  <c r="E4024" s="1"/>
  <c r="F4024" s="1"/>
  <c r="C4025"/>
  <c r="C4026"/>
  <c r="D4026" s="1"/>
  <c r="E4026" s="1"/>
  <c r="F4026" s="1"/>
  <c r="C4027"/>
  <c r="C4028"/>
  <c r="D4028" s="1"/>
  <c r="E4028" s="1"/>
  <c r="F4028" s="1"/>
  <c r="C4029"/>
  <c r="C4030"/>
  <c r="D4030" s="1"/>
  <c r="E4030" s="1"/>
  <c r="F4030" s="1"/>
  <c r="C4031"/>
  <c r="C4032"/>
  <c r="D4032" s="1"/>
  <c r="E4032" s="1"/>
  <c r="F4032" s="1"/>
  <c r="C4033"/>
  <c r="C4034"/>
  <c r="D4034" s="1"/>
  <c r="E4034" s="1"/>
  <c r="F4034" s="1"/>
  <c r="C4035"/>
  <c r="C4036"/>
  <c r="D4036" s="1"/>
  <c r="E4036" s="1"/>
  <c r="F4036" s="1"/>
  <c r="C4037"/>
  <c r="C4038"/>
  <c r="D4038" s="1"/>
  <c r="E4038" s="1"/>
  <c r="F4038" s="1"/>
  <c r="C4039"/>
  <c r="C4040"/>
  <c r="D4040" s="1"/>
  <c r="E4040" s="1"/>
  <c r="F4040" s="1"/>
  <c r="C4041"/>
  <c r="C4042"/>
  <c r="D4042" s="1"/>
  <c r="E4042" s="1"/>
  <c r="F4042" s="1"/>
  <c r="C4043"/>
  <c r="C4044"/>
  <c r="D4044" s="1"/>
  <c r="E4044" s="1"/>
  <c r="F4044" s="1"/>
  <c r="C4045"/>
  <c r="C4046"/>
  <c r="D4046" s="1"/>
  <c r="E4046" s="1"/>
  <c r="F4046" s="1"/>
  <c r="C4047"/>
  <c r="C4048"/>
  <c r="D4048" s="1"/>
  <c r="E4048" s="1"/>
  <c r="F4048" s="1"/>
  <c r="C4049"/>
  <c r="C4050"/>
  <c r="D4050" s="1"/>
  <c r="E4050" s="1"/>
  <c r="F4050" s="1"/>
  <c r="C4051"/>
  <c r="C4052"/>
  <c r="D4052" s="1"/>
  <c r="E4052" s="1"/>
  <c r="F4052" s="1"/>
  <c r="C4053"/>
  <c r="C4054"/>
  <c r="D4054" s="1"/>
  <c r="E4054" s="1"/>
  <c r="F4054" s="1"/>
  <c r="C4055"/>
  <c r="C4056"/>
  <c r="D4056" s="1"/>
  <c r="E4056" s="1"/>
  <c r="F4056" s="1"/>
  <c r="C4057"/>
  <c r="C4058"/>
  <c r="D4058" s="1"/>
  <c r="E4058" s="1"/>
  <c r="F4058" s="1"/>
  <c r="C4059"/>
  <c r="C4060"/>
  <c r="D4060" s="1"/>
  <c r="E4060" s="1"/>
  <c r="F4060" s="1"/>
  <c r="C4061"/>
  <c r="C4062"/>
  <c r="D4062" s="1"/>
  <c r="E4062" s="1"/>
  <c r="F4062" s="1"/>
  <c r="C4063"/>
  <c r="C4064"/>
  <c r="D4064" s="1"/>
  <c r="E4064" s="1"/>
  <c r="F4064" s="1"/>
  <c r="C4065"/>
  <c r="C4066"/>
  <c r="D4066" s="1"/>
  <c r="E4066" s="1"/>
  <c r="F4066" s="1"/>
  <c r="C4067"/>
  <c r="C4068"/>
  <c r="D4068" s="1"/>
  <c r="E4068" s="1"/>
  <c r="F4068" s="1"/>
  <c r="C4069"/>
  <c r="C4070"/>
  <c r="D4070" s="1"/>
  <c r="E4070" s="1"/>
  <c r="F4070" s="1"/>
  <c r="C4071"/>
  <c r="C4072"/>
  <c r="D4072" s="1"/>
  <c r="E4072" s="1"/>
  <c r="F4072" s="1"/>
  <c r="C4073"/>
  <c r="C4074"/>
  <c r="D4074" s="1"/>
  <c r="E4074" s="1"/>
  <c r="F4074" s="1"/>
  <c r="C4075"/>
  <c r="C4076"/>
  <c r="D4076" s="1"/>
  <c r="E4076" s="1"/>
  <c r="F4076" s="1"/>
  <c r="C4077"/>
  <c r="C4078"/>
  <c r="D4078" s="1"/>
  <c r="E4078" s="1"/>
  <c r="F4078" s="1"/>
  <c r="C4079"/>
  <c r="C4080"/>
  <c r="D4080" s="1"/>
  <c r="E4080" s="1"/>
  <c r="F4080" s="1"/>
  <c r="C4081"/>
  <c r="C4082"/>
  <c r="D4082" s="1"/>
  <c r="E4082" s="1"/>
  <c r="F4082" s="1"/>
  <c r="C4083"/>
  <c r="C4084"/>
  <c r="D4084" s="1"/>
  <c r="E4084" s="1"/>
  <c r="F4084" s="1"/>
  <c r="C4085"/>
  <c r="C4086"/>
  <c r="D4086" s="1"/>
  <c r="E4086" s="1"/>
  <c r="F4086" s="1"/>
  <c r="C4087"/>
  <c r="C4088"/>
  <c r="D4088" s="1"/>
  <c r="E4088" s="1"/>
  <c r="F4088" s="1"/>
  <c r="C4089"/>
  <c r="C4090"/>
  <c r="D4090" s="1"/>
  <c r="E4090" s="1"/>
  <c r="F4090" s="1"/>
  <c r="C4091"/>
  <c r="C4092"/>
  <c r="D4092" s="1"/>
  <c r="E4092" s="1"/>
  <c r="F4092" s="1"/>
  <c r="C4093"/>
  <c r="C4094"/>
  <c r="D4094" s="1"/>
  <c r="E4094" s="1"/>
  <c r="F4094" s="1"/>
  <c r="C4095"/>
  <c r="C4096"/>
  <c r="D4096" s="1"/>
  <c r="E4096" s="1"/>
  <c r="F4096" s="1"/>
  <c r="C4097"/>
  <c r="C4098"/>
  <c r="D4098" s="1"/>
  <c r="E4098" s="1"/>
  <c r="F4098" s="1"/>
  <c r="C4099"/>
  <c r="C4100"/>
  <c r="D4100" s="1"/>
  <c r="E4100" s="1"/>
  <c r="F4100" s="1"/>
  <c r="C4101"/>
  <c r="C4102"/>
  <c r="D4102" s="1"/>
  <c r="E4102" s="1"/>
  <c r="F4102" s="1"/>
  <c r="C4103"/>
  <c r="C4104"/>
  <c r="D4104" s="1"/>
  <c r="E4104" s="1"/>
  <c r="F4104" s="1"/>
  <c r="C4105"/>
  <c r="C4106"/>
  <c r="D4106" s="1"/>
  <c r="E4106" s="1"/>
  <c r="F4106" s="1"/>
  <c r="C4107"/>
  <c r="C4108"/>
  <c r="D4108" s="1"/>
  <c r="E4108" s="1"/>
  <c r="F4108" s="1"/>
  <c r="C4109"/>
  <c r="C4110"/>
  <c r="D4110" s="1"/>
  <c r="E4110" s="1"/>
  <c r="F4110" s="1"/>
  <c r="C4111"/>
  <c r="C4112"/>
  <c r="D4112" s="1"/>
  <c r="E4112" s="1"/>
  <c r="F4112" s="1"/>
  <c r="C4113"/>
  <c r="C4114"/>
  <c r="D4114" s="1"/>
  <c r="E4114" s="1"/>
  <c r="F4114" s="1"/>
  <c r="C4115"/>
  <c r="C4116"/>
  <c r="D4116" s="1"/>
  <c r="E4116" s="1"/>
  <c r="F4116" s="1"/>
  <c r="C4117"/>
  <c r="C4118"/>
  <c r="D4118" s="1"/>
  <c r="E4118" s="1"/>
  <c r="F4118" s="1"/>
  <c r="C4119"/>
  <c r="C4120"/>
  <c r="D4120" s="1"/>
  <c r="E4120" s="1"/>
  <c r="F4120" s="1"/>
  <c r="C4121"/>
  <c r="C4122"/>
  <c r="D4122" s="1"/>
  <c r="E4122" s="1"/>
  <c r="F4122" s="1"/>
  <c r="C4123"/>
  <c r="C4124"/>
  <c r="D4124" s="1"/>
  <c r="E4124" s="1"/>
  <c r="F4124" s="1"/>
  <c r="C4125"/>
  <c r="C4126"/>
  <c r="D4126" s="1"/>
  <c r="E4126" s="1"/>
  <c r="F4126" s="1"/>
  <c r="C4127"/>
  <c r="C4128"/>
  <c r="D4128" s="1"/>
  <c r="E4128" s="1"/>
  <c r="F4128" s="1"/>
  <c r="C4129"/>
  <c r="C4130"/>
  <c r="D4130" s="1"/>
  <c r="E4130" s="1"/>
  <c r="F4130" s="1"/>
  <c r="C4131"/>
  <c r="C4132"/>
  <c r="D4132" s="1"/>
  <c r="E4132" s="1"/>
  <c r="F4132" s="1"/>
  <c r="C4133"/>
  <c r="C4134"/>
  <c r="D4134" s="1"/>
  <c r="E4134" s="1"/>
  <c r="F4134" s="1"/>
  <c r="C4135"/>
  <c r="C4136"/>
  <c r="D4136" s="1"/>
  <c r="E4136" s="1"/>
  <c r="F4136" s="1"/>
  <c r="C4137"/>
  <c r="C4138"/>
  <c r="D4138" s="1"/>
  <c r="E4138" s="1"/>
  <c r="F4138" s="1"/>
  <c r="C4139"/>
  <c r="C4140"/>
  <c r="D4140" s="1"/>
  <c r="E4140" s="1"/>
  <c r="F4140" s="1"/>
  <c r="C4141"/>
  <c r="C4142"/>
  <c r="D4142" s="1"/>
  <c r="E4142" s="1"/>
  <c r="F4142" s="1"/>
  <c r="C4143"/>
  <c r="C4144"/>
  <c r="D4144" s="1"/>
  <c r="E4144" s="1"/>
  <c r="F4144" s="1"/>
  <c r="C4145"/>
  <c r="C4146"/>
  <c r="D4146" s="1"/>
  <c r="E4146" s="1"/>
  <c r="F4146" s="1"/>
  <c r="C4147"/>
  <c r="C4148"/>
  <c r="D4148" s="1"/>
  <c r="E4148" s="1"/>
  <c r="F4148" s="1"/>
  <c r="C4149"/>
  <c r="C4150"/>
  <c r="D4150" s="1"/>
  <c r="E4150" s="1"/>
  <c r="F4150" s="1"/>
  <c r="C4151"/>
  <c r="C4152"/>
  <c r="D4152" s="1"/>
  <c r="E4152" s="1"/>
  <c r="F4152" s="1"/>
  <c r="C4153"/>
  <c r="C4154"/>
  <c r="D4154" s="1"/>
  <c r="E4154" s="1"/>
  <c r="F4154" s="1"/>
  <c r="C4155"/>
  <c r="C4156"/>
  <c r="D4156" s="1"/>
  <c r="E4156" s="1"/>
  <c r="F4156" s="1"/>
  <c r="C4157"/>
  <c r="C4158"/>
  <c r="D4158" s="1"/>
  <c r="E4158" s="1"/>
  <c r="F4158" s="1"/>
  <c r="C4159"/>
  <c r="C4160"/>
  <c r="D4160" s="1"/>
  <c r="E4160" s="1"/>
  <c r="F4160" s="1"/>
  <c r="C4161"/>
  <c r="C4162"/>
  <c r="D4162" s="1"/>
  <c r="E4162" s="1"/>
  <c r="F4162" s="1"/>
  <c r="C4163"/>
  <c r="C4164"/>
  <c r="D4164" s="1"/>
  <c r="E4164" s="1"/>
  <c r="F4164" s="1"/>
  <c r="C4165"/>
  <c r="C4166"/>
  <c r="D4166" s="1"/>
  <c r="E4166" s="1"/>
  <c r="F4166" s="1"/>
  <c r="C4167"/>
  <c r="C4168"/>
  <c r="D4168" s="1"/>
  <c r="E4168" s="1"/>
  <c r="F4168" s="1"/>
  <c r="C4169"/>
  <c r="C4170"/>
  <c r="D4170" s="1"/>
  <c r="E4170" s="1"/>
  <c r="F4170" s="1"/>
  <c r="C4171"/>
  <c r="C4172"/>
  <c r="D4172" s="1"/>
  <c r="E4172" s="1"/>
  <c r="F4172" s="1"/>
  <c r="C4173"/>
  <c r="C4174"/>
  <c r="D4174" s="1"/>
  <c r="E4174" s="1"/>
  <c r="F4174" s="1"/>
  <c r="C4175"/>
  <c r="C4176"/>
  <c r="D4176" s="1"/>
  <c r="E4176" s="1"/>
  <c r="F4176" s="1"/>
  <c r="C4177"/>
  <c r="C4178"/>
  <c r="D4178" s="1"/>
  <c r="E4178" s="1"/>
  <c r="F4178" s="1"/>
  <c r="C4179"/>
  <c r="C4180"/>
  <c r="D4180" s="1"/>
  <c r="E4180" s="1"/>
  <c r="F4180" s="1"/>
  <c r="C4181"/>
  <c r="C4182"/>
  <c r="D4182" s="1"/>
  <c r="E4182" s="1"/>
  <c r="F4182" s="1"/>
  <c r="C4183"/>
  <c r="C4184"/>
  <c r="D4184" s="1"/>
  <c r="E4184" s="1"/>
  <c r="F4184" s="1"/>
  <c r="C4185"/>
  <c r="C4186"/>
  <c r="D4186" s="1"/>
  <c r="E4186" s="1"/>
  <c r="F4186" s="1"/>
  <c r="C4187"/>
  <c r="C4188"/>
  <c r="D4188" s="1"/>
  <c r="E4188" s="1"/>
  <c r="F4188" s="1"/>
  <c r="C4189"/>
  <c r="C4190"/>
  <c r="D4190" s="1"/>
  <c r="E4190" s="1"/>
  <c r="F4190" s="1"/>
  <c r="C4191"/>
  <c r="C4192"/>
  <c r="D4192" s="1"/>
  <c r="E4192" s="1"/>
  <c r="F4192" s="1"/>
  <c r="C4193"/>
  <c r="C4194"/>
  <c r="D4194" s="1"/>
  <c r="E4194" s="1"/>
  <c r="F4194" s="1"/>
  <c r="C4195"/>
  <c r="C2"/>
  <c r="F43" i="3"/>
  <c r="F55"/>
  <c r="F48"/>
  <c r="F45"/>
  <c r="F58"/>
  <c r="F49"/>
  <c r="F42"/>
  <c r="F44"/>
  <c r="F47"/>
  <c r="F56"/>
  <c r="F53"/>
  <c r="F59"/>
  <c r="F52"/>
  <c r="F51"/>
  <c r="F54"/>
  <c r="F57"/>
  <c r="F46"/>
  <c r="F50"/>
  <c r="G4" i="7" l="1"/>
  <c r="G3"/>
  <c r="E3" s="1"/>
  <c r="D4" s="1"/>
  <c r="E4" s="1"/>
  <c r="D5" s="1"/>
  <c r="E5" s="1"/>
  <c r="D6" s="1"/>
  <c r="E6" s="1"/>
  <c r="D7" s="1"/>
  <c r="E7" s="1"/>
  <c r="D8" s="1"/>
  <c r="E8" s="1"/>
  <c r="D9" s="1"/>
  <c r="E9" s="1"/>
  <c r="D10" s="1"/>
  <c r="E10" s="1"/>
  <c r="D11" s="1"/>
  <c r="E11" s="1"/>
  <c r="D12" s="1"/>
  <c r="F62" i="3"/>
  <c r="M4" i="4"/>
  <c r="N4" s="1"/>
  <c r="M3"/>
  <c r="N3" s="1"/>
  <c r="L5"/>
  <c r="N5" s="1"/>
  <c r="D4196" i="2"/>
  <c r="E4196" s="1"/>
  <c r="F4196" s="1"/>
  <c r="F65" i="3"/>
  <c r="F80"/>
  <c r="F76"/>
  <c r="F72"/>
  <c r="F68"/>
  <c r="F64"/>
  <c r="F77"/>
  <c r="F73"/>
  <c r="F69"/>
  <c r="F63"/>
  <c r="F78"/>
  <c r="F74"/>
  <c r="F70"/>
  <c r="F66"/>
  <c r="F79"/>
  <c r="F75"/>
  <c r="F71"/>
  <c r="F67"/>
  <c r="B3" i="4"/>
  <c r="B4" s="1"/>
  <c r="B5" s="1"/>
  <c r="B6" s="1"/>
  <c r="B7" s="1"/>
  <c r="B8" s="1"/>
  <c r="B9" s="1"/>
  <c r="B10" s="1"/>
  <c r="B11" s="1"/>
  <c r="B12" s="1"/>
  <c r="B13" s="1"/>
  <c r="B14" s="1"/>
  <c r="B15" s="1"/>
  <c r="B16" s="1"/>
  <c r="B17" s="1"/>
  <c r="B18" s="1"/>
  <c r="B19" s="1"/>
  <c r="B20" s="1"/>
  <c r="B21" s="1"/>
  <c r="B22" s="1"/>
  <c r="B23" s="1"/>
  <c r="B24" s="1"/>
  <c r="B25" s="1"/>
  <c r="B26" s="1"/>
  <c r="B27" s="1"/>
  <c r="B28" s="1"/>
  <c r="B29" s="1"/>
  <c r="B30" s="1"/>
  <c r="B31" s="1"/>
  <c r="B32" s="1"/>
  <c r="B33" s="1"/>
  <c r="B34" s="1"/>
  <c r="B35" s="1"/>
  <c r="B36" s="1"/>
  <c r="B37" s="1"/>
  <c r="B38" s="1"/>
  <c r="B39" s="1"/>
  <c r="B40" s="1"/>
  <c r="B41" s="1"/>
  <c r="B42" s="1"/>
  <c r="B43" s="1"/>
  <c r="B44" s="1"/>
  <c r="B45" s="1"/>
  <c r="B46" s="1"/>
  <c r="B47" s="1"/>
  <c r="B48" s="1"/>
  <c r="B49" s="1"/>
  <c r="B50" s="1"/>
  <c r="B51" s="1"/>
  <c r="B52" s="1"/>
  <c r="B53" s="1"/>
  <c r="B54" s="1"/>
  <c r="B55" s="1"/>
  <c r="B56" s="1"/>
  <c r="B57" s="1"/>
  <c r="B58" s="1"/>
  <c r="B59" s="1"/>
  <c r="B60" s="1"/>
  <c r="B61" s="1"/>
  <c r="B62" s="1"/>
  <c r="B63" s="1"/>
  <c r="B64" s="1"/>
  <c r="B65" s="1"/>
  <c r="B66" s="1"/>
  <c r="B67" s="1"/>
  <c r="B68" s="1"/>
  <c r="B69" s="1"/>
  <c r="B70" s="1"/>
  <c r="B71" s="1"/>
  <c r="B72" s="1"/>
  <c r="B73" s="1"/>
  <c r="B74" s="1"/>
  <c r="B75" s="1"/>
  <c r="B76" s="1"/>
  <c r="B77" s="1"/>
  <c r="B78" s="1"/>
  <c r="B79" s="1"/>
  <c r="B80" s="1"/>
  <c r="B81" s="1"/>
  <c r="B82" s="1"/>
  <c r="B83" s="1"/>
  <c r="B84" s="1"/>
  <c r="B85" s="1"/>
  <c r="B86" s="1"/>
  <c r="B87" s="1"/>
  <c r="B88" s="1"/>
  <c r="B89" s="1"/>
  <c r="B90" s="1"/>
  <c r="B91" s="1"/>
  <c r="B92" s="1"/>
  <c r="B93" s="1"/>
  <c r="B94" s="1"/>
  <c r="B95" s="1"/>
  <c r="B96" s="1"/>
  <c r="B97" s="1"/>
  <c r="B98" s="1"/>
  <c r="B99" s="1"/>
  <c r="B100" s="1"/>
  <c r="B101" s="1"/>
  <c r="B102" s="1"/>
  <c r="B103" s="1"/>
  <c r="B104" s="1"/>
  <c r="B105" s="1"/>
  <c r="B106" s="1"/>
  <c r="B107" s="1"/>
  <c r="B108" s="1"/>
  <c r="B109" s="1"/>
  <c r="B110" s="1"/>
  <c r="B111" s="1"/>
  <c r="B112" s="1"/>
  <c r="B113" s="1"/>
  <c r="B114" s="1"/>
  <c r="B115" s="1"/>
  <c r="B116" s="1"/>
  <c r="B117" s="1"/>
  <c r="B118" s="1"/>
  <c r="B119" s="1"/>
  <c r="B120" s="1"/>
  <c r="B121" s="1"/>
  <c r="B122" s="1"/>
  <c r="B123" s="1"/>
  <c r="B124" s="1"/>
  <c r="B125" s="1"/>
  <c r="B126" s="1"/>
  <c r="B127" s="1"/>
  <c r="B128" s="1"/>
  <c r="B129" s="1"/>
  <c r="B130" s="1"/>
  <c r="B131" s="1"/>
  <c r="B132" s="1"/>
  <c r="B133" s="1"/>
  <c r="B134" s="1"/>
  <c r="B135" s="1"/>
  <c r="B136" s="1"/>
  <c r="B137" s="1"/>
  <c r="B138" s="1"/>
  <c r="B139" s="1"/>
  <c r="B140" s="1"/>
  <c r="B141" s="1"/>
  <c r="B142" s="1"/>
  <c r="B143" s="1"/>
  <c r="B144" s="1"/>
  <c r="B145" s="1"/>
  <c r="B146" s="1"/>
  <c r="B147" s="1"/>
  <c r="B148" s="1"/>
  <c r="B149" s="1"/>
  <c r="B150" s="1"/>
  <c r="B151" s="1"/>
  <c r="B152" s="1"/>
  <c r="B153" s="1"/>
  <c r="B154" s="1"/>
  <c r="B155" s="1"/>
  <c r="B156" s="1"/>
  <c r="B157" s="1"/>
  <c r="B158" s="1"/>
  <c r="B159" s="1"/>
  <c r="B160" s="1"/>
  <c r="B161" s="1"/>
  <c r="B162" s="1"/>
  <c r="B163" s="1"/>
  <c r="B164" s="1"/>
  <c r="B165" s="1"/>
  <c r="B166" s="1"/>
  <c r="B167" s="1"/>
  <c r="B168" s="1"/>
  <c r="B169" s="1"/>
  <c r="B170" s="1"/>
  <c r="B171" s="1"/>
  <c r="B172" s="1"/>
  <c r="B173" s="1"/>
  <c r="B174" s="1"/>
  <c r="B175" s="1"/>
  <c r="B176" s="1"/>
  <c r="B177" s="1"/>
  <c r="B178" s="1"/>
  <c r="B179" s="1"/>
  <c r="B180" s="1"/>
  <c r="B181" s="1"/>
  <c r="B182" s="1"/>
  <c r="B183" s="1"/>
  <c r="B184" s="1"/>
  <c r="B185" s="1"/>
  <c r="B186" s="1"/>
  <c r="B187" s="1"/>
  <c r="B188" s="1"/>
  <c r="B189" s="1"/>
  <c r="B190" s="1"/>
  <c r="B191" s="1"/>
  <c r="B192" s="1"/>
  <c r="B193" s="1"/>
  <c r="B194" s="1"/>
  <c r="B195" s="1"/>
  <c r="B196" s="1"/>
  <c r="B197" s="1"/>
  <c r="B198" s="1"/>
  <c r="B199" s="1"/>
  <c r="B200" s="1"/>
  <c r="B201" s="1"/>
  <c r="B202" s="1"/>
  <c r="B203" s="1"/>
  <c r="B204" s="1"/>
  <c r="B205" s="1"/>
  <c r="B206" s="1"/>
  <c r="B207" s="1"/>
  <c r="B208" s="1"/>
  <c r="B209" s="1"/>
  <c r="B210" s="1"/>
  <c r="B211" s="1"/>
  <c r="B212" s="1"/>
  <c r="B213" s="1"/>
  <c r="B214" s="1"/>
  <c r="B215" s="1"/>
  <c r="B216" s="1"/>
  <c r="B217" s="1"/>
  <c r="B218" s="1"/>
  <c r="B219" s="1"/>
  <c r="B220" s="1"/>
  <c r="B221" s="1"/>
  <c r="B222" s="1"/>
  <c r="B223" s="1"/>
  <c r="B224" s="1"/>
  <c r="B225" s="1"/>
  <c r="B226" s="1"/>
  <c r="B227" s="1"/>
  <c r="B228" s="1"/>
  <c r="B229" s="1"/>
  <c r="B230" s="1"/>
  <c r="B231" s="1"/>
  <c r="B232" s="1"/>
  <c r="B233" s="1"/>
  <c r="B234" s="1"/>
  <c r="B235" s="1"/>
  <c r="B236" s="1"/>
  <c r="B237" s="1"/>
  <c r="B238" s="1"/>
  <c r="B239" s="1"/>
  <c r="B240" s="1"/>
  <c r="B241" s="1"/>
  <c r="B242" s="1"/>
  <c r="B243" s="1"/>
  <c r="B244" s="1"/>
  <c r="B245" s="1"/>
  <c r="B246" s="1"/>
  <c r="B247" s="1"/>
  <c r="B248" s="1"/>
  <c r="B249" s="1"/>
  <c r="B250" s="1"/>
  <c r="B251" s="1"/>
  <c r="B252" s="1"/>
  <c r="B253" s="1"/>
  <c r="B254" s="1"/>
  <c r="B255" s="1"/>
  <c r="B256" s="1"/>
  <c r="B257" s="1"/>
  <c r="B258" s="1"/>
  <c r="B259" s="1"/>
  <c r="B260" s="1"/>
  <c r="B261" s="1"/>
  <c r="B262" s="1"/>
  <c r="B263" s="1"/>
  <c r="B264" s="1"/>
  <c r="B265" s="1"/>
  <c r="B266" s="1"/>
  <c r="B267" s="1"/>
  <c r="B268" s="1"/>
  <c r="B269" s="1"/>
  <c r="B270" s="1"/>
  <c r="B271" s="1"/>
  <c r="B272" s="1"/>
  <c r="B273" s="1"/>
  <c r="B274" s="1"/>
  <c r="B275" s="1"/>
  <c r="B276" s="1"/>
  <c r="B277" s="1"/>
  <c r="B278" s="1"/>
  <c r="B279" s="1"/>
  <c r="B280" s="1"/>
  <c r="B281" s="1"/>
  <c r="B282" s="1"/>
  <c r="B283" s="1"/>
  <c r="B284" s="1"/>
  <c r="B285" s="1"/>
  <c r="B286" s="1"/>
  <c r="B287" s="1"/>
  <c r="B288" s="1"/>
  <c r="B289" s="1"/>
  <c r="B290" s="1"/>
  <c r="B291" s="1"/>
  <c r="B292" s="1"/>
  <c r="B293" s="1"/>
  <c r="B294" s="1"/>
  <c r="B295" s="1"/>
  <c r="B296" s="1"/>
  <c r="B297" s="1"/>
  <c r="B298" s="1"/>
  <c r="B299" s="1"/>
  <c r="B300" s="1"/>
  <c r="B301" s="1"/>
  <c r="B302" s="1"/>
  <c r="B303" s="1"/>
  <c r="B304" s="1"/>
  <c r="B305" s="1"/>
  <c r="B306" s="1"/>
  <c r="B307" s="1"/>
  <c r="B308" s="1"/>
  <c r="B309" s="1"/>
  <c r="B310" s="1"/>
  <c r="B311" s="1"/>
  <c r="B312" s="1"/>
  <c r="B313" s="1"/>
  <c r="B314" s="1"/>
  <c r="B315" s="1"/>
  <c r="B316" s="1"/>
  <c r="B317" s="1"/>
  <c r="B318" s="1"/>
  <c r="B319" s="1"/>
  <c r="B320" s="1"/>
  <c r="B321" s="1"/>
  <c r="B322" s="1"/>
  <c r="B323" s="1"/>
  <c r="B324" s="1"/>
  <c r="B325" s="1"/>
  <c r="B326" s="1"/>
  <c r="B327" s="1"/>
  <c r="B328" s="1"/>
  <c r="B329" s="1"/>
  <c r="B330" s="1"/>
  <c r="B331" s="1"/>
  <c r="B332" s="1"/>
  <c r="B333" s="1"/>
  <c r="B334" s="1"/>
  <c r="B335" s="1"/>
  <c r="B336" s="1"/>
  <c r="B337" s="1"/>
  <c r="B338" s="1"/>
  <c r="B339" s="1"/>
  <c r="B340" s="1"/>
  <c r="B341" s="1"/>
  <c r="B342" s="1"/>
  <c r="B343" s="1"/>
  <c r="B344" s="1"/>
  <c r="B345" s="1"/>
  <c r="B346" s="1"/>
  <c r="B347" s="1"/>
  <c r="B348" s="1"/>
  <c r="B349" s="1"/>
  <c r="B350" s="1"/>
  <c r="B351" s="1"/>
  <c r="B352" s="1"/>
  <c r="B353" s="1"/>
  <c r="B354" s="1"/>
  <c r="B355" s="1"/>
  <c r="B356" s="1"/>
  <c r="B357" s="1"/>
  <c r="B358" s="1"/>
  <c r="B359" s="1"/>
  <c r="B360" s="1"/>
  <c r="B361" s="1"/>
  <c r="B362" s="1"/>
  <c r="B363" s="1"/>
  <c r="B364" s="1"/>
  <c r="B365" s="1"/>
  <c r="B366" s="1"/>
  <c r="B367" s="1"/>
  <c r="B368" s="1"/>
  <c r="B369" s="1"/>
  <c r="B370" s="1"/>
  <c r="B371" s="1"/>
  <c r="B372" s="1"/>
  <c r="B373" s="1"/>
  <c r="B374" s="1"/>
  <c r="B375" s="1"/>
  <c r="B376" s="1"/>
  <c r="B377" s="1"/>
  <c r="B378" s="1"/>
  <c r="B379" s="1"/>
  <c r="B380" s="1"/>
  <c r="B381" s="1"/>
  <c r="B382" s="1"/>
  <c r="B383" s="1"/>
  <c r="B384" s="1"/>
  <c r="B385" s="1"/>
  <c r="B386" s="1"/>
  <c r="B387" s="1"/>
  <c r="B388" s="1"/>
  <c r="B389" s="1"/>
  <c r="B390" s="1"/>
  <c r="B391" s="1"/>
  <c r="B392" s="1"/>
  <c r="B393" s="1"/>
  <c r="B394" s="1"/>
  <c r="B395" s="1"/>
  <c r="B396" s="1"/>
  <c r="B397" s="1"/>
  <c r="B398" s="1"/>
  <c r="B399" s="1"/>
  <c r="B400" s="1"/>
  <c r="B401" s="1"/>
  <c r="B402" s="1"/>
  <c r="B403" s="1"/>
  <c r="B404" s="1"/>
  <c r="B405" s="1"/>
  <c r="B406" s="1"/>
  <c r="B407" s="1"/>
  <c r="B408" s="1"/>
  <c r="B409" s="1"/>
  <c r="B410" s="1"/>
  <c r="B411" s="1"/>
  <c r="B412" s="1"/>
  <c r="B413" s="1"/>
  <c r="B414" s="1"/>
  <c r="B415" s="1"/>
  <c r="B416" s="1"/>
  <c r="B417" s="1"/>
  <c r="B418" s="1"/>
  <c r="B419" s="1"/>
  <c r="B420" s="1"/>
  <c r="B421" s="1"/>
  <c r="B422" s="1"/>
  <c r="B423" s="1"/>
  <c r="B424" s="1"/>
  <c r="B425" s="1"/>
  <c r="B426" s="1"/>
  <c r="B427" s="1"/>
  <c r="B428" s="1"/>
  <c r="B429" s="1"/>
  <c r="B430" s="1"/>
  <c r="B431" s="1"/>
  <c r="B432" s="1"/>
  <c r="B433" s="1"/>
  <c r="B434" s="1"/>
  <c r="B435" s="1"/>
  <c r="B436" s="1"/>
  <c r="B437" s="1"/>
  <c r="B438" s="1"/>
  <c r="B439" s="1"/>
  <c r="B440" s="1"/>
  <c r="B441" s="1"/>
  <c r="B442" s="1"/>
  <c r="B443" s="1"/>
  <c r="B444" s="1"/>
  <c r="B445" s="1"/>
  <c r="B446" s="1"/>
  <c r="B447" s="1"/>
  <c r="B448" s="1"/>
  <c r="B449" s="1"/>
  <c r="B450" s="1"/>
  <c r="B451" s="1"/>
  <c r="B452" s="1"/>
  <c r="B453" s="1"/>
  <c r="B454" s="1"/>
  <c r="B455" s="1"/>
  <c r="B456" s="1"/>
  <c r="B457" s="1"/>
  <c r="B458" s="1"/>
  <c r="B459" s="1"/>
  <c r="B460" s="1"/>
  <c r="B461" s="1"/>
  <c r="B462" s="1"/>
  <c r="B463" s="1"/>
  <c r="B464" s="1"/>
  <c r="B465" s="1"/>
  <c r="B466" s="1"/>
  <c r="B467" s="1"/>
  <c r="B468" s="1"/>
  <c r="B469" s="1"/>
  <c r="B470" s="1"/>
  <c r="B471" s="1"/>
  <c r="B472" s="1"/>
  <c r="B473" s="1"/>
  <c r="B474" s="1"/>
  <c r="B475" s="1"/>
  <c r="B476" s="1"/>
  <c r="B477" s="1"/>
  <c r="B478" s="1"/>
  <c r="B479" s="1"/>
  <c r="B480" s="1"/>
  <c r="B481" s="1"/>
  <c r="B482" s="1"/>
  <c r="B483" s="1"/>
  <c r="B484" s="1"/>
  <c r="B485" s="1"/>
  <c r="B486" s="1"/>
  <c r="B487" s="1"/>
  <c r="B488" s="1"/>
  <c r="B489" s="1"/>
  <c r="B490" s="1"/>
  <c r="B491" s="1"/>
  <c r="B492" s="1"/>
  <c r="B493" s="1"/>
  <c r="B494" s="1"/>
  <c r="B495" s="1"/>
  <c r="B496" s="1"/>
  <c r="B497" s="1"/>
  <c r="B498" s="1"/>
  <c r="B499" s="1"/>
  <c r="B500" s="1"/>
  <c r="B501" s="1"/>
  <c r="B502" s="1"/>
  <c r="B503" s="1"/>
  <c r="B504" s="1"/>
  <c r="B505" s="1"/>
  <c r="B506" s="1"/>
  <c r="B507" s="1"/>
  <c r="B508" s="1"/>
  <c r="B509" s="1"/>
  <c r="B510" s="1"/>
  <c r="B511" s="1"/>
  <c r="B512" s="1"/>
  <c r="B513" s="1"/>
  <c r="B514" s="1"/>
  <c r="B515" s="1"/>
  <c r="B516" s="1"/>
  <c r="B517" s="1"/>
  <c r="B518" s="1"/>
  <c r="B519" s="1"/>
  <c r="B520" s="1"/>
  <c r="B521" s="1"/>
  <c r="B522" s="1"/>
  <c r="B523" s="1"/>
  <c r="B524" s="1"/>
  <c r="B525" s="1"/>
  <c r="B526" s="1"/>
  <c r="B527" s="1"/>
  <c r="B528" s="1"/>
  <c r="B529" s="1"/>
  <c r="B530" s="1"/>
  <c r="B531" s="1"/>
  <c r="B532" s="1"/>
  <c r="B533" s="1"/>
  <c r="B534" s="1"/>
  <c r="B535" s="1"/>
  <c r="B536" s="1"/>
  <c r="B537" s="1"/>
  <c r="B538" s="1"/>
  <c r="B539" s="1"/>
  <c r="B540" s="1"/>
  <c r="B541" s="1"/>
  <c r="B542" s="1"/>
  <c r="B543" s="1"/>
  <c r="B544" s="1"/>
  <c r="B545" s="1"/>
  <c r="B546" s="1"/>
  <c r="B547" s="1"/>
  <c r="B548" s="1"/>
  <c r="B549" s="1"/>
  <c r="B550" s="1"/>
  <c r="B551" s="1"/>
  <c r="B552" s="1"/>
  <c r="B553" s="1"/>
  <c r="B554" s="1"/>
  <c r="B555" s="1"/>
  <c r="B556" s="1"/>
  <c r="B557" s="1"/>
  <c r="B558" s="1"/>
  <c r="B559" s="1"/>
  <c r="B560" s="1"/>
  <c r="B561" s="1"/>
  <c r="B562" s="1"/>
  <c r="B563" s="1"/>
  <c r="B564" s="1"/>
  <c r="B565" s="1"/>
  <c r="B566" s="1"/>
  <c r="B567" s="1"/>
  <c r="B568" s="1"/>
  <c r="B569" s="1"/>
  <c r="B570" s="1"/>
  <c r="B571" s="1"/>
  <c r="B572" s="1"/>
  <c r="B573" s="1"/>
  <c r="B574" s="1"/>
  <c r="B575" s="1"/>
  <c r="B576" s="1"/>
  <c r="B577" s="1"/>
  <c r="B578" s="1"/>
  <c r="B579" s="1"/>
  <c r="B580" s="1"/>
  <c r="B581" s="1"/>
  <c r="B582" s="1"/>
  <c r="B583" s="1"/>
  <c r="B584" s="1"/>
  <c r="B585" s="1"/>
  <c r="B586" s="1"/>
  <c r="B587" s="1"/>
  <c r="B588" s="1"/>
  <c r="B589" s="1"/>
  <c r="B590" s="1"/>
  <c r="B591" s="1"/>
  <c r="B592" s="1"/>
  <c r="B593" s="1"/>
  <c r="B594" s="1"/>
  <c r="B595" s="1"/>
  <c r="B596" s="1"/>
  <c r="B597" s="1"/>
  <c r="B598" s="1"/>
  <c r="B599" s="1"/>
  <c r="B600" s="1"/>
  <c r="B601" s="1"/>
  <c r="B602" s="1"/>
  <c r="B603" s="1"/>
  <c r="B604" s="1"/>
  <c r="B605" s="1"/>
  <c r="B606" s="1"/>
  <c r="B607" s="1"/>
  <c r="B608" s="1"/>
  <c r="B609" s="1"/>
  <c r="B610" s="1"/>
  <c r="B611" s="1"/>
  <c r="B612" s="1"/>
  <c r="B613" s="1"/>
  <c r="B614" s="1"/>
  <c r="B615" s="1"/>
  <c r="B616" s="1"/>
  <c r="B617" s="1"/>
  <c r="B618" s="1"/>
  <c r="B619" s="1"/>
  <c r="B620" s="1"/>
  <c r="B621" s="1"/>
  <c r="B622" s="1"/>
  <c r="B623" s="1"/>
  <c r="B624" s="1"/>
  <c r="B625" s="1"/>
  <c r="B626" s="1"/>
  <c r="B627" s="1"/>
  <c r="B628" s="1"/>
  <c r="B629" s="1"/>
  <c r="B630" s="1"/>
  <c r="B631" s="1"/>
  <c r="B632" s="1"/>
  <c r="B633" s="1"/>
  <c r="B634" s="1"/>
  <c r="B635" s="1"/>
  <c r="B636" s="1"/>
  <c r="B637" s="1"/>
  <c r="B638" s="1"/>
  <c r="B639" s="1"/>
  <c r="B640" s="1"/>
  <c r="B641" s="1"/>
  <c r="B642" s="1"/>
  <c r="B643" s="1"/>
  <c r="B644" s="1"/>
  <c r="B645" s="1"/>
  <c r="B646" s="1"/>
  <c r="B647" s="1"/>
  <c r="B648" s="1"/>
  <c r="B649" s="1"/>
  <c r="B650" s="1"/>
  <c r="B651" s="1"/>
  <c r="B652" s="1"/>
  <c r="B653" s="1"/>
  <c r="B654" s="1"/>
  <c r="B655" s="1"/>
  <c r="B656" s="1"/>
  <c r="B657" s="1"/>
  <c r="B658" s="1"/>
  <c r="B659" s="1"/>
  <c r="B660" s="1"/>
  <c r="B661" s="1"/>
  <c r="B662" s="1"/>
  <c r="B663" s="1"/>
  <c r="B664" s="1"/>
  <c r="B665" s="1"/>
  <c r="B666" s="1"/>
  <c r="B667" s="1"/>
  <c r="B668" s="1"/>
  <c r="B669" s="1"/>
  <c r="B670" s="1"/>
  <c r="B671" s="1"/>
  <c r="B672" s="1"/>
  <c r="B673" s="1"/>
  <c r="B674" s="1"/>
  <c r="B675" s="1"/>
  <c r="B676" s="1"/>
  <c r="B677" s="1"/>
  <c r="B678" s="1"/>
  <c r="B679" s="1"/>
  <c r="B680" s="1"/>
  <c r="B681" s="1"/>
  <c r="B682" s="1"/>
  <c r="B683" s="1"/>
  <c r="B684" s="1"/>
  <c r="B685" s="1"/>
  <c r="B686" s="1"/>
  <c r="B687" s="1"/>
  <c r="B688" s="1"/>
  <c r="B689" s="1"/>
  <c r="B690" s="1"/>
  <c r="B691" s="1"/>
  <c r="B692" s="1"/>
  <c r="B693" s="1"/>
  <c r="B694" s="1"/>
  <c r="B695" s="1"/>
  <c r="B696" s="1"/>
  <c r="B697" s="1"/>
  <c r="B698" s="1"/>
  <c r="B699" s="1"/>
  <c r="B700" s="1"/>
  <c r="B701" s="1"/>
  <c r="B702" s="1"/>
  <c r="B703" s="1"/>
  <c r="B704" s="1"/>
  <c r="B705" s="1"/>
  <c r="B706" s="1"/>
  <c r="B707" s="1"/>
  <c r="B708" s="1"/>
  <c r="B709" s="1"/>
  <c r="B710" s="1"/>
  <c r="B711" s="1"/>
  <c r="B712" s="1"/>
  <c r="B713" s="1"/>
  <c r="B714" s="1"/>
  <c r="B715" s="1"/>
  <c r="B716" s="1"/>
  <c r="B717" s="1"/>
  <c r="B718" s="1"/>
  <c r="B719" s="1"/>
  <c r="B720" s="1"/>
  <c r="B721" s="1"/>
  <c r="B722" s="1"/>
  <c r="B723" s="1"/>
  <c r="B724" s="1"/>
  <c r="B725" s="1"/>
  <c r="B726" s="1"/>
  <c r="B727" s="1"/>
  <c r="B728" s="1"/>
  <c r="B729" s="1"/>
  <c r="B730" s="1"/>
  <c r="B731" s="1"/>
  <c r="B732" s="1"/>
  <c r="B733" s="1"/>
  <c r="B734" s="1"/>
  <c r="B735" s="1"/>
  <c r="B736" s="1"/>
  <c r="B737" s="1"/>
  <c r="B738" s="1"/>
  <c r="B739" s="1"/>
  <c r="B740" s="1"/>
  <c r="B741" s="1"/>
  <c r="B742" s="1"/>
  <c r="B743" s="1"/>
  <c r="B744" s="1"/>
  <c r="B745" s="1"/>
  <c r="B746" s="1"/>
  <c r="B747" s="1"/>
  <c r="B748" s="1"/>
  <c r="B749" s="1"/>
  <c r="B750" s="1"/>
  <c r="B751" s="1"/>
  <c r="B752" s="1"/>
  <c r="B753" s="1"/>
  <c r="B754" s="1"/>
  <c r="B755" s="1"/>
  <c r="B756" s="1"/>
  <c r="B757" s="1"/>
  <c r="B758" s="1"/>
  <c r="B759" s="1"/>
  <c r="B760" s="1"/>
  <c r="B761" s="1"/>
  <c r="B762" s="1"/>
  <c r="B763" s="1"/>
  <c r="B764" s="1"/>
  <c r="B765" s="1"/>
  <c r="B766" s="1"/>
  <c r="B767" s="1"/>
  <c r="B768" s="1"/>
  <c r="B769" s="1"/>
  <c r="B770" s="1"/>
  <c r="B771" s="1"/>
  <c r="B772" s="1"/>
  <c r="B773" s="1"/>
  <c r="B774" s="1"/>
  <c r="B775" s="1"/>
  <c r="B776" s="1"/>
  <c r="B777" s="1"/>
  <c r="B778" s="1"/>
  <c r="B779" s="1"/>
  <c r="B780" s="1"/>
  <c r="B781" s="1"/>
  <c r="B782" s="1"/>
  <c r="B783" s="1"/>
  <c r="B784" s="1"/>
  <c r="B785" s="1"/>
  <c r="B786" s="1"/>
  <c r="B787" s="1"/>
  <c r="B788" s="1"/>
  <c r="B789" s="1"/>
  <c r="B790" s="1"/>
  <c r="B791" s="1"/>
  <c r="B792" s="1"/>
  <c r="B793" s="1"/>
  <c r="B794" s="1"/>
  <c r="B795" s="1"/>
  <c r="B796" s="1"/>
  <c r="B797" s="1"/>
  <c r="B798" s="1"/>
  <c r="B799" s="1"/>
  <c r="B800" s="1"/>
  <c r="B801" s="1"/>
  <c r="B802" s="1"/>
  <c r="B803" s="1"/>
  <c r="B804" s="1"/>
  <c r="B805" s="1"/>
  <c r="B806" s="1"/>
  <c r="B807" s="1"/>
  <c r="B808" s="1"/>
  <c r="B809" s="1"/>
  <c r="B810" s="1"/>
  <c r="B811" s="1"/>
  <c r="B812" s="1"/>
  <c r="B813" s="1"/>
  <c r="B814" s="1"/>
  <c r="B815" s="1"/>
  <c r="B816" s="1"/>
  <c r="B817" s="1"/>
  <c r="B818" s="1"/>
  <c r="B819" s="1"/>
  <c r="B820" s="1"/>
  <c r="B821" s="1"/>
  <c r="B822" s="1"/>
  <c r="B823" s="1"/>
  <c r="B824" s="1"/>
  <c r="B825" s="1"/>
  <c r="B826" s="1"/>
  <c r="B827" s="1"/>
  <c r="B828" s="1"/>
  <c r="B829" s="1"/>
  <c r="B830" s="1"/>
  <c r="B831" s="1"/>
  <c r="B832" s="1"/>
  <c r="B833" s="1"/>
  <c r="B834" s="1"/>
  <c r="B835" s="1"/>
  <c r="B836" s="1"/>
  <c r="B837" s="1"/>
  <c r="B838" s="1"/>
  <c r="B839" s="1"/>
  <c r="B840" s="1"/>
  <c r="B841" s="1"/>
  <c r="B842" s="1"/>
  <c r="B843" s="1"/>
  <c r="B844" s="1"/>
  <c r="B845" s="1"/>
  <c r="B846" s="1"/>
  <c r="B847" s="1"/>
  <c r="B848" s="1"/>
  <c r="B849" s="1"/>
  <c r="B850" s="1"/>
  <c r="B851" s="1"/>
  <c r="B852" s="1"/>
  <c r="B853" s="1"/>
  <c r="B854" s="1"/>
  <c r="B855" s="1"/>
  <c r="B856" s="1"/>
  <c r="B857" s="1"/>
  <c r="B858" s="1"/>
  <c r="B859" s="1"/>
  <c r="B860" s="1"/>
  <c r="B861" s="1"/>
  <c r="B862" s="1"/>
  <c r="B863" s="1"/>
  <c r="B864" s="1"/>
  <c r="B865" s="1"/>
  <c r="B866" s="1"/>
  <c r="B867" s="1"/>
  <c r="B868" s="1"/>
  <c r="B869" s="1"/>
  <c r="B870" s="1"/>
  <c r="B871" s="1"/>
  <c r="B872" s="1"/>
  <c r="B873" s="1"/>
  <c r="B874" s="1"/>
  <c r="B875" s="1"/>
  <c r="B876" s="1"/>
  <c r="B877" s="1"/>
  <c r="B878" s="1"/>
  <c r="B879" s="1"/>
  <c r="B880" s="1"/>
  <c r="B881" s="1"/>
  <c r="B882" s="1"/>
  <c r="B883" s="1"/>
  <c r="B884" s="1"/>
  <c r="B885" s="1"/>
  <c r="B886" s="1"/>
  <c r="B887" s="1"/>
  <c r="B888" s="1"/>
  <c r="B889" s="1"/>
  <c r="B890" s="1"/>
  <c r="B891" s="1"/>
  <c r="B892" s="1"/>
  <c r="B893" s="1"/>
  <c r="B894" s="1"/>
  <c r="B895" s="1"/>
  <c r="B896" s="1"/>
  <c r="B897" s="1"/>
  <c r="B898" s="1"/>
  <c r="B899" s="1"/>
  <c r="B900" s="1"/>
  <c r="B901" s="1"/>
  <c r="B902" s="1"/>
  <c r="B903" s="1"/>
  <c r="B904" s="1"/>
  <c r="B905" s="1"/>
  <c r="B906" s="1"/>
  <c r="B907" s="1"/>
  <c r="B908" s="1"/>
  <c r="B909" s="1"/>
  <c r="B910" s="1"/>
  <c r="B911" s="1"/>
  <c r="B912" s="1"/>
  <c r="B913" s="1"/>
  <c r="B914" s="1"/>
  <c r="B915" s="1"/>
  <c r="B916" s="1"/>
  <c r="B917" s="1"/>
  <c r="B918" s="1"/>
  <c r="B919" s="1"/>
  <c r="B920" s="1"/>
  <c r="B921" s="1"/>
  <c r="B922" s="1"/>
  <c r="B923" s="1"/>
  <c r="B924" s="1"/>
  <c r="B925" s="1"/>
  <c r="B926" s="1"/>
  <c r="B927" s="1"/>
  <c r="B928" s="1"/>
  <c r="B929" s="1"/>
  <c r="B930" s="1"/>
  <c r="B931" s="1"/>
  <c r="B932" s="1"/>
  <c r="B933" s="1"/>
  <c r="B934" s="1"/>
  <c r="B935" s="1"/>
  <c r="B936" s="1"/>
  <c r="B937" s="1"/>
  <c r="B938" s="1"/>
  <c r="B939" s="1"/>
  <c r="B940" s="1"/>
  <c r="B941" s="1"/>
  <c r="B942" s="1"/>
  <c r="B943" s="1"/>
  <c r="B944" s="1"/>
  <c r="B945" s="1"/>
  <c r="B946" s="1"/>
  <c r="B947" s="1"/>
  <c r="B948" s="1"/>
  <c r="B949" s="1"/>
  <c r="B950" s="1"/>
  <c r="B951" s="1"/>
  <c r="B952" s="1"/>
  <c r="B953" s="1"/>
  <c r="B954" s="1"/>
  <c r="B955" s="1"/>
  <c r="B956" s="1"/>
  <c r="B957" s="1"/>
  <c r="B958" s="1"/>
  <c r="B959" s="1"/>
  <c r="B960" s="1"/>
  <c r="B961" s="1"/>
  <c r="B962" s="1"/>
  <c r="B963" s="1"/>
  <c r="B964" s="1"/>
  <c r="B965" s="1"/>
  <c r="B966" s="1"/>
  <c r="B967" s="1"/>
  <c r="B968" s="1"/>
  <c r="B969" s="1"/>
  <c r="B970" s="1"/>
  <c r="B971" s="1"/>
  <c r="B972" s="1"/>
  <c r="B973" s="1"/>
  <c r="B974" s="1"/>
  <c r="B975" s="1"/>
  <c r="B976" s="1"/>
  <c r="B977" s="1"/>
  <c r="B978" s="1"/>
  <c r="B979" s="1"/>
  <c r="B980" s="1"/>
  <c r="B981" s="1"/>
  <c r="B982" s="1"/>
  <c r="B983" s="1"/>
  <c r="B984" s="1"/>
  <c r="B985" s="1"/>
  <c r="B986" s="1"/>
  <c r="B987" s="1"/>
  <c r="B988" s="1"/>
  <c r="B989" s="1"/>
  <c r="B990" s="1"/>
  <c r="B991" s="1"/>
  <c r="B992" s="1"/>
  <c r="B993" s="1"/>
  <c r="B994" s="1"/>
  <c r="B995" s="1"/>
  <c r="B996" s="1"/>
  <c r="B997" s="1"/>
  <c r="B998" s="1"/>
  <c r="B999" s="1"/>
  <c r="B1000" s="1"/>
  <c r="B1001" s="1"/>
  <c r="B1002" s="1"/>
  <c r="B1003" s="1"/>
  <c r="B1004" s="1"/>
  <c r="B1005" s="1"/>
  <c r="B1006" s="1"/>
  <c r="B1007" s="1"/>
  <c r="B1008" s="1"/>
  <c r="B1009" s="1"/>
  <c r="B1010" s="1"/>
  <c r="B1011" s="1"/>
  <c r="B1012" s="1"/>
  <c r="B1013" s="1"/>
  <c r="B1014" s="1"/>
  <c r="B1015" s="1"/>
  <c r="B1016" s="1"/>
  <c r="B1017" s="1"/>
  <c r="B1018" s="1"/>
  <c r="B1019" s="1"/>
  <c r="B1020" s="1"/>
  <c r="B1021" s="1"/>
  <c r="B1022" s="1"/>
  <c r="B1023" s="1"/>
  <c r="B1024" s="1"/>
  <c r="B1025" s="1"/>
  <c r="B1026" s="1"/>
  <c r="B1027" s="1"/>
  <c r="B1028" s="1"/>
  <c r="B1029" s="1"/>
  <c r="B1030" s="1"/>
  <c r="B1031" s="1"/>
  <c r="B1032" s="1"/>
  <c r="B1033" s="1"/>
  <c r="B1034" s="1"/>
  <c r="B1035" s="1"/>
  <c r="B1036" s="1"/>
  <c r="B1037" s="1"/>
  <c r="B1038" s="1"/>
  <c r="B1039" s="1"/>
  <c r="B1040" s="1"/>
  <c r="B1041" s="1"/>
  <c r="B1042" s="1"/>
  <c r="B1043" s="1"/>
  <c r="B1044" s="1"/>
  <c r="B1045" s="1"/>
  <c r="B1046" s="1"/>
  <c r="B1047" s="1"/>
  <c r="B1048" s="1"/>
  <c r="B1049" s="1"/>
  <c r="B1050" s="1"/>
  <c r="B1051" s="1"/>
  <c r="B1052" s="1"/>
  <c r="B1053" s="1"/>
  <c r="B1054" s="1"/>
  <c r="B1055" s="1"/>
  <c r="B1056" s="1"/>
  <c r="B1057" s="1"/>
  <c r="B1058" s="1"/>
  <c r="B1059" s="1"/>
  <c r="B1060" s="1"/>
  <c r="B1061" s="1"/>
  <c r="B1062" s="1"/>
  <c r="B1063" s="1"/>
  <c r="B1064" s="1"/>
  <c r="B1065" s="1"/>
  <c r="B1066" s="1"/>
  <c r="B1067" s="1"/>
  <c r="B1068" s="1"/>
  <c r="B1069" s="1"/>
  <c r="B1070" s="1"/>
  <c r="B1071" s="1"/>
  <c r="B1072" s="1"/>
  <c r="B1073" s="1"/>
  <c r="B1074" s="1"/>
  <c r="B1075" s="1"/>
  <c r="B1076" s="1"/>
  <c r="B1077" s="1"/>
  <c r="B1078" s="1"/>
  <c r="B1079" s="1"/>
  <c r="B1080" s="1"/>
  <c r="B1081" s="1"/>
  <c r="B1082" s="1"/>
  <c r="B1083" s="1"/>
  <c r="B1084" s="1"/>
  <c r="B1085" s="1"/>
  <c r="B1086" s="1"/>
  <c r="B1087" s="1"/>
  <c r="B1088" s="1"/>
  <c r="B1089" s="1"/>
  <c r="B1090" s="1"/>
  <c r="B1091" s="1"/>
  <c r="B1092" s="1"/>
  <c r="B1093" s="1"/>
  <c r="B1094" s="1"/>
  <c r="B1095" s="1"/>
  <c r="B1096" s="1"/>
  <c r="B1097" s="1"/>
  <c r="B1098" s="1"/>
  <c r="B1099" s="1"/>
  <c r="B1100" s="1"/>
  <c r="B1101" s="1"/>
  <c r="B1102" s="1"/>
  <c r="B1103" s="1"/>
  <c r="B1104" s="1"/>
  <c r="B1105" s="1"/>
  <c r="B1106" s="1"/>
  <c r="B1107" s="1"/>
  <c r="B1108" s="1"/>
  <c r="B1109" s="1"/>
  <c r="B1110" s="1"/>
  <c r="B1111" s="1"/>
  <c r="B1112" s="1"/>
  <c r="B1113" s="1"/>
  <c r="B1114" s="1"/>
  <c r="B1115" s="1"/>
  <c r="B1116" s="1"/>
  <c r="B1117" s="1"/>
  <c r="B1118" s="1"/>
  <c r="B1119" s="1"/>
  <c r="B1120" s="1"/>
  <c r="B1121" s="1"/>
  <c r="B1122" s="1"/>
  <c r="B1123" s="1"/>
  <c r="B1124" s="1"/>
  <c r="B1125" s="1"/>
  <c r="B1126" s="1"/>
  <c r="B1127" s="1"/>
  <c r="B1128" s="1"/>
  <c r="B1129" s="1"/>
  <c r="B1130" s="1"/>
  <c r="B1131" s="1"/>
  <c r="B1132" s="1"/>
  <c r="B1133" s="1"/>
  <c r="B1134" s="1"/>
  <c r="B1135" s="1"/>
  <c r="B1136" s="1"/>
  <c r="B1137" s="1"/>
  <c r="B1138" s="1"/>
  <c r="B1139" s="1"/>
  <c r="B1140" s="1"/>
  <c r="B1141" s="1"/>
  <c r="B1142" s="1"/>
  <c r="B1143" s="1"/>
  <c r="B1144" s="1"/>
  <c r="B1145" s="1"/>
  <c r="B1146" s="1"/>
  <c r="B1147" s="1"/>
  <c r="B1148" s="1"/>
  <c r="B1149" s="1"/>
  <c r="B1150" s="1"/>
  <c r="B1151" s="1"/>
  <c r="B1152" s="1"/>
  <c r="B1153" s="1"/>
  <c r="B1154" s="1"/>
  <c r="B1155" s="1"/>
  <c r="B1156" s="1"/>
  <c r="B1157" s="1"/>
  <c r="B1158" s="1"/>
  <c r="B1159" s="1"/>
  <c r="B1160" s="1"/>
  <c r="B1161" s="1"/>
  <c r="B1162" s="1"/>
  <c r="B1163" s="1"/>
  <c r="B1164" s="1"/>
  <c r="B1165" s="1"/>
  <c r="B1166" s="1"/>
  <c r="B1167" s="1"/>
  <c r="B1168" s="1"/>
  <c r="B1169" s="1"/>
  <c r="B1170" s="1"/>
  <c r="B1171" s="1"/>
  <c r="B1172" s="1"/>
  <c r="B1173" s="1"/>
  <c r="B1174" s="1"/>
  <c r="B1175" s="1"/>
  <c r="B1176" s="1"/>
  <c r="B1177" s="1"/>
  <c r="B1178" s="1"/>
  <c r="B1179" s="1"/>
  <c r="B1180" s="1"/>
  <c r="B1181" s="1"/>
  <c r="B1182" s="1"/>
  <c r="B1183" s="1"/>
  <c r="B1184" s="1"/>
  <c r="B1185" s="1"/>
  <c r="B1186" s="1"/>
  <c r="B1187" s="1"/>
  <c r="B1188" s="1"/>
  <c r="B1189" s="1"/>
  <c r="B1190" s="1"/>
  <c r="B1191" s="1"/>
  <c r="B1192" s="1"/>
  <c r="B1193" s="1"/>
  <c r="B1194" s="1"/>
  <c r="B1195" s="1"/>
  <c r="B1196" s="1"/>
  <c r="B1197" s="1"/>
  <c r="B1198" s="1"/>
  <c r="B1199" s="1"/>
  <c r="B1200" s="1"/>
  <c r="B1201" s="1"/>
  <c r="B1202" s="1"/>
  <c r="B1203" s="1"/>
  <c r="B1204" s="1"/>
  <c r="B1205" s="1"/>
  <c r="B1206" s="1"/>
  <c r="B1207" s="1"/>
  <c r="B1208" s="1"/>
  <c r="B1209" s="1"/>
  <c r="B1210" s="1"/>
  <c r="B1211" s="1"/>
  <c r="B1212" s="1"/>
  <c r="B1213" s="1"/>
  <c r="B1214" s="1"/>
  <c r="B1215" s="1"/>
  <c r="B1216" s="1"/>
  <c r="B1217" s="1"/>
  <c r="B1218" s="1"/>
  <c r="B1219" s="1"/>
  <c r="B1220" s="1"/>
  <c r="B1221" s="1"/>
  <c r="B1222" s="1"/>
  <c r="B1223" s="1"/>
  <c r="B1224" s="1"/>
  <c r="B1225" s="1"/>
  <c r="B1226" s="1"/>
  <c r="B1227" s="1"/>
  <c r="B1228" s="1"/>
  <c r="B1229" s="1"/>
  <c r="B1230" s="1"/>
  <c r="B1231" s="1"/>
  <c r="B1232" s="1"/>
  <c r="B1233" s="1"/>
  <c r="B1234" s="1"/>
  <c r="B1235" s="1"/>
  <c r="B1236" s="1"/>
  <c r="B1237" s="1"/>
  <c r="B1238" s="1"/>
  <c r="B1239" s="1"/>
  <c r="B1240" s="1"/>
  <c r="B1241" s="1"/>
  <c r="B1242" s="1"/>
  <c r="B1243" s="1"/>
  <c r="B1244" s="1"/>
  <c r="B1245" s="1"/>
  <c r="B1246" s="1"/>
  <c r="B1247" s="1"/>
  <c r="B1248" s="1"/>
  <c r="B1249" s="1"/>
  <c r="B1250" s="1"/>
  <c r="B1251" s="1"/>
  <c r="B1252" s="1"/>
  <c r="B1253" s="1"/>
  <c r="B1254" s="1"/>
  <c r="B1255" s="1"/>
  <c r="B1256" s="1"/>
  <c r="B1257" s="1"/>
  <c r="B1258" s="1"/>
  <c r="B1259" s="1"/>
  <c r="B1260" s="1"/>
  <c r="B1261" s="1"/>
  <c r="B1262" s="1"/>
  <c r="B1263" s="1"/>
  <c r="B1264" s="1"/>
  <c r="B1265" s="1"/>
  <c r="B1266" s="1"/>
  <c r="B1267" s="1"/>
  <c r="B1268" s="1"/>
  <c r="B1269" s="1"/>
  <c r="B1270" s="1"/>
  <c r="B1271" s="1"/>
  <c r="B1272" s="1"/>
  <c r="B1273" s="1"/>
  <c r="B1274" s="1"/>
  <c r="B1275" s="1"/>
  <c r="B1276" s="1"/>
  <c r="B1277" s="1"/>
  <c r="B1278" s="1"/>
  <c r="B1279" s="1"/>
  <c r="B1280" s="1"/>
  <c r="B1281" s="1"/>
  <c r="B1282" s="1"/>
  <c r="B1283" s="1"/>
  <c r="B1284" s="1"/>
  <c r="B1285" s="1"/>
  <c r="B1286" s="1"/>
  <c r="B1287" s="1"/>
  <c r="B1288" s="1"/>
  <c r="B1289" s="1"/>
  <c r="B1290" s="1"/>
  <c r="B1291" s="1"/>
  <c r="B1292" s="1"/>
  <c r="B1293" s="1"/>
  <c r="B1294" s="1"/>
  <c r="B1295" s="1"/>
  <c r="B1296" s="1"/>
  <c r="B1297" s="1"/>
  <c r="B1298" s="1"/>
  <c r="B1299" s="1"/>
  <c r="B1300" s="1"/>
  <c r="B1301" s="1"/>
  <c r="B1302" s="1"/>
  <c r="B1303" s="1"/>
  <c r="B1304" s="1"/>
  <c r="B1305" s="1"/>
  <c r="B1306" s="1"/>
  <c r="B1307" s="1"/>
  <c r="B1308" s="1"/>
  <c r="B1309" s="1"/>
  <c r="B1310" s="1"/>
  <c r="B1311" s="1"/>
  <c r="B1312" s="1"/>
  <c r="B1313" s="1"/>
  <c r="B1314" s="1"/>
  <c r="B1315" s="1"/>
  <c r="B1316" s="1"/>
  <c r="B1317" s="1"/>
  <c r="B1318" s="1"/>
  <c r="B1319" s="1"/>
  <c r="B1320" s="1"/>
  <c r="B1321" s="1"/>
  <c r="B1322" s="1"/>
  <c r="B1323" s="1"/>
  <c r="B1324" s="1"/>
  <c r="B1325" s="1"/>
  <c r="B1326" s="1"/>
  <c r="B1327" s="1"/>
  <c r="B1328" s="1"/>
  <c r="B1329" s="1"/>
  <c r="B1330" s="1"/>
  <c r="B1331" s="1"/>
  <c r="B1332" s="1"/>
  <c r="B1333" s="1"/>
  <c r="B1334" s="1"/>
  <c r="B1335" s="1"/>
  <c r="B1336" s="1"/>
  <c r="B1337" s="1"/>
  <c r="B1338" s="1"/>
  <c r="B1339" s="1"/>
  <c r="B1340" s="1"/>
  <c r="B1341" s="1"/>
  <c r="B1342" s="1"/>
  <c r="B1343" s="1"/>
  <c r="B1344" s="1"/>
  <c r="B1345" s="1"/>
  <c r="B1346" s="1"/>
  <c r="B1347" s="1"/>
  <c r="B1348" s="1"/>
  <c r="B1349" s="1"/>
  <c r="B1350" s="1"/>
  <c r="B1351" s="1"/>
  <c r="B1352" s="1"/>
  <c r="B1353" s="1"/>
  <c r="B1354" s="1"/>
  <c r="B1355" s="1"/>
  <c r="B1356" s="1"/>
  <c r="B1357" s="1"/>
  <c r="B1358" s="1"/>
  <c r="B1359" s="1"/>
  <c r="B1360" s="1"/>
  <c r="B1361" s="1"/>
  <c r="B1362" s="1"/>
  <c r="B1363" s="1"/>
  <c r="B1364" s="1"/>
  <c r="B1365" s="1"/>
  <c r="B1366" s="1"/>
  <c r="B1367" s="1"/>
  <c r="B1368" s="1"/>
  <c r="B1369" s="1"/>
  <c r="B1370" s="1"/>
  <c r="B1371" s="1"/>
  <c r="B1372" s="1"/>
  <c r="B1373" s="1"/>
  <c r="B1374" s="1"/>
  <c r="B1375" s="1"/>
  <c r="B1376" s="1"/>
  <c r="B1377" s="1"/>
  <c r="B1378" s="1"/>
  <c r="B1379" s="1"/>
  <c r="B1380" s="1"/>
  <c r="B1381" s="1"/>
  <c r="B1382" s="1"/>
  <c r="B1383" s="1"/>
  <c r="B1384" s="1"/>
  <c r="B1385" s="1"/>
  <c r="B1386" s="1"/>
  <c r="B1387" s="1"/>
  <c r="B1388" s="1"/>
  <c r="B1389" s="1"/>
  <c r="B1390" s="1"/>
  <c r="B1391" s="1"/>
  <c r="B1392" s="1"/>
  <c r="B1393" s="1"/>
  <c r="B1394" s="1"/>
  <c r="B1395" s="1"/>
  <c r="B1396" s="1"/>
  <c r="B1397" s="1"/>
  <c r="B1398" s="1"/>
  <c r="B1399" s="1"/>
  <c r="B1400" s="1"/>
  <c r="B1401" s="1"/>
  <c r="B1402" s="1"/>
  <c r="B1403" s="1"/>
  <c r="B1404" s="1"/>
  <c r="B1405" s="1"/>
  <c r="B1406" s="1"/>
  <c r="B1407" s="1"/>
  <c r="B1408" s="1"/>
  <c r="B1409" s="1"/>
  <c r="B1410" s="1"/>
  <c r="B1411" s="1"/>
  <c r="B1412" s="1"/>
  <c r="B1413" s="1"/>
  <c r="B1414" s="1"/>
  <c r="B1415" s="1"/>
  <c r="B1416" s="1"/>
  <c r="B1417" s="1"/>
  <c r="B1418" s="1"/>
  <c r="B1419" s="1"/>
  <c r="B1420" s="1"/>
  <c r="B1421" s="1"/>
  <c r="B1422" s="1"/>
  <c r="B1423" s="1"/>
  <c r="B1424" s="1"/>
  <c r="B1425" s="1"/>
  <c r="B1426" s="1"/>
  <c r="B1427" s="1"/>
  <c r="B1428" s="1"/>
  <c r="B1429" s="1"/>
  <c r="B1430" s="1"/>
  <c r="B1431" s="1"/>
  <c r="B1432" s="1"/>
  <c r="B1433" s="1"/>
  <c r="B1434" s="1"/>
  <c r="B1435" s="1"/>
  <c r="B1436" s="1"/>
  <c r="B1437" s="1"/>
  <c r="B1438" s="1"/>
  <c r="B1439" s="1"/>
  <c r="B1440" s="1"/>
  <c r="B1441" s="1"/>
  <c r="B1442" s="1"/>
  <c r="B1443" s="1"/>
  <c r="B1444" s="1"/>
  <c r="B1445" s="1"/>
  <c r="B1446" s="1"/>
  <c r="B1447" s="1"/>
  <c r="B1448" s="1"/>
  <c r="B1449" s="1"/>
  <c r="B1450" s="1"/>
  <c r="B1451" s="1"/>
  <c r="B1452" s="1"/>
  <c r="B1453" s="1"/>
  <c r="B1454" s="1"/>
  <c r="B1455" s="1"/>
  <c r="B1456" s="1"/>
  <c r="B1457" s="1"/>
  <c r="B1458" s="1"/>
  <c r="B1459" s="1"/>
  <c r="B1460" s="1"/>
  <c r="B1461" s="1"/>
  <c r="B1462" s="1"/>
  <c r="B1463" s="1"/>
  <c r="B1464" s="1"/>
  <c r="B1465" s="1"/>
  <c r="B1466" s="1"/>
  <c r="B1467" s="1"/>
  <c r="B1468" s="1"/>
  <c r="B1469" s="1"/>
  <c r="B1470" s="1"/>
  <c r="B1471" s="1"/>
  <c r="B1472" s="1"/>
  <c r="B1473" s="1"/>
  <c r="B1474" s="1"/>
  <c r="B1475" s="1"/>
  <c r="B1476" s="1"/>
  <c r="B1477" s="1"/>
  <c r="B1478" s="1"/>
  <c r="B1479" s="1"/>
  <c r="B1480" s="1"/>
  <c r="B1481" s="1"/>
  <c r="B1482" s="1"/>
  <c r="B1483" s="1"/>
  <c r="B1484" s="1"/>
  <c r="B1485" s="1"/>
  <c r="B1486" s="1"/>
  <c r="B1487" s="1"/>
  <c r="B1488" s="1"/>
  <c r="B1489" s="1"/>
  <c r="B1490" s="1"/>
  <c r="B1491" s="1"/>
  <c r="B1492" s="1"/>
  <c r="B1493" s="1"/>
  <c r="B1494" s="1"/>
  <c r="B1495" s="1"/>
  <c r="B1496" s="1"/>
  <c r="B1497" s="1"/>
  <c r="B1498" s="1"/>
  <c r="B1499" s="1"/>
  <c r="B1500" s="1"/>
  <c r="B1501" s="1"/>
  <c r="B1502" s="1"/>
  <c r="B1503" s="1"/>
  <c r="B1504" s="1"/>
  <c r="B1505" s="1"/>
  <c r="B1506" s="1"/>
  <c r="B1507" s="1"/>
  <c r="B1508" s="1"/>
  <c r="B1509" s="1"/>
  <c r="B1510" s="1"/>
  <c r="B1511" s="1"/>
  <c r="B1512" s="1"/>
  <c r="B1513" s="1"/>
  <c r="B1514" s="1"/>
  <c r="B1515" s="1"/>
  <c r="B1516" s="1"/>
  <c r="B1517" s="1"/>
  <c r="B1518" s="1"/>
  <c r="B1519" s="1"/>
  <c r="B1520" s="1"/>
  <c r="B1521" s="1"/>
  <c r="B1522" s="1"/>
  <c r="B1523" s="1"/>
  <c r="B1524" s="1"/>
  <c r="B1525" s="1"/>
  <c r="B1526" s="1"/>
  <c r="B1527" s="1"/>
  <c r="B1528" s="1"/>
  <c r="B1529" s="1"/>
  <c r="B1530" s="1"/>
  <c r="B1531" s="1"/>
  <c r="B1532" s="1"/>
  <c r="B1533" s="1"/>
  <c r="B1534" s="1"/>
  <c r="B1535" s="1"/>
  <c r="B1536" s="1"/>
  <c r="B1537" s="1"/>
  <c r="B1538" s="1"/>
  <c r="B1539" s="1"/>
  <c r="B1540" s="1"/>
  <c r="B1541" s="1"/>
  <c r="B1542" s="1"/>
  <c r="B1543" s="1"/>
  <c r="B1544" s="1"/>
  <c r="B1545" s="1"/>
  <c r="B1546" s="1"/>
  <c r="B1547" s="1"/>
  <c r="B1548" s="1"/>
  <c r="B1549" s="1"/>
  <c r="B1550" s="1"/>
  <c r="B1551" s="1"/>
  <c r="B1552" s="1"/>
  <c r="B1553" s="1"/>
  <c r="B1554" s="1"/>
  <c r="B1555" s="1"/>
  <c r="B1556" s="1"/>
  <c r="B1557" s="1"/>
  <c r="B1558" s="1"/>
  <c r="B1559" s="1"/>
  <c r="B1560" s="1"/>
  <c r="B1561" s="1"/>
  <c r="B1562" s="1"/>
  <c r="B1563" s="1"/>
  <c r="B1564" s="1"/>
  <c r="B1565" s="1"/>
  <c r="B1566" s="1"/>
  <c r="B1567" s="1"/>
  <c r="B1568" s="1"/>
  <c r="B1569" s="1"/>
  <c r="B1570" s="1"/>
  <c r="B1571" s="1"/>
  <c r="B1572" s="1"/>
  <c r="B1573" s="1"/>
  <c r="B1574" s="1"/>
  <c r="B1575" s="1"/>
  <c r="B1576" s="1"/>
  <c r="B1577" s="1"/>
  <c r="B1578" s="1"/>
  <c r="B1579" s="1"/>
  <c r="B1580" s="1"/>
  <c r="B1581" s="1"/>
  <c r="B1582" s="1"/>
  <c r="B1583" s="1"/>
  <c r="B1584" s="1"/>
  <c r="B1585" s="1"/>
  <c r="B1586" s="1"/>
  <c r="B1587" s="1"/>
  <c r="B1588" s="1"/>
  <c r="B1589" s="1"/>
  <c r="B1590" s="1"/>
  <c r="B1591" s="1"/>
  <c r="B1592" s="1"/>
  <c r="B1593" s="1"/>
  <c r="B1594" s="1"/>
  <c r="B1595" s="1"/>
  <c r="B1596" s="1"/>
  <c r="B1597" s="1"/>
  <c r="B1598" s="1"/>
  <c r="B1599" s="1"/>
  <c r="B1600" s="1"/>
  <c r="B1601" s="1"/>
  <c r="B1602" s="1"/>
  <c r="B1603" s="1"/>
  <c r="B1604" s="1"/>
  <c r="B1605" s="1"/>
  <c r="B1606" s="1"/>
  <c r="B1607" s="1"/>
  <c r="B1608" s="1"/>
  <c r="B1609" s="1"/>
  <c r="B1610" s="1"/>
  <c r="B1611" s="1"/>
  <c r="B1612" s="1"/>
  <c r="B1613" s="1"/>
  <c r="B1614" s="1"/>
  <c r="B1615" s="1"/>
  <c r="B1616" s="1"/>
  <c r="B1617" s="1"/>
  <c r="B1618" s="1"/>
  <c r="B1619" s="1"/>
  <c r="B1620" s="1"/>
  <c r="B1621" s="1"/>
  <c r="B1622" s="1"/>
  <c r="B1623" s="1"/>
  <c r="B1624" s="1"/>
  <c r="B1625" s="1"/>
  <c r="B1626" s="1"/>
  <c r="B1627" s="1"/>
  <c r="B1628" s="1"/>
  <c r="B1629" s="1"/>
  <c r="B1630" s="1"/>
  <c r="B1631" s="1"/>
  <c r="B1632" s="1"/>
  <c r="B1633" s="1"/>
  <c r="B1634" s="1"/>
  <c r="B1635" s="1"/>
  <c r="B1636" s="1"/>
  <c r="B1637" s="1"/>
  <c r="B1638" s="1"/>
  <c r="B1639" s="1"/>
  <c r="B1640" s="1"/>
  <c r="B1641" s="1"/>
  <c r="B1642" s="1"/>
  <c r="B1643" s="1"/>
  <c r="B1644" s="1"/>
  <c r="B1645" s="1"/>
  <c r="B1646" s="1"/>
  <c r="B1647" s="1"/>
  <c r="B1648" s="1"/>
  <c r="B1649" s="1"/>
  <c r="B1650" s="1"/>
  <c r="B1651" s="1"/>
  <c r="B1652" s="1"/>
  <c r="B1653" s="1"/>
  <c r="B1654" s="1"/>
  <c r="B1655" s="1"/>
  <c r="B1656" s="1"/>
  <c r="B1657" s="1"/>
  <c r="B1658" s="1"/>
  <c r="B1659" s="1"/>
  <c r="B1660" s="1"/>
  <c r="B1661" s="1"/>
  <c r="B1662" s="1"/>
  <c r="B1663" s="1"/>
  <c r="B1664" s="1"/>
  <c r="B1665" s="1"/>
  <c r="B1666" s="1"/>
  <c r="B1667" s="1"/>
  <c r="B1668" s="1"/>
  <c r="B1669" s="1"/>
  <c r="B1670" s="1"/>
  <c r="B1671" s="1"/>
  <c r="B1672" s="1"/>
  <c r="B1673" s="1"/>
  <c r="B1674" s="1"/>
  <c r="B1675" s="1"/>
  <c r="B1676" s="1"/>
  <c r="B1677" s="1"/>
  <c r="B1678" s="1"/>
  <c r="B1679" s="1"/>
  <c r="B1680" s="1"/>
  <c r="B1681" s="1"/>
  <c r="B1682" s="1"/>
  <c r="B1683" s="1"/>
  <c r="B1684" s="1"/>
  <c r="B1685" s="1"/>
  <c r="B1686" s="1"/>
  <c r="B1687" s="1"/>
  <c r="B1688" s="1"/>
  <c r="B1689" s="1"/>
  <c r="B1690" s="1"/>
  <c r="B1691" s="1"/>
  <c r="B1692" s="1"/>
  <c r="B1693" s="1"/>
  <c r="B1694" s="1"/>
  <c r="B1695" s="1"/>
  <c r="B1696" s="1"/>
  <c r="B1697" s="1"/>
  <c r="B1698" s="1"/>
  <c r="B1699" s="1"/>
  <c r="B1700" s="1"/>
  <c r="B1701" s="1"/>
  <c r="B1702" s="1"/>
  <c r="B1703" s="1"/>
  <c r="B1704" s="1"/>
  <c r="B1705" s="1"/>
  <c r="B1706" s="1"/>
  <c r="B1707" s="1"/>
  <c r="B1708" s="1"/>
  <c r="B1709" s="1"/>
  <c r="B1710" s="1"/>
  <c r="B1711" s="1"/>
  <c r="B1712" s="1"/>
  <c r="B1713" s="1"/>
  <c r="B1714" s="1"/>
  <c r="B1715" s="1"/>
  <c r="B1716" s="1"/>
  <c r="B1717" s="1"/>
  <c r="B1718" s="1"/>
  <c r="B1719" s="1"/>
  <c r="B1720" s="1"/>
  <c r="B1721" s="1"/>
  <c r="B1722" s="1"/>
  <c r="B1723" s="1"/>
  <c r="B1724" s="1"/>
  <c r="B1725" s="1"/>
  <c r="B1726" s="1"/>
  <c r="B1727" s="1"/>
  <c r="B1728" s="1"/>
  <c r="B1729" s="1"/>
  <c r="B1730" s="1"/>
  <c r="B1731" s="1"/>
  <c r="B1732" s="1"/>
  <c r="B1733" s="1"/>
  <c r="B1734" s="1"/>
  <c r="B1735" s="1"/>
  <c r="B1736" s="1"/>
  <c r="B1737" s="1"/>
  <c r="B1738" s="1"/>
  <c r="B1739" s="1"/>
  <c r="B1740" s="1"/>
  <c r="B1741" s="1"/>
  <c r="B1742" s="1"/>
  <c r="B1743" s="1"/>
  <c r="B1744" s="1"/>
  <c r="B1745" s="1"/>
  <c r="B1746" s="1"/>
  <c r="B1747" s="1"/>
  <c r="B1748" s="1"/>
  <c r="B1749" s="1"/>
  <c r="B1750" s="1"/>
  <c r="B1751" s="1"/>
  <c r="B1752" s="1"/>
  <c r="B1753" s="1"/>
  <c r="B1754" s="1"/>
  <c r="B1755" s="1"/>
  <c r="B1756" s="1"/>
  <c r="B1757" s="1"/>
  <c r="B1758" s="1"/>
  <c r="B1759" s="1"/>
  <c r="B1760" s="1"/>
  <c r="B1761" s="1"/>
  <c r="B1762" s="1"/>
  <c r="B1763" s="1"/>
  <c r="B1764" s="1"/>
  <c r="B1765" s="1"/>
  <c r="B1766" s="1"/>
  <c r="B1767" s="1"/>
  <c r="B1768" s="1"/>
  <c r="B1769" s="1"/>
  <c r="B1770" s="1"/>
  <c r="B1771" s="1"/>
  <c r="B1772" s="1"/>
  <c r="B1773" s="1"/>
  <c r="B1774" s="1"/>
  <c r="B1775" s="1"/>
  <c r="B1776" s="1"/>
  <c r="B1777" s="1"/>
  <c r="B1778" s="1"/>
  <c r="B1779" s="1"/>
  <c r="B1780" s="1"/>
  <c r="B1781" s="1"/>
  <c r="B1782" s="1"/>
  <c r="B1783" s="1"/>
  <c r="B1784" s="1"/>
  <c r="B1785" s="1"/>
  <c r="B1786" s="1"/>
  <c r="B1787" s="1"/>
  <c r="B1788" s="1"/>
  <c r="B1789" s="1"/>
  <c r="B1790" s="1"/>
  <c r="B1791" s="1"/>
  <c r="B1792" s="1"/>
  <c r="B1793" s="1"/>
  <c r="B1794" s="1"/>
  <c r="B1795" s="1"/>
  <c r="B1796" s="1"/>
  <c r="B1797" s="1"/>
  <c r="B1798" s="1"/>
  <c r="B1799" s="1"/>
  <c r="B1800" s="1"/>
  <c r="B1801" s="1"/>
  <c r="B1802" s="1"/>
  <c r="B1803" s="1"/>
  <c r="B1804" s="1"/>
  <c r="B1805" s="1"/>
  <c r="B1806" s="1"/>
  <c r="B1807" s="1"/>
  <c r="B1808" s="1"/>
  <c r="B1809" s="1"/>
  <c r="B1810" s="1"/>
  <c r="B1811" s="1"/>
  <c r="B1812" s="1"/>
  <c r="B1813" s="1"/>
  <c r="B1814" s="1"/>
  <c r="B1815" s="1"/>
  <c r="B1816" s="1"/>
  <c r="B1817" s="1"/>
  <c r="B1818" s="1"/>
  <c r="B1819" s="1"/>
  <c r="B1820" s="1"/>
  <c r="B1821" s="1"/>
  <c r="B1822" s="1"/>
  <c r="B1823" s="1"/>
  <c r="B1824" s="1"/>
  <c r="B1825" s="1"/>
  <c r="B1826" s="1"/>
  <c r="B1827" s="1"/>
  <c r="B1828" s="1"/>
  <c r="B1829" s="1"/>
  <c r="B1830" s="1"/>
  <c r="B1831" s="1"/>
  <c r="B1832" s="1"/>
  <c r="B1833" s="1"/>
  <c r="B1834" s="1"/>
  <c r="B1835" s="1"/>
  <c r="B1836" s="1"/>
  <c r="B1837" s="1"/>
  <c r="B1838" s="1"/>
  <c r="B1839" s="1"/>
  <c r="B1840" s="1"/>
  <c r="B1841" s="1"/>
  <c r="B1842" s="1"/>
  <c r="B1843" s="1"/>
  <c r="B1844" s="1"/>
  <c r="B1845" s="1"/>
  <c r="B1846" s="1"/>
  <c r="B1847" s="1"/>
  <c r="B1848" s="1"/>
  <c r="B1849" s="1"/>
  <c r="B1850" s="1"/>
  <c r="B1851" s="1"/>
  <c r="B1852" s="1"/>
  <c r="B1853" s="1"/>
  <c r="B1854" s="1"/>
  <c r="B1855" s="1"/>
  <c r="B1856" s="1"/>
  <c r="B1857" s="1"/>
  <c r="B1858" s="1"/>
  <c r="B1859" s="1"/>
  <c r="B1860" s="1"/>
  <c r="B1861" s="1"/>
  <c r="B1862" s="1"/>
  <c r="B1863" s="1"/>
  <c r="B1864" s="1"/>
  <c r="B1865" s="1"/>
  <c r="B1866" s="1"/>
  <c r="B1867" s="1"/>
  <c r="B1868" s="1"/>
  <c r="B1869" s="1"/>
  <c r="B1870" s="1"/>
  <c r="B1871" s="1"/>
  <c r="B1872" s="1"/>
  <c r="B1873" s="1"/>
  <c r="B1874" s="1"/>
  <c r="B1875" s="1"/>
  <c r="B1876" s="1"/>
  <c r="B1877" s="1"/>
  <c r="B1878" s="1"/>
  <c r="B1879" s="1"/>
  <c r="B1880" s="1"/>
  <c r="B1881" s="1"/>
  <c r="B1882" s="1"/>
  <c r="B1883" s="1"/>
  <c r="B1884" s="1"/>
  <c r="B1885" s="1"/>
  <c r="B1886" s="1"/>
  <c r="B1887" s="1"/>
  <c r="B1888" s="1"/>
  <c r="B1889" s="1"/>
  <c r="B1890" s="1"/>
  <c r="B1891" s="1"/>
  <c r="B1892" s="1"/>
  <c r="B1893" s="1"/>
  <c r="B1894" s="1"/>
  <c r="B1895" s="1"/>
  <c r="B1896" s="1"/>
  <c r="B1897" s="1"/>
  <c r="B1898" s="1"/>
  <c r="B1899" s="1"/>
  <c r="B1900" s="1"/>
  <c r="B1901" s="1"/>
  <c r="B1902" s="1"/>
  <c r="B1903" s="1"/>
  <c r="B1904" s="1"/>
  <c r="B1905" s="1"/>
  <c r="B1906" s="1"/>
  <c r="B1907" s="1"/>
  <c r="B1908" s="1"/>
  <c r="B1909" s="1"/>
  <c r="B1910" s="1"/>
  <c r="B1911" s="1"/>
  <c r="B1912" s="1"/>
  <c r="B1913" s="1"/>
  <c r="B1914" s="1"/>
  <c r="B1915" s="1"/>
  <c r="B1916" s="1"/>
  <c r="B1917" s="1"/>
  <c r="B1918" s="1"/>
  <c r="B1919" s="1"/>
  <c r="B1920" s="1"/>
  <c r="B1921" s="1"/>
  <c r="B1922" s="1"/>
  <c r="B1923" s="1"/>
  <c r="B1924" s="1"/>
  <c r="B1925" s="1"/>
  <c r="B1926" s="1"/>
  <c r="B1927" s="1"/>
  <c r="B1928" s="1"/>
  <c r="B1929" s="1"/>
  <c r="B1930" s="1"/>
  <c r="B1931" s="1"/>
  <c r="B1932" s="1"/>
  <c r="B1933" s="1"/>
  <c r="B1934" s="1"/>
  <c r="B1935" s="1"/>
  <c r="B1936" s="1"/>
  <c r="B1937" s="1"/>
  <c r="B1938" s="1"/>
  <c r="B1939" s="1"/>
  <c r="B1940" s="1"/>
  <c r="B1941" s="1"/>
  <c r="B1942" s="1"/>
  <c r="B1943" s="1"/>
  <c r="B1944" s="1"/>
  <c r="B1945" s="1"/>
  <c r="B1946" s="1"/>
  <c r="B1947" s="1"/>
  <c r="B1948" s="1"/>
  <c r="B1949" s="1"/>
  <c r="B1950" s="1"/>
  <c r="B1951" s="1"/>
  <c r="B1952" s="1"/>
  <c r="B1953" s="1"/>
  <c r="B1954" s="1"/>
  <c r="B1955" s="1"/>
  <c r="B1956" s="1"/>
  <c r="B1957" s="1"/>
  <c r="B1958" s="1"/>
  <c r="B1959" s="1"/>
  <c r="B1960" s="1"/>
  <c r="B1961" s="1"/>
  <c r="B1962" s="1"/>
  <c r="B1963" s="1"/>
  <c r="B1964" s="1"/>
  <c r="B1965" s="1"/>
  <c r="B1966" s="1"/>
  <c r="B1967" s="1"/>
  <c r="B1968" s="1"/>
  <c r="B1969" s="1"/>
  <c r="B1970" s="1"/>
  <c r="B1971" s="1"/>
  <c r="B1972" s="1"/>
  <c r="B1973" s="1"/>
  <c r="B1974" s="1"/>
  <c r="B1975" s="1"/>
  <c r="B1976" s="1"/>
  <c r="B1977" s="1"/>
  <c r="B1978" s="1"/>
  <c r="B1979" s="1"/>
  <c r="B1980" s="1"/>
  <c r="B1981" s="1"/>
  <c r="B1982" s="1"/>
  <c r="B1983" s="1"/>
  <c r="B1984" s="1"/>
  <c r="B1985" s="1"/>
  <c r="B1986" s="1"/>
  <c r="B1987" s="1"/>
  <c r="B1988" s="1"/>
  <c r="B1989" s="1"/>
  <c r="B1990" s="1"/>
  <c r="B1991" s="1"/>
  <c r="B1992" s="1"/>
  <c r="B1993" s="1"/>
  <c r="B1994" s="1"/>
  <c r="B1995" s="1"/>
  <c r="B1996" s="1"/>
  <c r="B1997" s="1"/>
  <c r="B1998" s="1"/>
  <c r="B1999" s="1"/>
  <c r="B2000" s="1"/>
  <c r="B2001" s="1"/>
  <c r="B2002" s="1"/>
  <c r="B2003" s="1"/>
  <c r="B2004" s="1"/>
  <c r="B2005" s="1"/>
  <c r="B2006" s="1"/>
  <c r="B2007" s="1"/>
  <c r="B2008" s="1"/>
  <c r="B2009" s="1"/>
  <c r="B2010" s="1"/>
  <c r="B2011" s="1"/>
  <c r="B2012" s="1"/>
  <c r="B2013" s="1"/>
  <c r="B2014" s="1"/>
  <c r="B2015" s="1"/>
  <c r="B2016" s="1"/>
  <c r="B2017" s="1"/>
  <c r="B2018" s="1"/>
  <c r="B2019" s="1"/>
  <c r="B2020" s="1"/>
  <c r="B2021" s="1"/>
  <c r="B2022" s="1"/>
  <c r="B2023" s="1"/>
  <c r="B2024" s="1"/>
  <c r="B2025" s="1"/>
  <c r="B2026" s="1"/>
  <c r="B2027" s="1"/>
  <c r="B2028" s="1"/>
  <c r="B2029" s="1"/>
  <c r="B2030" s="1"/>
  <c r="B2031" s="1"/>
  <c r="B2032" s="1"/>
  <c r="B2033" s="1"/>
  <c r="B2034" s="1"/>
  <c r="B2035" s="1"/>
  <c r="B2036" s="1"/>
  <c r="B2037" s="1"/>
  <c r="B2038" s="1"/>
  <c r="B2039" s="1"/>
  <c r="B2040" s="1"/>
  <c r="B2041" s="1"/>
  <c r="B2042" s="1"/>
  <c r="B2043" s="1"/>
  <c r="B2044" s="1"/>
  <c r="B2045" s="1"/>
  <c r="B2046" s="1"/>
  <c r="B2047" s="1"/>
  <c r="B2048" s="1"/>
  <c r="B2049" s="1"/>
  <c r="B2050" s="1"/>
  <c r="B2051" s="1"/>
  <c r="B2052" s="1"/>
  <c r="B2053" s="1"/>
  <c r="B2054" s="1"/>
  <c r="B2055" s="1"/>
  <c r="B2056" s="1"/>
  <c r="B2057" s="1"/>
  <c r="B2058" s="1"/>
  <c r="B2059" s="1"/>
  <c r="B2060" s="1"/>
  <c r="B2061" s="1"/>
  <c r="B2062" s="1"/>
  <c r="B2063" s="1"/>
  <c r="B2064" s="1"/>
  <c r="B2065" s="1"/>
  <c r="B2066" s="1"/>
  <c r="B2067" s="1"/>
  <c r="B2068" s="1"/>
  <c r="B2069" s="1"/>
  <c r="B2070" s="1"/>
  <c r="B2071" s="1"/>
  <c r="B2072" s="1"/>
  <c r="B2073" s="1"/>
  <c r="B2074" s="1"/>
  <c r="B2075" s="1"/>
  <c r="B2076" s="1"/>
  <c r="B2077" s="1"/>
  <c r="B2078" s="1"/>
  <c r="B2079" s="1"/>
  <c r="B2080" s="1"/>
  <c r="B2081" s="1"/>
  <c r="B2082" s="1"/>
  <c r="B2083" s="1"/>
  <c r="B2084" s="1"/>
  <c r="B2085" s="1"/>
  <c r="B2086" s="1"/>
  <c r="B2087" s="1"/>
  <c r="B2088" s="1"/>
  <c r="B2089" s="1"/>
  <c r="B2090" s="1"/>
  <c r="B2091" s="1"/>
  <c r="B2092" s="1"/>
  <c r="B2093" s="1"/>
  <c r="B2094" s="1"/>
  <c r="B2095" s="1"/>
  <c r="B2096" s="1"/>
  <c r="B2097" s="1"/>
  <c r="B2098" s="1"/>
  <c r="B2099" s="1"/>
  <c r="B2100" s="1"/>
  <c r="B2101" s="1"/>
  <c r="B2102" s="1"/>
  <c r="B2103" s="1"/>
  <c r="B2104" s="1"/>
  <c r="B2105" s="1"/>
  <c r="B2106" s="1"/>
  <c r="B2107" s="1"/>
  <c r="B2108" s="1"/>
  <c r="B2109" s="1"/>
  <c r="B2110" s="1"/>
  <c r="B2111" s="1"/>
  <c r="B2112" s="1"/>
  <c r="B2113" s="1"/>
  <c r="B2114" s="1"/>
  <c r="B2115" s="1"/>
  <c r="B2116" s="1"/>
  <c r="B2117" s="1"/>
  <c r="B2118" s="1"/>
  <c r="B2119" s="1"/>
  <c r="B2120" s="1"/>
  <c r="B2121" s="1"/>
  <c r="B2122" s="1"/>
  <c r="B2123" s="1"/>
  <c r="B2124" s="1"/>
  <c r="B2125" s="1"/>
  <c r="B2126" s="1"/>
  <c r="B2127" s="1"/>
  <c r="B2128" s="1"/>
  <c r="B2129" s="1"/>
  <c r="B2130" s="1"/>
  <c r="B2131" s="1"/>
  <c r="B2132" s="1"/>
  <c r="B2133" s="1"/>
  <c r="B2134" s="1"/>
  <c r="B2135" s="1"/>
  <c r="B2136" s="1"/>
  <c r="B2137" s="1"/>
  <c r="B2138" s="1"/>
  <c r="B2139" s="1"/>
  <c r="B2140" s="1"/>
  <c r="B2141" s="1"/>
  <c r="B2142" s="1"/>
  <c r="B2143" s="1"/>
  <c r="B2144" s="1"/>
  <c r="B2145" s="1"/>
  <c r="B2146" s="1"/>
  <c r="B2147" s="1"/>
  <c r="B2148" s="1"/>
  <c r="B2149" s="1"/>
  <c r="B2150" s="1"/>
  <c r="B2151" s="1"/>
  <c r="B2152" s="1"/>
  <c r="B2153" s="1"/>
  <c r="B2154" s="1"/>
  <c r="B2155" s="1"/>
  <c r="B2156" s="1"/>
  <c r="B2157" s="1"/>
  <c r="B2158" s="1"/>
  <c r="B2159" s="1"/>
  <c r="B2160" s="1"/>
  <c r="B2161" s="1"/>
  <c r="B2162" s="1"/>
  <c r="B2163" s="1"/>
  <c r="B2164" s="1"/>
  <c r="B2165" s="1"/>
  <c r="B2166" s="1"/>
  <c r="B2167" s="1"/>
  <c r="B2168" s="1"/>
  <c r="B2169" s="1"/>
  <c r="B2170" s="1"/>
  <c r="B2171" s="1"/>
  <c r="B2172" s="1"/>
  <c r="B2173" s="1"/>
  <c r="B2174" s="1"/>
  <c r="B2175" s="1"/>
  <c r="B2176" s="1"/>
  <c r="B2177" s="1"/>
  <c r="B2178" s="1"/>
  <c r="B2179" s="1"/>
  <c r="B2180" s="1"/>
  <c r="B2181" s="1"/>
  <c r="B2182" s="1"/>
  <c r="B2183" s="1"/>
  <c r="B2184" s="1"/>
  <c r="B2185" s="1"/>
  <c r="B2186" s="1"/>
  <c r="B2187" s="1"/>
  <c r="B2188" s="1"/>
  <c r="B2189" s="1"/>
  <c r="B2190" s="1"/>
  <c r="B2191" s="1"/>
  <c r="B2192" s="1"/>
  <c r="B2193" s="1"/>
  <c r="B2194" s="1"/>
  <c r="B2195" s="1"/>
  <c r="B2196" s="1"/>
  <c r="B2197" s="1"/>
  <c r="B2198" s="1"/>
  <c r="B2199" s="1"/>
  <c r="B2200" s="1"/>
  <c r="B2201" s="1"/>
  <c r="B2202" s="1"/>
  <c r="B2203" s="1"/>
  <c r="B2204" s="1"/>
  <c r="B2205" s="1"/>
  <c r="B2206" s="1"/>
  <c r="B2207" s="1"/>
  <c r="B2208" s="1"/>
  <c r="B2209" s="1"/>
  <c r="B2210" s="1"/>
  <c r="B2211" s="1"/>
  <c r="B2212" s="1"/>
  <c r="B2213" s="1"/>
  <c r="B2214" s="1"/>
  <c r="B2215" s="1"/>
  <c r="B2216" s="1"/>
  <c r="B2217" s="1"/>
  <c r="B2218" s="1"/>
  <c r="B2219" s="1"/>
  <c r="B2220" s="1"/>
  <c r="B2221" s="1"/>
  <c r="B2222" s="1"/>
  <c r="B2223" s="1"/>
  <c r="B2224" s="1"/>
  <c r="B2225" s="1"/>
  <c r="B2226" s="1"/>
  <c r="B2227" s="1"/>
  <c r="B2228" s="1"/>
  <c r="B2229" s="1"/>
  <c r="B2230" s="1"/>
  <c r="B2231" s="1"/>
  <c r="B2232" s="1"/>
  <c r="B2233" s="1"/>
  <c r="B2234" s="1"/>
  <c r="B2235" s="1"/>
  <c r="B2236" s="1"/>
  <c r="B2237" s="1"/>
  <c r="B2238" s="1"/>
  <c r="B2239" s="1"/>
  <c r="B2240" s="1"/>
  <c r="B2241" s="1"/>
  <c r="B2242" s="1"/>
  <c r="B2243" s="1"/>
  <c r="B2244" s="1"/>
  <c r="B2245" s="1"/>
  <c r="B2246" s="1"/>
  <c r="B2247" s="1"/>
  <c r="B2248" s="1"/>
  <c r="B2249" s="1"/>
  <c r="B2250" s="1"/>
  <c r="B2251" s="1"/>
  <c r="B2252" s="1"/>
  <c r="B2253" s="1"/>
  <c r="B2254" s="1"/>
  <c r="B2255" s="1"/>
  <c r="B2256" s="1"/>
  <c r="B2257" s="1"/>
  <c r="B2258" s="1"/>
  <c r="B2259" s="1"/>
  <c r="B2260" s="1"/>
  <c r="B2261" s="1"/>
  <c r="B2262" s="1"/>
  <c r="B2263" s="1"/>
  <c r="B2264" s="1"/>
  <c r="B2265" s="1"/>
  <c r="B2266" s="1"/>
  <c r="B2267" s="1"/>
  <c r="B2268" s="1"/>
  <c r="B2269" s="1"/>
  <c r="B2270" s="1"/>
  <c r="B2271" s="1"/>
  <c r="B2272" s="1"/>
  <c r="B2273" s="1"/>
  <c r="B2274" s="1"/>
  <c r="B2275" s="1"/>
  <c r="B2276" s="1"/>
  <c r="B2277" s="1"/>
  <c r="B2278" s="1"/>
  <c r="B2279" s="1"/>
  <c r="B2280" s="1"/>
  <c r="B2281" s="1"/>
  <c r="B2282" s="1"/>
  <c r="B2283" s="1"/>
  <c r="B2284" s="1"/>
  <c r="B2285" s="1"/>
  <c r="B2286" s="1"/>
  <c r="B2287" s="1"/>
  <c r="B2288" s="1"/>
  <c r="B2289" s="1"/>
  <c r="B2290" s="1"/>
  <c r="B2291" s="1"/>
  <c r="B2292" s="1"/>
  <c r="B2293" s="1"/>
  <c r="B2294" s="1"/>
  <c r="B2295" s="1"/>
  <c r="B2296" s="1"/>
  <c r="B2297" s="1"/>
  <c r="B2298" s="1"/>
  <c r="B2299" s="1"/>
  <c r="B2300" s="1"/>
  <c r="B2301" s="1"/>
  <c r="B2302" s="1"/>
  <c r="B2303" s="1"/>
  <c r="B2304" s="1"/>
  <c r="B2305" s="1"/>
  <c r="B2306" s="1"/>
  <c r="B2307" s="1"/>
  <c r="B2308" s="1"/>
  <c r="B2309" s="1"/>
  <c r="B2310" s="1"/>
  <c r="B2311" s="1"/>
  <c r="B2312" s="1"/>
  <c r="B2313" s="1"/>
  <c r="B2314" s="1"/>
  <c r="B2315" s="1"/>
  <c r="B2316" s="1"/>
  <c r="B2317" s="1"/>
  <c r="B2318" s="1"/>
  <c r="B2319" s="1"/>
  <c r="B2320" s="1"/>
  <c r="B2321" s="1"/>
  <c r="B2322" s="1"/>
  <c r="B2323" s="1"/>
  <c r="B2324" s="1"/>
  <c r="B2325" s="1"/>
  <c r="B2326" s="1"/>
  <c r="B2327" s="1"/>
  <c r="B2328" s="1"/>
  <c r="B2329" s="1"/>
  <c r="B2330" s="1"/>
  <c r="B2331" s="1"/>
  <c r="B2332" s="1"/>
  <c r="B2333" s="1"/>
  <c r="B2334" s="1"/>
  <c r="B2335" s="1"/>
  <c r="B2336" s="1"/>
  <c r="B2337" s="1"/>
  <c r="B2338" s="1"/>
  <c r="B2339" s="1"/>
  <c r="B2340" s="1"/>
  <c r="B2341" s="1"/>
  <c r="B2342" s="1"/>
  <c r="B2343" s="1"/>
  <c r="B2344" s="1"/>
  <c r="B2345" s="1"/>
  <c r="B2346" s="1"/>
  <c r="B2347" s="1"/>
  <c r="B2348" s="1"/>
  <c r="B2349" s="1"/>
  <c r="B2350" s="1"/>
  <c r="B2351" s="1"/>
  <c r="B2352" s="1"/>
  <c r="B2353" s="1"/>
  <c r="B2354" s="1"/>
  <c r="B2355" s="1"/>
  <c r="B2356" s="1"/>
  <c r="B2357" s="1"/>
  <c r="B2358" s="1"/>
  <c r="B2359" s="1"/>
  <c r="B2360" s="1"/>
  <c r="B2361" s="1"/>
  <c r="B2362" s="1"/>
  <c r="B2363" s="1"/>
  <c r="B2364" s="1"/>
  <c r="B2365" s="1"/>
  <c r="B2366" s="1"/>
  <c r="B2367" s="1"/>
  <c r="B2368" s="1"/>
  <c r="B2369" s="1"/>
  <c r="B2370" s="1"/>
  <c r="B2371" s="1"/>
  <c r="B2372" s="1"/>
  <c r="B2373" s="1"/>
  <c r="B2374" s="1"/>
  <c r="B2375" s="1"/>
  <c r="B2376" s="1"/>
  <c r="B2377" s="1"/>
  <c r="B2378" s="1"/>
  <c r="B2379" s="1"/>
  <c r="B2380" s="1"/>
  <c r="B2381" s="1"/>
  <c r="B2382" s="1"/>
  <c r="B2383" s="1"/>
  <c r="B2384" s="1"/>
  <c r="B2385" s="1"/>
  <c r="B2386" s="1"/>
  <c r="B2387" s="1"/>
  <c r="B2388" s="1"/>
  <c r="B2389" s="1"/>
  <c r="B2390" s="1"/>
  <c r="B2391" s="1"/>
  <c r="B2392" s="1"/>
  <c r="B2393" s="1"/>
  <c r="B2394" s="1"/>
  <c r="B2395" s="1"/>
  <c r="B2396" s="1"/>
  <c r="B2397" s="1"/>
  <c r="B2398" s="1"/>
  <c r="B2399" s="1"/>
  <c r="B2400" s="1"/>
  <c r="B2401" s="1"/>
  <c r="B2402" s="1"/>
  <c r="B2403" s="1"/>
  <c r="B2404" s="1"/>
  <c r="B2405" s="1"/>
  <c r="B2406" s="1"/>
  <c r="B2407" s="1"/>
  <c r="B2408" s="1"/>
  <c r="B2409" s="1"/>
  <c r="B2410" s="1"/>
  <c r="B2411" s="1"/>
  <c r="B2412" s="1"/>
  <c r="B2413" s="1"/>
  <c r="B2414" s="1"/>
  <c r="B2415" s="1"/>
  <c r="B2416" s="1"/>
  <c r="B2417" s="1"/>
  <c r="B2418" s="1"/>
  <c r="B2419" s="1"/>
  <c r="B2420" s="1"/>
  <c r="B2421" s="1"/>
  <c r="B2422" s="1"/>
  <c r="B2423" s="1"/>
  <c r="B2424" s="1"/>
  <c r="B2425" s="1"/>
  <c r="B2426" s="1"/>
  <c r="B2427" s="1"/>
  <c r="B2428" s="1"/>
  <c r="B2429" s="1"/>
  <c r="B2430" s="1"/>
  <c r="B2431" s="1"/>
  <c r="B2432" s="1"/>
  <c r="B2433" s="1"/>
  <c r="B2434" s="1"/>
  <c r="B2435" s="1"/>
  <c r="B2436" s="1"/>
  <c r="B2437" s="1"/>
  <c r="B2438" s="1"/>
  <c r="B2439" s="1"/>
  <c r="B2440" s="1"/>
  <c r="B2441" s="1"/>
  <c r="B2442" s="1"/>
  <c r="B2443" s="1"/>
  <c r="B2444" s="1"/>
  <c r="B2445" s="1"/>
  <c r="B2446" s="1"/>
  <c r="B2447" s="1"/>
  <c r="B2448" s="1"/>
  <c r="B2449" s="1"/>
  <c r="B2450" s="1"/>
  <c r="B2451" s="1"/>
  <c r="B2452" s="1"/>
  <c r="B2453" s="1"/>
  <c r="B2454" s="1"/>
  <c r="B2455" s="1"/>
  <c r="B2456" s="1"/>
  <c r="B2457" s="1"/>
  <c r="B2458" s="1"/>
  <c r="B2459" s="1"/>
  <c r="B2460" s="1"/>
  <c r="B2461" s="1"/>
  <c r="B2462" s="1"/>
  <c r="B2463" s="1"/>
  <c r="B2464" s="1"/>
  <c r="B2465" s="1"/>
  <c r="B2466" s="1"/>
  <c r="B2467" s="1"/>
  <c r="B2468" s="1"/>
  <c r="B2469" s="1"/>
  <c r="B2470" s="1"/>
  <c r="B2471" s="1"/>
  <c r="B2472" s="1"/>
  <c r="B2473" s="1"/>
  <c r="B2474" s="1"/>
  <c r="B2475" s="1"/>
  <c r="B2476" s="1"/>
  <c r="B2477" s="1"/>
  <c r="B2478" s="1"/>
  <c r="B2479" s="1"/>
  <c r="B2480" s="1"/>
  <c r="B2481" s="1"/>
  <c r="B2482" s="1"/>
  <c r="B2483" s="1"/>
  <c r="B2484" s="1"/>
  <c r="B2485" s="1"/>
  <c r="B2486" s="1"/>
  <c r="B2487" s="1"/>
  <c r="B2488" s="1"/>
  <c r="B2489" s="1"/>
  <c r="B2490" s="1"/>
  <c r="B2491" s="1"/>
  <c r="B2492" s="1"/>
  <c r="B2493" s="1"/>
  <c r="B2494" s="1"/>
  <c r="B2495" s="1"/>
  <c r="B2496" s="1"/>
  <c r="B2497" s="1"/>
  <c r="B2498" s="1"/>
  <c r="B2499" s="1"/>
  <c r="B2500" s="1"/>
  <c r="B2501" s="1"/>
  <c r="B2502" s="1"/>
  <c r="B2503" s="1"/>
  <c r="B2504" s="1"/>
  <c r="B2505" s="1"/>
  <c r="B2506" s="1"/>
  <c r="B2507" s="1"/>
  <c r="B2508" s="1"/>
  <c r="B2509" s="1"/>
  <c r="B2510" s="1"/>
  <c r="B2511" s="1"/>
  <c r="B2512" s="1"/>
  <c r="B2513" s="1"/>
  <c r="B2514" s="1"/>
  <c r="B2515" s="1"/>
  <c r="B2516" s="1"/>
  <c r="B2517" s="1"/>
  <c r="B2518" s="1"/>
  <c r="B2519" s="1"/>
  <c r="B2520" s="1"/>
  <c r="B2521" s="1"/>
  <c r="B2522" s="1"/>
  <c r="B2523" s="1"/>
  <c r="B2524" s="1"/>
  <c r="B2525" s="1"/>
  <c r="B2526" s="1"/>
  <c r="B2527" s="1"/>
  <c r="B2528" s="1"/>
  <c r="B2529" s="1"/>
  <c r="B2530" s="1"/>
  <c r="B2531" s="1"/>
  <c r="B2532" s="1"/>
  <c r="B2533" s="1"/>
  <c r="B2534" s="1"/>
  <c r="B2535" s="1"/>
  <c r="B2536" s="1"/>
  <c r="B2537" s="1"/>
  <c r="B2538" s="1"/>
  <c r="B2539" s="1"/>
  <c r="B2540" s="1"/>
  <c r="B2541" s="1"/>
  <c r="B2542" s="1"/>
  <c r="B2543" s="1"/>
  <c r="B2544" s="1"/>
  <c r="B2545" s="1"/>
  <c r="B2546" s="1"/>
  <c r="B2547" s="1"/>
  <c r="B2548" s="1"/>
  <c r="B2549" s="1"/>
  <c r="B2550" s="1"/>
  <c r="B2551" s="1"/>
  <c r="B2552" s="1"/>
  <c r="B2553" s="1"/>
  <c r="B2554" s="1"/>
  <c r="B2555" s="1"/>
  <c r="B2556" s="1"/>
  <c r="B2557" s="1"/>
  <c r="B2558" s="1"/>
  <c r="B2559" s="1"/>
  <c r="B2560" s="1"/>
  <c r="B2561" s="1"/>
  <c r="B2562" s="1"/>
  <c r="B2563" s="1"/>
  <c r="B2564" s="1"/>
  <c r="B2565" s="1"/>
  <c r="B2566" s="1"/>
  <c r="B2567" s="1"/>
  <c r="B2568" s="1"/>
  <c r="B2569" s="1"/>
  <c r="B2570" s="1"/>
  <c r="B2571" s="1"/>
  <c r="B2572" s="1"/>
  <c r="B2573" s="1"/>
  <c r="B2574" s="1"/>
  <c r="B2575" s="1"/>
  <c r="B2576" s="1"/>
  <c r="B2577" s="1"/>
  <c r="B2578" s="1"/>
  <c r="B2579" s="1"/>
  <c r="B2580" s="1"/>
  <c r="B2581" s="1"/>
  <c r="B2582" s="1"/>
  <c r="B2583" s="1"/>
  <c r="B2584" s="1"/>
  <c r="B2585" s="1"/>
  <c r="B2586" s="1"/>
  <c r="B2587" s="1"/>
  <c r="B2588" s="1"/>
  <c r="B2589" s="1"/>
  <c r="B2590" s="1"/>
  <c r="B2591" s="1"/>
  <c r="B2592" s="1"/>
  <c r="B2593" s="1"/>
  <c r="B2594" s="1"/>
  <c r="B2595" s="1"/>
  <c r="B2596" s="1"/>
  <c r="B2597" s="1"/>
  <c r="B2598" s="1"/>
  <c r="B2599" s="1"/>
  <c r="B2600" s="1"/>
  <c r="B2601" s="1"/>
  <c r="B2602" s="1"/>
  <c r="B2603" s="1"/>
  <c r="B2604" s="1"/>
  <c r="B2605" s="1"/>
  <c r="B2606" s="1"/>
  <c r="B2607" s="1"/>
  <c r="B2608" s="1"/>
  <c r="B2609" s="1"/>
  <c r="B2610" s="1"/>
  <c r="B2611" s="1"/>
  <c r="B2612" s="1"/>
  <c r="B2613" s="1"/>
  <c r="B2614" s="1"/>
  <c r="B2615" s="1"/>
  <c r="B2616" s="1"/>
  <c r="B2617" s="1"/>
  <c r="B2618" s="1"/>
  <c r="B2619" s="1"/>
  <c r="B2620" s="1"/>
  <c r="B2621" s="1"/>
  <c r="B2622" s="1"/>
  <c r="B2623" s="1"/>
  <c r="B2624" s="1"/>
  <c r="B2625" s="1"/>
  <c r="B2626" s="1"/>
  <c r="B2627" s="1"/>
  <c r="B2628" s="1"/>
  <c r="B2629" s="1"/>
  <c r="B2630" s="1"/>
  <c r="B2631" s="1"/>
  <c r="B2632" s="1"/>
  <c r="B2633" s="1"/>
  <c r="B2634" s="1"/>
  <c r="B2635" s="1"/>
  <c r="B2636" s="1"/>
  <c r="B2637" s="1"/>
  <c r="B2638" s="1"/>
  <c r="B2639" s="1"/>
  <c r="B2640" s="1"/>
  <c r="B2641" s="1"/>
  <c r="B2642" s="1"/>
  <c r="B2643" s="1"/>
  <c r="B2644" s="1"/>
  <c r="B2645" s="1"/>
  <c r="B2646" s="1"/>
  <c r="B2647" s="1"/>
  <c r="B2648" s="1"/>
  <c r="B2649" s="1"/>
  <c r="B2650" s="1"/>
  <c r="B2651" s="1"/>
  <c r="B2652" s="1"/>
  <c r="B2653" s="1"/>
  <c r="B2654" s="1"/>
  <c r="B2655" s="1"/>
  <c r="B2656" s="1"/>
  <c r="B2657" s="1"/>
  <c r="B2658" s="1"/>
  <c r="B2659" s="1"/>
  <c r="B2660" s="1"/>
  <c r="B2661" s="1"/>
  <c r="B2662" s="1"/>
  <c r="B2663" s="1"/>
  <c r="B2664" s="1"/>
  <c r="B2665" s="1"/>
  <c r="B2666" s="1"/>
  <c r="B2667" s="1"/>
  <c r="B2668" s="1"/>
  <c r="B2669" s="1"/>
  <c r="B2670" s="1"/>
  <c r="B2671" s="1"/>
  <c r="B2672" s="1"/>
  <c r="B2673" s="1"/>
  <c r="B2674" s="1"/>
  <c r="B2675" s="1"/>
  <c r="B2676" s="1"/>
  <c r="B2677" s="1"/>
  <c r="B2678" s="1"/>
  <c r="B2679" s="1"/>
  <c r="B2680" s="1"/>
  <c r="B2681" s="1"/>
  <c r="B2682" s="1"/>
  <c r="B2683" s="1"/>
  <c r="B2684" s="1"/>
  <c r="B2685" s="1"/>
  <c r="B2686" s="1"/>
  <c r="B2687" s="1"/>
  <c r="B2688" s="1"/>
  <c r="B2689" s="1"/>
  <c r="B2690" s="1"/>
  <c r="B2691" s="1"/>
  <c r="B2692" s="1"/>
  <c r="B2693" s="1"/>
  <c r="B2694" s="1"/>
  <c r="B2695" s="1"/>
  <c r="B2696" s="1"/>
  <c r="B2697" s="1"/>
  <c r="B2698" s="1"/>
  <c r="B2699" s="1"/>
  <c r="B2700" s="1"/>
  <c r="B2701" s="1"/>
  <c r="B2702" s="1"/>
  <c r="B2703" s="1"/>
  <c r="B2704" s="1"/>
  <c r="B2705" s="1"/>
  <c r="B2706" s="1"/>
  <c r="B2707" s="1"/>
  <c r="B2708" s="1"/>
  <c r="B2709" s="1"/>
  <c r="B2710" s="1"/>
  <c r="B2711" s="1"/>
  <c r="B2712" s="1"/>
  <c r="B2713" s="1"/>
  <c r="B2714" s="1"/>
  <c r="B2715" s="1"/>
  <c r="B2716" s="1"/>
  <c r="B2717" s="1"/>
  <c r="B2718" s="1"/>
  <c r="B2719" s="1"/>
  <c r="B2720" s="1"/>
  <c r="B2721" s="1"/>
  <c r="B2722" s="1"/>
  <c r="B2723" s="1"/>
  <c r="B2724" s="1"/>
  <c r="B2725" s="1"/>
  <c r="B2726" s="1"/>
  <c r="B2727" s="1"/>
  <c r="B2728" s="1"/>
  <c r="B2729" s="1"/>
  <c r="B2730" s="1"/>
  <c r="B2731" s="1"/>
  <c r="B2732" s="1"/>
  <c r="B2733" s="1"/>
  <c r="B2734" s="1"/>
  <c r="B2735" s="1"/>
  <c r="B2736" s="1"/>
  <c r="B2737" s="1"/>
  <c r="B2738" s="1"/>
  <c r="B2739" s="1"/>
  <c r="B2740" s="1"/>
  <c r="B2741" s="1"/>
  <c r="B2742" s="1"/>
  <c r="B2743" s="1"/>
  <c r="B2744" s="1"/>
  <c r="B2745" s="1"/>
  <c r="B2746" s="1"/>
  <c r="B2747" s="1"/>
  <c r="B2748" s="1"/>
  <c r="B2749" s="1"/>
  <c r="B2750" s="1"/>
  <c r="B2751" s="1"/>
  <c r="B2752" s="1"/>
  <c r="B2753" s="1"/>
  <c r="B2754" s="1"/>
  <c r="B2755" s="1"/>
  <c r="B2756" s="1"/>
  <c r="B2757" s="1"/>
  <c r="B2758" s="1"/>
  <c r="B2759" s="1"/>
  <c r="B2760" s="1"/>
  <c r="B2761" s="1"/>
  <c r="B2762" s="1"/>
  <c r="B2763" s="1"/>
  <c r="B2764" s="1"/>
  <c r="B2765" s="1"/>
  <c r="B2766" s="1"/>
  <c r="B2767" s="1"/>
  <c r="B2768" s="1"/>
  <c r="B2769" s="1"/>
  <c r="B2770" s="1"/>
  <c r="B2771" s="1"/>
  <c r="B2772" s="1"/>
  <c r="B2773" s="1"/>
  <c r="B2774" s="1"/>
  <c r="B2775" s="1"/>
  <c r="B2776" s="1"/>
  <c r="B2777" s="1"/>
  <c r="B2778" s="1"/>
  <c r="B2779" s="1"/>
  <c r="B2780" s="1"/>
  <c r="B2781" s="1"/>
  <c r="B2782" s="1"/>
  <c r="B2783" s="1"/>
  <c r="B2784" s="1"/>
  <c r="B2785" s="1"/>
  <c r="B2786" s="1"/>
  <c r="B2787" s="1"/>
  <c r="B2788" s="1"/>
  <c r="B2789" s="1"/>
  <c r="B2790" s="1"/>
  <c r="B2791" s="1"/>
  <c r="B2792" s="1"/>
  <c r="B2793" s="1"/>
  <c r="B2794" s="1"/>
  <c r="B2795" s="1"/>
  <c r="B2796" s="1"/>
  <c r="B2797" s="1"/>
  <c r="B2798" s="1"/>
  <c r="B2799" s="1"/>
  <c r="B2800" s="1"/>
  <c r="B2801" s="1"/>
  <c r="B2802" s="1"/>
  <c r="B2803" s="1"/>
  <c r="B2804" s="1"/>
  <c r="B2805" s="1"/>
  <c r="B2806" s="1"/>
  <c r="B2807" s="1"/>
  <c r="B2808" s="1"/>
  <c r="B2809" s="1"/>
  <c r="B2810" s="1"/>
  <c r="B2811" s="1"/>
  <c r="B2812" s="1"/>
  <c r="B2813" s="1"/>
  <c r="B2814" s="1"/>
  <c r="B2815" s="1"/>
  <c r="B2816" s="1"/>
  <c r="B2817" s="1"/>
  <c r="B2818" s="1"/>
  <c r="B2819" s="1"/>
  <c r="B2820" s="1"/>
  <c r="B2821" s="1"/>
  <c r="B2822" s="1"/>
  <c r="B2823" s="1"/>
  <c r="B2824" s="1"/>
  <c r="B2825" s="1"/>
  <c r="B2826" s="1"/>
  <c r="B2827" s="1"/>
  <c r="B2828" s="1"/>
  <c r="B2829" s="1"/>
  <c r="B2830" s="1"/>
  <c r="B2831" s="1"/>
  <c r="B2832" s="1"/>
  <c r="B2833" s="1"/>
  <c r="B2834" s="1"/>
  <c r="B2835" s="1"/>
  <c r="B2836" s="1"/>
  <c r="B2837" s="1"/>
  <c r="B2838" s="1"/>
  <c r="B2839" s="1"/>
  <c r="B2840" s="1"/>
  <c r="B2841" s="1"/>
  <c r="B2842" s="1"/>
  <c r="B2843" s="1"/>
  <c r="B2844" s="1"/>
  <c r="B2845" s="1"/>
  <c r="B2846" s="1"/>
  <c r="B2847" s="1"/>
  <c r="B2848" s="1"/>
  <c r="B2849" s="1"/>
  <c r="B2850" s="1"/>
  <c r="B2851" s="1"/>
  <c r="B2852" s="1"/>
  <c r="B2853" s="1"/>
  <c r="B2854" s="1"/>
  <c r="B2855" s="1"/>
  <c r="B2856" s="1"/>
  <c r="B2857" s="1"/>
  <c r="B2858" s="1"/>
  <c r="B2859" s="1"/>
  <c r="B2860" s="1"/>
  <c r="B2861" s="1"/>
  <c r="B2862" s="1"/>
  <c r="B2863" s="1"/>
  <c r="B2864" s="1"/>
  <c r="B2865" s="1"/>
  <c r="B2866" s="1"/>
  <c r="B2867" s="1"/>
  <c r="B2868" s="1"/>
  <c r="B2869" s="1"/>
  <c r="B2870" s="1"/>
  <c r="B2871" s="1"/>
  <c r="B2872" s="1"/>
  <c r="B2873" s="1"/>
  <c r="B2874" s="1"/>
  <c r="B2875" s="1"/>
  <c r="B2876" s="1"/>
  <c r="B2877" s="1"/>
  <c r="B2878" s="1"/>
  <c r="B2879" s="1"/>
  <c r="B2880" s="1"/>
  <c r="B2881" s="1"/>
  <c r="B2882" s="1"/>
  <c r="B2883" s="1"/>
  <c r="B2884" s="1"/>
  <c r="B2885" s="1"/>
  <c r="B2886" s="1"/>
  <c r="B2887" s="1"/>
  <c r="B2888" s="1"/>
  <c r="B2889" s="1"/>
  <c r="B2890" s="1"/>
  <c r="B2891" s="1"/>
  <c r="B2892" s="1"/>
  <c r="B2893" s="1"/>
  <c r="B2894" s="1"/>
  <c r="B2895" s="1"/>
  <c r="B2896" s="1"/>
  <c r="B2897" s="1"/>
  <c r="B2898" s="1"/>
  <c r="B2899" s="1"/>
  <c r="B2900" s="1"/>
  <c r="B2901" s="1"/>
  <c r="B2902" s="1"/>
  <c r="B2903" s="1"/>
  <c r="B2904" s="1"/>
  <c r="B2905" s="1"/>
  <c r="B2906" s="1"/>
  <c r="B2907" s="1"/>
  <c r="B2908" s="1"/>
  <c r="B2909" s="1"/>
  <c r="B2910" s="1"/>
  <c r="B2911" s="1"/>
  <c r="B2912" s="1"/>
  <c r="B2913" s="1"/>
  <c r="B2914" s="1"/>
  <c r="B2915" s="1"/>
  <c r="B2916" s="1"/>
  <c r="B2917" s="1"/>
  <c r="B2918" s="1"/>
  <c r="B2919" s="1"/>
  <c r="B2920" s="1"/>
  <c r="B2921" s="1"/>
  <c r="B2922" s="1"/>
  <c r="B2923" s="1"/>
  <c r="B2924" s="1"/>
  <c r="B2925" s="1"/>
  <c r="B2926" s="1"/>
  <c r="B2927" s="1"/>
  <c r="B2928" s="1"/>
  <c r="B2929" s="1"/>
  <c r="B2930" s="1"/>
  <c r="B2931" s="1"/>
  <c r="B2932" s="1"/>
  <c r="B2933" s="1"/>
  <c r="B2934" s="1"/>
  <c r="B2935" s="1"/>
  <c r="B2936" s="1"/>
  <c r="B2937" s="1"/>
  <c r="B2938" s="1"/>
  <c r="B2939" s="1"/>
  <c r="B2940" s="1"/>
  <c r="B2941" s="1"/>
  <c r="B2942" s="1"/>
  <c r="B2943" s="1"/>
  <c r="B2944" s="1"/>
  <c r="B2945" s="1"/>
  <c r="B2946" s="1"/>
  <c r="B2947" s="1"/>
  <c r="B2948" s="1"/>
  <c r="B2949" s="1"/>
  <c r="B2950" s="1"/>
  <c r="B2951" s="1"/>
  <c r="B2952" s="1"/>
  <c r="B2953" s="1"/>
  <c r="B2954" s="1"/>
  <c r="B2955" s="1"/>
  <c r="B2956" s="1"/>
  <c r="B2957" s="1"/>
  <c r="B2958" s="1"/>
  <c r="B2959" s="1"/>
  <c r="B2960" s="1"/>
  <c r="B2961" s="1"/>
  <c r="B2962" s="1"/>
  <c r="B2963" s="1"/>
  <c r="B2964" s="1"/>
  <c r="B2965" s="1"/>
  <c r="B2966" s="1"/>
  <c r="B2967" s="1"/>
  <c r="B2968" s="1"/>
  <c r="B2969" s="1"/>
  <c r="B2970" s="1"/>
  <c r="B2971" s="1"/>
  <c r="B2972" s="1"/>
  <c r="B2973" s="1"/>
  <c r="B2974" s="1"/>
  <c r="B2975" s="1"/>
  <c r="B2976" s="1"/>
  <c r="B2977" s="1"/>
  <c r="B2978" s="1"/>
  <c r="B2979" s="1"/>
  <c r="B2980" s="1"/>
  <c r="B2981" s="1"/>
  <c r="B2982" s="1"/>
  <c r="B2983" s="1"/>
  <c r="B2984" s="1"/>
  <c r="B2985" s="1"/>
  <c r="B2986" s="1"/>
  <c r="B2987" s="1"/>
  <c r="B2988" s="1"/>
  <c r="B2989" s="1"/>
  <c r="B2990" s="1"/>
  <c r="B2991" s="1"/>
  <c r="B2992" s="1"/>
  <c r="B2993" s="1"/>
  <c r="B2994" s="1"/>
  <c r="B2995" s="1"/>
  <c r="B2996" s="1"/>
  <c r="B2997" s="1"/>
  <c r="B2998" s="1"/>
  <c r="B2999" s="1"/>
  <c r="B3000" s="1"/>
  <c r="B3001" s="1"/>
  <c r="B3002" s="1"/>
  <c r="B3003" s="1"/>
  <c r="B3004" s="1"/>
  <c r="B3005" s="1"/>
  <c r="B3006" s="1"/>
  <c r="B3007" s="1"/>
  <c r="B3008" s="1"/>
  <c r="B3009" s="1"/>
  <c r="B3010" s="1"/>
  <c r="B3011" s="1"/>
  <c r="B3012" s="1"/>
  <c r="B3013" s="1"/>
  <c r="B3014" s="1"/>
  <c r="B3015" s="1"/>
  <c r="B3016" s="1"/>
  <c r="B3017" s="1"/>
  <c r="B3018" s="1"/>
  <c r="B3019" s="1"/>
  <c r="B3020" s="1"/>
  <c r="B3021" s="1"/>
  <c r="B3022" s="1"/>
  <c r="B3023" s="1"/>
  <c r="B3024" s="1"/>
  <c r="B3025" s="1"/>
  <c r="B3026" s="1"/>
  <c r="B3027" s="1"/>
  <c r="B3028" s="1"/>
  <c r="B3029" s="1"/>
  <c r="B3030" s="1"/>
  <c r="B3031" s="1"/>
  <c r="B3032" s="1"/>
  <c r="B3033" s="1"/>
  <c r="B3034" s="1"/>
  <c r="B3035" s="1"/>
  <c r="B3036" s="1"/>
  <c r="B3037" s="1"/>
  <c r="B3038" s="1"/>
  <c r="B3039" s="1"/>
  <c r="B3040" s="1"/>
  <c r="B3041" s="1"/>
  <c r="B3042" s="1"/>
  <c r="B3043" s="1"/>
  <c r="B3044" s="1"/>
  <c r="B3045" s="1"/>
  <c r="B3046" s="1"/>
  <c r="B3047" s="1"/>
  <c r="B3048" s="1"/>
  <c r="B3049" s="1"/>
  <c r="B3050" s="1"/>
  <c r="B3051" s="1"/>
  <c r="B3052" s="1"/>
  <c r="B3053" s="1"/>
  <c r="B3054" s="1"/>
  <c r="B3055" s="1"/>
  <c r="B3056" s="1"/>
  <c r="B3057" s="1"/>
  <c r="B3058" s="1"/>
  <c r="B3059" s="1"/>
  <c r="B3060" s="1"/>
  <c r="B3061" s="1"/>
  <c r="B3062" s="1"/>
  <c r="B3063" s="1"/>
  <c r="B3064" s="1"/>
  <c r="B3065" s="1"/>
  <c r="B3066" s="1"/>
  <c r="B3067" s="1"/>
  <c r="B3068" s="1"/>
  <c r="B3069" s="1"/>
  <c r="B3070" s="1"/>
  <c r="B3071" s="1"/>
  <c r="B3072" s="1"/>
  <c r="B3073" s="1"/>
  <c r="B3074" s="1"/>
  <c r="B3075" s="1"/>
  <c r="B3076" s="1"/>
  <c r="B3077" s="1"/>
  <c r="B3078" s="1"/>
  <c r="B3079" s="1"/>
  <c r="B3080" s="1"/>
  <c r="B3081" s="1"/>
  <c r="B3082" s="1"/>
  <c r="B3083" s="1"/>
  <c r="B3084" s="1"/>
  <c r="B3085" s="1"/>
  <c r="B3086" s="1"/>
  <c r="B3087" s="1"/>
  <c r="B3088" s="1"/>
  <c r="B3089" s="1"/>
  <c r="B3090" s="1"/>
  <c r="B3091" s="1"/>
  <c r="B3092" s="1"/>
  <c r="B3093" s="1"/>
  <c r="B3094" s="1"/>
  <c r="B3095" s="1"/>
  <c r="B3096" s="1"/>
  <c r="B3097" s="1"/>
  <c r="B3098" s="1"/>
  <c r="B3099" s="1"/>
  <c r="B3100" s="1"/>
  <c r="B3101" s="1"/>
  <c r="B3102" s="1"/>
  <c r="B3103" s="1"/>
  <c r="B3104" s="1"/>
  <c r="B3105" s="1"/>
  <c r="B3106" s="1"/>
  <c r="B3107" s="1"/>
  <c r="B3108" s="1"/>
  <c r="B3109" s="1"/>
  <c r="B3110" s="1"/>
  <c r="B3111" s="1"/>
  <c r="B3112" s="1"/>
  <c r="B3113" s="1"/>
  <c r="B3114" s="1"/>
  <c r="B3115" s="1"/>
  <c r="B3116" s="1"/>
  <c r="B3117" s="1"/>
  <c r="B3118" s="1"/>
  <c r="B3119" s="1"/>
  <c r="B3120" s="1"/>
  <c r="B3121" s="1"/>
  <c r="B3122" s="1"/>
  <c r="B3123" s="1"/>
  <c r="B3124" s="1"/>
  <c r="B3125" s="1"/>
  <c r="B3126" s="1"/>
  <c r="B3127" s="1"/>
  <c r="B3128" s="1"/>
  <c r="B3129" s="1"/>
  <c r="B3130" s="1"/>
  <c r="B3131" s="1"/>
  <c r="B3132" s="1"/>
  <c r="B3133" s="1"/>
  <c r="B3134" s="1"/>
  <c r="B3135" s="1"/>
  <c r="B3136" s="1"/>
  <c r="B3137" s="1"/>
  <c r="B3138" s="1"/>
  <c r="B3139" s="1"/>
  <c r="B3140" s="1"/>
  <c r="B3141" s="1"/>
  <c r="B3142" s="1"/>
  <c r="B3143" s="1"/>
  <c r="B3144" s="1"/>
  <c r="B3145" s="1"/>
  <c r="B3146" s="1"/>
  <c r="B3147" s="1"/>
  <c r="B3148" s="1"/>
  <c r="B3149" s="1"/>
  <c r="B3150" s="1"/>
  <c r="B3151" s="1"/>
  <c r="B3152" s="1"/>
  <c r="B3153" s="1"/>
  <c r="B3154" s="1"/>
  <c r="B3155" s="1"/>
  <c r="B3156" s="1"/>
  <c r="B3157" s="1"/>
  <c r="B3158" s="1"/>
  <c r="B3159" s="1"/>
  <c r="B3160" s="1"/>
  <c r="B3161" s="1"/>
  <c r="B3162" s="1"/>
  <c r="B3163" s="1"/>
  <c r="B3164" s="1"/>
  <c r="B3165" s="1"/>
  <c r="B3166" s="1"/>
  <c r="B3167" s="1"/>
  <c r="B3168" s="1"/>
  <c r="B3169" s="1"/>
  <c r="B3170" s="1"/>
  <c r="B3171" s="1"/>
  <c r="B3172" s="1"/>
  <c r="B3173" s="1"/>
  <c r="B3174" s="1"/>
  <c r="B3175" s="1"/>
  <c r="B3176" s="1"/>
  <c r="B3177" s="1"/>
  <c r="B3178" s="1"/>
  <c r="B3179" s="1"/>
  <c r="B3180" s="1"/>
  <c r="B3181" s="1"/>
  <c r="B3182" s="1"/>
  <c r="B3183" s="1"/>
  <c r="B3184" s="1"/>
  <c r="B3185" s="1"/>
  <c r="B3186" s="1"/>
  <c r="B3187" s="1"/>
  <c r="B3188" s="1"/>
  <c r="B3189" s="1"/>
  <c r="B3190" s="1"/>
  <c r="B3191" s="1"/>
  <c r="B3192" s="1"/>
  <c r="B3193" s="1"/>
  <c r="B3194" s="1"/>
  <c r="B3195" s="1"/>
  <c r="B3196" s="1"/>
  <c r="B3197" s="1"/>
  <c r="B3198" s="1"/>
  <c r="B3199" s="1"/>
  <c r="B3200" s="1"/>
  <c r="B3201" s="1"/>
  <c r="B3202" s="1"/>
  <c r="B3203" s="1"/>
  <c r="B3204" s="1"/>
  <c r="B3205" s="1"/>
  <c r="B3206" s="1"/>
  <c r="B3207" s="1"/>
  <c r="B3208" s="1"/>
  <c r="B3209" s="1"/>
  <c r="B3210" s="1"/>
  <c r="B3211" s="1"/>
  <c r="B3212" s="1"/>
  <c r="B3213" s="1"/>
  <c r="B3214" s="1"/>
  <c r="B3215" s="1"/>
  <c r="B3216" s="1"/>
  <c r="B3217" s="1"/>
  <c r="B3218" s="1"/>
  <c r="B3219" s="1"/>
  <c r="B3220" s="1"/>
  <c r="B3221" s="1"/>
  <c r="B3222" s="1"/>
  <c r="B3223" s="1"/>
  <c r="B3224" s="1"/>
  <c r="B3225" s="1"/>
  <c r="B3226" s="1"/>
  <c r="B3227" s="1"/>
  <c r="B3228" s="1"/>
  <c r="B3229" s="1"/>
  <c r="B3230" s="1"/>
  <c r="B3231" s="1"/>
  <c r="B3232" s="1"/>
  <c r="B3233" s="1"/>
  <c r="B3234" s="1"/>
  <c r="B3235" s="1"/>
  <c r="B3236" s="1"/>
  <c r="B3237" s="1"/>
  <c r="B3238" s="1"/>
  <c r="B3239" s="1"/>
  <c r="B3240" s="1"/>
  <c r="B3241" s="1"/>
  <c r="B3242" s="1"/>
  <c r="B3243" s="1"/>
  <c r="B3244" s="1"/>
  <c r="B3245" s="1"/>
  <c r="B3246" s="1"/>
  <c r="B3247" s="1"/>
  <c r="B3248" s="1"/>
  <c r="B3249" s="1"/>
  <c r="B3250" s="1"/>
  <c r="B3251" s="1"/>
  <c r="B3252" s="1"/>
  <c r="B3253" s="1"/>
  <c r="B3254" s="1"/>
  <c r="B3255" s="1"/>
  <c r="B3256" s="1"/>
  <c r="B3257" s="1"/>
  <c r="B3258" s="1"/>
  <c r="B3259" s="1"/>
  <c r="B3260" s="1"/>
  <c r="B3261" s="1"/>
  <c r="B3262" s="1"/>
  <c r="B3263" s="1"/>
  <c r="B3264" s="1"/>
  <c r="B3265" s="1"/>
  <c r="B3266" s="1"/>
  <c r="B3267" s="1"/>
  <c r="B3268" s="1"/>
  <c r="B3269" s="1"/>
  <c r="B3270" s="1"/>
  <c r="B3271" s="1"/>
  <c r="B3272" s="1"/>
  <c r="B3273" s="1"/>
  <c r="B3274" s="1"/>
  <c r="B3275" s="1"/>
  <c r="B3276" s="1"/>
  <c r="B3277" s="1"/>
  <c r="B3278" s="1"/>
  <c r="B3279" s="1"/>
  <c r="B3280" s="1"/>
  <c r="B3281" s="1"/>
  <c r="B3282" s="1"/>
  <c r="B3283" s="1"/>
  <c r="B3284" s="1"/>
  <c r="B3285" s="1"/>
  <c r="B3286" s="1"/>
  <c r="B3287" s="1"/>
  <c r="B3288" s="1"/>
  <c r="B3289" s="1"/>
  <c r="B3290" s="1"/>
  <c r="B3291" s="1"/>
  <c r="B3292" s="1"/>
  <c r="B3293" s="1"/>
  <c r="B3294" s="1"/>
  <c r="B3295" s="1"/>
  <c r="B3296" s="1"/>
  <c r="B3297" s="1"/>
  <c r="B3298" s="1"/>
  <c r="B3299" s="1"/>
  <c r="B3300" s="1"/>
  <c r="B3301" s="1"/>
  <c r="B3302" s="1"/>
  <c r="B3303" s="1"/>
  <c r="B3304" s="1"/>
  <c r="B3305" s="1"/>
  <c r="B3306" s="1"/>
  <c r="B3307" s="1"/>
  <c r="B3308" s="1"/>
  <c r="B3309" s="1"/>
  <c r="B3310" s="1"/>
  <c r="B3311" s="1"/>
  <c r="B3312" s="1"/>
  <c r="B3313" s="1"/>
  <c r="B3314" s="1"/>
  <c r="B3315" s="1"/>
  <c r="B3316" s="1"/>
  <c r="B3317" s="1"/>
  <c r="B3318" s="1"/>
  <c r="B3319" s="1"/>
  <c r="B3320" s="1"/>
  <c r="B3321" s="1"/>
  <c r="B3322" s="1"/>
  <c r="B3323" s="1"/>
  <c r="B3324" s="1"/>
  <c r="B3325" s="1"/>
  <c r="B3326" s="1"/>
  <c r="B3327" s="1"/>
  <c r="B3328" s="1"/>
  <c r="B3329" s="1"/>
  <c r="B3330" s="1"/>
  <c r="B3331" s="1"/>
  <c r="B3332" s="1"/>
  <c r="B3333" s="1"/>
  <c r="B3334" s="1"/>
  <c r="B3335" s="1"/>
  <c r="B3336" s="1"/>
  <c r="B3337" s="1"/>
  <c r="B3338" s="1"/>
  <c r="B3339" s="1"/>
  <c r="B3340" s="1"/>
  <c r="B3341" s="1"/>
  <c r="B3342" s="1"/>
  <c r="B3343" s="1"/>
  <c r="B3344" s="1"/>
  <c r="B3345" s="1"/>
  <c r="B3346" s="1"/>
  <c r="B3347" s="1"/>
  <c r="B3348" s="1"/>
  <c r="B3349" s="1"/>
  <c r="B3350" s="1"/>
  <c r="B3351" s="1"/>
  <c r="B3352" s="1"/>
  <c r="B3353" s="1"/>
  <c r="B3354" s="1"/>
  <c r="B3355" s="1"/>
  <c r="B3356" s="1"/>
  <c r="B3357" s="1"/>
  <c r="B3358" s="1"/>
  <c r="B3359" s="1"/>
  <c r="B3360" s="1"/>
  <c r="B3361" s="1"/>
  <c r="B3362" s="1"/>
  <c r="B3363" s="1"/>
  <c r="B3364" s="1"/>
  <c r="B3365" s="1"/>
  <c r="B3366" s="1"/>
  <c r="B3367" s="1"/>
  <c r="B3368" s="1"/>
  <c r="B3369" s="1"/>
  <c r="B3370" s="1"/>
  <c r="B3371" s="1"/>
  <c r="B3372" s="1"/>
  <c r="B3373" s="1"/>
  <c r="B3374" s="1"/>
  <c r="B3375" s="1"/>
  <c r="B3376" s="1"/>
  <c r="B3377" s="1"/>
  <c r="B3378" s="1"/>
  <c r="B3379" s="1"/>
  <c r="B3380" s="1"/>
  <c r="B3381" s="1"/>
  <c r="B3382" s="1"/>
  <c r="B3383" s="1"/>
  <c r="B3384" s="1"/>
  <c r="B3385" s="1"/>
  <c r="B3386" s="1"/>
  <c r="B3387" s="1"/>
  <c r="B3388" s="1"/>
  <c r="B3389" s="1"/>
  <c r="B3390" s="1"/>
  <c r="B3391" s="1"/>
  <c r="B3392" s="1"/>
  <c r="B3393" s="1"/>
  <c r="B3394" s="1"/>
  <c r="B3395" s="1"/>
  <c r="B3396" s="1"/>
  <c r="B3397" s="1"/>
  <c r="B3398" s="1"/>
  <c r="B3399" s="1"/>
  <c r="B3400" s="1"/>
  <c r="B3401" s="1"/>
  <c r="B3402" s="1"/>
  <c r="B3403" s="1"/>
  <c r="B3404" s="1"/>
  <c r="B3405" s="1"/>
  <c r="B3406" s="1"/>
  <c r="B3407" s="1"/>
  <c r="B3408" s="1"/>
  <c r="B3409" s="1"/>
  <c r="B3410" s="1"/>
  <c r="B3411" s="1"/>
  <c r="B3412" s="1"/>
  <c r="B3413" s="1"/>
  <c r="B3414" s="1"/>
  <c r="B3415" s="1"/>
  <c r="B3416" s="1"/>
  <c r="B3417" s="1"/>
  <c r="B3418" s="1"/>
  <c r="B3419" s="1"/>
  <c r="B3420" s="1"/>
  <c r="B3421" s="1"/>
  <c r="B3422" s="1"/>
  <c r="B3423" s="1"/>
  <c r="B3424" s="1"/>
  <c r="B3425" s="1"/>
  <c r="B3426" s="1"/>
  <c r="B3427" s="1"/>
  <c r="B3428" s="1"/>
  <c r="B3429" s="1"/>
  <c r="B3430" s="1"/>
  <c r="B3431" s="1"/>
  <c r="B3432" s="1"/>
  <c r="B3433" s="1"/>
  <c r="B3434" s="1"/>
  <c r="B3435" s="1"/>
  <c r="B3436" s="1"/>
  <c r="B3437" s="1"/>
  <c r="B3438" s="1"/>
  <c r="B3439" s="1"/>
  <c r="B3440" s="1"/>
  <c r="B3441" s="1"/>
  <c r="B3442" s="1"/>
  <c r="B3443" s="1"/>
  <c r="B3444" s="1"/>
  <c r="B3445" s="1"/>
  <c r="B3446" s="1"/>
  <c r="B3447" s="1"/>
  <c r="B3448" s="1"/>
  <c r="B3449" s="1"/>
  <c r="B3450" s="1"/>
  <c r="B3451" s="1"/>
  <c r="B3452" s="1"/>
  <c r="B3453" s="1"/>
  <c r="B3454" s="1"/>
  <c r="B3455" s="1"/>
  <c r="B3456" s="1"/>
  <c r="B3457" s="1"/>
  <c r="B3458" s="1"/>
  <c r="B3459" s="1"/>
  <c r="B3460" s="1"/>
  <c r="B3461" s="1"/>
  <c r="B3462" s="1"/>
  <c r="B3463" s="1"/>
  <c r="B3464" s="1"/>
  <c r="B3465" s="1"/>
  <c r="B3466" s="1"/>
  <c r="B3467" s="1"/>
  <c r="B3468" s="1"/>
  <c r="B3469" s="1"/>
  <c r="B3470" s="1"/>
  <c r="B3471" s="1"/>
  <c r="B3472" s="1"/>
  <c r="B3473" s="1"/>
  <c r="B3474" s="1"/>
  <c r="B3475" s="1"/>
  <c r="B3476" s="1"/>
  <c r="B3477" s="1"/>
  <c r="B3478" s="1"/>
  <c r="B3479" s="1"/>
  <c r="B3480" s="1"/>
  <c r="B3481" s="1"/>
  <c r="B3482" s="1"/>
  <c r="B3483" s="1"/>
  <c r="B3484" s="1"/>
  <c r="B3485" s="1"/>
  <c r="B3486" s="1"/>
  <c r="B3487" s="1"/>
  <c r="B3488" s="1"/>
  <c r="B3489" s="1"/>
  <c r="B3490" s="1"/>
  <c r="B3491" s="1"/>
  <c r="B3492" s="1"/>
  <c r="B3493" s="1"/>
  <c r="B3494" s="1"/>
  <c r="B3495" s="1"/>
  <c r="B3496" s="1"/>
  <c r="B3497" s="1"/>
  <c r="B3498" s="1"/>
  <c r="B3499" s="1"/>
  <c r="B3500" s="1"/>
  <c r="B3501" s="1"/>
  <c r="B3502" s="1"/>
  <c r="B3503" s="1"/>
  <c r="B3504" s="1"/>
  <c r="B3505" s="1"/>
  <c r="B3506" s="1"/>
  <c r="B3507" s="1"/>
  <c r="B3508" s="1"/>
  <c r="B3509" s="1"/>
  <c r="B3510" s="1"/>
  <c r="B3511" s="1"/>
  <c r="B3512" s="1"/>
  <c r="B3513" s="1"/>
  <c r="B3514" s="1"/>
  <c r="B3515" s="1"/>
  <c r="B3516" s="1"/>
  <c r="B3517" s="1"/>
  <c r="B3518" s="1"/>
  <c r="B3519" s="1"/>
  <c r="B3520" s="1"/>
  <c r="B3521" s="1"/>
  <c r="B3522" s="1"/>
  <c r="B3523" s="1"/>
  <c r="B3524" s="1"/>
  <c r="B3525" s="1"/>
  <c r="B3526" s="1"/>
  <c r="B3527" s="1"/>
  <c r="B3528" s="1"/>
  <c r="B3529" s="1"/>
  <c r="B3530" s="1"/>
  <c r="B3531" s="1"/>
  <c r="B3532" s="1"/>
  <c r="B3533" s="1"/>
  <c r="B3534" s="1"/>
  <c r="B3535" s="1"/>
  <c r="B3536" s="1"/>
  <c r="B3537" s="1"/>
  <c r="B3538" s="1"/>
  <c r="B3539" s="1"/>
  <c r="B3540" s="1"/>
  <c r="B3541" s="1"/>
  <c r="B3542" s="1"/>
  <c r="B3543" s="1"/>
  <c r="B3544" s="1"/>
  <c r="B3545" s="1"/>
  <c r="B3546" s="1"/>
  <c r="B3547" s="1"/>
  <c r="B3548" s="1"/>
  <c r="B3549" s="1"/>
  <c r="B3550" s="1"/>
  <c r="B3551" s="1"/>
  <c r="B3552" s="1"/>
  <c r="B3553" s="1"/>
  <c r="B3554" s="1"/>
  <c r="B3555" s="1"/>
  <c r="B3556" s="1"/>
  <c r="B3557" s="1"/>
  <c r="B3558" s="1"/>
  <c r="B3559" s="1"/>
  <c r="B3560" s="1"/>
  <c r="B3561" s="1"/>
  <c r="B3562" s="1"/>
  <c r="B3563" s="1"/>
  <c r="B3564" s="1"/>
  <c r="B3565" s="1"/>
  <c r="B3566" s="1"/>
  <c r="B3567" s="1"/>
  <c r="B3568" s="1"/>
  <c r="B3569" s="1"/>
  <c r="B3570" s="1"/>
  <c r="B3571" s="1"/>
  <c r="B3572" s="1"/>
  <c r="B3573" s="1"/>
  <c r="B3574" s="1"/>
  <c r="B3575" s="1"/>
  <c r="B3576" s="1"/>
  <c r="B3577" s="1"/>
  <c r="B3578" s="1"/>
  <c r="B3579" s="1"/>
  <c r="B3580" s="1"/>
  <c r="B3581" s="1"/>
  <c r="B3582" s="1"/>
  <c r="B3583" s="1"/>
  <c r="B3584" s="1"/>
  <c r="B3585" s="1"/>
  <c r="B3586" s="1"/>
  <c r="B3587" s="1"/>
  <c r="B3588" s="1"/>
  <c r="B3589" s="1"/>
  <c r="B3590" s="1"/>
  <c r="B3591" s="1"/>
  <c r="B3592" s="1"/>
  <c r="B3593" s="1"/>
  <c r="B3594" s="1"/>
  <c r="B3595" s="1"/>
  <c r="B3596" s="1"/>
  <c r="B3597" s="1"/>
  <c r="B3598" s="1"/>
  <c r="B3599" s="1"/>
  <c r="B3600" s="1"/>
  <c r="B3601" s="1"/>
  <c r="B3602" s="1"/>
  <c r="B3603" s="1"/>
  <c r="B3604" s="1"/>
  <c r="B3605" s="1"/>
  <c r="B3606" s="1"/>
  <c r="B3607" s="1"/>
  <c r="B3608" s="1"/>
  <c r="B3609" s="1"/>
  <c r="B3610" s="1"/>
  <c r="B3611" s="1"/>
  <c r="B3612" s="1"/>
  <c r="B3613" s="1"/>
  <c r="B3614" s="1"/>
  <c r="B3615" s="1"/>
  <c r="B3616" s="1"/>
  <c r="B3617" s="1"/>
  <c r="B3618" s="1"/>
  <c r="B3619" s="1"/>
  <c r="B3620" s="1"/>
  <c r="B3621" s="1"/>
  <c r="B3622" s="1"/>
  <c r="B3623" s="1"/>
  <c r="B3624" s="1"/>
  <c r="B3625" s="1"/>
  <c r="B3626" s="1"/>
  <c r="B3627" s="1"/>
  <c r="B3628" s="1"/>
  <c r="B3629" s="1"/>
  <c r="B3630" s="1"/>
  <c r="B3631" s="1"/>
  <c r="B3632" s="1"/>
  <c r="B3633" s="1"/>
  <c r="B3634" s="1"/>
  <c r="B3635" s="1"/>
  <c r="B3636" s="1"/>
  <c r="B3637" s="1"/>
  <c r="B3638" s="1"/>
  <c r="B3639" s="1"/>
  <c r="B3640" s="1"/>
  <c r="B3641" s="1"/>
  <c r="B3642" s="1"/>
  <c r="B3643" s="1"/>
  <c r="B3644" s="1"/>
  <c r="B3645" s="1"/>
  <c r="B3646" s="1"/>
  <c r="B3647" s="1"/>
  <c r="B3648" s="1"/>
  <c r="B3649" s="1"/>
  <c r="B3650" s="1"/>
  <c r="B3651" s="1"/>
  <c r="B3652" s="1"/>
  <c r="B3653" s="1"/>
  <c r="B3654" s="1"/>
  <c r="B3655" s="1"/>
  <c r="B3656" s="1"/>
  <c r="B3657" s="1"/>
  <c r="B3658" s="1"/>
  <c r="B3659" s="1"/>
  <c r="B3660" s="1"/>
  <c r="B3661" s="1"/>
  <c r="B3662" s="1"/>
  <c r="B3663" s="1"/>
  <c r="B3664" s="1"/>
  <c r="B3665" s="1"/>
  <c r="B3666" s="1"/>
  <c r="B3667" s="1"/>
  <c r="B3668" s="1"/>
  <c r="B3669" s="1"/>
  <c r="B3670" s="1"/>
  <c r="B3671" s="1"/>
  <c r="B3672" s="1"/>
  <c r="B3673" s="1"/>
  <c r="B3674" s="1"/>
  <c r="B3675" s="1"/>
  <c r="B3676" s="1"/>
  <c r="B3677" s="1"/>
  <c r="B3678" s="1"/>
  <c r="B3679" s="1"/>
  <c r="B3680" s="1"/>
  <c r="B3681" s="1"/>
  <c r="B3682" s="1"/>
  <c r="B3683" s="1"/>
  <c r="B3684" s="1"/>
  <c r="B3685" s="1"/>
  <c r="B3686" s="1"/>
  <c r="B3687" s="1"/>
  <c r="B3688" s="1"/>
  <c r="B3689" s="1"/>
  <c r="B3690" s="1"/>
  <c r="B3691" s="1"/>
  <c r="B3692" s="1"/>
  <c r="B3693" s="1"/>
  <c r="B3694" s="1"/>
  <c r="B3695" s="1"/>
  <c r="B3696" s="1"/>
  <c r="B3697" s="1"/>
  <c r="B3698" s="1"/>
  <c r="B3699" s="1"/>
  <c r="B3700" s="1"/>
  <c r="B3701" s="1"/>
  <c r="B3702" s="1"/>
  <c r="B3703" s="1"/>
  <c r="B3704" s="1"/>
  <c r="B3705" s="1"/>
  <c r="B3706" s="1"/>
  <c r="B3707" s="1"/>
  <c r="B3708" s="1"/>
  <c r="B3709" s="1"/>
  <c r="B3710" s="1"/>
  <c r="B3711" s="1"/>
  <c r="B3712" s="1"/>
  <c r="B3713" s="1"/>
  <c r="B3714" s="1"/>
  <c r="B3715" s="1"/>
  <c r="B3716" s="1"/>
  <c r="B3717" s="1"/>
  <c r="B3718" s="1"/>
  <c r="B3719" s="1"/>
  <c r="B3720" s="1"/>
  <c r="B3721" s="1"/>
  <c r="B3722" s="1"/>
  <c r="B3723" s="1"/>
  <c r="B3724" s="1"/>
  <c r="B3725" s="1"/>
  <c r="B3726" s="1"/>
  <c r="B3727" s="1"/>
  <c r="B3728" s="1"/>
  <c r="B3729" s="1"/>
  <c r="B3730" s="1"/>
  <c r="B3731" s="1"/>
  <c r="B3732" s="1"/>
  <c r="B3733" s="1"/>
  <c r="B3734" s="1"/>
  <c r="B3735" s="1"/>
  <c r="B3736" s="1"/>
  <c r="B3737" s="1"/>
  <c r="B3738" s="1"/>
  <c r="B3739" s="1"/>
  <c r="B3740" s="1"/>
  <c r="B3741" s="1"/>
  <c r="B3742" s="1"/>
  <c r="B3743" s="1"/>
  <c r="B3744" s="1"/>
  <c r="B3745" s="1"/>
  <c r="B3746" s="1"/>
  <c r="B3747" s="1"/>
  <c r="B3748" s="1"/>
  <c r="B3749" s="1"/>
  <c r="B3750" s="1"/>
  <c r="B3751" s="1"/>
  <c r="B3752" s="1"/>
  <c r="B3753" s="1"/>
  <c r="B3754" s="1"/>
  <c r="B3755" s="1"/>
  <c r="B3756" s="1"/>
  <c r="B3757" s="1"/>
  <c r="B3758" s="1"/>
  <c r="B3759" s="1"/>
  <c r="B3760" s="1"/>
  <c r="B3761" s="1"/>
  <c r="B3762" s="1"/>
  <c r="B3763" s="1"/>
  <c r="B3764" s="1"/>
  <c r="B3765" s="1"/>
  <c r="B3766" s="1"/>
  <c r="B3767" s="1"/>
  <c r="B3768" s="1"/>
  <c r="B3769" s="1"/>
  <c r="B3770" s="1"/>
  <c r="B3771" s="1"/>
  <c r="B3772" s="1"/>
  <c r="B3773" s="1"/>
  <c r="B3774" s="1"/>
  <c r="B3775" s="1"/>
  <c r="B3776" s="1"/>
  <c r="B3777" s="1"/>
  <c r="B3778" s="1"/>
  <c r="B3779" s="1"/>
  <c r="B3780" s="1"/>
  <c r="B3781" s="1"/>
  <c r="B3782" s="1"/>
  <c r="B3783" s="1"/>
  <c r="B3784" s="1"/>
  <c r="B3785" s="1"/>
  <c r="B3786" s="1"/>
  <c r="B3787" s="1"/>
  <c r="B3788" s="1"/>
  <c r="B3789" s="1"/>
  <c r="B3790" s="1"/>
  <c r="B3791" s="1"/>
  <c r="B3792" s="1"/>
  <c r="B3793" s="1"/>
  <c r="B3794" s="1"/>
  <c r="B3795" s="1"/>
  <c r="B3796" s="1"/>
  <c r="B3797" s="1"/>
  <c r="B3798" s="1"/>
  <c r="B3799" s="1"/>
  <c r="B3800" s="1"/>
  <c r="B3801" s="1"/>
  <c r="B3802" s="1"/>
  <c r="B3803" s="1"/>
  <c r="B3804" s="1"/>
  <c r="B3805" s="1"/>
  <c r="B3806" s="1"/>
  <c r="B3807" s="1"/>
  <c r="B3808" s="1"/>
  <c r="B3809" s="1"/>
  <c r="B3810" s="1"/>
  <c r="B3811" s="1"/>
  <c r="B3812" s="1"/>
  <c r="B3813" s="1"/>
  <c r="B3814" s="1"/>
  <c r="B3815" s="1"/>
  <c r="B3816" s="1"/>
  <c r="B3817" s="1"/>
  <c r="B3818" s="1"/>
  <c r="B3819" s="1"/>
  <c r="B3820" s="1"/>
  <c r="B3821" s="1"/>
  <c r="B3822" s="1"/>
  <c r="B3823" s="1"/>
  <c r="B3824" s="1"/>
  <c r="B3825" s="1"/>
  <c r="B3826" s="1"/>
  <c r="B3827" s="1"/>
  <c r="B3828" s="1"/>
  <c r="B3829" s="1"/>
  <c r="B3830" s="1"/>
  <c r="B3831" s="1"/>
  <c r="B3832" s="1"/>
  <c r="B3833" s="1"/>
  <c r="B3834" s="1"/>
  <c r="B3835" s="1"/>
  <c r="B3836" s="1"/>
  <c r="B3837" s="1"/>
  <c r="B3838" s="1"/>
  <c r="B3839" s="1"/>
  <c r="B3840" s="1"/>
  <c r="B3841" s="1"/>
  <c r="B3842" s="1"/>
  <c r="B3843" s="1"/>
  <c r="B3844" s="1"/>
  <c r="B3845" s="1"/>
  <c r="B3846" s="1"/>
  <c r="B3847" s="1"/>
  <c r="B3848" s="1"/>
  <c r="B3849" s="1"/>
  <c r="B3850" s="1"/>
  <c r="B3851" s="1"/>
  <c r="B3852" s="1"/>
  <c r="B3853" s="1"/>
  <c r="B3854" s="1"/>
  <c r="B3855" s="1"/>
  <c r="B3856" s="1"/>
  <c r="B3857" s="1"/>
  <c r="B3858" s="1"/>
  <c r="B3859" s="1"/>
  <c r="B3860" s="1"/>
  <c r="B3861" s="1"/>
  <c r="B3862" s="1"/>
  <c r="B3863" s="1"/>
  <c r="B3864" s="1"/>
  <c r="B3865" s="1"/>
  <c r="B3866" s="1"/>
  <c r="B3867" s="1"/>
  <c r="B3868" s="1"/>
  <c r="B3869" s="1"/>
  <c r="B3870" s="1"/>
  <c r="B3871" s="1"/>
  <c r="B3872" s="1"/>
  <c r="B3873" s="1"/>
  <c r="B3874" s="1"/>
  <c r="B3875" s="1"/>
  <c r="B3876" s="1"/>
  <c r="B3877" s="1"/>
  <c r="B3878" s="1"/>
  <c r="B3879" s="1"/>
  <c r="B3880" s="1"/>
  <c r="B3881" s="1"/>
  <c r="B3882" s="1"/>
  <c r="B3883" s="1"/>
  <c r="B3884" s="1"/>
  <c r="B3885" s="1"/>
  <c r="B3886" s="1"/>
  <c r="B3887" s="1"/>
  <c r="B3888" s="1"/>
  <c r="B3889" s="1"/>
  <c r="B3890" s="1"/>
  <c r="B3891" s="1"/>
  <c r="B3892" s="1"/>
  <c r="B3893" s="1"/>
  <c r="B3894" s="1"/>
  <c r="B3895" s="1"/>
  <c r="B3896" s="1"/>
  <c r="B3897" s="1"/>
  <c r="B3898" s="1"/>
  <c r="B3899" s="1"/>
  <c r="B3900" s="1"/>
  <c r="B3901" s="1"/>
  <c r="B3902" s="1"/>
  <c r="B3903" s="1"/>
  <c r="B3904" s="1"/>
  <c r="B3905" s="1"/>
  <c r="B3906" s="1"/>
  <c r="B3907" s="1"/>
  <c r="B3908" s="1"/>
  <c r="B3909" s="1"/>
  <c r="B3910" s="1"/>
  <c r="B3911" s="1"/>
  <c r="B3912" s="1"/>
  <c r="B3913" s="1"/>
  <c r="B3914" s="1"/>
  <c r="B3915" s="1"/>
  <c r="B3916" s="1"/>
  <c r="B3917" s="1"/>
  <c r="B3918" s="1"/>
  <c r="B3919" s="1"/>
  <c r="B3920" s="1"/>
  <c r="B3921" s="1"/>
  <c r="B3922" s="1"/>
  <c r="B3923" s="1"/>
  <c r="B3924" s="1"/>
  <c r="B3925" s="1"/>
  <c r="B3926" s="1"/>
  <c r="B3927" s="1"/>
  <c r="B3928" s="1"/>
  <c r="B3929" s="1"/>
  <c r="B3930" s="1"/>
  <c r="B3931" s="1"/>
  <c r="B3932" s="1"/>
  <c r="B3933" s="1"/>
  <c r="B3934" s="1"/>
  <c r="B3935" s="1"/>
  <c r="B3936" s="1"/>
  <c r="B3937" s="1"/>
  <c r="B3938" s="1"/>
  <c r="B3939" s="1"/>
  <c r="B3940" s="1"/>
  <c r="B3941" s="1"/>
  <c r="B3942" s="1"/>
  <c r="B3943" s="1"/>
  <c r="B3944" s="1"/>
  <c r="B3945" s="1"/>
  <c r="B3946" s="1"/>
  <c r="B3947" s="1"/>
  <c r="B3948" s="1"/>
  <c r="B3949" s="1"/>
  <c r="B3950" s="1"/>
  <c r="B3951" s="1"/>
  <c r="B3952" s="1"/>
  <c r="B3953" s="1"/>
  <c r="B3954" s="1"/>
  <c r="B3955" s="1"/>
  <c r="B3956" s="1"/>
  <c r="B3957" s="1"/>
  <c r="B3958" s="1"/>
  <c r="B3959" s="1"/>
  <c r="B3960" s="1"/>
  <c r="B3961" s="1"/>
  <c r="B3962" s="1"/>
  <c r="B3963" s="1"/>
  <c r="B3964" s="1"/>
  <c r="B3965" s="1"/>
  <c r="B3966" s="1"/>
  <c r="B3967" s="1"/>
  <c r="B3968" s="1"/>
  <c r="B3969" s="1"/>
  <c r="B3970" s="1"/>
  <c r="B3971" s="1"/>
  <c r="B3972" s="1"/>
  <c r="B3973" s="1"/>
  <c r="B3974" s="1"/>
  <c r="B3975" s="1"/>
  <c r="B3976" s="1"/>
  <c r="B3977" s="1"/>
  <c r="B3978" s="1"/>
  <c r="B3979" s="1"/>
  <c r="B3980" s="1"/>
  <c r="B3981" s="1"/>
  <c r="B3982" s="1"/>
  <c r="B3983" s="1"/>
  <c r="B3984" s="1"/>
  <c r="B3985" s="1"/>
  <c r="B3986" s="1"/>
  <c r="B3987" s="1"/>
  <c r="B3988" s="1"/>
  <c r="B3989" s="1"/>
  <c r="B3990" s="1"/>
  <c r="B3991" s="1"/>
  <c r="B3992" s="1"/>
  <c r="B3993" s="1"/>
  <c r="B3994" s="1"/>
  <c r="B3995" s="1"/>
  <c r="B3996" s="1"/>
  <c r="B3997" s="1"/>
  <c r="B3998" s="1"/>
  <c r="B3999" s="1"/>
  <c r="B4000" s="1"/>
  <c r="B4001" s="1"/>
  <c r="B4002" s="1"/>
  <c r="B4003" s="1"/>
  <c r="B4004" s="1"/>
  <c r="B4005" s="1"/>
  <c r="B4006" s="1"/>
  <c r="B4007" s="1"/>
  <c r="B4008" s="1"/>
  <c r="B4009" s="1"/>
  <c r="B4010" s="1"/>
  <c r="B4011" s="1"/>
  <c r="B4012" s="1"/>
  <c r="B4013" s="1"/>
  <c r="B4014" s="1"/>
  <c r="B4015" s="1"/>
  <c r="B4016" s="1"/>
  <c r="B4017" s="1"/>
  <c r="B4018" s="1"/>
  <c r="B4019" s="1"/>
  <c r="B4020" s="1"/>
  <c r="B4021" s="1"/>
  <c r="B4022" s="1"/>
  <c r="B4023" s="1"/>
  <c r="B4024" s="1"/>
  <c r="B4025" s="1"/>
  <c r="B4026" s="1"/>
  <c r="B4027" s="1"/>
  <c r="B4028" s="1"/>
  <c r="B4029" s="1"/>
  <c r="B4030" s="1"/>
  <c r="B4031" s="1"/>
  <c r="B4032" s="1"/>
  <c r="B4033" s="1"/>
  <c r="B4034" s="1"/>
  <c r="B4035" s="1"/>
  <c r="B4036" s="1"/>
  <c r="B4037" s="1"/>
  <c r="B4038" s="1"/>
  <c r="B4039" s="1"/>
  <c r="B4040" s="1"/>
  <c r="B4041" s="1"/>
  <c r="B4042" s="1"/>
  <c r="B4043" s="1"/>
  <c r="B4044" s="1"/>
  <c r="B4045" s="1"/>
  <c r="B4046" s="1"/>
  <c r="B4047" s="1"/>
  <c r="B4048" s="1"/>
  <c r="B4049" s="1"/>
  <c r="B4050" s="1"/>
  <c r="B4051" s="1"/>
  <c r="B4052" s="1"/>
  <c r="B4053" s="1"/>
  <c r="B4054" s="1"/>
  <c r="B4055" s="1"/>
  <c r="B4056" s="1"/>
  <c r="B4057" s="1"/>
  <c r="B4058" s="1"/>
  <c r="B4059" s="1"/>
  <c r="B4060" s="1"/>
  <c r="B4061" s="1"/>
  <c r="B4062" s="1"/>
  <c r="B4063" s="1"/>
  <c r="B4064" s="1"/>
  <c r="B4065" s="1"/>
  <c r="B4066" s="1"/>
  <c r="B4067" s="1"/>
  <c r="B4068" s="1"/>
  <c r="B4069" s="1"/>
  <c r="B4070" s="1"/>
  <c r="B4071" s="1"/>
  <c r="B4072" s="1"/>
  <c r="B4073" s="1"/>
  <c r="B4074" s="1"/>
  <c r="B4075" s="1"/>
  <c r="B4076" s="1"/>
  <c r="B4077" s="1"/>
  <c r="B4078" s="1"/>
  <c r="B4079" s="1"/>
  <c r="B4080" s="1"/>
  <c r="B4081" s="1"/>
  <c r="B4082" s="1"/>
  <c r="B4083" s="1"/>
  <c r="B4084" s="1"/>
  <c r="B4085" s="1"/>
  <c r="B4086" s="1"/>
  <c r="B4087" s="1"/>
  <c r="B4088" s="1"/>
  <c r="B4089" s="1"/>
  <c r="B4090" s="1"/>
  <c r="B4091" s="1"/>
  <c r="B4092" s="1"/>
  <c r="B4093" s="1"/>
  <c r="B4094" s="1"/>
  <c r="B4095" s="1"/>
  <c r="B4096" s="1"/>
  <c r="B4097" s="1"/>
  <c r="B4098" s="1"/>
  <c r="B4099" s="1"/>
  <c r="B4100" s="1"/>
  <c r="B4101" s="1"/>
  <c r="B4102" s="1"/>
  <c r="B4103" s="1"/>
  <c r="B4104" s="1"/>
  <c r="B4105" s="1"/>
  <c r="B4106" s="1"/>
  <c r="B4107" s="1"/>
  <c r="B4108" s="1"/>
  <c r="B4109" s="1"/>
  <c r="B4110" s="1"/>
  <c r="B4111" s="1"/>
  <c r="B4112" s="1"/>
  <c r="B4113" s="1"/>
  <c r="B4114" s="1"/>
  <c r="B4115" s="1"/>
  <c r="B4116" s="1"/>
  <c r="B4117" s="1"/>
  <c r="B4118" s="1"/>
  <c r="B4119" s="1"/>
  <c r="B4120" s="1"/>
  <c r="B4121" s="1"/>
  <c r="B4122" s="1"/>
  <c r="B4123" s="1"/>
  <c r="B4124" s="1"/>
  <c r="B4125" s="1"/>
  <c r="B4126" s="1"/>
  <c r="B4127" s="1"/>
  <c r="B4128" s="1"/>
  <c r="B4129" s="1"/>
  <c r="B4130" s="1"/>
  <c r="B4131" s="1"/>
  <c r="B4132" s="1"/>
  <c r="B4133" s="1"/>
  <c r="B4134" s="1"/>
  <c r="B4135" s="1"/>
  <c r="B4136" s="1"/>
  <c r="B4137" s="1"/>
  <c r="B4138" s="1"/>
  <c r="B4139" s="1"/>
  <c r="B4140" s="1"/>
  <c r="B4141" s="1"/>
  <c r="B4142" s="1"/>
  <c r="B4143" s="1"/>
  <c r="B4144" s="1"/>
  <c r="B4145" s="1"/>
  <c r="B4146" s="1"/>
  <c r="B4147" s="1"/>
  <c r="B4148" s="1"/>
  <c r="B4149" s="1"/>
  <c r="B4150" s="1"/>
  <c r="B4151" s="1"/>
  <c r="B4152" s="1"/>
  <c r="B4153" s="1"/>
  <c r="B4154" s="1"/>
  <c r="B4155" s="1"/>
  <c r="B4156" s="1"/>
  <c r="B4157" s="1"/>
  <c r="B4158" s="1"/>
  <c r="B4159" s="1"/>
  <c r="B4160" s="1"/>
  <c r="B4161" s="1"/>
  <c r="B4162" s="1"/>
  <c r="B4163" s="1"/>
  <c r="B4164" s="1"/>
  <c r="B4165" s="1"/>
  <c r="B4166" s="1"/>
  <c r="B4167" s="1"/>
  <c r="B4168" s="1"/>
  <c r="B4169" s="1"/>
  <c r="B4170" s="1"/>
  <c r="B4171" s="1"/>
  <c r="B4172" s="1"/>
  <c r="B4173" s="1"/>
  <c r="B4174" s="1"/>
  <c r="B4175" s="1"/>
  <c r="B4176" s="1"/>
  <c r="B4177" s="1"/>
  <c r="B4178" s="1"/>
  <c r="B4179" s="1"/>
  <c r="B4180" s="1"/>
  <c r="B4181" s="1"/>
  <c r="B4182" s="1"/>
  <c r="B4183" s="1"/>
  <c r="B4184" s="1"/>
  <c r="B4185" s="1"/>
  <c r="B4186" s="1"/>
  <c r="B4187" s="1"/>
  <c r="B4188" s="1"/>
  <c r="B4189" s="1"/>
  <c r="B4190" s="1"/>
  <c r="B4191" s="1"/>
  <c r="B4192" s="1"/>
  <c r="B4193" s="1"/>
  <c r="B4194" s="1"/>
  <c r="B4195" s="1"/>
  <c r="C4195" s="1"/>
  <c r="C2"/>
  <c r="D2414" i="2"/>
  <c r="E2414" s="1"/>
  <c r="F2414" s="1"/>
  <c r="D2412"/>
  <c r="E2412" s="1"/>
  <c r="F2412" s="1"/>
  <c r="D2410"/>
  <c r="E2410" s="1"/>
  <c r="F2410" s="1"/>
  <c r="D2408"/>
  <c r="E2408" s="1"/>
  <c r="F2408" s="1"/>
  <c r="D2406"/>
  <c r="E2406" s="1"/>
  <c r="F2406" s="1"/>
  <c r="D2404"/>
  <c r="E2404" s="1"/>
  <c r="F2404" s="1"/>
  <c r="D2402"/>
  <c r="E2402" s="1"/>
  <c r="F2402" s="1"/>
  <c r="D2400"/>
  <c r="E2400" s="1"/>
  <c r="F2400" s="1"/>
  <c r="D2398"/>
  <c r="E2398" s="1"/>
  <c r="F2398" s="1"/>
  <c r="D2396"/>
  <c r="E2396" s="1"/>
  <c r="F2396" s="1"/>
  <c r="D2394"/>
  <c r="E2394" s="1"/>
  <c r="F2394" s="1"/>
  <c r="D2392"/>
  <c r="E2392" s="1"/>
  <c r="F2392" s="1"/>
  <c r="D2390"/>
  <c r="E2390" s="1"/>
  <c r="F2390" s="1"/>
  <c r="D2388"/>
  <c r="E2388" s="1"/>
  <c r="F2388" s="1"/>
  <c r="D2386"/>
  <c r="E2386" s="1"/>
  <c r="F2386" s="1"/>
  <c r="D2384"/>
  <c r="E2384" s="1"/>
  <c r="F2384" s="1"/>
  <c r="D2382"/>
  <c r="E2382" s="1"/>
  <c r="F2382" s="1"/>
  <c r="D2380"/>
  <c r="E2380" s="1"/>
  <c r="F2380" s="1"/>
  <c r="D2378"/>
  <c r="E2378" s="1"/>
  <c r="F2378" s="1"/>
  <c r="D2376"/>
  <c r="E2376" s="1"/>
  <c r="F2376" s="1"/>
  <c r="D2374"/>
  <c r="E2374" s="1"/>
  <c r="F2374" s="1"/>
  <c r="D2372"/>
  <c r="E2372" s="1"/>
  <c r="F2372" s="1"/>
  <c r="D2370"/>
  <c r="E2370" s="1"/>
  <c r="F2370" s="1"/>
  <c r="D2368"/>
  <c r="E2368" s="1"/>
  <c r="F2368" s="1"/>
  <c r="D2366"/>
  <c r="E2366" s="1"/>
  <c r="F2366" s="1"/>
  <c r="D2364"/>
  <c r="E2364" s="1"/>
  <c r="F2364" s="1"/>
  <c r="D2362"/>
  <c r="E2362" s="1"/>
  <c r="F2362" s="1"/>
  <c r="D2360"/>
  <c r="E2360" s="1"/>
  <c r="F2360" s="1"/>
  <c r="D2358"/>
  <c r="E2358" s="1"/>
  <c r="F2358" s="1"/>
  <c r="D2356"/>
  <c r="E2356" s="1"/>
  <c r="F2356" s="1"/>
  <c r="D2354"/>
  <c r="E2354" s="1"/>
  <c r="F2354" s="1"/>
  <c r="D2352"/>
  <c r="E2352" s="1"/>
  <c r="F2352" s="1"/>
  <c r="D2350"/>
  <c r="E2350" s="1"/>
  <c r="F2350" s="1"/>
  <c r="D2348"/>
  <c r="E2348" s="1"/>
  <c r="F2348" s="1"/>
  <c r="D2346"/>
  <c r="E2346" s="1"/>
  <c r="F2346" s="1"/>
  <c r="D2344"/>
  <c r="E2344" s="1"/>
  <c r="F2344" s="1"/>
  <c r="D2342"/>
  <c r="E2342" s="1"/>
  <c r="F2342" s="1"/>
  <c r="D2340"/>
  <c r="E2340" s="1"/>
  <c r="F2340" s="1"/>
  <c r="D2338"/>
  <c r="E2338" s="1"/>
  <c r="F2338" s="1"/>
  <c r="D2336"/>
  <c r="E2336" s="1"/>
  <c r="F2336" s="1"/>
  <c r="D2334"/>
  <c r="E2334" s="1"/>
  <c r="F2334" s="1"/>
  <c r="D2332"/>
  <c r="E2332" s="1"/>
  <c r="F2332" s="1"/>
  <c r="D2330"/>
  <c r="E2330" s="1"/>
  <c r="F2330" s="1"/>
  <c r="D2328"/>
  <c r="E2328" s="1"/>
  <c r="F2328" s="1"/>
  <c r="D2326"/>
  <c r="E2326" s="1"/>
  <c r="F2326" s="1"/>
  <c r="D2324"/>
  <c r="E2324" s="1"/>
  <c r="F2324" s="1"/>
  <c r="D2322"/>
  <c r="E2322" s="1"/>
  <c r="F2322" s="1"/>
  <c r="D2320"/>
  <c r="E2320" s="1"/>
  <c r="F2320" s="1"/>
  <c r="D2318"/>
  <c r="E2318" s="1"/>
  <c r="F2318" s="1"/>
  <c r="D2316"/>
  <c r="E2316" s="1"/>
  <c r="F2316" s="1"/>
  <c r="D2314"/>
  <c r="E2314" s="1"/>
  <c r="F2314" s="1"/>
  <c r="D2312"/>
  <c r="E2312" s="1"/>
  <c r="F2312" s="1"/>
  <c r="D2310"/>
  <c r="E2310" s="1"/>
  <c r="F2310" s="1"/>
  <c r="D2308"/>
  <c r="E2308" s="1"/>
  <c r="F2308" s="1"/>
  <c r="D2306"/>
  <c r="E2306" s="1"/>
  <c r="F2306" s="1"/>
  <c r="D2304"/>
  <c r="E2304" s="1"/>
  <c r="F2304" s="1"/>
  <c r="D2302"/>
  <c r="E2302" s="1"/>
  <c r="F2302" s="1"/>
  <c r="D2300"/>
  <c r="E2300" s="1"/>
  <c r="F2300" s="1"/>
  <c r="D2298"/>
  <c r="E2298" s="1"/>
  <c r="F2298" s="1"/>
  <c r="D2296"/>
  <c r="E2296" s="1"/>
  <c r="F2296" s="1"/>
  <c r="D2294"/>
  <c r="E2294" s="1"/>
  <c r="F2294" s="1"/>
  <c r="D2292"/>
  <c r="E2292" s="1"/>
  <c r="F2292" s="1"/>
  <c r="D2290"/>
  <c r="E2290" s="1"/>
  <c r="F2290" s="1"/>
  <c r="D2288"/>
  <c r="E2288" s="1"/>
  <c r="F2288" s="1"/>
  <c r="D2286"/>
  <c r="E2286" s="1"/>
  <c r="F2286" s="1"/>
  <c r="D2284"/>
  <c r="E2284" s="1"/>
  <c r="F2284" s="1"/>
  <c r="D2282"/>
  <c r="E2282" s="1"/>
  <c r="F2282" s="1"/>
  <c r="D2280"/>
  <c r="E2280" s="1"/>
  <c r="F2280" s="1"/>
  <c r="D2278"/>
  <c r="E2278" s="1"/>
  <c r="F2278" s="1"/>
  <c r="D2276"/>
  <c r="E2276" s="1"/>
  <c r="F2276" s="1"/>
  <c r="D2274"/>
  <c r="E2274" s="1"/>
  <c r="F2274" s="1"/>
  <c r="D2272"/>
  <c r="E2272" s="1"/>
  <c r="F2272" s="1"/>
  <c r="D2270"/>
  <c r="E2270" s="1"/>
  <c r="F2270" s="1"/>
  <c r="D2268"/>
  <c r="E2268" s="1"/>
  <c r="F2268" s="1"/>
  <c r="D2266"/>
  <c r="E2266" s="1"/>
  <c r="F2266" s="1"/>
  <c r="D2264"/>
  <c r="E2264" s="1"/>
  <c r="F2264" s="1"/>
  <c r="D2262"/>
  <c r="E2262" s="1"/>
  <c r="F2262" s="1"/>
  <c r="D2260"/>
  <c r="E2260" s="1"/>
  <c r="F2260" s="1"/>
  <c r="D2258"/>
  <c r="E2258" s="1"/>
  <c r="F2258" s="1"/>
  <c r="D2256"/>
  <c r="E2256" s="1"/>
  <c r="F2256" s="1"/>
  <c r="D2254"/>
  <c r="E2254" s="1"/>
  <c r="F2254" s="1"/>
  <c r="D2252"/>
  <c r="E2252" s="1"/>
  <c r="F2252" s="1"/>
  <c r="D2250"/>
  <c r="E2250" s="1"/>
  <c r="F2250" s="1"/>
  <c r="D2248"/>
  <c r="E2248" s="1"/>
  <c r="F2248" s="1"/>
  <c r="D2246"/>
  <c r="E2246" s="1"/>
  <c r="F2246" s="1"/>
  <c r="D2244"/>
  <c r="E2244" s="1"/>
  <c r="F2244" s="1"/>
  <c r="D2242"/>
  <c r="E2242" s="1"/>
  <c r="F2242" s="1"/>
  <c r="D2240"/>
  <c r="E2240" s="1"/>
  <c r="F2240" s="1"/>
  <c r="D2238"/>
  <c r="E2238" s="1"/>
  <c r="F2238" s="1"/>
  <c r="D2236"/>
  <c r="E2236" s="1"/>
  <c r="F2236" s="1"/>
  <c r="D2234"/>
  <c r="E2234" s="1"/>
  <c r="F2234" s="1"/>
  <c r="D2232"/>
  <c r="E2232" s="1"/>
  <c r="F2232" s="1"/>
  <c r="D2230"/>
  <c r="E2230" s="1"/>
  <c r="F2230" s="1"/>
  <c r="D2228"/>
  <c r="E2228" s="1"/>
  <c r="F2228" s="1"/>
  <c r="D2226"/>
  <c r="E2226" s="1"/>
  <c r="F2226" s="1"/>
  <c r="D2224"/>
  <c r="E2224" s="1"/>
  <c r="F2224" s="1"/>
  <c r="D2222"/>
  <c r="E2222" s="1"/>
  <c r="F2222" s="1"/>
  <c r="D2220"/>
  <c r="E2220" s="1"/>
  <c r="F2220" s="1"/>
  <c r="D2218"/>
  <c r="E2218" s="1"/>
  <c r="F2218" s="1"/>
  <c r="D2216"/>
  <c r="E2216" s="1"/>
  <c r="F2216" s="1"/>
  <c r="D2214"/>
  <c r="E2214" s="1"/>
  <c r="F2214" s="1"/>
  <c r="D2212"/>
  <c r="E2212" s="1"/>
  <c r="F2212" s="1"/>
  <c r="D2210"/>
  <c r="E2210" s="1"/>
  <c r="F2210" s="1"/>
  <c r="D2208"/>
  <c r="E2208" s="1"/>
  <c r="F2208" s="1"/>
  <c r="D4195"/>
  <c r="E4195" s="1"/>
  <c r="F4195" s="1"/>
  <c r="D4193"/>
  <c r="E4193" s="1"/>
  <c r="F4193" s="1"/>
  <c r="D4191"/>
  <c r="E4191" s="1"/>
  <c r="F4191" s="1"/>
  <c r="D4189"/>
  <c r="E4189" s="1"/>
  <c r="F4189" s="1"/>
  <c r="D4187"/>
  <c r="E4187" s="1"/>
  <c r="F4187" s="1"/>
  <c r="D4185"/>
  <c r="E4185" s="1"/>
  <c r="F4185" s="1"/>
  <c r="D4183"/>
  <c r="E4183" s="1"/>
  <c r="F4183" s="1"/>
  <c r="D4181"/>
  <c r="E4181" s="1"/>
  <c r="F4181" s="1"/>
  <c r="D4179"/>
  <c r="E4179" s="1"/>
  <c r="F4179" s="1"/>
  <c r="D4177"/>
  <c r="E4177" s="1"/>
  <c r="F4177" s="1"/>
  <c r="D4175"/>
  <c r="E4175" s="1"/>
  <c r="F4175" s="1"/>
  <c r="D4173"/>
  <c r="E4173" s="1"/>
  <c r="F4173" s="1"/>
  <c r="D4171"/>
  <c r="E4171" s="1"/>
  <c r="F4171" s="1"/>
  <c r="D4169"/>
  <c r="E4169" s="1"/>
  <c r="F4169" s="1"/>
  <c r="D4167"/>
  <c r="E4167" s="1"/>
  <c r="F4167" s="1"/>
  <c r="D4165"/>
  <c r="E4165" s="1"/>
  <c r="F4165" s="1"/>
  <c r="D4163"/>
  <c r="E4163" s="1"/>
  <c r="F4163" s="1"/>
  <c r="D4161"/>
  <c r="E4161" s="1"/>
  <c r="F4161" s="1"/>
  <c r="D4159"/>
  <c r="E4159" s="1"/>
  <c r="F4159" s="1"/>
  <c r="D4157"/>
  <c r="E4157" s="1"/>
  <c r="F4157" s="1"/>
  <c r="D4155"/>
  <c r="E4155" s="1"/>
  <c r="F4155" s="1"/>
  <c r="D4153"/>
  <c r="E4153" s="1"/>
  <c r="F4153" s="1"/>
  <c r="D4151"/>
  <c r="E4151" s="1"/>
  <c r="F4151" s="1"/>
  <c r="D4149"/>
  <c r="E4149" s="1"/>
  <c r="F4149" s="1"/>
  <c r="D4147"/>
  <c r="E4147" s="1"/>
  <c r="F4147" s="1"/>
  <c r="D4145"/>
  <c r="E4145" s="1"/>
  <c r="F4145" s="1"/>
  <c r="D4143"/>
  <c r="E4143" s="1"/>
  <c r="F4143" s="1"/>
  <c r="D4141"/>
  <c r="E4141" s="1"/>
  <c r="F4141" s="1"/>
  <c r="D4139"/>
  <c r="E4139" s="1"/>
  <c r="F4139" s="1"/>
  <c r="D4137"/>
  <c r="E4137" s="1"/>
  <c r="F4137" s="1"/>
  <c r="D4135"/>
  <c r="E4135" s="1"/>
  <c r="F4135" s="1"/>
  <c r="D4133"/>
  <c r="E4133" s="1"/>
  <c r="F4133" s="1"/>
  <c r="D4131"/>
  <c r="E4131" s="1"/>
  <c r="F4131" s="1"/>
  <c r="D4129"/>
  <c r="E4129" s="1"/>
  <c r="F4129" s="1"/>
  <c r="D4127"/>
  <c r="E4127" s="1"/>
  <c r="F4127" s="1"/>
  <c r="D4125"/>
  <c r="E4125" s="1"/>
  <c r="F4125" s="1"/>
  <c r="D4123"/>
  <c r="E4123" s="1"/>
  <c r="F4123" s="1"/>
  <c r="D4121"/>
  <c r="E4121" s="1"/>
  <c r="F4121" s="1"/>
  <c r="D4119"/>
  <c r="E4119" s="1"/>
  <c r="F4119" s="1"/>
  <c r="D4117"/>
  <c r="E4117" s="1"/>
  <c r="F4117" s="1"/>
  <c r="D4115"/>
  <c r="E4115" s="1"/>
  <c r="F4115" s="1"/>
  <c r="D4113"/>
  <c r="E4113" s="1"/>
  <c r="F4113" s="1"/>
  <c r="D4111"/>
  <c r="E4111" s="1"/>
  <c r="F4111" s="1"/>
  <c r="D4109"/>
  <c r="E4109" s="1"/>
  <c r="F4109" s="1"/>
  <c r="D4107"/>
  <c r="E4107" s="1"/>
  <c r="F4107" s="1"/>
  <c r="D4105"/>
  <c r="E4105" s="1"/>
  <c r="F4105" s="1"/>
  <c r="D4103"/>
  <c r="E4103" s="1"/>
  <c r="F4103" s="1"/>
  <c r="D4101"/>
  <c r="E4101" s="1"/>
  <c r="F4101" s="1"/>
  <c r="D4099"/>
  <c r="E4099" s="1"/>
  <c r="F4099" s="1"/>
  <c r="D4097"/>
  <c r="E4097" s="1"/>
  <c r="F4097" s="1"/>
  <c r="D4095"/>
  <c r="E4095" s="1"/>
  <c r="F4095" s="1"/>
  <c r="D4093"/>
  <c r="E4093" s="1"/>
  <c r="F4093" s="1"/>
  <c r="D4091"/>
  <c r="E4091" s="1"/>
  <c r="F4091" s="1"/>
  <c r="D4089"/>
  <c r="E4089" s="1"/>
  <c r="F4089" s="1"/>
  <c r="D4087"/>
  <c r="E4087" s="1"/>
  <c r="F4087" s="1"/>
  <c r="D4085"/>
  <c r="E4085" s="1"/>
  <c r="F4085" s="1"/>
  <c r="D4083"/>
  <c r="E4083" s="1"/>
  <c r="F4083" s="1"/>
  <c r="D4081"/>
  <c r="E4081" s="1"/>
  <c r="F4081" s="1"/>
  <c r="D4079"/>
  <c r="E4079" s="1"/>
  <c r="F4079" s="1"/>
  <c r="D4077"/>
  <c r="E4077" s="1"/>
  <c r="F4077" s="1"/>
  <c r="D4075"/>
  <c r="E4075" s="1"/>
  <c r="F4075" s="1"/>
  <c r="D4073"/>
  <c r="E4073" s="1"/>
  <c r="F4073" s="1"/>
  <c r="D4071"/>
  <c r="E4071" s="1"/>
  <c r="F4071" s="1"/>
  <c r="D4069"/>
  <c r="E4069" s="1"/>
  <c r="F4069" s="1"/>
  <c r="D4067"/>
  <c r="E4067" s="1"/>
  <c r="F4067" s="1"/>
  <c r="D4065"/>
  <c r="E4065" s="1"/>
  <c r="F4065" s="1"/>
  <c r="D4063"/>
  <c r="E4063" s="1"/>
  <c r="F4063" s="1"/>
  <c r="D4061"/>
  <c r="E4061" s="1"/>
  <c r="F4061" s="1"/>
  <c r="D4059"/>
  <c r="E4059" s="1"/>
  <c r="F4059" s="1"/>
  <c r="D4057"/>
  <c r="E4057" s="1"/>
  <c r="F4057" s="1"/>
  <c r="D4055"/>
  <c r="E4055" s="1"/>
  <c r="F4055" s="1"/>
  <c r="D4053"/>
  <c r="E4053" s="1"/>
  <c r="F4053" s="1"/>
  <c r="D4051"/>
  <c r="E4051" s="1"/>
  <c r="F4051" s="1"/>
  <c r="D4049"/>
  <c r="E4049" s="1"/>
  <c r="F4049" s="1"/>
  <c r="D4047"/>
  <c r="E4047" s="1"/>
  <c r="F4047" s="1"/>
  <c r="D4045"/>
  <c r="E4045" s="1"/>
  <c r="F4045" s="1"/>
  <c r="D4043"/>
  <c r="E4043" s="1"/>
  <c r="F4043" s="1"/>
  <c r="D4041"/>
  <c r="E4041" s="1"/>
  <c r="F4041" s="1"/>
  <c r="D4039"/>
  <c r="E4039" s="1"/>
  <c r="F4039" s="1"/>
  <c r="D4037"/>
  <c r="E4037" s="1"/>
  <c r="F4037" s="1"/>
  <c r="D4035"/>
  <c r="E4035" s="1"/>
  <c r="F4035" s="1"/>
  <c r="D4033"/>
  <c r="E4033" s="1"/>
  <c r="F4033" s="1"/>
  <c r="D4031"/>
  <c r="E4031" s="1"/>
  <c r="F4031" s="1"/>
  <c r="D4029"/>
  <c r="E4029" s="1"/>
  <c r="F4029" s="1"/>
  <c r="D4027"/>
  <c r="E4027" s="1"/>
  <c r="F4027" s="1"/>
  <c r="D4025"/>
  <c r="E4025" s="1"/>
  <c r="F4025" s="1"/>
  <c r="D4023"/>
  <c r="E4023" s="1"/>
  <c r="F4023" s="1"/>
  <c r="D4021"/>
  <c r="E4021" s="1"/>
  <c r="F4021" s="1"/>
  <c r="D4019"/>
  <c r="E4019" s="1"/>
  <c r="F4019" s="1"/>
  <c r="D4017"/>
  <c r="E4017" s="1"/>
  <c r="F4017" s="1"/>
  <c r="D4015"/>
  <c r="E4015" s="1"/>
  <c r="F4015" s="1"/>
  <c r="D4013"/>
  <c r="E4013" s="1"/>
  <c r="F4013" s="1"/>
  <c r="D4011"/>
  <c r="E4011" s="1"/>
  <c r="F4011" s="1"/>
  <c r="D4009"/>
  <c r="E4009" s="1"/>
  <c r="F4009" s="1"/>
  <c r="D4007"/>
  <c r="E4007" s="1"/>
  <c r="F4007" s="1"/>
  <c r="D4005"/>
  <c r="E4005" s="1"/>
  <c r="F4005" s="1"/>
  <c r="D4003"/>
  <c r="E4003" s="1"/>
  <c r="F4003" s="1"/>
  <c r="D4001"/>
  <c r="E4001" s="1"/>
  <c r="F4001" s="1"/>
  <c r="D3999"/>
  <c r="E3999" s="1"/>
  <c r="F3999" s="1"/>
  <c r="D3997"/>
  <c r="E3997" s="1"/>
  <c r="F3997" s="1"/>
  <c r="D3995"/>
  <c r="E3995" s="1"/>
  <c r="F3995" s="1"/>
  <c r="D3993"/>
  <c r="E3993" s="1"/>
  <c r="F3993" s="1"/>
  <c r="D3991"/>
  <c r="E3991" s="1"/>
  <c r="F3991" s="1"/>
  <c r="D3989"/>
  <c r="E3989" s="1"/>
  <c r="F3989" s="1"/>
  <c r="D3987"/>
  <c r="E3987" s="1"/>
  <c r="F3987" s="1"/>
  <c r="D3985"/>
  <c r="E3985" s="1"/>
  <c r="F3985" s="1"/>
  <c r="D3983"/>
  <c r="E3983" s="1"/>
  <c r="F3983" s="1"/>
  <c r="D3981"/>
  <c r="E3981" s="1"/>
  <c r="F3981" s="1"/>
  <c r="D3979"/>
  <c r="E3979" s="1"/>
  <c r="F3979" s="1"/>
  <c r="D3977"/>
  <c r="E3977" s="1"/>
  <c r="F3977" s="1"/>
  <c r="D3975"/>
  <c r="E3975" s="1"/>
  <c r="F3975" s="1"/>
  <c r="D3973"/>
  <c r="E3973" s="1"/>
  <c r="F3973" s="1"/>
  <c r="D3971"/>
  <c r="E3971" s="1"/>
  <c r="F3971" s="1"/>
  <c r="D3969"/>
  <c r="E3969" s="1"/>
  <c r="F3969" s="1"/>
  <c r="D3967"/>
  <c r="E3967" s="1"/>
  <c r="F3967" s="1"/>
  <c r="D3965"/>
  <c r="E3965" s="1"/>
  <c r="F3965" s="1"/>
  <c r="D3963"/>
  <c r="E3963" s="1"/>
  <c r="F3963" s="1"/>
  <c r="D3961"/>
  <c r="E3961" s="1"/>
  <c r="F3961" s="1"/>
  <c r="D3959"/>
  <c r="E3959" s="1"/>
  <c r="F3959" s="1"/>
  <c r="D3957"/>
  <c r="E3957" s="1"/>
  <c r="F3957" s="1"/>
  <c r="D3955"/>
  <c r="E3955" s="1"/>
  <c r="F3955" s="1"/>
  <c r="D3953"/>
  <c r="E3953" s="1"/>
  <c r="F3953" s="1"/>
  <c r="D3951"/>
  <c r="E3951" s="1"/>
  <c r="F3951" s="1"/>
  <c r="D3949"/>
  <c r="E3949" s="1"/>
  <c r="F3949" s="1"/>
  <c r="D3947"/>
  <c r="E3947" s="1"/>
  <c r="F3947" s="1"/>
  <c r="D3945"/>
  <c r="E3945" s="1"/>
  <c r="F3945" s="1"/>
  <c r="D3943"/>
  <c r="E3943" s="1"/>
  <c r="F3943" s="1"/>
  <c r="D3941"/>
  <c r="E3941" s="1"/>
  <c r="F3941" s="1"/>
  <c r="D3939"/>
  <c r="E3939" s="1"/>
  <c r="F3939" s="1"/>
  <c r="D3937"/>
  <c r="E3937" s="1"/>
  <c r="F3937" s="1"/>
  <c r="D3935"/>
  <c r="E3935" s="1"/>
  <c r="F3935" s="1"/>
  <c r="D3933"/>
  <c r="E3933" s="1"/>
  <c r="F3933" s="1"/>
  <c r="D3931"/>
  <c r="E3931" s="1"/>
  <c r="F3931" s="1"/>
  <c r="D3929"/>
  <c r="E3929" s="1"/>
  <c r="F3929" s="1"/>
  <c r="D3927"/>
  <c r="E3927" s="1"/>
  <c r="F3927" s="1"/>
  <c r="D3925"/>
  <c r="E3925" s="1"/>
  <c r="F3925" s="1"/>
  <c r="D3923"/>
  <c r="E3923" s="1"/>
  <c r="F3923" s="1"/>
  <c r="D3921"/>
  <c r="E3921" s="1"/>
  <c r="F3921" s="1"/>
  <c r="D3919"/>
  <c r="E3919" s="1"/>
  <c r="F3919" s="1"/>
  <c r="D3917"/>
  <c r="E3917" s="1"/>
  <c r="F3917" s="1"/>
  <c r="D3915"/>
  <c r="E3915" s="1"/>
  <c r="F3915" s="1"/>
  <c r="D3913"/>
  <c r="E3913" s="1"/>
  <c r="F3913" s="1"/>
  <c r="D3911"/>
  <c r="E3911" s="1"/>
  <c r="F3911" s="1"/>
  <c r="D3909"/>
  <c r="E3909" s="1"/>
  <c r="F3909" s="1"/>
  <c r="D3907"/>
  <c r="E3907" s="1"/>
  <c r="F3907" s="1"/>
  <c r="D3905"/>
  <c r="E3905" s="1"/>
  <c r="F3905" s="1"/>
  <c r="D3903"/>
  <c r="E3903" s="1"/>
  <c r="F3903" s="1"/>
  <c r="D3901"/>
  <c r="E3901" s="1"/>
  <c r="F3901" s="1"/>
  <c r="D3899"/>
  <c r="E3899" s="1"/>
  <c r="F3899" s="1"/>
  <c r="D3897"/>
  <c r="E3897" s="1"/>
  <c r="F3897" s="1"/>
  <c r="D3895"/>
  <c r="E3895" s="1"/>
  <c r="F3895" s="1"/>
  <c r="D3893"/>
  <c r="E3893" s="1"/>
  <c r="F3893" s="1"/>
  <c r="D3891"/>
  <c r="E3891" s="1"/>
  <c r="F3891" s="1"/>
  <c r="D3889"/>
  <c r="E3889" s="1"/>
  <c r="F3889" s="1"/>
  <c r="D3887"/>
  <c r="E3887" s="1"/>
  <c r="F3887" s="1"/>
  <c r="D3885"/>
  <c r="E3885" s="1"/>
  <c r="F3885" s="1"/>
  <c r="D3883"/>
  <c r="E3883" s="1"/>
  <c r="F3883" s="1"/>
  <c r="D3881"/>
  <c r="E3881" s="1"/>
  <c r="F3881" s="1"/>
  <c r="D3879"/>
  <c r="E3879" s="1"/>
  <c r="F3879" s="1"/>
  <c r="D3877"/>
  <c r="E3877" s="1"/>
  <c r="F3877" s="1"/>
  <c r="D3875"/>
  <c r="E3875" s="1"/>
  <c r="F3875" s="1"/>
  <c r="D3873"/>
  <c r="E3873" s="1"/>
  <c r="F3873" s="1"/>
  <c r="D3871"/>
  <c r="E3871" s="1"/>
  <c r="F3871" s="1"/>
  <c r="D3869"/>
  <c r="E3869" s="1"/>
  <c r="F3869" s="1"/>
  <c r="D3867"/>
  <c r="E3867" s="1"/>
  <c r="F3867" s="1"/>
  <c r="D3865"/>
  <c r="E3865" s="1"/>
  <c r="F3865" s="1"/>
  <c r="D3863"/>
  <c r="E3863" s="1"/>
  <c r="F3863" s="1"/>
  <c r="D3861"/>
  <c r="E3861" s="1"/>
  <c r="F3861" s="1"/>
  <c r="D3859"/>
  <c r="E3859" s="1"/>
  <c r="F3859" s="1"/>
  <c r="D3857"/>
  <c r="E3857" s="1"/>
  <c r="F3857" s="1"/>
  <c r="D3855"/>
  <c r="E3855" s="1"/>
  <c r="F3855" s="1"/>
  <c r="D3853"/>
  <c r="E3853" s="1"/>
  <c r="F3853" s="1"/>
  <c r="D3851"/>
  <c r="E3851" s="1"/>
  <c r="F3851" s="1"/>
  <c r="D3849"/>
  <c r="E3849" s="1"/>
  <c r="F3849" s="1"/>
  <c r="D3847"/>
  <c r="E3847" s="1"/>
  <c r="F3847" s="1"/>
  <c r="D3845"/>
  <c r="E3845" s="1"/>
  <c r="F3845" s="1"/>
  <c r="D3843"/>
  <c r="E3843" s="1"/>
  <c r="F3843" s="1"/>
  <c r="D3841"/>
  <c r="E3841" s="1"/>
  <c r="F3841" s="1"/>
  <c r="D3839"/>
  <c r="E3839" s="1"/>
  <c r="F3839" s="1"/>
  <c r="D3837"/>
  <c r="E3837" s="1"/>
  <c r="F3837" s="1"/>
  <c r="D3835"/>
  <c r="E3835" s="1"/>
  <c r="F3835" s="1"/>
  <c r="D3833"/>
  <c r="E3833" s="1"/>
  <c r="F3833" s="1"/>
  <c r="D3831"/>
  <c r="E3831" s="1"/>
  <c r="F3831" s="1"/>
  <c r="D3829"/>
  <c r="E3829" s="1"/>
  <c r="F3829" s="1"/>
  <c r="D3827"/>
  <c r="E3827" s="1"/>
  <c r="F3827" s="1"/>
  <c r="D3825"/>
  <c r="E3825" s="1"/>
  <c r="F3825" s="1"/>
  <c r="D3823"/>
  <c r="E3823" s="1"/>
  <c r="F3823" s="1"/>
  <c r="D3821"/>
  <c r="E3821" s="1"/>
  <c r="F3821" s="1"/>
  <c r="D3819"/>
  <c r="E3819" s="1"/>
  <c r="F3819" s="1"/>
  <c r="D3817"/>
  <c r="E3817" s="1"/>
  <c r="F3817" s="1"/>
  <c r="D3815"/>
  <c r="E3815" s="1"/>
  <c r="F3815" s="1"/>
  <c r="D3813"/>
  <c r="E3813" s="1"/>
  <c r="F3813" s="1"/>
  <c r="D3811"/>
  <c r="E3811" s="1"/>
  <c r="F3811" s="1"/>
  <c r="D3809"/>
  <c r="E3809" s="1"/>
  <c r="F3809" s="1"/>
  <c r="D3807"/>
  <c r="E3807" s="1"/>
  <c r="F3807" s="1"/>
  <c r="D3805"/>
  <c r="E3805" s="1"/>
  <c r="F3805" s="1"/>
  <c r="D3803"/>
  <c r="E3803" s="1"/>
  <c r="F3803" s="1"/>
  <c r="D3801"/>
  <c r="E3801" s="1"/>
  <c r="F3801" s="1"/>
  <c r="D3799"/>
  <c r="E3799" s="1"/>
  <c r="F3799" s="1"/>
  <c r="D3797"/>
  <c r="E3797" s="1"/>
  <c r="F3797" s="1"/>
  <c r="D3795"/>
  <c r="E3795" s="1"/>
  <c r="F3795" s="1"/>
  <c r="D3793"/>
  <c r="E3793" s="1"/>
  <c r="F3793" s="1"/>
  <c r="D3791"/>
  <c r="E3791" s="1"/>
  <c r="F3791" s="1"/>
  <c r="D3789"/>
  <c r="E3789" s="1"/>
  <c r="F3789" s="1"/>
  <c r="D3787"/>
  <c r="E3787" s="1"/>
  <c r="F3787" s="1"/>
  <c r="D3785"/>
  <c r="E3785" s="1"/>
  <c r="F3785" s="1"/>
  <c r="D3783"/>
  <c r="E3783" s="1"/>
  <c r="F3783" s="1"/>
  <c r="D2206"/>
  <c r="E2206" s="1"/>
  <c r="F2206" s="1"/>
  <c r="D2204"/>
  <c r="E2204" s="1"/>
  <c r="F2204" s="1"/>
  <c r="D2202"/>
  <c r="E2202" s="1"/>
  <c r="F2202" s="1"/>
  <c r="D2200"/>
  <c r="E2200" s="1"/>
  <c r="F2200" s="1"/>
  <c r="D2198"/>
  <c r="E2198" s="1"/>
  <c r="F2198" s="1"/>
  <c r="D2196"/>
  <c r="E2196" s="1"/>
  <c r="F2196" s="1"/>
  <c r="D2194"/>
  <c r="E2194" s="1"/>
  <c r="F2194" s="1"/>
  <c r="D2192"/>
  <c r="E2192" s="1"/>
  <c r="F2192" s="1"/>
  <c r="D2190"/>
  <c r="E2190" s="1"/>
  <c r="F2190" s="1"/>
  <c r="D2188"/>
  <c r="E2188" s="1"/>
  <c r="F2188" s="1"/>
  <c r="D2186"/>
  <c r="E2186" s="1"/>
  <c r="F2186" s="1"/>
  <c r="D2184"/>
  <c r="E2184" s="1"/>
  <c r="F2184" s="1"/>
  <c r="D2182"/>
  <c r="E2182" s="1"/>
  <c r="F2182" s="1"/>
  <c r="D2180"/>
  <c r="E2180" s="1"/>
  <c r="F2180" s="1"/>
  <c r="D2178"/>
  <c r="E2178" s="1"/>
  <c r="F2178" s="1"/>
  <c r="D2176"/>
  <c r="E2176" s="1"/>
  <c r="F2176" s="1"/>
  <c r="D2174"/>
  <c r="E2174" s="1"/>
  <c r="F2174" s="1"/>
  <c r="D2172"/>
  <c r="E2172" s="1"/>
  <c r="F2172" s="1"/>
  <c r="D2170"/>
  <c r="E2170" s="1"/>
  <c r="F2170" s="1"/>
  <c r="D2168"/>
  <c r="E2168" s="1"/>
  <c r="F2168" s="1"/>
  <c r="D2166"/>
  <c r="E2166" s="1"/>
  <c r="F2166" s="1"/>
  <c r="D2164"/>
  <c r="E2164" s="1"/>
  <c r="F2164" s="1"/>
  <c r="D2162"/>
  <c r="E2162" s="1"/>
  <c r="F2162" s="1"/>
  <c r="D2160"/>
  <c r="E2160" s="1"/>
  <c r="F2160" s="1"/>
  <c r="D2158"/>
  <c r="E2158" s="1"/>
  <c r="F2158" s="1"/>
  <c r="D2156"/>
  <c r="E2156" s="1"/>
  <c r="F2156" s="1"/>
  <c r="D2154"/>
  <c r="E2154" s="1"/>
  <c r="F2154" s="1"/>
  <c r="D2152"/>
  <c r="E2152" s="1"/>
  <c r="F2152" s="1"/>
  <c r="D2150"/>
  <c r="E2150" s="1"/>
  <c r="F2150" s="1"/>
  <c r="D2148"/>
  <c r="E2148" s="1"/>
  <c r="F2148" s="1"/>
  <c r="D2146"/>
  <c r="E2146" s="1"/>
  <c r="F2146" s="1"/>
  <c r="D2144"/>
  <c r="E2144" s="1"/>
  <c r="F2144" s="1"/>
  <c r="D2142"/>
  <c r="E2142" s="1"/>
  <c r="F2142" s="1"/>
  <c r="D2140"/>
  <c r="E2140" s="1"/>
  <c r="F2140" s="1"/>
  <c r="D2138"/>
  <c r="E2138" s="1"/>
  <c r="F2138" s="1"/>
  <c r="D2136"/>
  <c r="E2136" s="1"/>
  <c r="F2136" s="1"/>
  <c r="D2134"/>
  <c r="E2134" s="1"/>
  <c r="F2134" s="1"/>
  <c r="D2132"/>
  <c r="E2132" s="1"/>
  <c r="F2132" s="1"/>
  <c r="D2130"/>
  <c r="E2130" s="1"/>
  <c r="F2130" s="1"/>
  <c r="D2128"/>
  <c r="E2128" s="1"/>
  <c r="F2128" s="1"/>
  <c r="D2126"/>
  <c r="E2126" s="1"/>
  <c r="F2126" s="1"/>
  <c r="D2124"/>
  <c r="E2124" s="1"/>
  <c r="F2124" s="1"/>
  <c r="D2122"/>
  <c r="E2122" s="1"/>
  <c r="F2122" s="1"/>
  <c r="D2120"/>
  <c r="E2120" s="1"/>
  <c r="F2120" s="1"/>
  <c r="D2118"/>
  <c r="E2118" s="1"/>
  <c r="F2118" s="1"/>
  <c r="D2116"/>
  <c r="E2116" s="1"/>
  <c r="F2116" s="1"/>
  <c r="D2114"/>
  <c r="E2114" s="1"/>
  <c r="F2114" s="1"/>
  <c r="D2112"/>
  <c r="E2112" s="1"/>
  <c r="F2112" s="1"/>
  <c r="D2110"/>
  <c r="E2110" s="1"/>
  <c r="F2110" s="1"/>
  <c r="D2108"/>
  <c r="E2108" s="1"/>
  <c r="F2108" s="1"/>
  <c r="D2106"/>
  <c r="E2106" s="1"/>
  <c r="F2106" s="1"/>
  <c r="D2104"/>
  <c r="E2104" s="1"/>
  <c r="F2104" s="1"/>
  <c r="D2102"/>
  <c r="E2102" s="1"/>
  <c r="F2102" s="1"/>
  <c r="D2100"/>
  <c r="E2100" s="1"/>
  <c r="F2100" s="1"/>
  <c r="D2098"/>
  <c r="E2098" s="1"/>
  <c r="F2098" s="1"/>
  <c r="D2096"/>
  <c r="E2096" s="1"/>
  <c r="F2096" s="1"/>
  <c r="D2094"/>
  <c r="E2094" s="1"/>
  <c r="F2094" s="1"/>
  <c r="D2092"/>
  <c r="E2092" s="1"/>
  <c r="F2092" s="1"/>
  <c r="D2090"/>
  <c r="E2090" s="1"/>
  <c r="F2090" s="1"/>
  <c r="D2088"/>
  <c r="E2088" s="1"/>
  <c r="F2088" s="1"/>
  <c r="D2086"/>
  <c r="E2086" s="1"/>
  <c r="F2086" s="1"/>
  <c r="D2084"/>
  <c r="E2084" s="1"/>
  <c r="F2084" s="1"/>
  <c r="D2082"/>
  <c r="E2082" s="1"/>
  <c r="F2082" s="1"/>
  <c r="D2080"/>
  <c r="E2080" s="1"/>
  <c r="F2080" s="1"/>
  <c r="D2078"/>
  <c r="E2078" s="1"/>
  <c r="F2078" s="1"/>
  <c r="D2076"/>
  <c r="E2076" s="1"/>
  <c r="F2076" s="1"/>
  <c r="D2074"/>
  <c r="E2074" s="1"/>
  <c r="F2074" s="1"/>
  <c r="D2072"/>
  <c r="E2072" s="1"/>
  <c r="F2072" s="1"/>
  <c r="D2070"/>
  <c r="E2070" s="1"/>
  <c r="F2070" s="1"/>
  <c r="D2068"/>
  <c r="E2068" s="1"/>
  <c r="F2068" s="1"/>
  <c r="D2066"/>
  <c r="E2066" s="1"/>
  <c r="F2066" s="1"/>
  <c r="D2064"/>
  <c r="E2064" s="1"/>
  <c r="F2064" s="1"/>
  <c r="D2062"/>
  <c r="E2062" s="1"/>
  <c r="F2062" s="1"/>
  <c r="D2060"/>
  <c r="E2060" s="1"/>
  <c r="F2060" s="1"/>
  <c r="D2058"/>
  <c r="E2058" s="1"/>
  <c r="F2058" s="1"/>
  <c r="D2056"/>
  <c r="E2056" s="1"/>
  <c r="F2056" s="1"/>
  <c r="D2054"/>
  <c r="E2054" s="1"/>
  <c r="F2054" s="1"/>
  <c r="D2052"/>
  <c r="E2052" s="1"/>
  <c r="F2052" s="1"/>
  <c r="D2050"/>
  <c r="E2050" s="1"/>
  <c r="F2050" s="1"/>
  <c r="D2048"/>
  <c r="E2048" s="1"/>
  <c r="F2048" s="1"/>
  <c r="D2046"/>
  <c r="E2046" s="1"/>
  <c r="F2046" s="1"/>
  <c r="D2044"/>
  <c r="E2044" s="1"/>
  <c r="F2044" s="1"/>
  <c r="D2042"/>
  <c r="E2042" s="1"/>
  <c r="F2042" s="1"/>
  <c r="D2040"/>
  <c r="E2040" s="1"/>
  <c r="F2040" s="1"/>
  <c r="D2038"/>
  <c r="E2038" s="1"/>
  <c r="F2038" s="1"/>
  <c r="D2036"/>
  <c r="E2036" s="1"/>
  <c r="F2036" s="1"/>
  <c r="D2034"/>
  <c r="E2034" s="1"/>
  <c r="F2034" s="1"/>
  <c r="D2032"/>
  <c r="E2032" s="1"/>
  <c r="F2032" s="1"/>
  <c r="D2030"/>
  <c r="E2030" s="1"/>
  <c r="F2030" s="1"/>
  <c r="D2028"/>
  <c r="E2028" s="1"/>
  <c r="F2028" s="1"/>
  <c r="D2026"/>
  <c r="E2026" s="1"/>
  <c r="F2026" s="1"/>
  <c r="D2024"/>
  <c r="E2024" s="1"/>
  <c r="F2024" s="1"/>
  <c r="D2022"/>
  <c r="E2022" s="1"/>
  <c r="F2022" s="1"/>
  <c r="D2020"/>
  <c r="E2020" s="1"/>
  <c r="F2020" s="1"/>
  <c r="D2018"/>
  <c r="E2018" s="1"/>
  <c r="F2018" s="1"/>
  <c r="D2016"/>
  <c r="E2016" s="1"/>
  <c r="F2016" s="1"/>
  <c r="D2014"/>
  <c r="E2014" s="1"/>
  <c r="F2014" s="1"/>
  <c r="D2012"/>
  <c r="E2012" s="1"/>
  <c r="F2012" s="1"/>
  <c r="D2010"/>
  <c r="E2010" s="1"/>
  <c r="F2010" s="1"/>
  <c r="D2008"/>
  <c r="E2008" s="1"/>
  <c r="F2008" s="1"/>
  <c r="D2006"/>
  <c r="E2006" s="1"/>
  <c r="F2006" s="1"/>
  <c r="D2004"/>
  <c r="E2004" s="1"/>
  <c r="F2004" s="1"/>
  <c r="D2002"/>
  <c r="E2002" s="1"/>
  <c r="F2002" s="1"/>
  <c r="D2000"/>
  <c r="E2000" s="1"/>
  <c r="F2000" s="1"/>
  <c r="D1998"/>
  <c r="E1998" s="1"/>
  <c r="F1998" s="1"/>
  <c r="D1996"/>
  <c r="E1996" s="1"/>
  <c r="F1996" s="1"/>
  <c r="D1994"/>
  <c r="E1994" s="1"/>
  <c r="F1994" s="1"/>
  <c r="D1992"/>
  <c r="E1992" s="1"/>
  <c r="F1992" s="1"/>
  <c r="D1990"/>
  <c r="E1990" s="1"/>
  <c r="F1990" s="1"/>
  <c r="D1988"/>
  <c r="E1988" s="1"/>
  <c r="F1988" s="1"/>
  <c r="D1986"/>
  <c r="E1986" s="1"/>
  <c r="F1986" s="1"/>
  <c r="D1984"/>
  <c r="E1984" s="1"/>
  <c r="F1984" s="1"/>
  <c r="D1982"/>
  <c r="E1982" s="1"/>
  <c r="F1982" s="1"/>
  <c r="D1980"/>
  <c r="E1980" s="1"/>
  <c r="F1980" s="1"/>
  <c r="D1978"/>
  <c r="E1978" s="1"/>
  <c r="F1978" s="1"/>
  <c r="D1976"/>
  <c r="E1976" s="1"/>
  <c r="F1976" s="1"/>
  <c r="D1974"/>
  <c r="E1974" s="1"/>
  <c r="F1974" s="1"/>
  <c r="D1972"/>
  <c r="E1972" s="1"/>
  <c r="F1972" s="1"/>
  <c r="D1970"/>
  <c r="E1970" s="1"/>
  <c r="F1970" s="1"/>
  <c r="D1968"/>
  <c r="E1968" s="1"/>
  <c r="F1968" s="1"/>
  <c r="D1966"/>
  <c r="E1966" s="1"/>
  <c r="F1966" s="1"/>
  <c r="D1964"/>
  <c r="E1964" s="1"/>
  <c r="F1964" s="1"/>
  <c r="D1962"/>
  <c r="E1962" s="1"/>
  <c r="F1962" s="1"/>
  <c r="D1960"/>
  <c r="E1960" s="1"/>
  <c r="F1960" s="1"/>
  <c r="D1958"/>
  <c r="E1958" s="1"/>
  <c r="F1958" s="1"/>
  <c r="D1956"/>
  <c r="E1956" s="1"/>
  <c r="F1956" s="1"/>
  <c r="D1954"/>
  <c r="E1954" s="1"/>
  <c r="F1954" s="1"/>
  <c r="D1952"/>
  <c r="E1952" s="1"/>
  <c r="F1952" s="1"/>
  <c r="D1950"/>
  <c r="E1950" s="1"/>
  <c r="F1950" s="1"/>
  <c r="D1948"/>
  <c r="E1948" s="1"/>
  <c r="F1948" s="1"/>
  <c r="D1946"/>
  <c r="E1946" s="1"/>
  <c r="F1946" s="1"/>
  <c r="D1944"/>
  <c r="E1944" s="1"/>
  <c r="F1944" s="1"/>
  <c r="D1942"/>
  <c r="E1942" s="1"/>
  <c r="F1942" s="1"/>
  <c r="D1940"/>
  <c r="E1940" s="1"/>
  <c r="F1940" s="1"/>
  <c r="D1938"/>
  <c r="E1938" s="1"/>
  <c r="F1938" s="1"/>
  <c r="D1936"/>
  <c r="E1936" s="1"/>
  <c r="F1936" s="1"/>
  <c r="D1934"/>
  <c r="E1934" s="1"/>
  <c r="F1934" s="1"/>
  <c r="D1932"/>
  <c r="E1932" s="1"/>
  <c r="F1932" s="1"/>
  <c r="D1930"/>
  <c r="E1930" s="1"/>
  <c r="F1930" s="1"/>
  <c r="D1928"/>
  <c r="E1928" s="1"/>
  <c r="F1928" s="1"/>
  <c r="D1926"/>
  <c r="E1926" s="1"/>
  <c r="F1926" s="1"/>
  <c r="D1924"/>
  <c r="E1924" s="1"/>
  <c r="F1924" s="1"/>
  <c r="D1922"/>
  <c r="E1922" s="1"/>
  <c r="F1922" s="1"/>
  <c r="D1920"/>
  <c r="E1920" s="1"/>
  <c r="F1920" s="1"/>
  <c r="D1918"/>
  <c r="E1918" s="1"/>
  <c r="F1918" s="1"/>
  <c r="D1916"/>
  <c r="E1916" s="1"/>
  <c r="F1916" s="1"/>
  <c r="D1914"/>
  <c r="E1914" s="1"/>
  <c r="F1914" s="1"/>
  <c r="D1912"/>
  <c r="E1912" s="1"/>
  <c r="F1912" s="1"/>
  <c r="D1910"/>
  <c r="E1910" s="1"/>
  <c r="F1910" s="1"/>
  <c r="D1908"/>
  <c r="E1908" s="1"/>
  <c r="F1908" s="1"/>
  <c r="D1906"/>
  <c r="E1906" s="1"/>
  <c r="F1906" s="1"/>
  <c r="D1904"/>
  <c r="E1904" s="1"/>
  <c r="F1904" s="1"/>
  <c r="D1902"/>
  <c r="E1902" s="1"/>
  <c r="F1902" s="1"/>
  <c r="D1900"/>
  <c r="E1900" s="1"/>
  <c r="F1900" s="1"/>
  <c r="D1898"/>
  <c r="E1898" s="1"/>
  <c r="F1898" s="1"/>
  <c r="D1896"/>
  <c r="E1896" s="1"/>
  <c r="F1896" s="1"/>
  <c r="D1894"/>
  <c r="E1894" s="1"/>
  <c r="F1894" s="1"/>
  <c r="D1892"/>
  <c r="E1892" s="1"/>
  <c r="F1892" s="1"/>
  <c r="D1890"/>
  <c r="E1890" s="1"/>
  <c r="F1890" s="1"/>
  <c r="D1888"/>
  <c r="E1888" s="1"/>
  <c r="F1888" s="1"/>
  <c r="D1886"/>
  <c r="E1886" s="1"/>
  <c r="F1886" s="1"/>
  <c r="D1884"/>
  <c r="E1884" s="1"/>
  <c r="F1884" s="1"/>
  <c r="D1882"/>
  <c r="E1882" s="1"/>
  <c r="F1882" s="1"/>
  <c r="D1880"/>
  <c r="E1880" s="1"/>
  <c r="F1880" s="1"/>
  <c r="D1878"/>
  <c r="E1878" s="1"/>
  <c r="F1878" s="1"/>
  <c r="D1876"/>
  <c r="E1876" s="1"/>
  <c r="F1876" s="1"/>
  <c r="D1874"/>
  <c r="E1874" s="1"/>
  <c r="F1874" s="1"/>
  <c r="D1872"/>
  <c r="E1872" s="1"/>
  <c r="F1872" s="1"/>
  <c r="D1870"/>
  <c r="E1870" s="1"/>
  <c r="F1870" s="1"/>
  <c r="D1868"/>
  <c r="E1868" s="1"/>
  <c r="F1868" s="1"/>
  <c r="D1866"/>
  <c r="E1866" s="1"/>
  <c r="F1866" s="1"/>
  <c r="D1864"/>
  <c r="E1864" s="1"/>
  <c r="F1864" s="1"/>
  <c r="D1862"/>
  <c r="E1862" s="1"/>
  <c r="F1862" s="1"/>
  <c r="D1860"/>
  <c r="E1860" s="1"/>
  <c r="F1860" s="1"/>
  <c r="D1858"/>
  <c r="E1858" s="1"/>
  <c r="F1858" s="1"/>
  <c r="D1856"/>
  <c r="E1856" s="1"/>
  <c r="F1856" s="1"/>
  <c r="D1854"/>
  <c r="E1854" s="1"/>
  <c r="F1854" s="1"/>
  <c r="D1852"/>
  <c r="E1852" s="1"/>
  <c r="F1852" s="1"/>
  <c r="D1850"/>
  <c r="E1850" s="1"/>
  <c r="F1850" s="1"/>
  <c r="D1848"/>
  <c r="E1848" s="1"/>
  <c r="F1848" s="1"/>
  <c r="D1846"/>
  <c r="E1846" s="1"/>
  <c r="F1846" s="1"/>
  <c r="D1844"/>
  <c r="E1844" s="1"/>
  <c r="F1844" s="1"/>
  <c r="D1842"/>
  <c r="E1842" s="1"/>
  <c r="F1842" s="1"/>
  <c r="D1840"/>
  <c r="E1840" s="1"/>
  <c r="F1840" s="1"/>
  <c r="D1838"/>
  <c r="E1838" s="1"/>
  <c r="F1838" s="1"/>
  <c r="D1836"/>
  <c r="E1836" s="1"/>
  <c r="F1836" s="1"/>
  <c r="D1834"/>
  <c r="E1834" s="1"/>
  <c r="F1834" s="1"/>
  <c r="D1832"/>
  <c r="E1832" s="1"/>
  <c r="F1832" s="1"/>
  <c r="D1830"/>
  <c r="E1830" s="1"/>
  <c r="F1830" s="1"/>
  <c r="D1828"/>
  <c r="E1828" s="1"/>
  <c r="F1828" s="1"/>
  <c r="D1826"/>
  <c r="E1826" s="1"/>
  <c r="F1826" s="1"/>
  <c r="D1824"/>
  <c r="E1824" s="1"/>
  <c r="F1824" s="1"/>
  <c r="D1822"/>
  <c r="E1822" s="1"/>
  <c r="F1822" s="1"/>
  <c r="D1820"/>
  <c r="E1820" s="1"/>
  <c r="F1820" s="1"/>
  <c r="D1818"/>
  <c r="E1818" s="1"/>
  <c r="F1818" s="1"/>
  <c r="D1816"/>
  <c r="E1816" s="1"/>
  <c r="F1816" s="1"/>
  <c r="D1814"/>
  <c r="E1814" s="1"/>
  <c r="F1814" s="1"/>
  <c r="D1812"/>
  <c r="E1812" s="1"/>
  <c r="F1812" s="1"/>
  <c r="D1810"/>
  <c r="E1810" s="1"/>
  <c r="F1810" s="1"/>
  <c r="D1808"/>
  <c r="E1808" s="1"/>
  <c r="F1808" s="1"/>
  <c r="D1806"/>
  <c r="E1806" s="1"/>
  <c r="F1806" s="1"/>
  <c r="D1804"/>
  <c r="E1804" s="1"/>
  <c r="F1804" s="1"/>
  <c r="D1802"/>
  <c r="E1802" s="1"/>
  <c r="F1802" s="1"/>
  <c r="D1800"/>
  <c r="E1800" s="1"/>
  <c r="F1800" s="1"/>
  <c r="D1798"/>
  <c r="E1798" s="1"/>
  <c r="F1798" s="1"/>
  <c r="D1796"/>
  <c r="E1796" s="1"/>
  <c r="F1796" s="1"/>
  <c r="D1794"/>
  <c r="E1794" s="1"/>
  <c r="F1794" s="1"/>
  <c r="D1792"/>
  <c r="E1792" s="1"/>
  <c r="F1792" s="1"/>
  <c r="D1790"/>
  <c r="E1790" s="1"/>
  <c r="F1790" s="1"/>
  <c r="D1788"/>
  <c r="E1788" s="1"/>
  <c r="F1788" s="1"/>
  <c r="D1786"/>
  <c r="E1786" s="1"/>
  <c r="F1786" s="1"/>
  <c r="D1784"/>
  <c r="E1784" s="1"/>
  <c r="F1784" s="1"/>
  <c r="D1782"/>
  <c r="E1782" s="1"/>
  <c r="F1782" s="1"/>
  <c r="D1780"/>
  <c r="E1780" s="1"/>
  <c r="F1780" s="1"/>
  <c r="D1778"/>
  <c r="E1778" s="1"/>
  <c r="F1778" s="1"/>
  <c r="D1776"/>
  <c r="E1776" s="1"/>
  <c r="F1776" s="1"/>
  <c r="D1774"/>
  <c r="E1774" s="1"/>
  <c r="F1774" s="1"/>
  <c r="D1772"/>
  <c r="E1772" s="1"/>
  <c r="F1772" s="1"/>
  <c r="D1770"/>
  <c r="E1770" s="1"/>
  <c r="F1770" s="1"/>
  <c r="D1768"/>
  <c r="E1768" s="1"/>
  <c r="F1768" s="1"/>
  <c r="D1766"/>
  <c r="E1766" s="1"/>
  <c r="F1766" s="1"/>
  <c r="D1764"/>
  <c r="E1764" s="1"/>
  <c r="F1764" s="1"/>
  <c r="D1762"/>
  <c r="E1762" s="1"/>
  <c r="F1762" s="1"/>
  <c r="D1760"/>
  <c r="E1760" s="1"/>
  <c r="F1760" s="1"/>
  <c r="D1758"/>
  <c r="E1758" s="1"/>
  <c r="F1758" s="1"/>
  <c r="D1756"/>
  <c r="E1756" s="1"/>
  <c r="F1756" s="1"/>
  <c r="D1754"/>
  <c r="E1754" s="1"/>
  <c r="F1754" s="1"/>
  <c r="D1752"/>
  <c r="E1752" s="1"/>
  <c r="F1752" s="1"/>
  <c r="D1750"/>
  <c r="E1750" s="1"/>
  <c r="F1750" s="1"/>
  <c r="D1748"/>
  <c r="E1748" s="1"/>
  <c r="F1748" s="1"/>
  <c r="D1746"/>
  <c r="E1746" s="1"/>
  <c r="F1746" s="1"/>
  <c r="D1744"/>
  <c r="E1744" s="1"/>
  <c r="F1744" s="1"/>
  <c r="D1742"/>
  <c r="E1742" s="1"/>
  <c r="F1742" s="1"/>
  <c r="D1740"/>
  <c r="E1740" s="1"/>
  <c r="F1740" s="1"/>
  <c r="D1738"/>
  <c r="E1738" s="1"/>
  <c r="F1738" s="1"/>
  <c r="D1736"/>
  <c r="E1736" s="1"/>
  <c r="F1736" s="1"/>
  <c r="D1734"/>
  <c r="E1734" s="1"/>
  <c r="F1734" s="1"/>
  <c r="D1732"/>
  <c r="E1732" s="1"/>
  <c r="F1732" s="1"/>
  <c r="D1730"/>
  <c r="E1730" s="1"/>
  <c r="F1730" s="1"/>
  <c r="D1728"/>
  <c r="E1728" s="1"/>
  <c r="F1728" s="1"/>
  <c r="D1726"/>
  <c r="E1726" s="1"/>
  <c r="F1726" s="1"/>
  <c r="D1724"/>
  <c r="E1724" s="1"/>
  <c r="F1724" s="1"/>
  <c r="D1722"/>
  <c r="E1722" s="1"/>
  <c r="F1722" s="1"/>
  <c r="D1720"/>
  <c r="E1720" s="1"/>
  <c r="F1720" s="1"/>
  <c r="D1718"/>
  <c r="E1718" s="1"/>
  <c r="F1718" s="1"/>
  <c r="D1716"/>
  <c r="E1716" s="1"/>
  <c r="F1716" s="1"/>
  <c r="D1714"/>
  <c r="E1714" s="1"/>
  <c r="F1714" s="1"/>
  <c r="D1712"/>
  <c r="E1712" s="1"/>
  <c r="F1712" s="1"/>
  <c r="D1710"/>
  <c r="E1710" s="1"/>
  <c r="F1710" s="1"/>
  <c r="D1708"/>
  <c r="E1708" s="1"/>
  <c r="F1708" s="1"/>
  <c r="D1706"/>
  <c r="E1706" s="1"/>
  <c r="F1706" s="1"/>
  <c r="D1704"/>
  <c r="E1704" s="1"/>
  <c r="F1704" s="1"/>
  <c r="D1702"/>
  <c r="E1702" s="1"/>
  <c r="F1702" s="1"/>
  <c r="D1700"/>
  <c r="E1700" s="1"/>
  <c r="F1700" s="1"/>
  <c r="D1698"/>
  <c r="E1698" s="1"/>
  <c r="F1698" s="1"/>
  <c r="D1696"/>
  <c r="E1696" s="1"/>
  <c r="F1696" s="1"/>
  <c r="D1694"/>
  <c r="E1694" s="1"/>
  <c r="F1694" s="1"/>
  <c r="D1692"/>
  <c r="E1692" s="1"/>
  <c r="F1692" s="1"/>
  <c r="D1690"/>
  <c r="E1690" s="1"/>
  <c r="F1690" s="1"/>
  <c r="D1688"/>
  <c r="E1688" s="1"/>
  <c r="F1688" s="1"/>
  <c r="D1686"/>
  <c r="E1686" s="1"/>
  <c r="F1686" s="1"/>
  <c r="D1684"/>
  <c r="E1684" s="1"/>
  <c r="F1684" s="1"/>
  <c r="D1682"/>
  <c r="E1682" s="1"/>
  <c r="F1682" s="1"/>
  <c r="D1680"/>
  <c r="E1680" s="1"/>
  <c r="F1680" s="1"/>
  <c r="D1678"/>
  <c r="E1678" s="1"/>
  <c r="F1678" s="1"/>
  <c r="D1676"/>
  <c r="E1676" s="1"/>
  <c r="F1676" s="1"/>
  <c r="D1674"/>
  <c r="E1674" s="1"/>
  <c r="F1674" s="1"/>
  <c r="D1672"/>
  <c r="E1672" s="1"/>
  <c r="F1672" s="1"/>
  <c r="D1670"/>
  <c r="E1670" s="1"/>
  <c r="F1670" s="1"/>
  <c r="D1668"/>
  <c r="E1668" s="1"/>
  <c r="F1668" s="1"/>
  <c r="D1666"/>
  <c r="E1666" s="1"/>
  <c r="F1666" s="1"/>
  <c r="D1664"/>
  <c r="E1664" s="1"/>
  <c r="F1664" s="1"/>
  <c r="D1662"/>
  <c r="E1662" s="1"/>
  <c r="F1662" s="1"/>
  <c r="D1660"/>
  <c r="E1660" s="1"/>
  <c r="F1660" s="1"/>
  <c r="D1658"/>
  <c r="E1658" s="1"/>
  <c r="F1658" s="1"/>
  <c r="D1656"/>
  <c r="E1656" s="1"/>
  <c r="F1656" s="1"/>
  <c r="D1654"/>
  <c r="E1654" s="1"/>
  <c r="F1654" s="1"/>
  <c r="D1652"/>
  <c r="E1652" s="1"/>
  <c r="F1652" s="1"/>
  <c r="D1650"/>
  <c r="E1650" s="1"/>
  <c r="F1650" s="1"/>
  <c r="D1648"/>
  <c r="E1648" s="1"/>
  <c r="F1648" s="1"/>
  <c r="D1646"/>
  <c r="E1646" s="1"/>
  <c r="F1646" s="1"/>
  <c r="D1644"/>
  <c r="E1644" s="1"/>
  <c r="F1644" s="1"/>
  <c r="D1642"/>
  <c r="E1642" s="1"/>
  <c r="F1642" s="1"/>
  <c r="D1640"/>
  <c r="E1640" s="1"/>
  <c r="F1640" s="1"/>
  <c r="D1638"/>
  <c r="E1638" s="1"/>
  <c r="F1638" s="1"/>
  <c r="D1636"/>
  <c r="E1636" s="1"/>
  <c r="F1636" s="1"/>
  <c r="D1634"/>
  <c r="E1634" s="1"/>
  <c r="F1634" s="1"/>
  <c r="D1632"/>
  <c r="E1632" s="1"/>
  <c r="F1632" s="1"/>
  <c r="D1630"/>
  <c r="E1630" s="1"/>
  <c r="F1630" s="1"/>
  <c r="D1628"/>
  <c r="E1628" s="1"/>
  <c r="F1628" s="1"/>
  <c r="D1626"/>
  <c r="E1626" s="1"/>
  <c r="F1626" s="1"/>
  <c r="D1624"/>
  <c r="E1624" s="1"/>
  <c r="F1624" s="1"/>
  <c r="D1622"/>
  <c r="E1622" s="1"/>
  <c r="F1622" s="1"/>
  <c r="D1620"/>
  <c r="E1620" s="1"/>
  <c r="F1620" s="1"/>
  <c r="D1618"/>
  <c r="E1618" s="1"/>
  <c r="F1618" s="1"/>
  <c r="D1616"/>
  <c r="E1616" s="1"/>
  <c r="F1616" s="1"/>
  <c r="D1614"/>
  <c r="E1614" s="1"/>
  <c r="F1614" s="1"/>
  <c r="D1612"/>
  <c r="E1612" s="1"/>
  <c r="F1612" s="1"/>
  <c r="D1610"/>
  <c r="E1610" s="1"/>
  <c r="F1610" s="1"/>
  <c r="D1608"/>
  <c r="E1608" s="1"/>
  <c r="F1608" s="1"/>
  <c r="D1606"/>
  <c r="E1606" s="1"/>
  <c r="F1606" s="1"/>
  <c r="D1604"/>
  <c r="E1604" s="1"/>
  <c r="F1604" s="1"/>
  <c r="D1602"/>
  <c r="E1602" s="1"/>
  <c r="F1602" s="1"/>
  <c r="D1600"/>
  <c r="E1600" s="1"/>
  <c r="F1600" s="1"/>
  <c r="D1598"/>
  <c r="E1598" s="1"/>
  <c r="F1598" s="1"/>
  <c r="D1596"/>
  <c r="E1596" s="1"/>
  <c r="F1596" s="1"/>
  <c r="D1594"/>
  <c r="E1594" s="1"/>
  <c r="F1594" s="1"/>
  <c r="D1592"/>
  <c r="E1592" s="1"/>
  <c r="F1592" s="1"/>
  <c r="D1590"/>
  <c r="E1590" s="1"/>
  <c r="F1590" s="1"/>
  <c r="D1588"/>
  <c r="E1588" s="1"/>
  <c r="F1588" s="1"/>
  <c r="D1586"/>
  <c r="E1586" s="1"/>
  <c r="F1586" s="1"/>
  <c r="D1584"/>
  <c r="E1584" s="1"/>
  <c r="F1584" s="1"/>
  <c r="D1582"/>
  <c r="E1582" s="1"/>
  <c r="F1582" s="1"/>
  <c r="D1580"/>
  <c r="E1580" s="1"/>
  <c r="F1580" s="1"/>
  <c r="D1578"/>
  <c r="E1578" s="1"/>
  <c r="F1578" s="1"/>
  <c r="D1576"/>
  <c r="E1576" s="1"/>
  <c r="F1576" s="1"/>
  <c r="D1574"/>
  <c r="E1574" s="1"/>
  <c r="F1574" s="1"/>
  <c r="D1572"/>
  <c r="E1572" s="1"/>
  <c r="F1572" s="1"/>
  <c r="D1570"/>
  <c r="E1570" s="1"/>
  <c r="F1570" s="1"/>
  <c r="D1568"/>
  <c r="E1568" s="1"/>
  <c r="F1568" s="1"/>
  <c r="D1566"/>
  <c r="E1566" s="1"/>
  <c r="F1566" s="1"/>
  <c r="D1564"/>
  <c r="E1564" s="1"/>
  <c r="F1564" s="1"/>
  <c r="D1562"/>
  <c r="E1562" s="1"/>
  <c r="F1562" s="1"/>
  <c r="D1560"/>
  <c r="E1560" s="1"/>
  <c r="F1560" s="1"/>
  <c r="D1558"/>
  <c r="E1558" s="1"/>
  <c r="F1558" s="1"/>
  <c r="D1556"/>
  <c r="E1556" s="1"/>
  <c r="F1556" s="1"/>
  <c r="D1554"/>
  <c r="E1554" s="1"/>
  <c r="F1554" s="1"/>
  <c r="D1552"/>
  <c r="E1552" s="1"/>
  <c r="F1552" s="1"/>
  <c r="D1550"/>
  <c r="E1550" s="1"/>
  <c r="F1550" s="1"/>
  <c r="D1548"/>
  <c r="E1548" s="1"/>
  <c r="F1548" s="1"/>
  <c r="D1546"/>
  <c r="E1546" s="1"/>
  <c r="F1546" s="1"/>
  <c r="D1544"/>
  <c r="E1544" s="1"/>
  <c r="F1544" s="1"/>
  <c r="D3"/>
  <c r="D1542"/>
  <c r="E1542" s="1"/>
  <c r="F1542" s="1"/>
  <c r="D1540"/>
  <c r="E1540" s="1"/>
  <c r="F1540" s="1"/>
  <c r="D1538"/>
  <c r="E1538" s="1"/>
  <c r="F1538" s="1"/>
  <c r="D1536"/>
  <c r="E1536" s="1"/>
  <c r="F1536" s="1"/>
  <c r="D1534"/>
  <c r="E1534" s="1"/>
  <c r="F1534" s="1"/>
  <c r="D1532"/>
  <c r="E1532" s="1"/>
  <c r="F1532" s="1"/>
  <c r="D1530"/>
  <c r="E1530" s="1"/>
  <c r="F1530" s="1"/>
  <c r="D1528"/>
  <c r="E1528" s="1"/>
  <c r="F1528" s="1"/>
  <c r="D1526"/>
  <c r="E1526" s="1"/>
  <c r="F1526" s="1"/>
  <c r="D1524"/>
  <c r="E1524" s="1"/>
  <c r="F1524" s="1"/>
  <c r="D1522"/>
  <c r="E1522" s="1"/>
  <c r="F1522" s="1"/>
  <c r="D1520"/>
  <c r="E1520" s="1"/>
  <c r="F1520" s="1"/>
  <c r="D1518"/>
  <c r="E1518" s="1"/>
  <c r="F1518" s="1"/>
  <c r="D1516"/>
  <c r="E1516" s="1"/>
  <c r="F1516" s="1"/>
  <c r="D1514"/>
  <c r="E1514" s="1"/>
  <c r="F1514" s="1"/>
  <c r="D1512"/>
  <c r="E1512" s="1"/>
  <c r="F1512" s="1"/>
  <c r="D1510"/>
  <c r="E1510" s="1"/>
  <c r="F1510" s="1"/>
  <c r="D1508"/>
  <c r="E1508" s="1"/>
  <c r="F1508" s="1"/>
  <c r="D1506"/>
  <c r="E1506" s="1"/>
  <c r="F1506" s="1"/>
  <c r="D1504"/>
  <c r="E1504" s="1"/>
  <c r="F1504" s="1"/>
  <c r="D1502"/>
  <c r="E1502" s="1"/>
  <c r="F1502" s="1"/>
  <c r="D1500"/>
  <c r="E1500" s="1"/>
  <c r="F1500" s="1"/>
  <c r="D1498"/>
  <c r="E1498" s="1"/>
  <c r="F1498" s="1"/>
  <c r="D1496"/>
  <c r="E1496" s="1"/>
  <c r="F1496" s="1"/>
  <c r="D1494"/>
  <c r="E1494" s="1"/>
  <c r="F1494" s="1"/>
  <c r="D1492"/>
  <c r="E1492" s="1"/>
  <c r="F1492" s="1"/>
  <c r="D1490"/>
  <c r="E1490" s="1"/>
  <c r="F1490" s="1"/>
  <c r="D1488"/>
  <c r="E1488" s="1"/>
  <c r="F1488" s="1"/>
  <c r="D1486"/>
  <c r="E1486" s="1"/>
  <c r="F1486" s="1"/>
  <c r="D1484"/>
  <c r="E1484" s="1"/>
  <c r="F1484" s="1"/>
  <c r="D1482"/>
  <c r="E1482" s="1"/>
  <c r="F1482" s="1"/>
  <c r="D1480"/>
  <c r="E1480" s="1"/>
  <c r="F1480" s="1"/>
  <c r="D1478"/>
  <c r="E1478" s="1"/>
  <c r="F1478" s="1"/>
  <c r="D1476"/>
  <c r="E1476" s="1"/>
  <c r="F1476" s="1"/>
  <c r="D1474"/>
  <c r="E1474" s="1"/>
  <c r="F1474" s="1"/>
  <c r="D1472"/>
  <c r="E1472" s="1"/>
  <c r="F1472" s="1"/>
  <c r="D1470"/>
  <c r="E1470" s="1"/>
  <c r="F1470" s="1"/>
  <c r="D1468"/>
  <c r="E1468" s="1"/>
  <c r="F1468" s="1"/>
  <c r="D1466"/>
  <c r="E1466" s="1"/>
  <c r="F1466" s="1"/>
  <c r="D1464"/>
  <c r="E1464" s="1"/>
  <c r="F1464" s="1"/>
  <c r="D1462"/>
  <c r="E1462" s="1"/>
  <c r="F1462" s="1"/>
  <c r="D1460"/>
  <c r="E1460" s="1"/>
  <c r="F1460" s="1"/>
  <c r="D1458"/>
  <c r="E1458" s="1"/>
  <c r="F1458" s="1"/>
  <c r="D1456"/>
  <c r="E1456" s="1"/>
  <c r="F1456" s="1"/>
  <c r="D1454"/>
  <c r="E1454" s="1"/>
  <c r="F1454" s="1"/>
  <c r="D1452"/>
  <c r="E1452" s="1"/>
  <c r="F1452" s="1"/>
  <c r="D1450"/>
  <c r="E1450" s="1"/>
  <c r="F1450" s="1"/>
  <c r="D1448"/>
  <c r="E1448" s="1"/>
  <c r="F1448" s="1"/>
  <c r="D1446"/>
  <c r="E1446" s="1"/>
  <c r="F1446" s="1"/>
  <c r="D1444"/>
  <c r="E1444" s="1"/>
  <c r="F1444" s="1"/>
  <c r="D1442"/>
  <c r="E1442" s="1"/>
  <c r="F1442" s="1"/>
  <c r="D1440"/>
  <c r="E1440" s="1"/>
  <c r="F1440" s="1"/>
  <c r="D1438"/>
  <c r="E1438" s="1"/>
  <c r="F1438" s="1"/>
  <c r="D1436"/>
  <c r="E1436" s="1"/>
  <c r="F1436" s="1"/>
  <c r="D1434"/>
  <c r="E1434" s="1"/>
  <c r="F1434" s="1"/>
  <c r="D1432"/>
  <c r="E1432" s="1"/>
  <c r="F1432" s="1"/>
  <c r="D1430"/>
  <c r="E1430" s="1"/>
  <c r="F1430" s="1"/>
  <c r="D1428"/>
  <c r="E1428" s="1"/>
  <c r="F1428" s="1"/>
  <c r="D1426"/>
  <c r="E1426" s="1"/>
  <c r="F1426" s="1"/>
  <c r="D1424"/>
  <c r="E1424" s="1"/>
  <c r="F1424" s="1"/>
  <c r="D1422"/>
  <c r="E1422" s="1"/>
  <c r="F1422" s="1"/>
  <c r="D1420"/>
  <c r="E1420" s="1"/>
  <c r="F1420" s="1"/>
  <c r="D1418"/>
  <c r="E1418" s="1"/>
  <c r="F1418" s="1"/>
  <c r="D1416"/>
  <c r="E1416" s="1"/>
  <c r="F1416" s="1"/>
  <c r="D1414"/>
  <c r="E1414" s="1"/>
  <c r="F1414" s="1"/>
  <c r="D1412"/>
  <c r="E1412" s="1"/>
  <c r="F1412" s="1"/>
  <c r="D1410"/>
  <c r="E1410" s="1"/>
  <c r="F1410" s="1"/>
  <c r="D1408"/>
  <c r="E1408" s="1"/>
  <c r="F1408" s="1"/>
  <c r="D1406"/>
  <c r="E1406" s="1"/>
  <c r="F1406" s="1"/>
  <c r="D1404"/>
  <c r="E1404" s="1"/>
  <c r="F1404" s="1"/>
  <c r="D1402"/>
  <c r="E1402" s="1"/>
  <c r="F1402" s="1"/>
  <c r="D1400"/>
  <c r="E1400" s="1"/>
  <c r="F1400" s="1"/>
  <c r="D1398"/>
  <c r="E1398" s="1"/>
  <c r="F1398" s="1"/>
  <c r="D1396"/>
  <c r="E1396" s="1"/>
  <c r="F1396" s="1"/>
  <c r="D1394"/>
  <c r="E1394" s="1"/>
  <c r="F1394" s="1"/>
  <c r="D1392"/>
  <c r="E1392" s="1"/>
  <c r="F1392" s="1"/>
  <c r="D1390"/>
  <c r="E1390" s="1"/>
  <c r="F1390" s="1"/>
  <c r="D1388"/>
  <c r="E1388" s="1"/>
  <c r="F1388" s="1"/>
  <c r="D1386"/>
  <c r="E1386" s="1"/>
  <c r="F1386" s="1"/>
  <c r="D1384"/>
  <c r="E1384" s="1"/>
  <c r="F1384" s="1"/>
  <c r="D1382"/>
  <c r="E1382" s="1"/>
  <c r="F1382" s="1"/>
  <c r="D1380"/>
  <c r="E1380" s="1"/>
  <c r="F1380" s="1"/>
  <c r="D1378"/>
  <c r="E1378" s="1"/>
  <c r="F1378" s="1"/>
  <c r="D1376"/>
  <c r="E1376" s="1"/>
  <c r="F1376" s="1"/>
  <c r="D1374"/>
  <c r="E1374" s="1"/>
  <c r="F1374" s="1"/>
  <c r="D1372"/>
  <c r="E1372" s="1"/>
  <c r="F1372" s="1"/>
  <c r="D1370"/>
  <c r="E1370" s="1"/>
  <c r="F1370" s="1"/>
  <c r="D1368"/>
  <c r="E1368" s="1"/>
  <c r="F1368" s="1"/>
  <c r="D1366"/>
  <c r="E1366" s="1"/>
  <c r="F1366" s="1"/>
  <c r="D1364"/>
  <c r="E1364" s="1"/>
  <c r="F1364" s="1"/>
  <c r="D1362"/>
  <c r="E1362" s="1"/>
  <c r="F1362" s="1"/>
  <c r="D1360"/>
  <c r="E1360" s="1"/>
  <c r="F1360" s="1"/>
  <c r="D1358"/>
  <c r="E1358" s="1"/>
  <c r="F1358" s="1"/>
  <c r="D1356"/>
  <c r="E1356" s="1"/>
  <c r="F1356" s="1"/>
  <c r="D1354"/>
  <c r="E1354" s="1"/>
  <c r="F1354" s="1"/>
  <c r="D1352"/>
  <c r="E1352" s="1"/>
  <c r="F1352" s="1"/>
  <c r="D1350"/>
  <c r="E1350" s="1"/>
  <c r="F1350" s="1"/>
  <c r="D1348"/>
  <c r="E1348" s="1"/>
  <c r="F1348" s="1"/>
  <c r="D1346"/>
  <c r="E1346" s="1"/>
  <c r="F1346" s="1"/>
  <c r="D1344"/>
  <c r="E1344" s="1"/>
  <c r="F1344" s="1"/>
  <c r="D1342"/>
  <c r="E1342" s="1"/>
  <c r="F1342" s="1"/>
  <c r="D1340"/>
  <c r="E1340" s="1"/>
  <c r="F1340" s="1"/>
  <c r="D1338"/>
  <c r="E1338" s="1"/>
  <c r="F1338" s="1"/>
  <c r="D1336"/>
  <c r="E1336" s="1"/>
  <c r="F1336" s="1"/>
  <c r="D1334"/>
  <c r="E1334" s="1"/>
  <c r="F1334" s="1"/>
  <c r="D1332"/>
  <c r="E1332" s="1"/>
  <c r="F1332" s="1"/>
  <c r="D1330"/>
  <c r="E1330" s="1"/>
  <c r="F1330" s="1"/>
  <c r="D1328"/>
  <c r="E1328" s="1"/>
  <c r="F1328" s="1"/>
  <c r="D1326"/>
  <c r="E1326" s="1"/>
  <c r="F1326" s="1"/>
  <c r="D1324"/>
  <c r="E1324" s="1"/>
  <c r="F1324" s="1"/>
  <c r="D1322"/>
  <c r="E1322" s="1"/>
  <c r="F1322" s="1"/>
  <c r="D1320"/>
  <c r="E1320" s="1"/>
  <c r="F1320" s="1"/>
  <c r="D1318"/>
  <c r="E1318" s="1"/>
  <c r="F1318" s="1"/>
  <c r="D1316"/>
  <c r="E1316" s="1"/>
  <c r="F1316" s="1"/>
  <c r="D1314"/>
  <c r="E1314" s="1"/>
  <c r="F1314" s="1"/>
  <c r="D1312"/>
  <c r="E1312" s="1"/>
  <c r="F1312" s="1"/>
  <c r="D1310"/>
  <c r="E1310" s="1"/>
  <c r="F1310" s="1"/>
  <c r="D1308"/>
  <c r="E1308" s="1"/>
  <c r="F1308" s="1"/>
  <c r="D1306"/>
  <c r="E1306" s="1"/>
  <c r="F1306" s="1"/>
  <c r="D1304"/>
  <c r="E1304" s="1"/>
  <c r="F1304" s="1"/>
  <c r="D1302"/>
  <c r="E1302" s="1"/>
  <c r="F1302" s="1"/>
  <c r="D1300"/>
  <c r="E1300" s="1"/>
  <c r="F1300" s="1"/>
  <c r="D1298"/>
  <c r="E1298" s="1"/>
  <c r="F1298" s="1"/>
  <c r="D1296"/>
  <c r="E1296" s="1"/>
  <c r="F1296" s="1"/>
  <c r="D1294"/>
  <c r="E1294" s="1"/>
  <c r="F1294" s="1"/>
  <c r="D1292"/>
  <c r="E1292" s="1"/>
  <c r="F1292" s="1"/>
  <c r="D1290"/>
  <c r="E1290" s="1"/>
  <c r="F1290" s="1"/>
  <c r="D1288"/>
  <c r="E1288" s="1"/>
  <c r="F1288" s="1"/>
  <c r="D1286"/>
  <c r="E1286" s="1"/>
  <c r="F1286" s="1"/>
  <c r="D1284"/>
  <c r="E1284" s="1"/>
  <c r="F1284" s="1"/>
  <c r="D1282"/>
  <c r="E1282" s="1"/>
  <c r="F1282" s="1"/>
  <c r="D1280"/>
  <c r="E1280" s="1"/>
  <c r="F1280" s="1"/>
  <c r="D1278"/>
  <c r="E1278" s="1"/>
  <c r="F1278" s="1"/>
  <c r="D1276"/>
  <c r="E1276" s="1"/>
  <c r="F1276" s="1"/>
  <c r="D1274"/>
  <c r="E1274" s="1"/>
  <c r="F1274" s="1"/>
  <c r="D1272"/>
  <c r="E1272" s="1"/>
  <c r="F1272" s="1"/>
  <c r="D1270"/>
  <c r="E1270" s="1"/>
  <c r="F1270" s="1"/>
  <c r="D1268"/>
  <c r="E1268" s="1"/>
  <c r="F1268" s="1"/>
  <c r="D1266"/>
  <c r="E1266" s="1"/>
  <c r="F1266" s="1"/>
  <c r="D1264"/>
  <c r="E1264" s="1"/>
  <c r="F1264" s="1"/>
  <c r="D1262"/>
  <c r="E1262" s="1"/>
  <c r="F1262" s="1"/>
  <c r="D1260"/>
  <c r="E1260" s="1"/>
  <c r="F1260" s="1"/>
  <c r="D1258"/>
  <c r="E1258" s="1"/>
  <c r="F1258" s="1"/>
  <c r="D1256"/>
  <c r="E1256" s="1"/>
  <c r="F1256" s="1"/>
  <c r="D1254"/>
  <c r="E1254" s="1"/>
  <c r="F1254" s="1"/>
  <c r="D1252"/>
  <c r="E1252" s="1"/>
  <c r="F1252" s="1"/>
  <c r="D1250"/>
  <c r="E1250" s="1"/>
  <c r="F1250" s="1"/>
  <c r="D1248"/>
  <c r="E1248" s="1"/>
  <c r="F1248" s="1"/>
  <c r="D1246"/>
  <c r="E1246" s="1"/>
  <c r="F1246" s="1"/>
  <c r="D1244"/>
  <c r="E1244" s="1"/>
  <c r="F1244" s="1"/>
  <c r="D1242"/>
  <c r="E1242" s="1"/>
  <c r="F1242" s="1"/>
  <c r="D1240"/>
  <c r="E1240" s="1"/>
  <c r="F1240" s="1"/>
  <c r="D1238"/>
  <c r="E1238" s="1"/>
  <c r="F1238" s="1"/>
  <c r="D1236"/>
  <c r="E1236" s="1"/>
  <c r="F1236" s="1"/>
  <c r="D1234"/>
  <c r="E1234" s="1"/>
  <c r="F1234" s="1"/>
  <c r="D1232"/>
  <c r="E1232" s="1"/>
  <c r="F1232" s="1"/>
  <c r="D1230"/>
  <c r="E1230" s="1"/>
  <c r="F1230" s="1"/>
  <c r="D1228"/>
  <c r="E1228" s="1"/>
  <c r="F1228" s="1"/>
  <c r="D1226"/>
  <c r="E1226" s="1"/>
  <c r="F1226" s="1"/>
  <c r="D1224"/>
  <c r="E1224" s="1"/>
  <c r="F1224" s="1"/>
  <c r="D1222"/>
  <c r="E1222" s="1"/>
  <c r="F1222" s="1"/>
  <c r="D1220"/>
  <c r="E1220" s="1"/>
  <c r="F1220" s="1"/>
  <c r="D1218"/>
  <c r="E1218" s="1"/>
  <c r="F1218" s="1"/>
  <c r="D1216"/>
  <c r="E1216" s="1"/>
  <c r="F1216" s="1"/>
  <c r="D1214"/>
  <c r="E1214" s="1"/>
  <c r="F1214" s="1"/>
  <c r="D1212"/>
  <c r="E1212" s="1"/>
  <c r="F1212" s="1"/>
  <c r="D1210"/>
  <c r="E1210" s="1"/>
  <c r="F1210" s="1"/>
  <c r="D1208"/>
  <c r="E1208" s="1"/>
  <c r="F1208" s="1"/>
  <c r="D1206"/>
  <c r="E1206" s="1"/>
  <c r="F1206" s="1"/>
  <c r="D1204"/>
  <c r="E1204" s="1"/>
  <c r="F1204" s="1"/>
  <c r="D1202"/>
  <c r="E1202" s="1"/>
  <c r="F1202" s="1"/>
  <c r="D1200"/>
  <c r="E1200" s="1"/>
  <c r="F1200" s="1"/>
  <c r="D1198"/>
  <c r="E1198" s="1"/>
  <c r="F1198" s="1"/>
  <c r="D1196"/>
  <c r="E1196" s="1"/>
  <c r="F1196" s="1"/>
  <c r="D1194"/>
  <c r="E1194" s="1"/>
  <c r="F1194" s="1"/>
  <c r="D1192"/>
  <c r="E1192" s="1"/>
  <c r="F1192" s="1"/>
  <c r="D1190"/>
  <c r="E1190" s="1"/>
  <c r="F1190" s="1"/>
  <c r="D1188"/>
  <c r="E1188" s="1"/>
  <c r="F1188" s="1"/>
  <c r="D1186"/>
  <c r="E1186" s="1"/>
  <c r="F1186" s="1"/>
  <c r="D1184"/>
  <c r="E1184" s="1"/>
  <c r="F1184" s="1"/>
  <c r="D1182"/>
  <c r="E1182" s="1"/>
  <c r="F1182" s="1"/>
  <c r="D1180"/>
  <c r="E1180" s="1"/>
  <c r="F1180" s="1"/>
  <c r="D1178"/>
  <c r="E1178" s="1"/>
  <c r="F1178" s="1"/>
  <c r="D1176"/>
  <c r="E1176" s="1"/>
  <c r="F1176" s="1"/>
  <c r="D1174"/>
  <c r="E1174" s="1"/>
  <c r="F1174" s="1"/>
  <c r="D1172"/>
  <c r="E1172" s="1"/>
  <c r="F1172" s="1"/>
  <c r="D1170"/>
  <c r="E1170" s="1"/>
  <c r="F1170" s="1"/>
  <c r="D1168"/>
  <c r="E1168" s="1"/>
  <c r="F1168" s="1"/>
  <c r="D1166"/>
  <c r="E1166" s="1"/>
  <c r="F1166" s="1"/>
  <c r="D1164"/>
  <c r="E1164" s="1"/>
  <c r="F1164" s="1"/>
  <c r="D1162"/>
  <c r="E1162" s="1"/>
  <c r="F1162" s="1"/>
  <c r="D1160"/>
  <c r="E1160" s="1"/>
  <c r="F1160" s="1"/>
  <c r="D1158"/>
  <c r="E1158" s="1"/>
  <c r="F1158" s="1"/>
  <c r="D1156"/>
  <c r="E1156" s="1"/>
  <c r="F1156" s="1"/>
  <c r="D1154"/>
  <c r="E1154" s="1"/>
  <c r="F1154" s="1"/>
  <c r="D1152"/>
  <c r="E1152" s="1"/>
  <c r="F1152" s="1"/>
  <c r="D1150"/>
  <c r="E1150" s="1"/>
  <c r="F1150" s="1"/>
  <c r="D1148"/>
  <c r="E1148" s="1"/>
  <c r="F1148" s="1"/>
  <c r="D1146"/>
  <c r="E1146" s="1"/>
  <c r="F1146" s="1"/>
  <c r="D1144"/>
  <c r="E1144" s="1"/>
  <c r="F1144" s="1"/>
  <c r="D1142"/>
  <c r="E1142" s="1"/>
  <c r="F1142" s="1"/>
  <c r="D1140"/>
  <c r="E1140" s="1"/>
  <c r="F1140" s="1"/>
  <c r="D1138"/>
  <c r="E1138" s="1"/>
  <c r="F1138" s="1"/>
  <c r="D1136"/>
  <c r="E1136" s="1"/>
  <c r="F1136" s="1"/>
  <c r="D1134"/>
  <c r="E1134" s="1"/>
  <c r="F1134" s="1"/>
  <c r="D1132"/>
  <c r="E1132" s="1"/>
  <c r="F1132" s="1"/>
  <c r="D1130"/>
  <c r="E1130" s="1"/>
  <c r="F1130" s="1"/>
  <c r="D1128"/>
  <c r="E1128" s="1"/>
  <c r="F1128" s="1"/>
  <c r="D1126"/>
  <c r="E1126" s="1"/>
  <c r="F1126" s="1"/>
  <c r="D1124"/>
  <c r="E1124" s="1"/>
  <c r="F1124" s="1"/>
  <c r="D1122"/>
  <c r="E1122" s="1"/>
  <c r="F1122" s="1"/>
  <c r="D1120"/>
  <c r="E1120" s="1"/>
  <c r="F1120" s="1"/>
  <c r="D1118"/>
  <c r="E1118" s="1"/>
  <c r="F1118" s="1"/>
  <c r="D1116"/>
  <c r="E1116" s="1"/>
  <c r="F1116" s="1"/>
  <c r="D1114"/>
  <c r="E1114" s="1"/>
  <c r="F1114" s="1"/>
  <c r="D1112"/>
  <c r="E1112" s="1"/>
  <c r="F1112" s="1"/>
  <c r="D1110"/>
  <c r="E1110" s="1"/>
  <c r="F1110" s="1"/>
  <c r="D1108"/>
  <c r="E1108" s="1"/>
  <c r="F1108" s="1"/>
  <c r="D1106"/>
  <c r="E1106" s="1"/>
  <c r="F1106" s="1"/>
  <c r="D1104"/>
  <c r="E1104" s="1"/>
  <c r="F1104" s="1"/>
  <c r="D1102"/>
  <c r="E1102" s="1"/>
  <c r="F1102" s="1"/>
  <c r="D1100"/>
  <c r="E1100" s="1"/>
  <c r="F1100" s="1"/>
  <c r="D1098"/>
  <c r="E1098" s="1"/>
  <c r="F1098" s="1"/>
  <c r="D1096"/>
  <c r="E1096" s="1"/>
  <c r="F1096" s="1"/>
  <c r="D1094"/>
  <c r="E1094" s="1"/>
  <c r="F1094" s="1"/>
  <c r="D1092"/>
  <c r="E1092" s="1"/>
  <c r="F1092" s="1"/>
  <c r="D1090"/>
  <c r="E1090" s="1"/>
  <c r="F1090" s="1"/>
  <c r="D1088"/>
  <c r="E1088" s="1"/>
  <c r="F1088" s="1"/>
  <c r="D1086"/>
  <c r="E1086" s="1"/>
  <c r="F1086" s="1"/>
  <c r="D1084"/>
  <c r="E1084" s="1"/>
  <c r="F1084" s="1"/>
  <c r="D1082"/>
  <c r="E1082" s="1"/>
  <c r="F1082" s="1"/>
  <c r="D1080"/>
  <c r="E1080" s="1"/>
  <c r="F1080" s="1"/>
  <c r="D1078"/>
  <c r="E1078" s="1"/>
  <c r="F1078" s="1"/>
  <c r="D1076"/>
  <c r="E1076" s="1"/>
  <c r="F1076" s="1"/>
  <c r="D1074"/>
  <c r="E1074" s="1"/>
  <c r="F1074" s="1"/>
  <c r="D1072"/>
  <c r="E1072" s="1"/>
  <c r="F1072" s="1"/>
  <c r="D1070"/>
  <c r="E1070" s="1"/>
  <c r="F1070" s="1"/>
  <c r="D1068"/>
  <c r="E1068" s="1"/>
  <c r="F1068" s="1"/>
  <c r="D1066"/>
  <c r="E1066" s="1"/>
  <c r="F1066" s="1"/>
  <c r="D1064"/>
  <c r="E1064" s="1"/>
  <c r="F1064" s="1"/>
  <c r="D1062"/>
  <c r="E1062" s="1"/>
  <c r="F1062" s="1"/>
  <c r="D1060"/>
  <c r="E1060" s="1"/>
  <c r="F1060" s="1"/>
  <c r="D1058"/>
  <c r="E1058" s="1"/>
  <c r="F1058" s="1"/>
  <c r="D1056"/>
  <c r="E1056" s="1"/>
  <c r="F1056" s="1"/>
  <c r="D1054"/>
  <c r="E1054" s="1"/>
  <c r="F1054" s="1"/>
  <c r="D1052"/>
  <c r="E1052" s="1"/>
  <c r="F1052" s="1"/>
  <c r="D1050"/>
  <c r="E1050" s="1"/>
  <c r="F1050" s="1"/>
  <c r="D1048"/>
  <c r="E1048" s="1"/>
  <c r="F1048" s="1"/>
  <c r="D1046"/>
  <c r="E1046" s="1"/>
  <c r="F1046" s="1"/>
  <c r="D1044"/>
  <c r="E1044" s="1"/>
  <c r="F1044" s="1"/>
  <c r="D1042"/>
  <c r="E1042" s="1"/>
  <c r="F1042" s="1"/>
  <c r="D1040"/>
  <c r="E1040" s="1"/>
  <c r="F1040" s="1"/>
  <c r="D1038"/>
  <c r="E1038" s="1"/>
  <c r="F1038" s="1"/>
  <c r="D1036"/>
  <c r="E1036" s="1"/>
  <c r="F1036" s="1"/>
  <c r="D1034"/>
  <c r="E1034" s="1"/>
  <c r="F1034" s="1"/>
  <c r="D1032"/>
  <c r="E1032" s="1"/>
  <c r="F1032" s="1"/>
  <c r="D1030"/>
  <c r="E1030" s="1"/>
  <c r="F1030" s="1"/>
  <c r="D1028"/>
  <c r="E1028" s="1"/>
  <c r="F1028" s="1"/>
  <c r="D1026"/>
  <c r="E1026" s="1"/>
  <c r="F1026" s="1"/>
  <c r="D1024"/>
  <c r="E1024" s="1"/>
  <c r="F1024" s="1"/>
  <c r="D1022"/>
  <c r="E1022" s="1"/>
  <c r="F1022" s="1"/>
  <c r="D1020"/>
  <c r="E1020" s="1"/>
  <c r="F1020" s="1"/>
  <c r="D1018"/>
  <c r="E1018" s="1"/>
  <c r="F1018" s="1"/>
  <c r="D1016"/>
  <c r="E1016" s="1"/>
  <c r="F1016" s="1"/>
  <c r="D1014"/>
  <c r="E1014" s="1"/>
  <c r="F1014" s="1"/>
  <c r="D1012"/>
  <c r="E1012" s="1"/>
  <c r="F1012" s="1"/>
  <c r="D1010"/>
  <c r="E1010" s="1"/>
  <c r="F1010" s="1"/>
  <c r="D1008"/>
  <c r="E1008" s="1"/>
  <c r="F1008" s="1"/>
  <c r="D1006"/>
  <c r="E1006" s="1"/>
  <c r="F1006" s="1"/>
  <c r="D1004"/>
  <c r="E1004" s="1"/>
  <c r="F1004" s="1"/>
  <c r="D1002"/>
  <c r="E1002" s="1"/>
  <c r="F1002" s="1"/>
  <c r="D1000"/>
  <c r="E1000" s="1"/>
  <c r="F1000" s="1"/>
  <c r="D998"/>
  <c r="E998" s="1"/>
  <c r="F998" s="1"/>
  <c r="D996"/>
  <c r="E996" s="1"/>
  <c r="F996" s="1"/>
  <c r="D994"/>
  <c r="E994" s="1"/>
  <c r="F994" s="1"/>
  <c r="D992"/>
  <c r="E992" s="1"/>
  <c r="F992" s="1"/>
  <c r="D990"/>
  <c r="E990" s="1"/>
  <c r="F990" s="1"/>
  <c r="D988"/>
  <c r="E988" s="1"/>
  <c r="F988" s="1"/>
  <c r="D986"/>
  <c r="E986" s="1"/>
  <c r="F986" s="1"/>
  <c r="D984"/>
  <c r="E984" s="1"/>
  <c r="F984" s="1"/>
  <c r="D982"/>
  <c r="E982" s="1"/>
  <c r="F982" s="1"/>
  <c r="D980"/>
  <c r="E980" s="1"/>
  <c r="F980" s="1"/>
  <c r="D978"/>
  <c r="E978" s="1"/>
  <c r="F978" s="1"/>
  <c r="D976"/>
  <c r="E976" s="1"/>
  <c r="F976" s="1"/>
  <c r="D974"/>
  <c r="E974" s="1"/>
  <c r="F974" s="1"/>
  <c r="D972"/>
  <c r="E972" s="1"/>
  <c r="F972" s="1"/>
  <c r="D970"/>
  <c r="E970" s="1"/>
  <c r="F970" s="1"/>
  <c r="D968"/>
  <c r="E968" s="1"/>
  <c r="F968" s="1"/>
  <c r="D966"/>
  <c r="E966" s="1"/>
  <c r="F966" s="1"/>
  <c r="D964"/>
  <c r="E964" s="1"/>
  <c r="F964" s="1"/>
  <c r="D962"/>
  <c r="E962" s="1"/>
  <c r="F962" s="1"/>
  <c r="D960"/>
  <c r="E960" s="1"/>
  <c r="F960" s="1"/>
  <c r="D958"/>
  <c r="E958" s="1"/>
  <c r="F958" s="1"/>
  <c r="D956"/>
  <c r="E956" s="1"/>
  <c r="F956" s="1"/>
  <c r="D954"/>
  <c r="E954" s="1"/>
  <c r="F954" s="1"/>
  <c r="D952"/>
  <c r="E952" s="1"/>
  <c r="F952" s="1"/>
  <c r="D950"/>
  <c r="E950" s="1"/>
  <c r="F950" s="1"/>
  <c r="D948"/>
  <c r="E948" s="1"/>
  <c r="F948" s="1"/>
  <c r="D946"/>
  <c r="E946" s="1"/>
  <c r="F946" s="1"/>
  <c r="D944"/>
  <c r="E944" s="1"/>
  <c r="F944" s="1"/>
  <c r="D942"/>
  <c r="E942" s="1"/>
  <c r="F942" s="1"/>
  <c r="D940"/>
  <c r="E940" s="1"/>
  <c r="F940" s="1"/>
  <c r="D938"/>
  <c r="E938" s="1"/>
  <c r="F938" s="1"/>
  <c r="D936"/>
  <c r="E936" s="1"/>
  <c r="F936" s="1"/>
  <c r="D934"/>
  <c r="E934" s="1"/>
  <c r="F934" s="1"/>
  <c r="D932"/>
  <c r="E932" s="1"/>
  <c r="F932" s="1"/>
  <c r="D930"/>
  <c r="E930" s="1"/>
  <c r="F930" s="1"/>
  <c r="D928"/>
  <c r="E928" s="1"/>
  <c r="F928" s="1"/>
  <c r="D926"/>
  <c r="E926" s="1"/>
  <c r="F926" s="1"/>
  <c r="D924"/>
  <c r="E924" s="1"/>
  <c r="F924" s="1"/>
  <c r="D922"/>
  <c r="E922" s="1"/>
  <c r="F922" s="1"/>
  <c r="D920"/>
  <c r="E920" s="1"/>
  <c r="F920" s="1"/>
  <c r="D918"/>
  <c r="E918" s="1"/>
  <c r="F918" s="1"/>
  <c r="D916"/>
  <c r="E916" s="1"/>
  <c r="F916" s="1"/>
  <c r="D914"/>
  <c r="E914" s="1"/>
  <c r="F914" s="1"/>
  <c r="D912"/>
  <c r="E912" s="1"/>
  <c r="F912" s="1"/>
  <c r="D910"/>
  <c r="E910" s="1"/>
  <c r="F910" s="1"/>
  <c r="D908"/>
  <c r="E908" s="1"/>
  <c r="F908" s="1"/>
  <c r="D906"/>
  <c r="E906" s="1"/>
  <c r="F906" s="1"/>
  <c r="D904"/>
  <c r="E904" s="1"/>
  <c r="F904" s="1"/>
  <c r="D902"/>
  <c r="E902" s="1"/>
  <c r="F902" s="1"/>
  <c r="D900"/>
  <c r="E900" s="1"/>
  <c r="F900" s="1"/>
  <c r="D898"/>
  <c r="E898" s="1"/>
  <c r="F898" s="1"/>
  <c r="D896"/>
  <c r="E896" s="1"/>
  <c r="F896" s="1"/>
  <c r="D894"/>
  <c r="E894" s="1"/>
  <c r="F894" s="1"/>
  <c r="D892"/>
  <c r="E892" s="1"/>
  <c r="F892" s="1"/>
  <c r="D890"/>
  <c r="E890" s="1"/>
  <c r="F890" s="1"/>
  <c r="D888"/>
  <c r="E888" s="1"/>
  <c r="F888" s="1"/>
  <c r="D886"/>
  <c r="E886" s="1"/>
  <c r="F886" s="1"/>
  <c r="D884"/>
  <c r="E884" s="1"/>
  <c r="F884" s="1"/>
  <c r="D882"/>
  <c r="E882" s="1"/>
  <c r="F882" s="1"/>
  <c r="D880"/>
  <c r="E880" s="1"/>
  <c r="F880" s="1"/>
  <c r="D878"/>
  <c r="E878" s="1"/>
  <c r="F878" s="1"/>
  <c r="D876"/>
  <c r="E876" s="1"/>
  <c r="F876" s="1"/>
  <c r="D874"/>
  <c r="E874" s="1"/>
  <c r="F874" s="1"/>
  <c r="D872"/>
  <c r="E872" s="1"/>
  <c r="F872" s="1"/>
  <c r="D870"/>
  <c r="E870" s="1"/>
  <c r="F870" s="1"/>
  <c r="D868"/>
  <c r="E868" s="1"/>
  <c r="F868" s="1"/>
  <c r="D866"/>
  <c r="E866" s="1"/>
  <c r="F866" s="1"/>
  <c r="D864"/>
  <c r="E864" s="1"/>
  <c r="F864" s="1"/>
  <c r="D862"/>
  <c r="E862" s="1"/>
  <c r="F862" s="1"/>
  <c r="D860"/>
  <c r="E860" s="1"/>
  <c r="F860" s="1"/>
  <c r="D858"/>
  <c r="E858" s="1"/>
  <c r="F858" s="1"/>
  <c r="D856"/>
  <c r="E856" s="1"/>
  <c r="F856" s="1"/>
  <c r="D854"/>
  <c r="E854" s="1"/>
  <c r="F854" s="1"/>
  <c r="D852"/>
  <c r="E852" s="1"/>
  <c r="F852" s="1"/>
  <c r="D850"/>
  <c r="E850" s="1"/>
  <c r="F850" s="1"/>
  <c r="D848"/>
  <c r="E848" s="1"/>
  <c r="F848" s="1"/>
  <c r="D846"/>
  <c r="E846" s="1"/>
  <c r="F846" s="1"/>
  <c r="D844"/>
  <c r="E844" s="1"/>
  <c r="F844" s="1"/>
  <c r="D842"/>
  <c r="E842" s="1"/>
  <c r="F842" s="1"/>
  <c r="D840"/>
  <c r="E840" s="1"/>
  <c r="F840" s="1"/>
  <c r="D838"/>
  <c r="E838" s="1"/>
  <c r="F838" s="1"/>
  <c r="D836"/>
  <c r="E836" s="1"/>
  <c r="F836" s="1"/>
  <c r="D834"/>
  <c r="E834" s="1"/>
  <c r="F834" s="1"/>
  <c r="D832"/>
  <c r="E832" s="1"/>
  <c r="F832" s="1"/>
  <c r="D830"/>
  <c r="E830" s="1"/>
  <c r="F830" s="1"/>
  <c r="D828"/>
  <c r="E828" s="1"/>
  <c r="F828" s="1"/>
  <c r="D826"/>
  <c r="E826" s="1"/>
  <c r="F826" s="1"/>
  <c r="D824"/>
  <c r="E824" s="1"/>
  <c r="F824" s="1"/>
  <c r="D822"/>
  <c r="E822" s="1"/>
  <c r="F822" s="1"/>
  <c r="D820"/>
  <c r="E820" s="1"/>
  <c r="F820" s="1"/>
  <c r="D818"/>
  <c r="E818" s="1"/>
  <c r="F818" s="1"/>
  <c r="D816"/>
  <c r="E816" s="1"/>
  <c r="F816" s="1"/>
  <c r="D814"/>
  <c r="E814" s="1"/>
  <c r="F814" s="1"/>
  <c r="D812"/>
  <c r="E812" s="1"/>
  <c r="F812" s="1"/>
  <c r="D810"/>
  <c r="E810" s="1"/>
  <c r="F810" s="1"/>
  <c r="D808"/>
  <c r="E808" s="1"/>
  <c r="F808" s="1"/>
  <c r="D806"/>
  <c r="E806" s="1"/>
  <c r="F806" s="1"/>
  <c r="D804"/>
  <c r="E804" s="1"/>
  <c r="F804" s="1"/>
  <c r="D802"/>
  <c r="E802" s="1"/>
  <c r="F802" s="1"/>
  <c r="D800"/>
  <c r="E800" s="1"/>
  <c r="F800" s="1"/>
  <c r="D798"/>
  <c r="E798" s="1"/>
  <c r="F798" s="1"/>
  <c r="D796"/>
  <c r="E796" s="1"/>
  <c r="F796" s="1"/>
  <c r="D794"/>
  <c r="E794" s="1"/>
  <c r="F794" s="1"/>
  <c r="D792"/>
  <c r="E792" s="1"/>
  <c r="F792" s="1"/>
  <c r="D790"/>
  <c r="E790" s="1"/>
  <c r="F790" s="1"/>
  <c r="D788"/>
  <c r="E788" s="1"/>
  <c r="F788" s="1"/>
  <c r="D786"/>
  <c r="E786" s="1"/>
  <c r="F786" s="1"/>
  <c r="D784"/>
  <c r="E784" s="1"/>
  <c r="F784" s="1"/>
  <c r="D782"/>
  <c r="E782" s="1"/>
  <c r="F782" s="1"/>
  <c r="D780"/>
  <c r="E780" s="1"/>
  <c r="F780" s="1"/>
  <c r="D778"/>
  <c r="E778" s="1"/>
  <c r="F778" s="1"/>
  <c r="D776"/>
  <c r="E776" s="1"/>
  <c r="F776" s="1"/>
  <c r="D774"/>
  <c r="E774" s="1"/>
  <c r="F774" s="1"/>
  <c r="D772"/>
  <c r="E772" s="1"/>
  <c r="F772" s="1"/>
  <c r="D770"/>
  <c r="E770" s="1"/>
  <c r="F770" s="1"/>
  <c r="D768"/>
  <c r="E768" s="1"/>
  <c r="F768" s="1"/>
  <c r="D766"/>
  <c r="E766" s="1"/>
  <c r="F766" s="1"/>
  <c r="D764"/>
  <c r="E764" s="1"/>
  <c r="F764" s="1"/>
  <c r="D762"/>
  <c r="E762" s="1"/>
  <c r="F762" s="1"/>
  <c r="D760"/>
  <c r="E760" s="1"/>
  <c r="F760" s="1"/>
  <c r="D758"/>
  <c r="E758" s="1"/>
  <c r="F758" s="1"/>
  <c r="D756"/>
  <c r="E756" s="1"/>
  <c r="F756" s="1"/>
  <c r="D754"/>
  <c r="E754" s="1"/>
  <c r="F754" s="1"/>
  <c r="D752"/>
  <c r="E752" s="1"/>
  <c r="F752" s="1"/>
  <c r="D750"/>
  <c r="E750" s="1"/>
  <c r="F750" s="1"/>
  <c r="D748"/>
  <c r="E748" s="1"/>
  <c r="F748" s="1"/>
  <c r="D746"/>
  <c r="E746" s="1"/>
  <c r="F746" s="1"/>
  <c r="D744"/>
  <c r="E744" s="1"/>
  <c r="F744" s="1"/>
  <c r="D742"/>
  <c r="E742" s="1"/>
  <c r="F742" s="1"/>
  <c r="D740"/>
  <c r="E740" s="1"/>
  <c r="F740" s="1"/>
  <c r="D738"/>
  <c r="E738" s="1"/>
  <c r="F738" s="1"/>
  <c r="D736"/>
  <c r="E736" s="1"/>
  <c r="F736" s="1"/>
  <c r="D734"/>
  <c r="E734" s="1"/>
  <c r="F734" s="1"/>
  <c r="D732"/>
  <c r="E732" s="1"/>
  <c r="F732" s="1"/>
  <c r="D730"/>
  <c r="E730" s="1"/>
  <c r="F730" s="1"/>
  <c r="D728"/>
  <c r="E728" s="1"/>
  <c r="F728" s="1"/>
  <c r="D726"/>
  <c r="E726" s="1"/>
  <c r="F726" s="1"/>
  <c r="D724"/>
  <c r="E724" s="1"/>
  <c r="F724" s="1"/>
  <c r="D722"/>
  <c r="E722" s="1"/>
  <c r="F722" s="1"/>
  <c r="D720"/>
  <c r="E720" s="1"/>
  <c r="F720" s="1"/>
  <c r="D718"/>
  <c r="E718" s="1"/>
  <c r="F718" s="1"/>
  <c r="D716"/>
  <c r="E716" s="1"/>
  <c r="F716" s="1"/>
  <c r="D714"/>
  <c r="E714" s="1"/>
  <c r="F714" s="1"/>
  <c r="D712"/>
  <c r="E712" s="1"/>
  <c r="F712" s="1"/>
  <c r="D710"/>
  <c r="E710" s="1"/>
  <c r="F710" s="1"/>
  <c r="D708"/>
  <c r="E708" s="1"/>
  <c r="F708" s="1"/>
  <c r="D706"/>
  <c r="E706" s="1"/>
  <c r="F706" s="1"/>
  <c r="D704"/>
  <c r="E704" s="1"/>
  <c r="F704" s="1"/>
  <c r="D702"/>
  <c r="E702" s="1"/>
  <c r="F702" s="1"/>
  <c r="D700"/>
  <c r="E700" s="1"/>
  <c r="F700" s="1"/>
  <c r="D698"/>
  <c r="E698" s="1"/>
  <c r="F698" s="1"/>
  <c r="D696"/>
  <c r="E696" s="1"/>
  <c r="F696" s="1"/>
  <c r="D694"/>
  <c r="E694" s="1"/>
  <c r="F694" s="1"/>
  <c r="D692"/>
  <c r="E692" s="1"/>
  <c r="F692" s="1"/>
  <c r="D690"/>
  <c r="E690" s="1"/>
  <c r="F690" s="1"/>
  <c r="D688"/>
  <c r="E688" s="1"/>
  <c r="F688" s="1"/>
  <c r="D686"/>
  <c r="E686" s="1"/>
  <c r="F686" s="1"/>
  <c r="D684"/>
  <c r="E684" s="1"/>
  <c r="F684" s="1"/>
  <c r="D682"/>
  <c r="E682" s="1"/>
  <c r="F682" s="1"/>
  <c r="D680"/>
  <c r="E680" s="1"/>
  <c r="F680" s="1"/>
  <c r="D678"/>
  <c r="E678" s="1"/>
  <c r="F678" s="1"/>
  <c r="D676"/>
  <c r="E676" s="1"/>
  <c r="F676" s="1"/>
  <c r="D674"/>
  <c r="E674" s="1"/>
  <c r="F674" s="1"/>
  <c r="D672"/>
  <c r="E672" s="1"/>
  <c r="F672" s="1"/>
  <c r="D670"/>
  <c r="E670" s="1"/>
  <c r="F670" s="1"/>
  <c r="D668"/>
  <c r="E668" s="1"/>
  <c r="F668" s="1"/>
  <c r="D666"/>
  <c r="E666" s="1"/>
  <c r="F666" s="1"/>
  <c r="D664"/>
  <c r="E664" s="1"/>
  <c r="F664" s="1"/>
  <c r="D662"/>
  <c r="E662" s="1"/>
  <c r="F662" s="1"/>
  <c r="D660"/>
  <c r="E660" s="1"/>
  <c r="F660" s="1"/>
  <c r="D658"/>
  <c r="E658" s="1"/>
  <c r="F658" s="1"/>
  <c r="D656"/>
  <c r="E656" s="1"/>
  <c r="F656" s="1"/>
  <c r="D654"/>
  <c r="E654" s="1"/>
  <c r="F654" s="1"/>
  <c r="D652"/>
  <c r="E652" s="1"/>
  <c r="F652" s="1"/>
  <c r="D650"/>
  <c r="E650" s="1"/>
  <c r="F650" s="1"/>
  <c r="D648"/>
  <c r="E648" s="1"/>
  <c r="F648" s="1"/>
  <c r="D646"/>
  <c r="E646" s="1"/>
  <c r="F646" s="1"/>
  <c r="D644"/>
  <c r="E644" s="1"/>
  <c r="F644" s="1"/>
  <c r="D642"/>
  <c r="E642" s="1"/>
  <c r="F642" s="1"/>
  <c r="D640"/>
  <c r="E640" s="1"/>
  <c r="F640" s="1"/>
  <c r="D638"/>
  <c r="E638" s="1"/>
  <c r="F638" s="1"/>
  <c r="D636"/>
  <c r="E636" s="1"/>
  <c r="F636" s="1"/>
  <c r="D634"/>
  <c r="E634" s="1"/>
  <c r="F634" s="1"/>
  <c r="D632"/>
  <c r="E632" s="1"/>
  <c r="F632" s="1"/>
  <c r="D630"/>
  <c r="E630" s="1"/>
  <c r="F630" s="1"/>
  <c r="D628"/>
  <c r="E628" s="1"/>
  <c r="F628" s="1"/>
  <c r="D626"/>
  <c r="E626" s="1"/>
  <c r="F626" s="1"/>
  <c r="D624"/>
  <c r="E624" s="1"/>
  <c r="F624" s="1"/>
  <c r="D622"/>
  <c r="E622" s="1"/>
  <c r="F622" s="1"/>
  <c r="D620"/>
  <c r="E620" s="1"/>
  <c r="F620" s="1"/>
  <c r="D618"/>
  <c r="E618" s="1"/>
  <c r="F618" s="1"/>
  <c r="D616"/>
  <c r="E616" s="1"/>
  <c r="F616" s="1"/>
  <c r="D614"/>
  <c r="E614" s="1"/>
  <c r="F614" s="1"/>
  <c r="D612"/>
  <c r="E612" s="1"/>
  <c r="F612" s="1"/>
  <c r="D610"/>
  <c r="E610" s="1"/>
  <c r="F610" s="1"/>
  <c r="D608"/>
  <c r="E608" s="1"/>
  <c r="F608" s="1"/>
  <c r="D606"/>
  <c r="E606" s="1"/>
  <c r="F606" s="1"/>
  <c r="D604"/>
  <c r="E604" s="1"/>
  <c r="F604" s="1"/>
  <c r="D602"/>
  <c r="E602" s="1"/>
  <c r="F602" s="1"/>
  <c r="D600"/>
  <c r="E600" s="1"/>
  <c r="F600" s="1"/>
  <c r="D598"/>
  <c r="E598" s="1"/>
  <c r="F598" s="1"/>
  <c r="D596"/>
  <c r="E596" s="1"/>
  <c r="F596" s="1"/>
  <c r="D594"/>
  <c r="E594" s="1"/>
  <c r="F594" s="1"/>
  <c r="D592"/>
  <c r="E592" s="1"/>
  <c r="F592" s="1"/>
  <c r="D590"/>
  <c r="E590" s="1"/>
  <c r="F590" s="1"/>
  <c r="D588"/>
  <c r="E588" s="1"/>
  <c r="F588" s="1"/>
  <c r="D586"/>
  <c r="E586" s="1"/>
  <c r="F586" s="1"/>
  <c r="D584"/>
  <c r="E584" s="1"/>
  <c r="F584" s="1"/>
  <c r="D582"/>
  <c r="E582" s="1"/>
  <c r="F582" s="1"/>
  <c r="D580"/>
  <c r="E580" s="1"/>
  <c r="F580" s="1"/>
  <c r="D578"/>
  <c r="E578" s="1"/>
  <c r="F578" s="1"/>
  <c r="D576"/>
  <c r="E576" s="1"/>
  <c r="F576" s="1"/>
  <c r="D574"/>
  <c r="E574" s="1"/>
  <c r="F574" s="1"/>
  <c r="D572"/>
  <c r="E572" s="1"/>
  <c r="F572" s="1"/>
  <c r="D570"/>
  <c r="E570" s="1"/>
  <c r="F570" s="1"/>
  <c r="D568"/>
  <c r="E568" s="1"/>
  <c r="F568" s="1"/>
  <c r="D566"/>
  <c r="E566" s="1"/>
  <c r="F566" s="1"/>
  <c r="D564"/>
  <c r="E564" s="1"/>
  <c r="F564" s="1"/>
  <c r="D562"/>
  <c r="E562" s="1"/>
  <c r="F562" s="1"/>
  <c r="D560"/>
  <c r="E560" s="1"/>
  <c r="F560" s="1"/>
  <c r="D558"/>
  <c r="E558" s="1"/>
  <c r="F558" s="1"/>
  <c r="D556"/>
  <c r="E556" s="1"/>
  <c r="F556" s="1"/>
  <c r="D554"/>
  <c r="E554" s="1"/>
  <c r="F554" s="1"/>
  <c r="D552"/>
  <c r="E552" s="1"/>
  <c r="F552" s="1"/>
  <c r="D550"/>
  <c r="E550" s="1"/>
  <c r="F550" s="1"/>
  <c r="D548"/>
  <c r="E548" s="1"/>
  <c r="F548" s="1"/>
  <c r="D546"/>
  <c r="E546" s="1"/>
  <c r="F546" s="1"/>
  <c r="D544"/>
  <c r="E544" s="1"/>
  <c r="F544" s="1"/>
  <c r="D542"/>
  <c r="E542" s="1"/>
  <c r="F542" s="1"/>
  <c r="D540"/>
  <c r="E540" s="1"/>
  <c r="F540" s="1"/>
  <c r="D538"/>
  <c r="E538" s="1"/>
  <c r="F538" s="1"/>
  <c r="D536"/>
  <c r="E536" s="1"/>
  <c r="F536" s="1"/>
  <c r="D534"/>
  <c r="E534" s="1"/>
  <c r="F534" s="1"/>
  <c r="D532"/>
  <c r="E532" s="1"/>
  <c r="F532" s="1"/>
  <c r="D530"/>
  <c r="E530" s="1"/>
  <c r="F530" s="1"/>
  <c r="D528"/>
  <c r="E528" s="1"/>
  <c r="F528" s="1"/>
  <c r="D526"/>
  <c r="E526" s="1"/>
  <c r="F526" s="1"/>
  <c r="D524"/>
  <c r="E524" s="1"/>
  <c r="F524" s="1"/>
  <c r="D522"/>
  <c r="E522" s="1"/>
  <c r="F522" s="1"/>
  <c r="D520"/>
  <c r="E520" s="1"/>
  <c r="F520" s="1"/>
  <c r="D518"/>
  <c r="E518" s="1"/>
  <c r="F518" s="1"/>
  <c r="D516"/>
  <c r="E516" s="1"/>
  <c r="F516" s="1"/>
  <c r="D514"/>
  <c r="E514" s="1"/>
  <c r="F514" s="1"/>
  <c r="D512"/>
  <c r="E512" s="1"/>
  <c r="F512" s="1"/>
  <c r="D510"/>
  <c r="E510" s="1"/>
  <c r="F510" s="1"/>
  <c r="D508"/>
  <c r="E508" s="1"/>
  <c r="F508" s="1"/>
  <c r="D506"/>
  <c r="E506" s="1"/>
  <c r="F506" s="1"/>
  <c r="D504"/>
  <c r="E504" s="1"/>
  <c r="F504" s="1"/>
  <c r="D502"/>
  <c r="E502" s="1"/>
  <c r="F502" s="1"/>
  <c r="D500"/>
  <c r="E500" s="1"/>
  <c r="F500" s="1"/>
  <c r="D498"/>
  <c r="E498" s="1"/>
  <c r="F498" s="1"/>
  <c r="D496"/>
  <c r="E496" s="1"/>
  <c r="F496" s="1"/>
  <c r="D494"/>
  <c r="E494" s="1"/>
  <c r="F494" s="1"/>
  <c r="D492"/>
  <c r="E492" s="1"/>
  <c r="F492" s="1"/>
  <c r="D490"/>
  <c r="E490" s="1"/>
  <c r="F490" s="1"/>
  <c r="D488"/>
  <c r="E488" s="1"/>
  <c r="F488" s="1"/>
  <c r="D486"/>
  <c r="E486" s="1"/>
  <c r="F486" s="1"/>
  <c r="D484"/>
  <c r="E484" s="1"/>
  <c r="F484" s="1"/>
  <c r="D482"/>
  <c r="E482" s="1"/>
  <c r="F482" s="1"/>
  <c r="D480"/>
  <c r="E480" s="1"/>
  <c r="F480" s="1"/>
  <c r="D478"/>
  <c r="E478" s="1"/>
  <c r="F478" s="1"/>
  <c r="D476"/>
  <c r="E476" s="1"/>
  <c r="F476" s="1"/>
  <c r="D474"/>
  <c r="E474" s="1"/>
  <c r="F474" s="1"/>
  <c r="D472"/>
  <c r="E472" s="1"/>
  <c r="F472" s="1"/>
  <c r="D470"/>
  <c r="E470" s="1"/>
  <c r="F470" s="1"/>
  <c r="D468"/>
  <c r="E468" s="1"/>
  <c r="F468" s="1"/>
  <c r="D466"/>
  <c r="E466" s="1"/>
  <c r="F466" s="1"/>
  <c r="D464"/>
  <c r="E464" s="1"/>
  <c r="F464" s="1"/>
  <c r="D462"/>
  <c r="E462" s="1"/>
  <c r="F462" s="1"/>
  <c r="D460"/>
  <c r="E460" s="1"/>
  <c r="F460" s="1"/>
  <c r="D458"/>
  <c r="E458" s="1"/>
  <c r="F458" s="1"/>
  <c r="D456"/>
  <c r="E456" s="1"/>
  <c r="F456" s="1"/>
  <c r="D454"/>
  <c r="E454" s="1"/>
  <c r="F454" s="1"/>
  <c r="D452"/>
  <c r="E452" s="1"/>
  <c r="F452" s="1"/>
  <c r="D450"/>
  <c r="E450" s="1"/>
  <c r="F450" s="1"/>
  <c r="D448"/>
  <c r="E448" s="1"/>
  <c r="F448" s="1"/>
  <c r="D446"/>
  <c r="E446" s="1"/>
  <c r="F446" s="1"/>
  <c r="D444"/>
  <c r="E444" s="1"/>
  <c r="F444" s="1"/>
  <c r="D442"/>
  <c r="E442" s="1"/>
  <c r="F442" s="1"/>
  <c r="D440"/>
  <c r="E440" s="1"/>
  <c r="F440" s="1"/>
  <c r="D438"/>
  <c r="E438" s="1"/>
  <c r="F438" s="1"/>
  <c r="D436"/>
  <c r="E436" s="1"/>
  <c r="F436" s="1"/>
  <c r="D434"/>
  <c r="E434" s="1"/>
  <c r="F434" s="1"/>
  <c r="D432"/>
  <c r="E432" s="1"/>
  <c r="F432" s="1"/>
  <c r="D430"/>
  <c r="E430" s="1"/>
  <c r="F430" s="1"/>
  <c r="D428"/>
  <c r="E428" s="1"/>
  <c r="F428" s="1"/>
  <c r="D426"/>
  <c r="E426" s="1"/>
  <c r="F426" s="1"/>
  <c r="D424"/>
  <c r="E424" s="1"/>
  <c r="F424" s="1"/>
  <c r="D422"/>
  <c r="E422" s="1"/>
  <c r="F422" s="1"/>
  <c r="D420"/>
  <c r="E420" s="1"/>
  <c r="F420" s="1"/>
  <c r="D418"/>
  <c r="E418" s="1"/>
  <c r="F418" s="1"/>
  <c r="D416"/>
  <c r="E416" s="1"/>
  <c r="F416" s="1"/>
  <c r="D414"/>
  <c r="E414" s="1"/>
  <c r="F414" s="1"/>
  <c r="D412"/>
  <c r="E412" s="1"/>
  <c r="F412" s="1"/>
  <c r="D410"/>
  <c r="E410" s="1"/>
  <c r="F410" s="1"/>
  <c r="D408"/>
  <c r="E408" s="1"/>
  <c r="F408" s="1"/>
  <c r="D406"/>
  <c r="E406" s="1"/>
  <c r="F406" s="1"/>
  <c r="D404"/>
  <c r="E404" s="1"/>
  <c r="F404" s="1"/>
  <c r="D402"/>
  <c r="E402" s="1"/>
  <c r="F402" s="1"/>
  <c r="D400"/>
  <c r="E400" s="1"/>
  <c r="F400" s="1"/>
  <c r="D398"/>
  <c r="E398" s="1"/>
  <c r="F398" s="1"/>
  <c r="D396"/>
  <c r="E396" s="1"/>
  <c r="F396" s="1"/>
  <c r="D394"/>
  <c r="E394" s="1"/>
  <c r="F394" s="1"/>
  <c r="D392"/>
  <c r="E392" s="1"/>
  <c r="F392" s="1"/>
  <c r="D390"/>
  <c r="E390" s="1"/>
  <c r="F390" s="1"/>
  <c r="D388"/>
  <c r="E388" s="1"/>
  <c r="F388" s="1"/>
  <c r="D386"/>
  <c r="E386" s="1"/>
  <c r="F386" s="1"/>
  <c r="D384"/>
  <c r="E384" s="1"/>
  <c r="F384" s="1"/>
  <c r="D382"/>
  <c r="E382" s="1"/>
  <c r="F382" s="1"/>
  <c r="D380"/>
  <c r="E380" s="1"/>
  <c r="F380" s="1"/>
  <c r="D378"/>
  <c r="E378" s="1"/>
  <c r="F378" s="1"/>
  <c r="D376"/>
  <c r="E376" s="1"/>
  <c r="F376" s="1"/>
  <c r="D374"/>
  <c r="E374" s="1"/>
  <c r="F374" s="1"/>
  <c r="D372"/>
  <c r="E372" s="1"/>
  <c r="F372" s="1"/>
  <c r="D370"/>
  <c r="E370" s="1"/>
  <c r="F370" s="1"/>
  <c r="D368"/>
  <c r="E368" s="1"/>
  <c r="F368" s="1"/>
  <c r="D366"/>
  <c r="E366" s="1"/>
  <c r="F366" s="1"/>
  <c r="D364"/>
  <c r="E364" s="1"/>
  <c r="F364" s="1"/>
  <c r="D362"/>
  <c r="E362" s="1"/>
  <c r="F362" s="1"/>
  <c r="D360"/>
  <c r="E360" s="1"/>
  <c r="F360" s="1"/>
  <c r="D358"/>
  <c r="E358" s="1"/>
  <c r="F358" s="1"/>
  <c r="D356"/>
  <c r="E356" s="1"/>
  <c r="F356" s="1"/>
  <c r="D354"/>
  <c r="E354" s="1"/>
  <c r="F354" s="1"/>
  <c r="D352"/>
  <c r="E352" s="1"/>
  <c r="F352" s="1"/>
  <c r="D350"/>
  <c r="E350" s="1"/>
  <c r="F350" s="1"/>
  <c r="D348"/>
  <c r="E348" s="1"/>
  <c r="F348" s="1"/>
  <c r="D346"/>
  <c r="E346" s="1"/>
  <c r="F346" s="1"/>
  <c r="D344"/>
  <c r="E344" s="1"/>
  <c r="F344" s="1"/>
  <c r="D342"/>
  <c r="E342" s="1"/>
  <c r="F342" s="1"/>
  <c r="D340"/>
  <c r="E340" s="1"/>
  <c r="F340" s="1"/>
  <c r="D338"/>
  <c r="E338" s="1"/>
  <c r="F338" s="1"/>
  <c r="D336"/>
  <c r="E336" s="1"/>
  <c r="F336" s="1"/>
  <c r="D334"/>
  <c r="E334" s="1"/>
  <c r="F334" s="1"/>
  <c r="D332"/>
  <c r="E332" s="1"/>
  <c r="F332" s="1"/>
  <c r="D330"/>
  <c r="E330" s="1"/>
  <c r="F330" s="1"/>
  <c r="D328"/>
  <c r="E328" s="1"/>
  <c r="F328" s="1"/>
  <c r="D326"/>
  <c r="E326" s="1"/>
  <c r="F326" s="1"/>
  <c r="D324"/>
  <c r="E324" s="1"/>
  <c r="F324" s="1"/>
  <c r="D322"/>
  <c r="E322" s="1"/>
  <c r="F322" s="1"/>
  <c r="D320"/>
  <c r="E320" s="1"/>
  <c r="F320" s="1"/>
  <c r="D318"/>
  <c r="E318" s="1"/>
  <c r="F318" s="1"/>
  <c r="D316"/>
  <c r="E316" s="1"/>
  <c r="F316" s="1"/>
  <c r="D314"/>
  <c r="E314" s="1"/>
  <c r="F314" s="1"/>
  <c r="D312"/>
  <c r="E312" s="1"/>
  <c r="F312" s="1"/>
  <c r="D310"/>
  <c r="E310" s="1"/>
  <c r="F310" s="1"/>
  <c r="D308"/>
  <c r="E308" s="1"/>
  <c r="F308" s="1"/>
  <c r="D306"/>
  <c r="E306" s="1"/>
  <c r="F306" s="1"/>
  <c r="D304"/>
  <c r="E304" s="1"/>
  <c r="F304" s="1"/>
  <c r="D302"/>
  <c r="E302" s="1"/>
  <c r="F302" s="1"/>
  <c r="D300"/>
  <c r="E300" s="1"/>
  <c r="F300" s="1"/>
  <c r="D298"/>
  <c r="E298" s="1"/>
  <c r="F298" s="1"/>
  <c r="D296"/>
  <c r="E296" s="1"/>
  <c r="F296" s="1"/>
  <c r="D294"/>
  <c r="E294" s="1"/>
  <c r="F294" s="1"/>
  <c r="D292"/>
  <c r="E292" s="1"/>
  <c r="F292" s="1"/>
  <c r="D290"/>
  <c r="E290" s="1"/>
  <c r="F290" s="1"/>
  <c r="D288"/>
  <c r="E288" s="1"/>
  <c r="F288" s="1"/>
  <c r="D286"/>
  <c r="E286" s="1"/>
  <c r="F286" s="1"/>
  <c r="D284"/>
  <c r="E284" s="1"/>
  <c r="F284" s="1"/>
  <c r="D282"/>
  <c r="E282" s="1"/>
  <c r="F282" s="1"/>
  <c r="D280"/>
  <c r="E280" s="1"/>
  <c r="F280" s="1"/>
  <c r="D278"/>
  <c r="E278" s="1"/>
  <c r="F278" s="1"/>
  <c r="D276"/>
  <c r="E276" s="1"/>
  <c r="F276" s="1"/>
  <c r="D274"/>
  <c r="E274" s="1"/>
  <c r="F274" s="1"/>
  <c r="D272"/>
  <c r="E272" s="1"/>
  <c r="F272" s="1"/>
  <c r="D270"/>
  <c r="E270" s="1"/>
  <c r="F270" s="1"/>
  <c r="D268"/>
  <c r="E268" s="1"/>
  <c r="F268" s="1"/>
  <c r="D266"/>
  <c r="E266" s="1"/>
  <c r="F266" s="1"/>
  <c r="D264"/>
  <c r="E264" s="1"/>
  <c r="F264" s="1"/>
  <c r="D262"/>
  <c r="E262" s="1"/>
  <c r="F262" s="1"/>
  <c r="D260"/>
  <c r="E260" s="1"/>
  <c r="F260" s="1"/>
  <c r="D258"/>
  <c r="E258" s="1"/>
  <c r="F258" s="1"/>
  <c r="D256"/>
  <c r="E256" s="1"/>
  <c r="F256" s="1"/>
  <c r="D254"/>
  <c r="E254" s="1"/>
  <c r="F254" s="1"/>
  <c r="D252"/>
  <c r="E252" s="1"/>
  <c r="F252" s="1"/>
  <c r="D250"/>
  <c r="E250" s="1"/>
  <c r="F250" s="1"/>
  <c r="D248"/>
  <c r="E248" s="1"/>
  <c r="F248" s="1"/>
  <c r="D246"/>
  <c r="E246" s="1"/>
  <c r="F246" s="1"/>
  <c r="D244"/>
  <c r="E244" s="1"/>
  <c r="F244" s="1"/>
  <c r="D242"/>
  <c r="E242" s="1"/>
  <c r="F242" s="1"/>
  <c r="D240"/>
  <c r="E240" s="1"/>
  <c r="F240" s="1"/>
  <c r="D238"/>
  <c r="E238" s="1"/>
  <c r="F238" s="1"/>
  <c r="D236"/>
  <c r="E236" s="1"/>
  <c r="F236" s="1"/>
  <c r="D234"/>
  <c r="E234" s="1"/>
  <c r="F234" s="1"/>
  <c r="D232"/>
  <c r="E232" s="1"/>
  <c r="F232" s="1"/>
  <c r="D230"/>
  <c r="E230" s="1"/>
  <c r="F230" s="1"/>
  <c r="D228"/>
  <c r="E228" s="1"/>
  <c r="F228" s="1"/>
  <c r="D226"/>
  <c r="E226" s="1"/>
  <c r="F226" s="1"/>
  <c r="D224"/>
  <c r="E224" s="1"/>
  <c r="F224" s="1"/>
  <c r="D222"/>
  <c r="E222" s="1"/>
  <c r="F222" s="1"/>
  <c r="D220"/>
  <c r="E220" s="1"/>
  <c r="F220" s="1"/>
  <c r="D218"/>
  <c r="E218" s="1"/>
  <c r="F218" s="1"/>
  <c r="D216"/>
  <c r="E216" s="1"/>
  <c r="F216" s="1"/>
  <c r="D214"/>
  <c r="E214" s="1"/>
  <c r="F214" s="1"/>
  <c r="D212"/>
  <c r="E212" s="1"/>
  <c r="F212" s="1"/>
  <c r="D210"/>
  <c r="E210" s="1"/>
  <c r="F210" s="1"/>
  <c r="D208"/>
  <c r="E208" s="1"/>
  <c r="F208" s="1"/>
  <c r="D206"/>
  <c r="E206" s="1"/>
  <c r="F206" s="1"/>
  <c r="D204"/>
  <c r="E204" s="1"/>
  <c r="F204" s="1"/>
  <c r="D202"/>
  <c r="E202" s="1"/>
  <c r="F202" s="1"/>
  <c r="D200"/>
  <c r="E200" s="1"/>
  <c r="F200" s="1"/>
  <c r="D198"/>
  <c r="E198" s="1"/>
  <c r="F198" s="1"/>
  <c r="D196"/>
  <c r="E196" s="1"/>
  <c r="F196" s="1"/>
  <c r="D194"/>
  <c r="E194" s="1"/>
  <c r="F194" s="1"/>
  <c r="D192"/>
  <c r="E192" s="1"/>
  <c r="F192" s="1"/>
  <c r="D190"/>
  <c r="E190" s="1"/>
  <c r="F190" s="1"/>
  <c r="D188"/>
  <c r="E188" s="1"/>
  <c r="F188" s="1"/>
  <c r="D186"/>
  <c r="E186" s="1"/>
  <c r="F186" s="1"/>
  <c r="D184"/>
  <c r="E184" s="1"/>
  <c r="F184" s="1"/>
  <c r="D182"/>
  <c r="E182" s="1"/>
  <c r="F182" s="1"/>
  <c r="D180"/>
  <c r="E180" s="1"/>
  <c r="F180" s="1"/>
  <c r="D178"/>
  <c r="E178" s="1"/>
  <c r="F178" s="1"/>
  <c r="D176"/>
  <c r="E176" s="1"/>
  <c r="F176" s="1"/>
  <c r="D174"/>
  <c r="E174" s="1"/>
  <c r="F174" s="1"/>
  <c r="D172"/>
  <c r="E172" s="1"/>
  <c r="F172" s="1"/>
  <c r="D170"/>
  <c r="E170" s="1"/>
  <c r="F170" s="1"/>
  <c r="D168"/>
  <c r="E168" s="1"/>
  <c r="F168" s="1"/>
  <c r="D166"/>
  <c r="E166" s="1"/>
  <c r="F166" s="1"/>
  <c r="D164"/>
  <c r="E164" s="1"/>
  <c r="F164" s="1"/>
  <c r="D162"/>
  <c r="E162" s="1"/>
  <c r="F162" s="1"/>
  <c r="D160"/>
  <c r="E160" s="1"/>
  <c r="F160" s="1"/>
  <c r="D158"/>
  <c r="E158" s="1"/>
  <c r="F158" s="1"/>
  <c r="D156"/>
  <c r="E156" s="1"/>
  <c r="F156" s="1"/>
  <c r="D154"/>
  <c r="E154" s="1"/>
  <c r="F154" s="1"/>
  <c r="D152"/>
  <c r="E152" s="1"/>
  <c r="F152" s="1"/>
  <c r="D150"/>
  <c r="E150" s="1"/>
  <c r="F150" s="1"/>
  <c r="D148"/>
  <c r="E148" s="1"/>
  <c r="F148" s="1"/>
  <c r="D146"/>
  <c r="E146" s="1"/>
  <c r="F146" s="1"/>
  <c r="D144"/>
  <c r="E144" s="1"/>
  <c r="F144" s="1"/>
  <c r="D142"/>
  <c r="E142" s="1"/>
  <c r="F142" s="1"/>
  <c r="D140"/>
  <c r="E140" s="1"/>
  <c r="F140" s="1"/>
  <c r="D138"/>
  <c r="E138" s="1"/>
  <c r="F138" s="1"/>
  <c r="D136"/>
  <c r="E136" s="1"/>
  <c r="F136" s="1"/>
  <c r="D134"/>
  <c r="E134" s="1"/>
  <c r="F134" s="1"/>
  <c r="D132"/>
  <c r="E132" s="1"/>
  <c r="F132" s="1"/>
  <c r="D130"/>
  <c r="E130" s="1"/>
  <c r="F130" s="1"/>
  <c r="D128"/>
  <c r="E128" s="1"/>
  <c r="F128" s="1"/>
  <c r="D126"/>
  <c r="E126" s="1"/>
  <c r="F126" s="1"/>
  <c r="D124"/>
  <c r="E124" s="1"/>
  <c r="F124" s="1"/>
  <c r="D122"/>
  <c r="E122" s="1"/>
  <c r="F122" s="1"/>
  <c r="D120"/>
  <c r="E120" s="1"/>
  <c r="F120" s="1"/>
  <c r="D118"/>
  <c r="E118" s="1"/>
  <c r="F118" s="1"/>
  <c r="D116"/>
  <c r="E116" s="1"/>
  <c r="F116" s="1"/>
  <c r="D114"/>
  <c r="E114" s="1"/>
  <c r="F114" s="1"/>
  <c r="D112"/>
  <c r="E112" s="1"/>
  <c r="F112" s="1"/>
  <c r="D110"/>
  <c r="E110" s="1"/>
  <c r="F110" s="1"/>
  <c r="D108"/>
  <c r="E108" s="1"/>
  <c r="F108" s="1"/>
  <c r="D106"/>
  <c r="E106" s="1"/>
  <c r="F106" s="1"/>
  <c r="D104"/>
  <c r="E104" s="1"/>
  <c r="F104" s="1"/>
  <c r="D102"/>
  <c r="E102" s="1"/>
  <c r="F102" s="1"/>
  <c r="D100"/>
  <c r="E100" s="1"/>
  <c r="F100" s="1"/>
  <c r="D98"/>
  <c r="E98" s="1"/>
  <c r="F98" s="1"/>
  <c r="D96"/>
  <c r="E96" s="1"/>
  <c r="F96" s="1"/>
  <c r="D94"/>
  <c r="E94" s="1"/>
  <c r="F94" s="1"/>
  <c r="D92"/>
  <c r="E92" s="1"/>
  <c r="F92" s="1"/>
  <c r="D90"/>
  <c r="E90" s="1"/>
  <c r="F90" s="1"/>
  <c r="D88"/>
  <c r="E88" s="1"/>
  <c r="F88" s="1"/>
  <c r="D86"/>
  <c r="E86" s="1"/>
  <c r="F86" s="1"/>
  <c r="D84"/>
  <c r="E84" s="1"/>
  <c r="F84" s="1"/>
  <c r="D82"/>
  <c r="E82" s="1"/>
  <c r="F82" s="1"/>
  <c r="D80"/>
  <c r="E80" s="1"/>
  <c r="F80" s="1"/>
  <c r="D78"/>
  <c r="E78" s="1"/>
  <c r="F78" s="1"/>
  <c r="D76"/>
  <c r="E76" s="1"/>
  <c r="F76" s="1"/>
  <c r="D74"/>
  <c r="E74" s="1"/>
  <c r="F74" s="1"/>
  <c r="D72"/>
  <c r="E72" s="1"/>
  <c r="F72" s="1"/>
  <c r="D70"/>
  <c r="E70" s="1"/>
  <c r="F70" s="1"/>
  <c r="D68"/>
  <c r="E68" s="1"/>
  <c r="F68" s="1"/>
  <c r="D66"/>
  <c r="E66" s="1"/>
  <c r="F66" s="1"/>
  <c r="D64"/>
  <c r="E64" s="1"/>
  <c r="F64" s="1"/>
  <c r="D62"/>
  <c r="E62" s="1"/>
  <c r="F62" s="1"/>
  <c r="D60"/>
  <c r="E60" s="1"/>
  <c r="F60" s="1"/>
  <c r="D58"/>
  <c r="E58" s="1"/>
  <c r="F58" s="1"/>
  <c r="D56"/>
  <c r="E56" s="1"/>
  <c r="F56" s="1"/>
  <c r="D54"/>
  <c r="E54" s="1"/>
  <c r="F54" s="1"/>
  <c r="D52"/>
  <c r="E52" s="1"/>
  <c r="F52" s="1"/>
  <c r="D50"/>
  <c r="E50" s="1"/>
  <c r="F50" s="1"/>
  <c r="D48"/>
  <c r="E48" s="1"/>
  <c r="F48" s="1"/>
  <c r="D46"/>
  <c r="E46" s="1"/>
  <c r="F46" s="1"/>
  <c r="D44"/>
  <c r="E44" s="1"/>
  <c r="F44" s="1"/>
  <c r="D42"/>
  <c r="E42" s="1"/>
  <c r="F42" s="1"/>
  <c r="D40"/>
  <c r="E40" s="1"/>
  <c r="F40" s="1"/>
  <c r="D38"/>
  <c r="E38" s="1"/>
  <c r="F38" s="1"/>
  <c r="D36"/>
  <c r="E36" s="1"/>
  <c r="F36" s="1"/>
  <c r="D34"/>
  <c r="E34" s="1"/>
  <c r="F34" s="1"/>
  <c r="D32"/>
  <c r="E32" s="1"/>
  <c r="F32" s="1"/>
  <c r="D30"/>
  <c r="E30" s="1"/>
  <c r="F30" s="1"/>
  <c r="D28"/>
  <c r="E28" s="1"/>
  <c r="F28" s="1"/>
  <c r="D26"/>
  <c r="E26" s="1"/>
  <c r="F26" s="1"/>
  <c r="D24"/>
  <c r="E24" s="1"/>
  <c r="F24" s="1"/>
  <c r="D22"/>
  <c r="E22" s="1"/>
  <c r="F22" s="1"/>
  <c r="D20"/>
  <c r="E20" s="1"/>
  <c r="F20" s="1"/>
  <c r="D18"/>
  <c r="E18" s="1"/>
  <c r="F18" s="1"/>
  <c r="D16"/>
  <c r="E16" s="1"/>
  <c r="F16" s="1"/>
  <c r="D14"/>
  <c r="E14" s="1"/>
  <c r="F14" s="1"/>
  <c r="D12"/>
  <c r="E12" s="1"/>
  <c r="F12" s="1"/>
  <c r="D10"/>
  <c r="E10" s="1"/>
  <c r="F10" s="1"/>
  <c r="D8"/>
  <c r="E8" s="1"/>
  <c r="F8" s="1"/>
  <c r="D3781"/>
  <c r="E3781" s="1"/>
  <c r="F3781" s="1"/>
  <c r="D3779"/>
  <c r="E3779" s="1"/>
  <c r="F3779" s="1"/>
  <c r="D3777"/>
  <c r="E3777" s="1"/>
  <c r="F3777" s="1"/>
  <c r="D3775"/>
  <c r="E3775" s="1"/>
  <c r="F3775" s="1"/>
  <c r="D3773"/>
  <c r="E3773" s="1"/>
  <c r="F3773" s="1"/>
  <c r="D3771"/>
  <c r="E3771" s="1"/>
  <c r="F3771" s="1"/>
  <c r="D3769"/>
  <c r="E3769" s="1"/>
  <c r="F3769" s="1"/>
  <c r="D3767"/>
  <c r="E3767" s="1"/>
  <c r="F3767" s="1"/>
  <c r="D3765"/>
  <c r="E3765" s="1"/>
  <c r="F3765" s="1"/>
  <c r="D3763"/>
  <c r="E3763" s="1"/>
  <c r="F3763" s="1"/>
  <c r="D3761"/>
  <c r="E3761" s="1"/>
  <c r="F3761" s="1"/>
  <c r="D3759"/>
  <c r="E3759" s="1"/>
  <c r="F3759" s="1"/>
  <c r="D3757"/>
  <c r="E3757" s="1"/>
  <c r="F3757" s="1"/>
  <c r="D3755"/>
  <c r="E3755" s="1"/>
  <c r="F3755" s="1"/>
  <c r="D3753"/>
  <c r="E3753" s="1"/>
  <c r="F3753" s="1"/>
  <c r="D3751"/>
  <c r="E3751" s="1"/>
  <c r="F3751" s="1"/>
  <c r="D3749"/>
  <c r="E3749" s="1"/>
  <c r="F3749" s="1"/>
  <c r="D3747"/>
  <c r="E3747" s="1"/>
  <c r="F3747" s="1"/>
  <c r="D3745"/>
  <c r="E3745" s="1"/>
  <c r="F3745" s="1"/>
  <c r="D3743"/>
  <c r="E3743" s="1"/>
  <c r="F3743" s="1"/>
  <c r="D3741"/>
  <c r="E3741" s="1"/>
  <c r="F3741" s="1"/>
  <c r="D3739"/>
  <c r="E3739" s="1"/>
  <c r="F3739" s="1"/>
  <c r="D3737"/>
  <c r="E3737" s="1"/>
  <c r="F3737" s="1"/>
  <c r="D3735"/>
  <c r="E3735" s="1"/>
  <c r="F3735" s="1"/>
  <c r="D3733"/>
  <c r="E3733" s="1"/>
  <c r="F3733" s="1"/>
  <c r="D3731"/>
  <c r="E3731" s="1"/>
  <c r="F3731" s="1"/>
  <c r="D3729"/>
  <c r="E3729" s="1"/>
  <c r="F3729" s="1"/>
  <c r="D3727"/>
  <c r="E3727" s="1"/>
  <c r="F3727" s="1"/>
  <c r="D3725"/>
  <c r="E3725" s="1"/>
  <c r="F3725" s="1"/>
  <c r="D3723"/>
  <c r="E3723" s="1"/>
  <c r="F3723" s="1"/>
  <c r="D3721"/>
  <c r="E3721" s="1"/>
  <c r="F3721" s="1"/>
  <c r="D3719"/>
  <c r="E3719" s="1"/>
  <c r="F3719" s="1"/>
  <c r="D3717"/>
  <c r="E3717" s="1"/>
  <c r="F3717" s="1"/>
  <c r="D3715"/>
  <c r="E3715" s="1"/>
  <c r="F3715" s="1"/>
  <c r="D3713"/>
  <c r="E3713" s="1"/>
  <c r="F3713" s="1"/>
  <c r="D3711"/>
  <c r="E3711" s="1"/>
  <c r="F3711" s="1"/>
  <c r="D3709"/>
  <c r="E3709" s="1"/>
  <c r="F3709" s="1"/>
  <c r="D3707"/>
  <c r="E3707" s="1"/>
  <c r="F3707" s="1"/>
  <c r="D3705"/>
  <c r="E3705" s="1"/>
  <c r="F3705" s="1"/>
  <c r="D3703"/>
  <c r="E3703" s="1"/>
  <c r="F3703" s="1"/>
  <c r="D3701"/>
  <c r="E3701" s="1"/>
  <c r="F3701" s="1"/>
  <c r="D3699"/>
  <c r="E3699" s="1"/>
  <c r="F3699" s="1"/>
  <c r="D3697"/>
  <c r="E3697" s="1"/>
  <c r="F3697" s="1"/>
  <c r="D3695"/>
  <c r="E3695" s="1"/>
  <c r="F3695" s="1"/>
  <c r="D3693"/>
  <c r="E3693" s="1"/>
  <c r="F3693" s="1"/>
  <c r="D3691"/>
  <c r="E3691" s="1"/>
  <c r="F3691" s="1"/>
  <c r="D3689"/>
  <c r="E3689" s="1"/>
  <c r="F3689" s="1"/>
  <c r="D3687"/>
  <c r="E3687" s="1"/>
  <c r="F3687" s="1"/>
  <c r="D3685"/>
  <c r="E3685" s="1"/>
  <c r="F3685" s="1"/>
  <c r="D3683"/>
  <c r="E3683" s="1"/>
  <c r="F3683" s="1"/>
  <c r="D3681"/>
  <c r="E3681" s="1"/>
  <c r="F3681" s="1"/>
  <c r="D3679"/>
  <c r="E3679" s="1"/>
  <c r="F3679" s="1"/>
  <c r="D3677"/>
  <c r="E3677" s="1"/>
  <c r="F3677" s="1"/>
  <c r="D3675"/>
  <c r="E3675" s="1"/>
  <c r="F3675" s="1"/>
  <c r="D3673"/>
  <c r="E3673" s="1"/>
  <c r="F3673" s="1"/>
  <c r="D3671"/>
  <c r="E3671" s="1"/>
  <c r="F3671" s="1"/>
  <c r="D3669"/>
  <c r="E3669" s="1"/>
  <c r="F3669" s="1"/>
  <c r="D3667"/>
  <c r="E3667" s="1"/>
  <c r="F3667" s="1"/>
  <c r="D3665"/>
  <c r="E3665" s="1"/>
  <c r="F3665" s="1"/>
  <c r="D3663"/>
  <c r="E3663" s="1"/>
  <c r="F3663" s="1"/>
  <c r="D3661"/>
  <c r="E3661" s="1"/>
  <c r="F3661" s="1"/>
  <c r="D3659"/>
  <c r="E3659" s="1"/>
  <c r="F3659" s="1"/>
  <c r="D3657"/>
  <c r="E3657" s="1"/>
  <c r="F3657" s="1"/>
  <c r="D3655"/>
  <c r="E3655" s="1"/>
  <c r="F3655" s="1"/>
  <c r="D3653"/>
  <c r="E3653" s="1"/>
  <c r="F3653" s="1"/>
  <c r="D3651"/>
  <c r="E3651" s="1"/>
  <c r="F3651" s="1"/>
  <c r="D3649"/>
  <c r="E3649" s="1"/>
  <c r="F3649" s="1"/>
  <c r="D3647"/>
  <c r="E3647" s="1"/>
  <c r="F3647" s="1"/>
  <c r="D3645"/>
  <c r="E3645" s="1"/>
  <c r="F3645" s="1"/>
  <c r="D3643"/>
  <c r="E3643" s="1"/>
  <c r="F3643" s="1"/>
  <c r="D3641"/>
  <c r="E3641" s="1"/>
  <c r="F3641" s="1"/>
  <c r="D3639"/>
  <c r="E3639" s="1"/>
  <c r="F3639" s="1"/>
  <c r="D3637"/>
  <c r="E3637" s="1"/>
  <c r="F3637" s="1"/>
  <c r="D3635"/>
  <c r="E3635" s="1"/>
  <c r="F3635" s="1"/>
  <c r="D3633"/>
  <c r="E3633" s="1"/>
  <c r="F3633" s="1"/>
  <c r="D3631"/>
  <c r="E3631" s="1"/>
  <c r="F3631" s="1"/>
  <c r="D3629"/>
  <c r="E3629" s="1"/>
  <c r="F3629" s="1"/>
  <c r="D3627"/>
  <c r="E3627" s="1"/>
  <c r="F3627" s="1"/>
  <c r="D3625"/>
  <c r="E3625" s="1"/>
  <c r="F3625" s="1"/>
  <c r="D3623"/>
  <c r="E3623" s="1"/>
  <c r="F3623" s="1"/>
  <c r="D3621"/>
  <c r="E3621" s="1"/>
  <c r="F3621" s="1"/>
  <c r="D3619"/>
  <c r="E3619" s="1"/>
  <c r="F3619" s="1"/>
  <c r="D3617"/>
  <c r="E3617" s="1"/>
  <c r="F3617" s="1"/>
  <c r="D3615"/>
  <c r="E3615" s="1"/>
  <c r="F3615" s="1"/>
  <c r="D3613"/>
  <c r="E3613" s="1"/>
  <c r="F3613" s="1"/>
  <c r="D3611"/>
  <c r="E3611" s="1"/>
  <c r="F3611" s="1"/>
  <c r="D3609"/>
  <c r="E3609" s="1"/>
  <c r="F3609" s="1"/>
  <c r="D3607"/>
  <c r="E3607" s="1"/>
  <c r="F3607" s="1"/>
  <c r="D3605"/>
  <c r="E3605" s="1"/>
  <c r="F3605" s="1"/>
  <c r="D3603"/>
  <c r="E3603" s="1"/>
  <c r="F3603" s="1"/>
  <c r="D3601"/>
  <c r="E3601" s="1"/>
  <c r="F3601" s="1"/>
  <c r="D3599"/>
  <c r="E3599" s="1"/>
  <c r="F3599" s="1"/>
  <c r="D3597"/>
  <c r="E3597" s="1"/>
  <c r="F3597" s="1"/>
  <c r="D3595"/>
  <c r="E3595" s="1"/>
  <c r="F3595" s="1"/>
  <c r="D3593"/>
  <c r="E3593" s="1"/>
  <c r="F3593" s="1"/>
  <c r="D3591"/>
  <c r="E3591" s="1"/>
  <c r="F3591" s="1"/>
  <c r="D3589"/>
  <c r="E3589" s="1"/>
  <c r="F3589" s="1"/>
  <c r="D3587"/>
  <c r="E3587" s="1"/>
  <c r="F3587" s="1"/>
  <c r="D3585"/>
  <c r="E3585" s="1"/>
  <c r="F3585" s="1"/>
  <c r="D3583"/>
  <c r="E3583" s="1"/>
  <c r="F3583" s="1"/>
  <c r="D3581"/>
  <c r="E3581" s="1"/>
  <c r="F3581" s="1"/>
  <c r="D3579"/>
  <c r="E3579" s="1"/>
  <c r="F3579" s="1"/>
  <c r="D3577"/>
  <c r="E3577" s="1"/>
  <c r="F3577" s="1"/>
  <c r="D3575"/>
  <c r="E3575" s="1"/>
  <c r="F3575" s="1"/>
  <c r="D3573"/>
  <c r="E3573" s="1"/>
  <c r="F3573" s="1"/>
  <c r="D3571"/>
  <c r="E3571" s="1"/>
  <c r="F3571" s="1"/>
  <c r="D3569"/>
  <c r="E3569" s="1"/>
  <c r="F3569" s="1"/>
  <c r="D3567"/>
  <c r="E3567" s="1"/>
  <c r="F3567" s="1"/>
  <c r="D3565"/>
  <c r="E3565" s="1"/>
  <c r="F3565" s="1"/>
  <c r="D3563"/>
  <c r="E3563" s="1"/>
  <c r="F3563" s="1"/>
  <c r="D3561"/>
  <c r="E3561" s="1"/>
  <c r="F3561" s="1"/>
  <c r="D3559"/>
  <c r="E3559" s="1"/>
  <c r="F3559" s="1"/>
  <c r="D3557"/>
  <c r="E3557" s="1"/>
  <c r="F3557" s="1"/>
  <c r="D3555"/>
  <c r="E3555" s="1"/>
  <c r="F3555" s="1"/>
  <c r="D3553"/>
  <c r="E3553" s="1"/>
  <c r="F3553" s="1"/>
  <c r="D3551"/>
  <c r="E3551" s="1"/>
  <c r="F3551" s="1"/>
  <c r="D3549"/>
  <c r="E3549" s="1"/>
  <c r="F3549" s="1"/>
  <c r="D3547"/>
  <c r="E3547" s="1"/>
  <c r="F3547" s="1"/>
  <c r="D3545"/>
  <c r="E3545" s="1"/>
  <c r="F3545" s="1"/>
  <c r="D3543"/>
  <c r="E3543" s="1"/>
  <c r="F3543" s="1"/>
  <c r="D3541"/>
  <c r="E3541" s="1"/>
  <c r="F3541" s="1"/>
  <c r="D3539"/>
  <c r="E3539" s="1"/>
  <c r="F3539" s="1"/>
  <c r="D3537"/>
  <c r="E3537" s="1"/>
  <c r="F3537" s="1"/>
  <c r="D3535"/>
  <c r="E3535" s="1"/>
  <c r="F3535" s="1"/>
  <c r="D3533"/>
  <c r="E3533" s="1"/>
  <c r="F3533" s="1"/>
  <c r="D3531"/>
  <c r="E3531" s="1"/>
  <c r="F3531" s="1"/>
  <c r="D3529"/>
  <c r="E3529" s="1"/>
  <c r="F3529" s="1"/>
  <c r="D3527"/>
  <c r="E3527" s="1"/>
  <c r="F3527" s="1"/>
  <c r="D3525"/>
  <c r="E3525" s="1"/>
  <c r="F3525" s="1"/>
  <c r="D3523"/>
  <c r="E3523" s="1"/>
  <c r="F3523" s="1"/>
  <c r="D3521"/>
  <c r="E3521" s="1"/>
  <c r="F3521" s="1"/>
  <c r="D3519"/>
  <c r="E3519" s="1"/>
  <c r="F3519" s="1"/>
  <c r="D3517"/>
  <c r="E3517" s="1"/>
  <c r="F3517" s="1"/>
  <c r="D3515"/>
  <c r="E3515" s="1"/>
  <c r="F3515" s="1"/>
  <c r="D3513"/>
  <c r="E3513" s="1"/>
  <c r="F3513" s="1"/>
  <c r="D3511"/>
  <c r="E3511" s="1"/>
  <c r="F3511" s="1"/>
  <c r="D3509"/>
  <c r="E3509" s="1"/>
  <c r="F3509" s="1"/>
  <c r="D3507"/>
  <c r="E3507" s="1"/>
  <c r="F3507" s="1"/>
  <c r="D3505"/>
  <c r="E3505" s="1"/>
  <c r="F3505" s="1"/>
  <c r="D3503"/>
  <c r="E3503" s="1"/>
  <c r="F3503" s="1"/>
  <c r="D3501"/>
  <c r="E3501" s="1"/>
  <c r="F3501" s="1"/>
  <c r="D3499"/>
  <c r="E3499" s="1"/>
  <c r="F3499" s="1"/>
  <c r="D3497"/>
  <c r="E3497" s="1"/>
  <c r="F3497" s="1"/>
  <c r="D3495"/>
  <c r="E3495" s="1"/>
  <c r="F3495" s="1"/>
  <c r="D3493"/>
  <c r="E3493" s="1"/>
  <c r="F3493" s="1"/>
  <c r="D3491"/>
  <c r="E3491" s="1"/>
  <c r="F3491" s="1"/>
  <c r="D3489"/>
  <c r="E3489" s="1"/>
  <c r="F3489" s="1"/>
  <c r="D3487"/>
  <c r="E3487" s="1"/>
  <c r="F3487" s="1"/>
  <c r="D3485"/>
  <c r="E3485" s="1"/>
  <c r="F3485" s="1"/>
  <c r="D3483"/>
  <c r="E3483" s="1"/>
  <c r="F3483" s="1"/>
  <c r="D3481"/>
  <c r="E3481" s="1"/>
  <c r="F3481" s="1"/>
  <c r="D3479"/>
  <c r="E3479" s="1"/>
  <c r="F3479" s="1"/>
  <c r="D3477"/>
  <c r="E3477" s="1"/>
  <c r="F3477" s="1"/>
  <c r="D3475"/>
  <c r="E3475" s="1"/>
  <c r="F3475" s="1"/>
  <c r="D3473"/>
  <c r="E3473" s="1"/>
  <c r="F3473" s="1"/>
  <c r="D3471"/>
  <c r="E3471" s="1"/>
  <c r="F3471" s="1"/>
  <c r="D3469"/>
  <c r="E3469" s="1"/>
  <c r="F3469" s="1"/>
  <c r="D3467"/>
  <c r="E3467" s="1"/>
  <c r="F3467" s="1"/>
  <c r="D3465"/>
  <c r="E3465" s="1"/>
  <c r="F3465" s="1"/>
  <c r="D3463"/>
  <c r="E3463" s="1"/>
  <c r="F3463" s="1"/>
  <c r="D3461"/>
  <c r="E3461" s="1"/>
  <c r="F3461" s="1"/>
  <c r="D3459"/>
  <c r="E3459" s="1"/>
  <c r="F3459" s="1"/>
  <c r="D3457"/>
  <c r="E3457" s="1"/>
  <c r="F3457" s="1"/>
  <c r="D3455"/>
  <c r="E3455" s="1"/>
  <c r="F3455" s="1"/>
  <c r="D3453"/>
  <c r="E3453" s="1"/>
  <c r="F3453" s="1"/>
  <c r="D3451"/>
  <c r="E3451" s="1"/>
  <c r="F3451" s="1"/>
  <c r="D3449"/>
  <c r="E3449" s="1"/>
  <c r="F3449" s="1"/>
  <c r="D3447"/>
  <c r="E3447" s="1"/>
  <c r="F3447" s="1"/>
  <c r="D3445"/>
  <c r="E3445" s="1"/>
  <c r="F3445" s="1"/>
  <c r="D3443"/>
  <c r="E3443" s="1"/>
  <c r="F3443" s="1"/>
  <c r="D3441"/>
  <c r="E3441" s="1"/>
  <c r="F3441" s="1"/>
  <c r="D3439"/>
  <c r="E3439" s="1"/>
  <c r="F3439" s="1"/>
  <c r="D3437"/>
  <c r="E3437" s="1"/>
  <c r="F3437" s="1"/>
  <c r="D3435"/>
  <c r="E3435" s="1"/>
  <c r="F3435" s="1"/>
  <c r="D3433"/>
  <c r="E3433" s="1"/>
  <c r="F3433" s="1"/>
  <c r="D3431"/>
  <c r="E3431" s="1"/>
  <c r="F3431" s="1"/>
  <c r="D3429"/>
  <c r="E3429" s="1"/>
  <c r="F3429" s="1"/>
  <c r="D3427"/>
  <c r="E3427" s="1"/>
  <c r="F3427" s="1"/>
  <c r="D3425"/>
  <c r="E3425" s="1"/>
  <c r="F3425" s="1"/>
  <c r="D3423"/>
  <c r="E3423" s="1"/>
  <c r="F3423" s="1"/>
  <c r="D3421"/>
  <c r="E3421" s="1"/>
  <c r="F3421" s="1"/>
  <c r="D3419"/>
  <c r="E3419" s="1"/>
  <c r="F3419" s="1"/>
  <c r="D3417"/>
  <c r="E3417" s="1"/>
  <c r="F3417" s="1"/>
  <c r="D3415"/>
  <c r="E3415" s="1"/>
  <c r="F3415" s="1"/>
  <c r="D3413"/>
  <c r="E3413" s="1"/>
  <c r="F3413" s="1"/>
  <c r="D3411"/>
  <c r="E3411" s="1"/>
  <c r="F3411" s="1"/>
  <c r="D3409"/>
  <c r="E3409" s="1"/>
  <c r="F3409" s="1"/>
  <c r="D3407"/>
  <c r="E3407" s="1"/>
  <c r="F3407" s="1"/>
  <c r="D3405"/>
  <c r="E3405" s="1"/>
  <c r="F3405" s="1"/>
  <c r="D3403"/>
  <c r="E3403" s="1"/>
  <c r="F3403" s="1"/>
  <c r="D3401"/>
  <c r="E3401" s="1"/>
  <c r="F3401" s="1"/>
  <c r="D3399"/>
  <c r="E3399" s="1"/>
  <c r="F3399" s="1"/>
  <c r="D3397"/>
  <c r="E3397" s="1"/>
  <c r="F3397" s="1"/>
  <c r="D3395"/>
  <c r="E3395" s="1"/>
  <c r="F3395" s="1"/>
  <c r="D3393"/>
  <c r="E3393" s="1"/>
  <c r="F3393" s="1"/>
  <c r="D3391"/>
  <c r="E3391" s="1"/>
  <c r="F3391" s="1"/>
  <c r="D3389"/>
  <c r="E3389" s="1"/>
  <c r="F3389" s="1"/>
  <c r="D3387"/>
  <c r="E3387" s="1"/>
  <c r="F3387" s="1"/>
  <c r="D3385"/>
  <c r="E3385" s="1"/>
  <c r="F3385" s="1"/>
  <c r="D3383"/>
  <c r="E3383" s="1"/>
  <c r="F3383" s="1"/>
  <c r="D3381"/>
  <c r="E3381" s="1"/>
  <c r="F3381" s="1"/>
  <c r="D3379"/>
  <c r="E3379" s="1"/>
  <c r="F3379" s="1"/>
  <c r="D3377"/>
  <c r="E3377" s="1"/>
  <c r="F3377" s="1"/>
  <c r="D3375"/>
  <c r="E3375" s="1"/>
  <c r="F3375" s="1"/>
  <c r="D3373"/>
  <c r="E3373" s="1"/>
  <c r="F3373" s="1"/>
  <c r="D3371"/>
  <c r="E3371" s="1"/>
  <c r="F3371" s="1"/>
  <c r="D3369"/>
  <c r="E3369" s="1"/>
  <c r="F3369" s="1"/>
  <c r="D3367"/>
  <c r="E3367" s="1"/>
  <c r="F3367" s="1"/>
  <c r="D3365"/>
  <c r="E3365" s="1"/>
  <c r="F3365" s="1"/>
  <c r="D3363"/>
  <c r="E3363" s="1"/>
  <c r="F3363" s="1"/>
  <c r="D3361"/>
  <c r="E3361" s="1"/>
  <c r="F3361" s="1"/>
  <c r="D3359"/>
  <c r="E3359" s="1"/>
  <c r="F3359" s="1"/>
  <c r="D3357"/>
  <c r="E3357" s="1"/>
  <c r="F3357" s="1"/>
  <c r="D3355"/>
  <c r="E3355" s="1"/>
  <c r="F3355" s="1"/>
  <c r="D3353"/>
  <c r="E3353" s="1"/>
  <c r="F3353" s="1"/>
  <c r="D3351"/>
  <c r="E3351" s="1"/>
  <c r="F3351" s="1"/>
  <c r="D3349"/>
  <c r="E3349" s="1"/>
  <c r="F3349" s="1"/>
  <c r="D3347"/>
  <c r="E3347" s="1"/>
  <c r="F3347" s="1"/>
  <c r="D3345"/>
  <c r="E3345" s="1"/>
  <c r="F3345" s="1"/>
  <c r="D3343"/>
  <c r="E3343" s="1"/>
  <c r="F3343" s="1"/>
  <c r="D3341"/>
  <c r="E3341" s="1"/>
  <c r="F3341" s="1"/>
  <c r="D3339"/>
  <c r="E3339" s="1"/>
  <c r="F3339" s="1"/>
  <c r="D3337"/>
  <c r="E3337" s="1"/>
  <c r="F3337" s="1"/>
  <c r="D3335"/>
  <c r="E3335" s="1"/>
  <c r="F3335" s="1"/>
  <c r="D3333"/>
  <c r="E3333" s="1"/>
  <c r="F3333" s="1"/>
  <c r="D3331"/>
  <c r="E3331" s="1"/>
  <c r="F3331" s="1"/>
  <c r="D3329"/>
  <c r="E3329" s="1"/>
  <c r="F3329" s="1"/>
  <c r="D3327"/>
  <c r="E3327" s="1"/>
  <c r="F3327" s="1"/>
  <c r="D3325"/>
  <c r="E3325" s="1"/>
  <c r="F3325" s="1"/>
  <c r="D3323"/>
  <c r="E3323" s="1"/>
  <c r="F3323" s="1"/>
  <c r="D3321"/>
  <c r="E3321" s="1"/>
  <c r="F3321" s="1"/>
  <c r="D3319"/>
  <c r="E3319" s="1"/>
  <c r="F3319" s="1"/>
  <c r="D3317"/>
  <c r="E3317" s="1"/>
  <c r="F3317" s="1"/>
  <c r="D3315"/>
  <c r="E3315" s="1"/>
  <c r="F3315" s="1"/>
  <c r="D3313"/>
  <c r="E3313" s="1"/>
  <c r="F3313" s="1"/>
  <c r="D3311"/>
  <c r="E3311" s="1"/>
  <c r="F3311" s="1"/>
  <c r="D3309"/>
  <c r="E3309" s="1"/>
  <c r="F3309" s="1"/>
  <c r="D3307"/>
  <c r="E3307" s="1"/>
  <c r="F3307" s="1"/>
  <c r="D3305"/>
  <c r="E3305" s="1"/>
  <c r="F3305" s="1"/>
  <c r="D3303"/>
  <c r="E3303" s="1"/>
  <c r="F3303" s="1"/>
  <c r="D3301"/>
  <c r="E3301" s="1"/>
  <c r="F3301" s="1"/>
  <c r="D3299"/>
  <c r="E3299" s="1"/>
  <c r="F3299" s="1"/>
  <c r="D3297"/>
  <c r="E3297" s="1"/>
  <c r="F3297" s="1"/>
  <c r="D3295"/>
  <c r="E3295" s="1"/>
  <c r="F3295" s="1"/>
  <c r="D3293"/>
  <c r="E3293" s="1"/>
  <c r="F3293" s="1"/>
  <c r="D3291"/>
  <c r="E3291" s="1"/>
  <c r="F3291" s="1"/>
  <c r="D3289"/>
  <c r="E3289" s="1"/>
  <c r="F3289" s="1"/>
  <c r="D3287"/>
  <c r="E3287" s="1"/>
  <c r="F3287" s="1"/>
  <c r="D3285"/>
  <c r="E3285" s="1"/>
  <c r="F3285" s="1"/>
  <c r="D3283"/>
  <c r="E3283" s="1"/>
  <c r="F3283" s="1"/>
  <c r="D3281"/>
  <c r="E3281" s="1"/>
  <c r="F3281" s="1"/>
  <c r="D3279"/>
  <c r="E3279" s="1"/>
  <c r="F3279" s="1"/>
  <c r="D3277"/>
  <c r="E3277" s="1"/>
  <c r="F3277" s="1"/>
  <c r="D3275"/>
  <c r="E3275" s="1"/>
  <c r="F3275" s="1"/>
  <c r="D3273"/>
  <c r="E3273" s="1"/>
  <c r="F3273" s="1"/>
  <c r="D3271"/>
  <c r="E3271" s="1"/>
  <c r="F3271" s="1"/>
  <c r="D3269"/>
  <c r="E3269" s="1"/>
  <c r="F3269" s="1"/>
  <c r="D3267"/>
  <c r="E3267" s="1"/>
  <c r="F3267" s="1"/>
  <c r="D3265"/>
  <c r="E3265" s="1"/>
  <c r="F3265" s="1"/>
  <c r="D3263"/>
  <c r="E3263" s="1"/>
  <c r="F3263" s="1"/>
  <c r="D3261"/>
  <c r="E3261" s="1"/>
  <c r="F3261" s="1"/>
  <c r="D3259"/>
  <c r="E3259" s="1"/>
  <c r="F3259" s="1"/>
  <c r="D3257"/>
  <c r="E3257" s="1"/>
  <c r="F3257" s="1"/>
  <c r="D3255"/>
  <c r="E3255" s="1"/>
  <c r="F3255" s="1"/>
  <c r="D3253"/>
  <c r="E3253" s="1"/>
  <c r="F3253" s="1"/>
  <c r="D3251"/>
  <c r="E3251" s="1"/>
  <c r="F3251" s="1"/>
  <c r="D3249"/>
  <c r="E3249" s="1"/>
  <c r="F3249" s="1"/>
  <c r="D3247"/>
  <c r="E3247" s="1"/>
  <c r="F3247" s="1"/>
  <c r="D3245"/>
  <c r="E3245" s="1"/>
  <c r="F3245" s="1"/>
  <c r="D3243"/>
  <c r="E3243" s="1"/>
  <c r="F3243" s="1"/>
  <c r="D3241"/>
  <c r="E3241" s="1"/>
  <c r="F3241" s="1"/>
  <c r="D3239"/>
  <c r="E3239" s="1"/>
  <c r="F3239" s="1"/>
  <c r="D3237"/>
  <c r="E3237" s="1"/>
  <c r="F3237" s="1"/>
  <c r="D3235"/>
  <c r="E3235" s="1"/>
  <c r="F3235" s="1"/>
  <c r="D3233"/>
  <c r="E3233" s="1"/>
  <c r="F3233" s="1"/>
  <c r="D3231"/>
  <c r="E3231" s="1"/>
  <c r="F3231" s="1"/>
  <c r="D3229"/>
  <c r="E3229" s="1"/>
  <c r="F3229" s="1"/>
  <c r="D3227"/>
  <c r="E3227" s="1"/>
  <c r="F3227" s="1"/>
  <c r="D3225"/>
  <c r="E3225" s="1"/>
  <c r="F3225" s="1"/>
  <c r="D3223"/>
  <c r="E3223" s="1"/>
  <c r="F3223" s="1"/>
  <c r="D3221"/>
  <c r="E3221" s="1"/>
  <c r="F3221" s="1"/>
  <c r="D3219"/>
  <c r="E3219" s="1"/>
  <c r="F3219" s="1"/>
  <c r="D3217"/>
  <c r="E3217" s="1"/>
  <c r="F3217" s="1"/>
  <c r="D3215"/>
  <c r="E3215" s="1"/>
  <c r="F3215" s="1"/>
  <c r="D3213"/>
  <c r="E3213" s="1"/>
  <c r="F3213" s="1"/>
  <c r="D3211"/>
  <c r="E3211" s="1"/>
  <c r="F3211" s="1"/>
  <c r="D3209"/>
  <c r="E3209" s="1"/>
  <c r="F3209" s="1"/>
  <c r="D3207"/>
  <c r="E3207" s="1"/>
  <c r="F3207" s="1"/>
  <c r="D3205"/>
  <c r="E3205" s="1"/>
  <c r="F3205" s="1"/>
  <c r="D3203"/>
  <c r="E3203" s="1"/>
  <c r="F3203" s="1"/>
  <c r="D3201"/>
  <c r="E3201" s="1"/>
  <c r="F3201" s="1"/>
  <c r="D3199"/>
  <c r="E3199" s="1"/>
  <c r="F3199" s="1"/>
  <c r="D3197"/>
  <c r="E3197" s="1"/>
  <c r="F3197" s="1"/>
  <c r="D3195"/>
  <c r="E3195" s="1"/>
  <c r="F3195" s="1"/>
  <c r="D3193"/>
  <c r="E3193" s="1"/>
  <c r="F3193" s="1"/>
  <c r="D3191"/>
  <c r="E3191" s="1"/>
  <c r="F3191" s="1"/>
  <c r="D3189"/>
  <c r="E3189" s="1"/>
  <c r="F3189" s="1"/>
  <c r="D3187"/>
  <c r="E3187" s="1"/>
  <c r="F3187" s="1"/>
  <c r="D3185"/>
  <c r="E3185" s="1"/>
  <c r="F3185" s="1"/>
  <c r="D3183"/>
  <c r="E3183" s="1"/>
  <c r="F3183" s="1"/>
  <c r="D3181"/>
  <c r="E3181" s="1"/>
  <c r="F3181" s="1"/>
  <c r="D3179"/>
  <c r="E3179" s="1"/>
  <c r="F3179" s="1"/>
  <c r="D3177"/>
  <c r="E3177" s="1"/>
  <c r="F3177" s="1"/>
  <c r="D3175"/>
  <c r="E3175" s="1"/>
  <c r="F3175" s="1"/>
  <c r="D3173"/>
  <c r="E3173" s="1"/>
  <c r="F3173" s="1"/>
  <c r="D3171"/>
  <c r="E3171" s="1"/>
  <c r="F3171" s="1"/>
  <c r="D3169"/>
  <c r="E3169" s="1"/>
  <c r="F3169" s="1"/>
  <c r="D3167"/>
  <c r="E3167" s="1"/>
  <c r="F3167" s="1"/>
  <c r="D3165"/>
  <c r="E3165" s="1"/>
  <c r="F3165" s="1"/>
  <c r="D3163"/>
  <c r="E3163" s="1"/>
  <c r="F3163" s="1"/>
  <c r="D3161"/>
  <c r="E3161" s="1"/>
  <c r="F3161" s="1"/>
  <c r="D3159"/>
  <c r="E3159" s="1"/>
  <c r="F3159" s="1"/>
  <c r="D3157"/>
  <c r="E3157" s="1"/>
  <c r="F3157" s="1"/>
  <c r="D3155"/>
  <c r="E3155" s="1"/>
  <c r="F3155" s="1"/>
  <c r="D3153"/>
  <c r="E3153" s="1"/>
  <c r="F3153" s="1"/>
  <c r="D3151"/>
  <c r="E3151" s="1"/>
  <c r="F3151" s="1"/>
  <c r="D3149"/>
  <c r="E3149" s="1"/>
  <c r="F3149" s="1"/>
  <c r="D3147"/>
  <c r="E3147" s="1"/>
  <c r="F3147" s="1"/>
  <c r="D3145"/>
  <c r="E3145" s="1"/>
  <c r="F3145" s="1"/>
  <c r="D3143"/>
  <c r="E3143" s="1"/>
  <c r="F3143" s="1"/>
  <c r="D3141"/>
  <c r="E3141" s="1"/>
  <c r="F3141" s="1"/>
  <c r="D3139"/>
  <c r="E3139" s="1"/>
  <c r="F3139" s="1"/>
  <c r="D3137"/>
  <c r="E3137" s="1"/>
  <c r="F3137" s="1"/>
  <c r="D3135"/>
  <c r="E3135" s="1"/>
  <c r="F3135" s="1"/>
  <c r="D3133"/>
  <c r="E3133" s="1"/>
  <c r="F3133" s="1"/>
  <c r="D3131"/>
  <c r="E3131" s="1"/>
  <c r="F3131" s="1"/>
  <c r="D3129"/>
  <c r="E3129" s="1"/>
  <c r="F3129" s="1"/>
  <c r="D3127"/>
  <c r="E3127" s="1"/>
  <c r="F3127" s="1"/>
  <c r="D3125"/>
  <c r="E3125" s="1"/>
  <c r="F3125" s="1"/>
  <c r="D3123"/>
  <c r="E3123" s="1"/>
  <c r="F3123" s="1"/>
  <c r="D3121"/>
  <c r="E3121" s="1"/>
  <c r="F3121" s="1"/>
  <c r="D3119"/>
  <c r="E3119" s="1"/>
  <c r="F3119" s="1"/>
  <c r="D3117"/>
  <c r="E3117" s="1"/>
  <c r="F3117" s="1"/>
  <c r="D3115"/>
  <c r="E3115" s="1"/>
  <c r="F3115" s="1"/>
  <c r="D3113"/>
  <c r="E3113" s="1"/>
  <c r="F3113" s="1"/>
  <c r="D3111"/>
  <c r="E3111" s="1"/>
  <c r="F3111" s="1"/>
  <c r="D3109"/>
  <c r="E3109" s="1"/>
  <c r="F3109" s="1"/>
  <c r="D3107"/>
  <c r="E3107" s="1"/>
  <c r="F3107" s="1"/>
  <c r="D3105"/>
  <c r="E3105" s="1"/>
  <c r="F3105" s="1"/>
  <c r="D3103"/>
  <c r="E3103" s="1"/>
  <c r="F3103" s="1"/>
  <c r="D3101"/>
  <c r="E3101" s="1"/>
  <c r="F3101" s="1"/>
  <c r="D3099"/>
  <c r="E3099" s="1"/>
  <c r="F3099" s="1"/>
  <c r="D3097"/>
  <c r="E3097" s="1"/>
  <c r="F3097" s="1"/>
  <c r="D3095"/>
  <c r="E3095" s="1"/>
  <c r="F3095" s="1"/>
  <c r="D3093"/>
  <c r="E3093" s="1"/>
  <c r="F3093" s="1"/>
  <c r="D3091"/>
  <c r="E3091" s="1"/>
  <c r="F3091" s="1"/>
  <c r="D3089"/>
  <c r="E3089" s="1"/>
  <c r="F3089" s="1"/>
  <c r="D3087"/>
  <c r="E3087" s="1"/>
  <c r="F3087" s="1"/>
  <c r="D3085"/>
  <c r="E3085" s="1"/>
  <c r="F3085" s="1"/>
  <c r="D3083"/>
  <c r="E3083" s="1"/>
  <c r="F3083" s="1"/>
  <c r="D3081"/>
  <c r="E3081" s="1"/>
  <c r="F3081" s="1"/>
  <c r="D3079"/>
  <c r="E3079" s="1"/>
  <c r="F3079" s="1"/>
  <c r="D3077"/>
  <c r="E3077" s="1"/>
  <c r="F3077" s="1"/>
  <c r="D3075"/>
  <c r="E3075" s="1"/>
  <c r="F3075" s="1"/>
  <c r="D3073"/>
  <c r="E3073" s="1"/>
  <c r="F3073" s="1"/>
  <c r="D3071"/>
  <c r="E3071" s="1"/>
  <c r="F3071" s="1"/>
  <c r="D3069"/>
  <c r="E3069" s="1"/>
  <c r="F3069" s="1"/>
  <c r="D3067"/>
  <c r="E3067" s="1"/>
  <c r="F3067" s="1"/>
  <c r="D3065"/>
  <c r="E3065" s="1"/>
  <c r="F3065" s="1"/>
  <c r="D3063"/>
  <c r="E3063" s="1"/>
  <c r="F3063" s="1"/>
  <c r="D3061"/>
  <c r="E3061" s="1"/>
  <c r="F3061" s="1"/>
  <c r="D3059"/>
  <c r="E3059" s="1"/>
  <c r="F3059" s="1"/>
  <c r="D3057"/>
  <c r="E3057" s="1"/>
  <c r="F3057" s="1"/>
  <c r="D3055"/>
  <c r="E3055" s="1"/>
  <c r="F3055" s="1"/>
  <c r="D3053"/>
  <c r="E3053" s="1"/>
  <c r="F3053" s="1"/>
  <c r="D3051"/>
  <c r="E3051" s="1"/>
  <c r="F3051" s="1"/>
  <c r="D3049"/>
  <c r="E3049" s="1"/>
  <c r="F3049" s="1"/>
  <c r="D3047"/>
  <c r="E3047" s="1"/>
  <c r="F3047" s="1"/>
  <c r="D3045"/>
  <c r="E3045" s="1"/>
  <c r="F3045" s="1"/>
  <c r="D3043"/>
  <c r="E3043" s="1"/>
  <c r="F3043" s="1"/>
  <c r="D3041"/>
  <c r="E3041" s="1"/>
  <c r="F3041" s="1"/>
  <c r="D3039"/>
  <c r="E3039" s="1"/>
  <c r="F3039" s="1"/>
  <c r="D3037"/>
  <c r="E3037" s="1"/>
  <c r="F3037" s="1"/>
  <c r="D3035"/>
  <c r="E3035" s="1"/>
  <c r="F3035" s="1"/>
  <c r="D3033"/>
  <c r="E3033" s="1"/>
  <c r="F3033" s="1"/>
  <c r="D3031"/>
  <c r="E3031" s="1"/>
  <c r="F3031" s="1"/>
  <c r="D3029"/>
  <c r="E3029" s="1"/>
  <c r="F3029" s="1"/>
  <c r="D3027"/>
  <c r="E3027" s="1"/>
  <c r="F3027" s="1"/>
  <c r="D3025"/>
  <c r="E3025" s="1"/>
  <c r="F3025" s="1"/>
  <c r="D3023"/>
  <c r="E3023" s="1"/>
  <c r="F3023" s="1"/>
  <c r="D3021"/>
  <c r="E3021" s="1"/>
  <c r="F3021" s="1"/>
  <c r="D3019"/>
  <c r="E3019" s="1"/>
  <c r="F3019" s="1"/>
  <c r="D3017"/>
  <c r="E3017" s="1"/>
  <c r="F3017" s="1"/>
  <c r="D3015"/>
  <c r="E3015" s="1"/>
  <c r="F3015" s="1"/>
  <c r="D3013"/>
  <c r="E3013" s="1"/>
  <c r="F3013" s="1"/>
  <c r="D3011"/>
  <c r="E3011" s="1"/>
  <c r="F3011" s="1"/>
  <c r="D3009"/>
  <c r="E3009" s="1"/>
  <c r="F3009" s="1"/>
  <c r="D3007"/>
  <c r="E3007" s="1"/>
  <c r="F3007" s="1"/>
  <c r="D3005"/>
  <c r="E3005" s="1"/>
  <c r="F3005" s="1"/>
  <c r="D3003"/>
  <c r="E3003" s="1"/>
  <c r="F3003" s="1"/>
  <c r="D3001"/>
  <c r="E3001" s="1"/>
  <c r="F3001" s="1"/>
  <c r="D2999"/>
  <c r="E2999" s="1"/>
  <c r="F2999" s="1"/>
  <c r="D2997"/>
  <c r="E2997" s="1"/>
  <c r="F2997" s="1"/>
  <c r="D2995"/>
  <c r="E2995" s="1"/>
  <c r="F2995" s="1"/>
  <c r="D2993"/>
  <c r="E2993" s="1"/>
  <c r="F2993" s="1"/>
  <c r="D2991"/>
  <c r="E2991" s="1"/>
  <c r="F2991" s="1"/>
  <c r="D2989"/>
  <c r="E2989" s="1"/>
  <c r="F2989" s="1"/>
  <c r="D2987"/>
  <c r="E2987" s="1"/>
  <c r="F2987" s="1"/>
  <c r="D2985"/>
  <c r="E2985" s="1"/>
  <c r="F2985" s="1"/>
  <c r="D2983"/>
  <c r="E2983" s="1"/>
  <c r="F2983" s="1"/>
  <c r="D2981"/>
  <c r="E2981" s="1"/>
  <c r="F2981" s="1"/>
  <c r="D2979"/>
  <c r="E2979" s="1"/>
  <c r="F2979" s="1"/>
  <c r="D2977"/>
  <c r="E2977" s="1"/>
  <c r="F2977" s="1"/>
  <c r="D2975"/>
  <c r="E2975" s="1"/>
  <c r="F2975" s="1"/>
  <c r="D2973"/>
  <c r="E2973" s="1"/>
  <c r="F2973" s="1"/>
  <c r="D2971"/>
  <c r="E2971" s="1"/>
  <c r="F2971" s="1"/>
  <c r="D2969"/>
  <c r="E2969" s="1"/>
  <c r="F2969" s="1"/>
  <c r="D2967"/>
  <c r="E2967" s="1"/>
  <c r="F2967" s="1"/>
  <c r="D2965"/>
  <c r="E2965" s="1"/>
  <c r="F2965" s="1"/>
  <c r="D2963"/>
  <c r="E2963" s="1"/>
  <c r="F2963" s="1"/>
  <c r="D2961"/>
  <c r="E2961" s="1"/>
  <c r="F2961" s="1"/>
  <c r="D2959"/>
  <c r="E2959" s="1"/>
  <c r="F2959" s="1"/>
  <c r="D2957"/>
  <c r="E2957" s="1"/>
  <c r="F2957" s="1"/>
  <c r="D2955"/>
  <c r="E2955" s="1"/>
  <c r="F2955" s="1"/>
  <c r="D2953"/>
  <c r="E2953" s="1"/>
  <c r="F2953" s="1"/>
  <c r="D2951"/>
  <c r="E2951" s="1"/>
  <c r="F2951" s="1"/>
  <c r="D2949"/>
  <c r="E2949" s="1"/>
  <c r="F2949" s="1"/>
  <c r="D2947"/>
  <c r="E2947" s="1"/>
  <c r="F2947" s="1"/>
  <c r="D2945"/>
  <c r="E2945" s="1"/>
  <c r="F2945" s="1"/>
  <c r="D2943"/>
  <c r="E2943" s="1"/>
  <c r="F2943" s="1"/>
  <c r="D2941"/>
  <c r="E2941" s="1"/>
  <c r="F2941" s="1"/>
  <c r="D2939"/>
  <c r="E2939" s="1"/>
  <c r="F2939" s="1"/>
  <c r="D2937"/>
  <c r="E2937" s="1"/>
  <c r="F2937" s="1"/>
  <c r="D2935"/>
  <c r="E2935" s="1"/>
  <c r="F2935" s="1"/>
  <c r="D2933"/>
  <c r="E2933" s="1"/>
  <c r="F2933" s="1"/>
  <c r="D2931"/>
  <c r="E2931" s="1"/>
  <c r="F2931" s="1"/>
  <c r="D2929"/>
  <c r="E2929" s="1"/>
  <c r="F2929" s="1"/>
  <c r="D2927"/>
  <c r="E2927" s="1"/>
  <c r="F2927" s="1"/>
  <c r="D2925"/>
  <c r="E2925" s="1"/>
  <c r="F2925" s="1"/>
  <c r="D2923"/>
  <c r="E2923" s="1"/>
  <c r="F2923" s="1"/>
  <c r="D2921"/>
  <c r="E2921" s="1"/>
  <c r="F2921" s="1"/>
  <c r="D2919"/>
  <c r="E2919" s="1"/>
  <c r="F2919" s="1"/>
  <c r="D2917"/>
  <c r="E2917" s="1"/>
  <c r="F2917" s="1"/>
  <c r="D2915"/>
  <c r="E2915" s="1"/>
  <c r="F2915" s="1"/>
  <c r="D2913"/>
  <c r="E2913" s="1"/>
  <c r="F2913" s="1"/>
  <c r="D2911"/>
  <c r="E2911" s="1"/>
  <c r="F2911" s="1"/>
  <c r="D2909"/>
  <c r="E2909" s="1"/>
  <c r="F2909" s="1"/>
  <c r="D2907"/>
  <c r="E2907" s="1"/>
  <c r="F2907" s="1"/>
  <c r="D2905"/>
  <c r="E2905" s="1"/>
  <c r="F2905" s="1"/>
  <c r="D2903"/>
  <c r="E2903" s="1"/>
  <c r="F2903" s="1"/>
  <c r="D2901"/>
  <c r="E2901" s="1"/>
  <c r="F2901" s="1"/>
  <c r="D2899"/>
  <c r="E2899" s="1"/>
  <c r="F2899" s="1"/>
  <c r="D2897"/>
  <c r="E2897" s="1"/>
  <c r="F2897" s="1"/>
  <c r="D2895"/>
  <c r="E2895" s="1"/>
  <c r="F2895" s="1"/>
  <c r="D2893"/>
  <c r="E2893" s="1"/>
  <c r="F2893" s="1"/>
  <c r="D2891"/>
  <c r="E2891" s="1"/>
  <c r="F2891" s="1"/>
  <c r="D2889"/>
  <c r="E2889" s="1"/>
  <c r="F2889" s="1"/>
  <c r="D2887"/>
  <c r="E2887" s="1"/>
  <c r="F2887" s="1"/>
  <c r="D2885"/>
  <c r="E2885" s="1"/>
  <c r="F2885" s="1"/>
  <c r="D2883"/>
  <c r="E2883" s="1"/>
  <c r="F2883" s="1"/>
  <c r="D2881"/>
  <c r="E2881" s="1"/>
  <c r="F2881" s="1"/>
  <c r="D2879"/>
  <c r="E2879" s="1"/>
  <c r="F2879" s="1"/>
  <c r="D2877"/>
  <c r="E2877" s="1"/>
  <c r="F2877" s="1"/>
  <c r="D2875"/>
  <c r="E2875" s="1"/>
  <c r="F2875" s="1"/>
  <c r="D2873"/>
  <c r="E2873" s="1"/>
  <c r="F2873" s="1"/>
  <c r="D2871"/>
  <c r="E2871" s="1"/>
  <c r="F2871" s="1"/>
  <c r="D2869"/>
  <c r="E2869" s="1"/>
  <c r="F2869" s="1"/>
  <c r="D2867"/>
  <c r="E2867" s="1"/>
  <c r="F2867" s="1"/>
  <c r="D2865"/>
  <c r="E2865" s="1"/>
  <c r="F2865" s="1"/>
  <c r="D2863"/>
  <c r="E2863" s="1"/>
  <c r="F2863" s="1"/>
  <c r="D2861"/>
  <c r="E2861" s="1"/>
  <c r="F2861" s="1"/>
  <c r="D2859"/>
  <c r="E2859" s="1"/>
  <c r="F2859" s="1"/>
  <c r="D2857"/>
  <c r="E2857" s="1"/>
  <c r="F2857" s="1"/>
  <c r="D2855"/>
  <c r="E2855" s="1"/>
  <c r="F2855" s="1"/>
  <c r="D2853"/>
  <c r="E2853" s="1"/>
  <c r="F2853" s="1"/>
  <c r="D2851"/>
  <c r="E2851" s="1"/>
  <c r="F2851" s="1"/>
  <c r="D2849"/>
  <c r="E2849" s="1"/>
  <c r="F2849" s="1"/>
  <c r="D2847"/>
  <c r="E2847" s="1"/>
  <c r="F2847" s="1"/>
  <c r="D2845"/>
  <c r="E2845" s="1"/>
  <c r="F2845" s="1"/>
  <c r="D2843"/>
  <c r="E2843" s="1"/>
  <c r="F2843" s="1"/>
  <c r="D2841"/>
  <c r="E2841" s="1"/>
  <c r="F2841" s="1"/>
  <c r="D2839"/>
  <c r="E2839" s="1"/>
  <c r="F2839" s="1"/>
  <c r="D2837"/>
  <c r="E2837" s="1"/>
  <c r="F2837" s="1"/>
  <c r="D2835"/>
  <c r="E2835" s="1"/>
  <c r="F2835" s="1"/>
  <c r="D2833"/>
  <c r="E2833" s="1"/>
  <c r="F2833" s="1"/>
  <c r="D2831"/>
  <c r="E2831" s="1"/>
  <c r="F2831" s="1"/>
  <c r="D2829"/>
  <c r="E2829" s="1"/>
  <c r="F2829" s="1"/>
  <c r="D2827"/>
  <c r="E2827" s="1"/>
  <c r="F2827" s="1"/>
  <c r="D2825"/>
  <c r="E2825" s="1"/>
  <c r="F2825" s="1"/>
  <c r="D2823"/>
  <c r="E2823" s="1"/>
  <c r="F2823" s="1"/>
  <c r="D2821"/>
  <c r="E2821" s="1"/>
  <c r="F2821" s="1"/>
  <c r="D2819"/>
  <c r="E2819" s="1"/>
  <c r="F2819" s="1"/>
  <c r="D2817"/>
  <c r="E2817" s="1"/>
  <c r="F2817" s="1"/>
  <c r="D2815"/>
  <c r="E2815" s="1"/>
  <c r="F2815" s="1"/>
  <c r="D2813"/>
  <c r="E2813" s="1"/>
  <c r="F2813" s="1"/>
  <c r="D2811"/>
  <c r="E2811" s="1"/>
  <c r="F2811" s="1"/>
  <c r="D2809"/>
  <c r="E2809" s="1"/>
  <c r="F2809" s="1"/>
  <c r="D2807"/>
  <c r="E2807" s="1"/>
  <c r="F2807" s="1"/>
  <c r="D2805"/>
  <c r="E2805" s="1"/>
  <c r="F2805" s="1"/>
  <c r="D2803"/>
  <c r="E2803" s="1"/>
  <c r="F2803" s="1"/>
  <c r="D2801"/>
  <c r="E2801" s="1"/>
  <c r="F2801" s="1"/>
  <c r="D2799"/>
  <c r="E2799" s="1"/>
  <c r="F2799" s="1"/>
  <c r="D2797"/>
  <c r="E2797" s="1"/>
  <c r="F2797" s="1"/>
  <c r="D2795"/>
  <c r="E2795" s="1"/>
  <c r="F2795" s="1"/>
  <c r="D2793"/>
  <c r="E2793" s="1"/>
  <c r="F2793" s="1"/>
  <c r="D2791"/>
  <c r="E2791" s="1"/>
  <c r="F2791" s="1"/>
  <c r="D2789"/>
  <c r="E2789" s="1"/>
  <c r="F2789" s="1"/>
  <c r="D2787"/>
  <c r="E2787" s="1"/>
  <c r="F2787" s="1"/>
  <c r="D2785"/>
  <c r="E2785" s="1"/>
  <c r="F2785" s="1"/>
  <c r="D2783"/>
  <c r="E2783" s="1"/>
  <c r="F2783" s="1"/>
  <c r="D2781"/>
  <c r="E2781" s="1"/>
  <c r="F2781" s="1"/>
  <c r="D2779"/>
  <c r="E2779" s="1"/>
  <c r="F2779" s="1"/>
  <c r="D2777"/>
  <c r="E2777" s="1"/>
  <c r="F2777" s="1"/>
  <c r="D2775"/>
  <c r="E2775" s="1"/>
  <c r="F2775" s="1"/>
  <c r="D2773"/>
  <c r="E2773" s="1"/>
  <c r="F2773" s="1"/>
  <c r="D2771"/>
  <c r="E2771" s="1"/>
  <c r="F2771" s="1"/>
  <c r="D2769"/>
  <c r="E2769" s="1"/>
  <c r="F2769" s="1"/>
  <c r="D2767"/>
  <c r="E2767" s="1"/>
  <c r="F2767" s="1"/>
  <c r="D2765"/>
  <c r="E2765" s="1"/>
  <c r="F2765" s="1"/>
  <c r="D2763"/>
  <c r="E2763" s="1"/>
  <c r="F2763" s="1"/>
  <c r="D2761"/>
  <c r="E2761" s="1"/>
  <c r="F2761" s="1"/>
  <c r="D2759"/>
  <c r="E2759" s="1"/>
  <c r="F2759" s="1"/>
  <c r="D2757"/>
  <c r="E2757" s="1"/>
  <c r="F2757" s="1"/>
  <c r="D2755"/>
  <c r="E2755" s="1"/>
  <c r="F2755" s="1"/>
  <c r="D2753"/>
  <c r="E2753" s="1"/>
  <c r="F2753" s="1"/>
  <c r="D2751"/>
  <c r="E2751" s="1"/>
  <c r="F2751" s="1"/>
  <c r="D2749"/>
  <c r="E2749" s="1"/>
  <c r="F2749" s="1"/>
  <c r="D2747"/>
  <c r="E2747" s="1"/>
  <c r="F2747" s="1"/>
  <c r="D2745"/>
  <c r="E2745" s="1"/>
  <c r="F2745" s="1"/>
  <c r="D2743"/>
  <c r="E2743" s="1"/>
  <c r="F2743" s="1"/>
  <c r="D2741"/>
  <c r="E2741" s="1"/>
  <c r="F2741" s="1"/>
  <c r="D2739"/>
  <c r="E2739" s="1"/>
  <c r="F2739" s="1"/>
  <c r="D2737"/>
  <c r="E2737" s="1"/>
  <c r="F2737" s="1"/>
  <c r="D2735"/>
  <c r="E2735" s="1"/>
  <c r="F2735" s="1"/>
  <c r="D2733"/>
  <c r="E2733" s="1"/>
  <c r="F2733" s="1"/>
  <c r="D2731"/>
  <c r="E2731" s="1"/>
  <c r="F2731" s="1"/>
  <c r="D2729"/>
  <c r="E2729" s="1"/>
  <c r="F2729" s="1"/>
  <c r="D2727"/>
  <c r="E2727" s="1"/>
  <c r="F2727" s="1"/>
  <c r="D2725"/>
  <c r="E2725" s="1"/>
  <c r="F2725" s="1"/>
  <c r="D2723"/>
  <c r="E2723" s="1"/>
  <c r="F2723" s="1"/>
  <c r="D2721"/>
  <c r="E2721" s="1"/>
  <c r="F2721" s="1"/>
  <c r="D2719"/>
  <c r="E2719" s="1"/>
  <c r="F2719" s="1"/>
  <c r="D2717"/>
  <c r="E2717" s="1"/>
  <c r="F2717" s="1"/>
  <c r="D2715"/>
  <c r="E2715" s="1"/>
  <c r="F2715" s="1"/>
  <c r="D2713"/>
  <c r="E2713" s="1"/>
  <c r="F2713" s="1"/>
  <c r="D2711"/>
  <c r="E2711" s="1"/>
  <c r="F2711" s="1"/>
  <c r="D2709"/>
  <c r="E2709" s="1"/>
  <c r="F2709" s="1"/>
  <c r="D2707"/>
  <c r="E2707" s="1"/>
  <c r="F2707" s="1"/>
  <c r="D2705"/>
  <c r="E2705" s="1"/>
  <c r="F2705" s="1"/>
  <c r="D2703"/>
  <c r="E2703" s="1"/>
  <c r="F2703" s="1"/>
  <c r="D2701"/>
  <c r="E2701" s="1"/>
  <c r="F2701" s="1"/>
  <c r="D2699"/>
  <c r="E2699" s="1"/>
  <c r="F2699" s="1"/>
  <c r="D2697"/>
  <c r="E2697" s="1"/>
  <c r="F2697" s="1"/>
  <c r="D2695"/>
  <c r="E2695" s="1"/>
  <c r="F2695" s="1"/>
  <c r="D2693"/>
  <c r="E2693" s="1"/>
  <c r="F2693" s="1"/>
  <c r="D2691"/>
  <c r="E2691" s="1"/>
  <c r="F2691" s="1"/>
  <c r="D2689"/>
  <c r="E2689" s="1"/>
  <c r="F2689" s="1"/>
  <c r="D2687"/>
  <c r="E2687" s="1"/>
  <c r="F2687" s="1"/>
  <c r="D2685"/>
  <c r="E2685" s="1"/>
  <c r="F2685" s="1"/>
  <c r="D2683"/>
  <c r="E2683" s="1"/>
  <c r="F2683" s="1"/>
  <c r="D2681"/>
  <c r="E2681" s="1"/>
  <c r="F2681" s="1"/>
  <c r="D2679"/>
  <c r="E2679" s="1"/>
  <c r="F2679" s="1"/>
  <c r="D2677"/>
  <c r="E2677" s="1"/>
  <c r="F2677" s="1"/>
  <c r="D2675"/>
  <c r="E2675" s="1"/>
  <c r="F2675" s="1"/>
  <c r="D2673"/>
  <c r="E2673" s="1"/>
  <c r="F2673" s="1"/>
  <c r="D2671"/>
  <c r="E2671" s="1"/>
  <c r="F2671" s="1"/>
  <c r="D2669"/>
  <c r="E2669" s="1"/>
  <c r="F2669" s="1"/>
  <c r="D2667"/>
  <c r="E2667" s="1"/>
  <c r="F2667" s="1"/>
  <c r="D2665"/>
  <c r="E2665" s="1"/>
  <c r="F2665" s="1"/>
  <c r="D2663"/>
  <c r="E2663" s="1"/>
  <c r="F2663" s="1"/>
  <c r="D2661"/>
  <c r="E2661" s="1"/>
  <c r="F2661" s="1"/>
  <c r="D2659"/>
  <c r="E2659" s="1"/>
  <c r="F2659" s="1"/>
  <c r="D2657"/>
  <c r="E2657" s="1"/>
  <c r="F2657" s="1"/>
  <c r="D2655"/>
  <c r="E2655" s="1"/>
  <c r="F2655" s="1"/>
  <c r="D2653"/>
  <c r="E2653" s="1"/>
  <c r="F2653" s="1"/>
  <c r="D2651"/>
  <c r="E2651" s="1"/>
  <c r="F2651" s="1"/>
  <c r="D2649"/>
  <c r="E2649" s="1"/>
  <c r="F2649" s="1"/>
  <c r="D2647"/>
  <c r="E2647" s="1"/>
  <c r="F2647" s="1"/>
  <c r="D2645"/>
  <c r="E2645" s="1"/>
  <c r="F2645" s="1"/>
  <c r="D2643"/>
  <c r="E2643" s="1"/>
  <c r="F2643" s="1"/>
  <c r="D2641"/>
  <c r="E2641" s="1"/>
  <c r="F2641" s="1"/>
  <c r="D2639"/>
  <c r="E2639" s="1"/>
  <c r="F2639" s="1"/>
  <c r="D2637"/>
  <c r="E2637" s="1"/>
  <c r="F2637" s="1"/>
  <c r="D2635"/>
  <c r="E2635" s="1"/>
  <c r="F2635" s="1"/>
  <c r="D2633"/>
  <c r="E2633" s="1"/>
  <c r="F2633" s="1"/>
  <c r="D2631"/>
  <c r="E2631" s="1"/>
  <c r="F2631" s="1"/>
  <c r="D2629"/>
  <c r="E2629" s="1"/>
  <c r="F2629" s="1"/>
  <c r="D2627"/>
  <c r="E2627" s="1"/>
  <c r="F2627" s="1"/>
  <c r="D2625"/>
  <c r="E2625" s="1"/>
  <c r="F2625" s="1"/>
  <c r="D2623"/>
  <c r="E2623" s="1"/>
  <c r="F2623" s="1"/>
  <c r="D2621"/>
  <c r="E2621" s="1"/>
  <c r="F2621" s="1"/>
  <c r="D2619"/>
  <c r="E2619" s="1"/>
  <c r="F2619" s="1"/>
  <c r="D2617"/>
  <c r="E2617" s="1"/>
  <c r="F2617" s="1"/>
  <c r="D2615"/>
  <c r="E2615" s="1"/>
  <c r="F2615" s="1"/>
  <c r="D2613"/>
  <c r="E2613" s="1"/>
  <c r="F2613" s="1"/>
  <c r="D2611"/>
  <c r="E2611" s="1"/>
  <c r="F2611" s="1"/>
  <c r="D2609"/>
  <c r="E2609" s="1"/>
  <c r="F2609" s="1"/>
  <c r="D2607"/>
  <c r="E2607" s="1"/>
  <c r="F2607" s="1"/>
  <c r="D2605"/>
  <c r="E2605" s="1"/>
  <c r="F2605" s="1"/>
  <c r="D2603"/>
  <c r="E2603" s="1"/>
  <c r="F2603" s="1"/>
  <c r="D2601"/>
  <c r="E2601" s="1"/>
  <c r="F2601" s="1"/>
  <c r="D2599"/>
  <c r="E2599" s="1"/>
  <c r="F2599" s="1"/>
  <c r="D2597"/>
  <c r="E2597" s="1"/>
  <c r="F2597" s="1"/>
  <c r="D2595"/>
  <c r="E2595" s="1"/>
  <c r="F2595" s="1"/>
  <c r="D2593"/>
  <c r="E2593" s="1"/>
  <c r="F2593" s="1"/>
  <c r="D2591"/>
  <c r="E2591" s="1"/>
  <c r="F2591" s="1"/>
  <c r="D2589"/>
  <c r="E2589" s="1"/>
  <c r="F2589" s="1"/>
  <c r="D2587"/>
  <c r="E2587" s="1"/>
  <c r="F2587" s="1"/>
  <c r="D2585"/>
  <c r="E2585" s="1"/>
  <c r="F2585" s="1"/>
  <c r="D2583"/>
  <c r="E2583" s="1"/>
  <c r="F2583" s="1"/>
  <c r="D2581"/>
  <c r="E2581" s="1"/>
  <c r="F2581" s="1"/>
  <c r="D2579"/>
  <c r="E2579" s="1"/>
  <c r="F2579" s="1"/>
  <c r="D2577"/>
  <c r="E2577" s="1"/>
  <c r="F2577" s="1"/>
  <c r="D2575"/>
  <c r="E2575" s="1"/>
  <c r="F2575" s="1"/>
  <c r="D2573"/>
  <c r="E2573" s="1"/>
  <c r="F2573" s="1"/>
  <c r="D2571"/>
  <c r="E2571" s="1"/>
  <c r="F2571" s="1"/>
  <c r="D2569"/>
  <c r="E2569" s="1"/>
  <c r="F2569" s="1"/>
  <c r="D2567"/>
  <c r="E2567" s="1"/>
  <c r="F2567" s="1"/>
  <c r="D2565"/>
  <c r="E2565" s="1"/>
  <c r="F2565" s="1"/>
  <c r="D2563"/>
  <c r="E2563" s="1"/>
  <c r="F2563" s="1"/>
  <c r="D2561"/>
  <c r="E2561" s="1"/>
  <c r="F2561" s="1"/>
  <c r="D2559"/>
  <c r="E2559" s="1"/>
  <c r="F2559" s="1"/>
  <c r="D2557"/>
  <c r="E2557" s="1"/>
  <c r="F2557" s="1"/>
  <c r="D2555"/>
  <c r="E2555" s="1"/>
  <c r="F2555" s="1"/>
  <c r="D2553"/>
  <c r="E2553" s="1"/>
  <c r="F2553" s="1"/>
  <c r="D2551"/>
  <c r="E2551" s="1"/>
  <c r="F2551" s="1"/>
  <c r="D2549"/>
  <c r="E2549" s="1"/>
  <c r="F2549" s="1"/>
  <c r="D2547"/>
  <c r="E2547" s="1"/>
  <c r="F2547" s="1"/>
  <c r="D2545"/>
  <c r="E2545" s="1"/>
  <c r="F2545" s="1"/>
  <c r="D2543"/>
  <c r="E2543" s="1"/>
  <c r="F2543" s="1"/>
  <c r="D2541"/>
  <c r="E2541" s="1"/>
  <c r="F2541" s="1"/>
  <c r="D2539"/>
  <c r="E2539" s="1"/>
  <c r="F2539" s="1"/>
  <c r="D2537"/>
  <c r="E2537" s="1"/>
  <c r="F2537" s="1"/>
  <c r="D2535"/>
  <c r="E2535" s="1"/>
  <c r="F2535" s="1"/>
  <c r="D2533"/>
  <c r="E2533" s="1"/>
  <c r="F2533" s="1"/>
  <c r="D2531"/>
  <c r="E2531" s="1"/>
  <c r="F2531" s="1"/>
  <c r="D2529"/>
  <c r="E2529" s="1"/>
  <c r="F2529" s="1"/>
  <c r="D2527"/>
  <c r="E2527" s="1"/>
  <c r="F2527" s="1"/>
  <c r="D2525"/>
  <c r="E2525" s="1"/>
  <c r="F2525" s="1"/>
  <c r="D2523"/>
  <c r="E2523" s="1"/>
  <c r="F2523" s="1"/>
  <c r="D2521"/>
  <c r="E2521" s="1"/>
  <c r="F2521" s="1"/>
  <c r="D2519"/>
  <c r="E2519" s="1"/>
  <c r="F2519" s="1"/>
  <c r="D2517"/>
  <c r="E2517" s="1"/>
  <c r="F2517" s="1"/>
  <c r="D2515"/>
  <c r="E2515" s="1"/>
  <c r="F2515" s="1"/>
  <c r="D2513"/>
  <c r="E2513" s="1"/>
  <c r="F2513" s="1"/>
  <c r="D2511"/>
  <c r="E2511" s="1"/>
  <c r="F2511" s="1"/>
  <c r="D2509"/>
  <c r="E2509" s="1"/>
  <c r="F2509" s="1"/>
  <c r="D2507"/>
  <c r="E2507" s="1"/>
  <c r="F2507" s="1"/>
  <c r="D2505"/>
  <c r="E2505" s="1"/>
  <c r="F2505" s="1"/>
  <c r="D2503"/>
  <c r="E2503" s="1"/>
  <c r="F2503" s="1"/>
  <c r="D2501"/>
  <c r="E2501" s="1"/>
  <c r="F2501" s="1"/>
  <c r="D2499"/>
  <c r="E2499" s="1"/>
  <c r="F2499" s="1"/>
  <c r="D2497"/>
  <c r="E2497" s="1"/>
  <c r="F2497" s="1"/>
  <c r="D2495"/>
  <c r="E2495" s="1"/>
  <c r="F2495" s="1"/>
  <c r="D2493"/>
  <c r="E2493" s="1"/>
  <c r="F2493" s="1"/>
  <c r="D2491"/>
  <c r="E2491" s="1"/>
  <c r="F2491" s="1"/>
  <c r="D2489"/>
  <c r="E2489" s="1"/>
  <c r="F2489" s="1"/>
  <c r="D2487"/>
  <c r="E2487" s="1"/>
  <c r="F2487" s="1"/>
  <c r="D2485"/>
  <c r="E2485" s="1"/>
  <c r="F2485" s="1"/>
  <c r="D2483"/>
  <c r="E2483" s="1"/>
  <c r="F2483" s="1"/>
  <c r="D2481"/>
  <c r="E2481" s="1"/>
  <c r="F2481" s="1"/>
  <c r="D2479"/>
  <c r="E2479" s="1"/>
  <c r="F2479" s="1"/>
  <c r="D2477"/>
  <c r="E2477" s="1"/>
  <c r="F2477" s="1"/>
  <c r="D2475"/>
  <c r="E2475" s="1"/>
  <c r="F2475" s="1"/>
  <c r="D2473"/>
  <c r="E2473" s="1"/>
  <c r="F2473" s="1"/>
  <c r="D2471"/>
  <c r="E2471" s="1"/>
  <c r="F2471" s="1"/>
  <c r="D2469"/>
  <c r="E2469" s="1"/>
  <c r="F2469" s="1"/>
  <c r="D2467"/>
  <c r="E2467" s="1"/>
  <c r="F2467" s="1"/>
  <c r="D2465"/>
  <c r="E2465" s="1"/>
  <c r="F2465" s="1"/>
  <c r="D2463"/>
  <c r="E2463" s="1"/>
  <c r="F2463" s="1"/>
  <c r="D2461"/>
  <c r="E2461" s="1"/>
  <c r="F2461" s="1"/>
  <c r="D2459"/>
  <c r="E2459" s="1"/>
  <c r="F2459" s="1"/>
  <c r="D2457"/>
  <c r="E2457" s="1"/>
  <c r="F2457" s="1"/>
  <c r="D2455"/>
  <c r="E2455" s="1"/>
  <c r="F2455" s="1"/>
  <c r="D2453"/>
  <c r="E2453" s="1"/>
  <c r="F2453" s="1"/>
  <c r="D2451"/>
  <c r="E2451" s="1"/>
  <c r="F2451" s="1"/>
  <c r="D2449"/>
  <c r="E2449" s="1"/>
  <c r="F2449" s="1"/>
  <c r="D2447"/>
  <c r="E2447" s="1"/>
  <c r="F2447" s="1"/>
  <c r="D2445"/>
  <c r="E2445" s="1"/>
  <c r="F2445" s="1"/>
  <c r="D2443"/>
  <c r="E2443" s="1"/>
  <c r="F2443" s="1"/>
  <c r="D2441"/>
  <c r="E2441" s="1"/>
  <c r="F2441" s="1"/>
  <c r="D2439"/>
  <c r="E2439" s="1"/>
  <c r="F2439" s="1"/>
  <c r="D2437"/>
  <c r="E2437" s="1"/>
  <c r="F2437" s="1"/>
  <c r="D2435"/>
  <c r="E2435" s="1"/>
  <c r="F2435" s="1"/>
  <c r="D2433"/>
  <c r="E2433" s="1"/>
  <c r="F2433" s="1"/>
  <c r="D2431"/>
  <c r="E2431" s="1"/>
  <c r="F2431" s="1"/>
  <c r="D2429"/>
  <c r="E2429" s="1"/>
  <c r="F2429" s="1"/>
  <c r="D2427"/>
  <c r="E2427" s="1"/>
  <c r="F2427" s="1"/>
  <c r="D2425"/>
  <c r="E2425" s="1"/>
  <c r="F2425" s="1"/>
  <c r="D2423"/>
  <c r="E2423" s="1"/>
  <c r="F2423" s="1"/>
  <c r="D2421"/>
  <c r="E2421" s="1"/>
  <c r="F2421" s="1"/>
  <c r="D2419"/>
  <c r="E2419" s="1"/>
  <c r="F2419" s="1"/>
  <c r="D2417"/>
  <c r="E2417" s="1"/>
  <c r="F2417" s="1"/>
  <c r="D2415"/>
  <c r="E2415" s="1"/>
  <c r="F2415" s="1"/>
  <c r="D2413"/>
  <c r="E2413" s="1"/>
  <c r="F2413" s="1"/>
  <c r="D2411"/>
  <c r="E2411" s="1"/>
  <c r="F2411" s="1"/>
  <c r="D2409"/>
  <c r="E2409" s="1"/>
  <c r="F2409" s="1"/>
  <c r="D2407"/>
  <c r="E2407" s="1"/>
  <c r="F2407" s="1"/>
  <c r="D2405"/>
  <c r="E2405" s="1"/>
  <c r="F2405" s="1"/>
  <c r="D2403"/>
  <c r="E2403" s="1"/>
  <c r="F2403" s="1"/>
  <c r="D2401"/>
  <c r="E2401" s="1"/>
  <c r="F2401" s="1"/>
  <c r="D2399"/>
  <c r="E2399" s="1"/>
  <c r="F2399" s="1"/>
  <c r="D2397"/>
  <c r="E2397" s="1"/>
  <c r="F2397" s="1"/>
  <c r="D2395"/>
  <c r="E2395" s="1"/>
  <c r="F2395" s="1"/>
  <c r="D2393"/>
  <c r="E2393" s="1"/>
  <c r="F2393" s="1"/>
  <c r="D2391"/>
  <c r="E2391" s="1"/>
  <c r="F2391" s="1"/>
  <c r="D2389"/>
  <c r="E2389" s="1"/>
  <c r="F2389" s="1"/>
  <c r="D2387"/>
  <c r="E2387" s="1"/>
  <c r="F2387" s="1"/>
  <c r="D2385"/>
  <c r="E2385" s="1"/>
  <c r="F2385" s="1"/>
  <c r="D2383"/>
  <c r="E2383" s="1"/>
  <c r="F2383" s="1"/>
  <c r="D2381"/>
  <c r="E2381" s="1"/>
  <c r="F2381" s="1"/>
  <c r="D2379"/>
  <c r="E2379" s="1"/>
  <c r="F2379" s="1"/>
  <c r="D2377"/>
  <c r="E2377" s="1"/>
  <c r="F2377" s="1"/>
  <c r="D2375"/>
  <c r="E2375" s="1"/>
  <c r="F2375" s="1"/>
  <c r="D2373"/>
  <c r="E2373" s="1"/>
  <c r="F2373" s="1"/>
  <c r="D2371"/>
  <c r="E2371" s="1"/>
  <c r="F2371" s="1"/>
  <c r="D2369"/>
  <c r="E2369" s="1"/>
  <c r="F2369" s="1"/>
  <c r="D2367"/>
  <c r="E2367" s="1"/>
  <c r="F2367" s="1"/>
  <c r="D2365"/>
  <c r="E2365" s="1"/>
  <c r="F2365" s="1"/>
  <c r="D2363"/>
  <c r="E2363" s="1"/>
  <c r="F2363" s="1"/>
  <c r="D2361"/>
  <c r="E2361" s="1"/>
  <c r="F2361" s="1"/>
  <c r="D2359"/>
  <c r="E2359" s="1"/>
  <c r="F2359" s="1"/>
  <c r="D2357"/>
  <c r="E2357" s="1"/>
  <c r="F2357" s="1"/>
  <c r="D2355"/>
  <c r="E2355" s="1"/>
  <c r="F2355" s="1"/>
  <c r="D2353"/>
  <c r="E2353" s="1"/>
  <c r="F2353" s="1"/>
  <c r="D2351"/>
  <c r="E2351" s="1"/>
  <c r="F2351" s="1"/>
  <c r="D2349"/>
  <c r="E2349" s="1"/>
  <c r="F2349" s="1"/>
  <c r="D2347"/>
  <c r="E2347" s="1"/>
  <c r="F2347" s="1"/>
  <c r="D2345"/>
  <c r="E2345" s="1"/>
  <c r="F2345" s="1"/>
  <c r="D2343"/>
  <c r="E2343" s="1"/>
  <c r="F2343" s="1"/>
  <c r="D2341"/>
  <c r="E2341" s="1"/>
  <c r="F2341" s="1"/>
  <c r="D2339"/>
  <c r="E2339" s="1"/>
  <c r="F2339" s="1"/>
  <c r="D2337"/>
  <c r="E2337" s="1"/>
  <c r="F2337" s="1"/>
  <c r="D2335"/>
  <c r="E2335" s="1"/>
  <c r="F2335" s="1"/>
  <c r="D2333"/>
  <c r="E2333" s="1"/>
  <c r="F2333" s="1"/>
  <c r="D2331"/>
  <c r="E2331" s="1"/>
  <c r="F2331" s="1"/>
  <c r="D2329"/>
  <c r="E2329" s="1"/>
  <c r="F2329" s="1"/>
  <c r="D2327"/>
  <c r="E2327" s="1"/>
  <c r="F2327" s="1"/>
  <c r="D2325"/>
  <c r="E2325" s="1"/>
  <c r="F2325" s="1"/>
  <c r="D2323"/>
  <c r="E2323" s="1"/>
  <c r="F2323" s="1"/>
  <c r="D2321"/>
  <c r="E2321" s="1"/>
  <c r="F2321" s="1"/>
  <c r="D2319"/>
  <c r="E2319" s="1"/>
  <c r="F2319" s="1"/>
  <c r="D2317"/>
  <c r="E2317" s="1"/>
  <c r="F2317" s="1"/>
  <c r="D2315"/>
  <c r="E2315" s="1"/>
  <c r="F2315" s="1"/>
  <c r="D2313"/>
  <c r="E2313" s="1"/>
  <c r="F2313" s="1"/>
  <c r="D2311"/>
  <c r="E2311" s="1"/>
  <c r="F2311" s="1"/>
  <c r="D2309"/>
  <c r="E2309" s="1"/>
  <c r="F2309" s="1"/>
  <c r="D2307"/>
  <c r="E2307" s="1"/>
  <c r="F2307" s="1"/>
  <c r="D2305"/>
  <c r="E2305" s="1"/>
  <c r="F2305" s="1"/>
  <c r="D2303"/>
  <c r="E2303" s="1"/>
  <c r="F2303" s="1"/>
  <c r="D2301"/>
  <c r="E2301" s="1"/>
  <c r="F2301" s="1"/>
  <c r="D2299"/>
  <c r="E2299" s="1"/>
  <c r="F2299" s="1"/>
  <c r="D2297"/>
  <c r="E2297" s="1"/>
  <c r="F2297" s="1"/>
  <c r="D2295"/>
  <c r="E2295" s="1"/>
  <c r="F2295" s="1"/>
  <c r="D2293"/>
  <c r="E2293" s="1"/>
  <c r="F2293" s="1"/>
  <c r="D2291"/>
  <c r="E2291" s="1"/>
  <c r="F2291" s="1"/>
  <c r="D2289"/>
  <c r="E2289" s="1"/>
  <c r="F2289" s="1"/>
  <c r="D2287"/>
  <c r="E2287" s="1"/>
  <c r="F2287" s="1"/>
  <c r="D2285"/>
  <c r="E2285" s="1"/>
  <c r="F2285" s="1"/>
  <c r="D2283"/>
  <c r="E2283" s="1"/>
  <c r="F2283" s="1"/>
  <c r="D2281"/>
  <c r="E2281" s="1"/>
  <c r="F2281" s="1"/>
  <c r="D2279"/>
  <c r="E2279" s="1"/>
  <c r="F2279" s="1"/>
  <c r="D2277"/>
  <c r="E2277" s="1"/>
  <c r="F2277" s="1"/>
  <c r="D2275"/>
  <c r="E2275" s="1"/>
  <c r="F2275" s="1"/>
  <c r="D2273"/>
  <c r="E2273" s="1"/>
  <c r="F2273" s="1"/>
  <c r="D2271"/>
  <c r="E2271" s="1"/>
  <c r="F2271" s="1"/>
  <c r="D2269"/>
  <c r="E2269" s="1"/>
  <c r="F2269" s="1"/>
  <c r="D2267"/>
  <c r="E2267" s="1"/>
  <c r="F2267" s="1"/>
  <c r="D2265"/>
  <c r="E2265" s="1"/>
  <c r="F2265" s="1"/>
  <c r="D2263"/>
  <c r="E2263" s="1"/>
  <c r="F2263" s="1"/>
  <c r="D2261"/>
  <c r="E2261" s="1"/>
  <c r="F2261" s="1"/>
  <c r="D2259"/>
  <c r="E2259" s="1"/>
  <c r="F2259" s="1"/>
  <c r="D2257"/>
  <c r="E2257" s="1"/>
  <c r="F2257" s="1"/>
  <c r="D2255"/>
  <c r="E2255" s="1"/>
  <c r="F2255" s="1"/>
  <c r="D2253"/>
  <c r="E2253" s="1"/>
  <c r="F2253" s="1"/>
  <c r="D2251"/>
  <c r="E2251" s="1"/>
  <c r="F2251" s="1"/>
  <c r="D2249"/>
  <c r="E2249" s="1"/>
  <c r="F2249" s="1"/>
  <c r="D2247"/>
  <c r="E2247" s="1"/>
  <c r="F2247" s="1"/>
  <c r="D2245"/>
  <c r="E2245" s="1"/>
  <c r="F2245" s="1"/>
  <c r="D2243"/>
  <c r="E2243" s="1"/>
  <c r="F2243" s="1"/>
  <c r="D2241"/>
  <c r="E2241" s="1"/>
  <c r="F2241" s="1"/>
  <c r="D2239"/>
  <c r="E2239" s="1"/>
  <c r="F2239" s="1"/>
  <c r="D2237"/>
  <c r="E2237" s="1"/>
  <c r="F2237" s="1"/>
  <c r="D2235"/>
  <c r="E2235" s="1"/>
  <c r="F2235" s="1"/>
  <c r="D2233"/>
  <c r="E2233" s="1"/>
  <c r="F2233" s="1"/>
  <c r="D2231"/>
  <c r="E2231" s="1"/>
  <c r="F2231" s="1"/>
  <c r="D2229"/>
  <c r="E2229" s="1"/>
  <c r="F2229" s="1"/>
  <c r="D2227"/>
  <c r="E2227" s="1"/>
  <c r="F2227" s="1"/>
  <c r="D2225"/>
  <c r="E2225" s="1"/>
  <c r="F2225" s="1"/>
  <c r="D2223"/>
  <c r="E2223" s="1"/>
  <c r="F2223" s="1"/>
  <c r="D2221"/>
  <c r="E2221" s="1"/>
  <c r="F2221" s="1"/>
  <c r="D2219"/>
  <c r="E2219" s="1"/>
  <c r="F2219" s="1"/>
  <c r="D2217"/>
  <c r="E2217" s="1"/>
  <c r="F2217" s="1"/>
  <c r="D2215"/>
  <c r="E2215" s="1"/>
  <c r="F2215" s="1"/>
  <c r="D2213"/>
  <c r="E2213" s="1"/>
  <c r="F2213" s="1"/>
  <c r="D2211"/>
  <c r="E2211" s="1"/>
  <c r="F2211" s="1"/>
  <c r="D2209"/>
  <c r="E2209" s="1"/>
  <c r="F2209" s="1"/>
  <c r="D2207"/>
  <c r="E2207" s="1"/>
  <c r="F2207" s="1"/>
  <c r="D2205"/>
  <c r="E2205" s="1"/>
  <c r="F2205" s="1"/>
  <c r="D2203"/>
  <c r="E2203" s="1"/>
  <c r="F2203" s="1"/>
  <c r="D2201"/>
  <c r="E2201" s="1"/>
  <c r="F2201" s="1"/>
  <c r="D2199"/>
  <c r="E2199" s="1"/>
  <c r="F2199" s="1"/>
  <c r="D2197"/>
  <c r="E2197" s="1"/>
  <c r="F2197" s="1"/>
  <c r="D2195"/>
  <c r="E2195" s="1"/>
  <c r="F2195" s="1"/>
  <c r="D2193"/>
  <c r="E2193" s="1"/>
  <c r="F2193" s="1"/>
  <c r="D2191"/>
  <c r="E2191" s="1"/>
  <c r="F2191" s="1"/>
  <c r="D2189"/>
  <c r="E2189" s="1"/>
  <c r="F2189" s="1"/>
  <c r="D2187"/>
  <c r="E2187" s="1"/>
  <c r="F2187" s="1"/>
  <c r="D2185"/>
  <c r="E2185" s="1"/>
  <c r="F2185" s="1"/>
  <c r="D2183"/>
  <c r="E2183" s="1"/>
  <c r="F2183" s="1"/>
  <c r="D2181"/>
  <c r="E2181" s="1"/>
  <c r="F2181" s="1"/>
  <c r="D2179"/>
  <c r="E2179" s="1"/>
  <c r="F2179" s="1"/>
  <c r="D2177"/>
  <c r="E2177" s="1"/>
  <c r="F2177" s="1"/>
  <c r="D2175"/>
  <c r="E2175" s="1"/>
  <c r="F2175" s="1"/>
  <c r="D2173"/>
  <c r="E2173" s="1"/>
  <c r="F2173" s="1"/>
  <c r="D2171"/>
  <c r="E2171" s="1"/>
  <c r="F2171" s="1"/>
  <c r="D2169"/>
  <c r="E2169" s="1"/>
  <c r="F2169" s="1"/>
  <c r="D2167"/>
  <c r="E2167" s="1"/>
  <c r="F2167" s="1"/>
  <c r="D2165"/>
  <c r="E2165" s="1"/>
  <c r="F2165" s="1"/>
  <c r="D2163"/>
  <c r="E2163" s="1"/>
  <c r="F2163" s="1"/>
  <c r="D2161"/>
  <c r="E2161" s="1"/>
  <c r="F2161" s="1"/>
  <c r="D2159"/>
  <c r="E2159" s="1"/>
  <c r="F2159" s="1"/>
  <c r="D2157"/>
  <c r="E2157" s="1"/>
  <c r="F2157" s="1"/>
  <c r="D2155"/>
  <c r="E2155" s="1"/>
  <c r="F2155" s="1"/>
  <c r="D2153"/>
  <c r="E2153" s="1"/>
  <c r="F2153" s="1"/>
  <c r="D2151"/>
  <c r="E2151" s="1"/>
  <c r="F2151" s="1"/>
  <c r="D2149"/>
  <c r="E2149" s="1"/>
  <c r="F2149" s="1"/>
  <c r="D2147"/>
  <c r="E2147" s="1"/>
  <c r="F2147" s="1"/>
  <c r="D2145"/>
  <c r="E2145" s="1"/>
  <c r="F2145" s="1"/>
  <c r="D2143"/>
  <c r="E2143" s="1"/>
  <c r="F2143" s="1"/>
  <c r="D2141"/>
  <c r="E2141" s="1"/>
  <c r="F2141" s="1"/>
  <c r="D2139"/>
  <c r="E2139" s="1"/>
  <c r="F2139" s="1"/>
  <c r="D2137"/>
  <c r="E2137" s="1"/>
  <c r="F2137" s="1"/>
  <c r="D2135"/>
  <c r="E2135" s="1"/>
  <c r="F2135" s="1"/>
  <c r="D2133"/>
  <c r="E2133" s="1"/>
  <c r="F2133" s="1"/>
  <c r="D2131"/>
  <c r="E2131" s="1"/>
  <c r="F2131" s="1"/>
  <c r="D2129"/>
  <c r="E2129" s="1"/>
  <c r="F2129" s="1"/>
  <c r="D2127"/>
  <c r="E2127" s="1"/>
  <c r="F2127" s="1"/>
  <c r="D2125"/>
  <c r="E2125" s="1"/>
  <c r="F2125" s="1"/>
  <c r="D2123"/>
  <c r="E2123" s="1"/>
  <c r="F2123" s="1"/>
  <c r="D2121"/>
  <c r="E2121" s="1"/>
  <c r="F2121" s="1"/>
  <c r="D2119"/>
  <c r="E2119" s="1"/>
  <c r="F2119" s="1"/>
  <c r="D2117"/>
  <c r="E2117" s="1"/>
  <c r="F2117" s="1"/>
  <c r="D2115"/>
  <c r="E2115" s="1"/>
  <c r="F2115" s="1"/>
  <c r="D2113"/>
  <c r="E2113" s="1"/>
  <c r="F2113" s="1"/>
  <c r="D2111"/>
  <c r="E2111" s="1"/>
  <c r="F2111" s="1"/>
  <c r="D2109"/>
  <c r="E2109" s="1"/>
  <c r="F2109" s="1"/>
  <c r="D2107"/>
  <c r="E2107" s="1"/>
  <c r="F2107" s="1"/>
  <c r="D2105"/>
  <c r="E2105" s="1"/>
  <c r="F2105" s="1"/>
  <c r="D2103"/>
  <c r="E2103" s="1"/>
  <c r="F2103" s="1"/>
  <c r="D2101"/>
  <c r="E2101" s="1"/>
  <c r="F2101" s="1"/>
  <c r="D2099"/>
  <c r="E2099" s="1"/>
  <c r="F2099" s="1"/>
  <c r="D2097"/>
  <c r="E2097" s="1"/>
  <c r="F2097" s="1"/>
  <c r="D2095"/>
  <c r="E2095" s="1"/>
  <c r="F2095" s="1"/>
  <c r="D2093"/>
  <c r="E2093" s="1"/>
  <c r="F2093" s="1"/>
  <c r="D2091"/>
  <c r="E2091" s="1"/>
  <c r="F2091" s="1"/>
  <c r="D2089"/>
  <c r="E2089" s="1"/>
  <c r="F2089" s="1"/>
  <c r="D2087"/>
  <c r="E2087" s="1"/>
  <c r="F2087" s="1"/>
  <c r="D2085"/>
  <c r="E2085" s="1"/>
  <c r="F2085" s="1"/>
  <c r="D2083"/>
  <c r="E2083" s="1"/>
  <c r="F2083" s="1"/>
  <c r="D2081"/>
  <c r="E2081" s="1"/>
  <c r="F2081" s="1"/>
  <c r="D2079"/>
  <c r="E2079" s="1"/>
  <c r="F2079" s="1"/>
  <c r="D2077"/>
  <c r="E2077" s="1"/>
  <c r="F2077" s="1"/>
  <c r="D2075"/>
  <c r="E2075" s="1"/>
  <c r="F2075" s="1"/>
  <c r="D2073"/>
  <c r="E2073" s="1"/>
  <c r="F2073" s="1"/>
  <c r="D2071"/>
  <c r="E2071" s="1"/>
  <c r="F2071" s="1"/>
  <c r="D2069"/>
  <c r="E2069" s="1"/>
  <c r="F2069" s="1"/>
  <c r="D2067"/>
  <c r="E2067" s="1"/>
  <c r="F2067" s="1"/>
  <c r="D2065"/>
  <c r="E2065" s="1"/>
  <c r="F2065" s="1"/>
  <c r="D2063"/>
  <c r="E2063" s="1"/>
  <c r="F2063" s="1"/>
  <c r="D2061"/>
  <c r="E2061" s="1"/>
  <c r="F2061" s="1"/>
  <c r="D2059"/>
  <c r="E2059" s="1"/>
  <c r="F2059" s="1"/>
  <c r="D2057"/>
  <c r="E2057" s="1"/>
  <c r="F2057" s="1"/>
  <c r="D2055"/>
  <c r="E2055" s="1"/>
  <c r="F2055" s="1"/>
  <c r="D2053"/>
  <c r="E2053" s="1"/>
  <c r="F2053" s="1"/>
  <c r="D2051"/>
  <c r="E2051" s="1"/>
  <c r="F2051" s="1"/>
  <c r="D2049"/>
  <c r="E2049" s="1"/>
  <c r="F2049" s="1"/>
  <c r="D2047"/>
  <c r="E2047" s="1"/>
  <c r="F2047" s="1"/>
  <c r="D2045"/>
  <c r="E2045" s="1"/>
  <c r="F2045" s="1"/>
  <c r="D2043"/>
  <c r="E2043" s="1"/>
  <c r="F2043" s="1"/>
  <c r="D2041"/>
  <c r="E2041" s="1"/>
  <c r="F2041" s="1"/>
  <c r="D2039"/>
  <c r="E2039" s="1"/>
  <c r="F2039" s="1"/>
  <c r="D2037"/>
  <c r="E2037" s="1"/>
  <c r="F2037" s="1"/>
  <c r="D2035"/>
  <c r="E2035" s="1"/>
  <c r="F2035" s="1"/>
  <c r="D2033"/>
  <c r="E2033" s="1"/>
  <c r="F2033" s="1"/>
  <c r="D2031"/>
  <c r="E2031" s="1"/>
  <c r="F2031" s="1"/>
  <c r="D2029"/>
  <c r="E2029" s="1"/>
  <c r="F2029" s="1"/>
  <c r="D2027"/>
  <c r="E2027" s="1"/>
  <c r="F2027" s="1"/>
  <c r="D2025"/>
  <c r="E2025" s="1"/>
  <c r="F2025" s="1"/>
  <c r="D2023"/>
  <c r="E2023" s="1"/>
  <c r="F2023" s="1"/>
  <c r="D2021"/>
  <c r="E2021" s="1"/>
  <c r="F2021" s="1"/>
  <c r="D2019"/>
  <c r="E2019" s="1"/>
  <c r="F2019" s="1"/>
  <c r="D2017"/>
  <c r="E2017" s="1"/>
  <c r="F2017" s="1"/>
  <c r="D2015"/>
  <c r="E2015" s="1"/>
  <c r="F2015" s="1"/>
  <c r="D2013"/>
  <c r="E2013" s="1"/>
  <c r="F2013" s="1"/>
  <c r="D2011"/>
  <c r="E2011" s="1"/>
  <c r="F2011" s="1"/>
  <c r="D2009"/>
  <c r="E2009" s="1"/>
  <c r="F2009" s="1"/>
  <c r="D2007"/>
  <c r="E2007" s="1"/>
  <c r="F2007" s="1"/>
  <c r="D2005"/>
  <c r="E2005" s="1"/>
  <c r="F2005" s="1"/>
  <c r="D2003"/>
  <c r="E2003" s="1"/>
  <c r="F2003" s="1"/>
  <c r="D2001"/>
  <c r="E2001" s="1"/>
  <c r="F2001" s="1"/>
  <c r="D1999"/>
  <c r="E1999" s="1"/>
  <c r="F1999" s="1"/>
  <c r="D1997"/>
  <c r="E1997" s="1"/>
  <c r="F1997" s="1"/>
  <c r="D1995"/>
  <c r="E1995" s="1"/>
  <c r="F1995" s="1"/>
  <c r="D1993"/>
  <c r="E1993" s="1"/>
  <c r="F1993" s="1"/>
  <c r="D1991"/>
  <c r="E1991" s="1"/>
  <c r="F1991" s="1"/>
  <c r="D1989"/>
  <c r="E1989" s="1"/>
  <c r="F1989" s="1"/>
  <c r="D1987"/>
  <c r="E1987" s="1"/>
  <c r="F1987" s="1"/>
  <c r="D1985"/>
  <c r="E1985" s="1"/>
  <c r="F1985" s="1"/>
  <c r="D1983"/>
  <c r="E1983" s="1"/>
  <c r="F1983" s="1"/>
  <c r="D1981"/>
  <c r="E1981" s="1"/>
  <c r="F1981" s="1"/>
  <c r="D1979"/>
  <c r="E1979" s="1"/>
  <c r="F1979" s="1"/>
  <c r="D1977"/>
  <c r="E1977" s="1"/>
  <c r="F1977" s="1"/>
  <c r="D1975"/>
  <c r="E1975" s="1"/>
  <c r="F1975" s="1"/>
  <c r="D1973"/>
  <c r="E1973" s="1"/>
  <c r="F1973" s="1"/>
  <c r="D1971"/>
  <c r="E1971" s="1"/>
  <c r="F1971" s="1"/>
  <c r="D1969"/>
  <c r="E1969" s="1"/>
  <c r="F1969" s="1"/>
  <c r="D1967"/>
  <c r="E1967" s="1"/>
  <c r="F1967" s="1"/>
  <c r="D1965"/>
  <c r="E1965" s="1"/>
  <c r="F1965" s="1"/>
  <c r="D1963"/>
  <c r="E1963" s="1"/>
  <c r="F1963" s="1"/>
  <c r="D1961"/>
  <c r="E1961" s="1"/>
  <c r="F1961" s="1"/>
  <c r="D1959"/>
  <c r="E1959" s="1"/>
  <c r="F1959" s="1"/>
  <c r="D1957"/>
  <c r="E1957" s="1"/>
  <c r="F1957" s="1"/>
  <c r="D1955"/>
  <c r="E1955" s="1"/>
  <c r="F1955" s="1"/>
  <c r="D1953"/>
  <c r="E1953" s="1"/>
  <c r="F1953" s="1"/>
  <c r="D1951"/>
  <c r="E1951" s="1"/>
  <c r="F1951" s="1"/>
  <c r="D1949"/>
  <c r="E1949" s="1"/>
  <c r="F1949" s="1"/>
  <c r="D1947"/>
  <c r="E1947" s="1"/>
  <c r="F1947" s="1"/>
  <c r="D1945"/>
  <c r="E1945" s="1"/>
  <c r="F1945" s="1"/>
  <c r="D1943"/>
  <c r="E1943" s="1"/>
  <c r="F1943" s="1"/>
  <c r="D1941"/>
  <c r="E1941" s="1"/>
  <c r="F1941" s="1"/>
  <c r="D1939"/>
  <c r="E1939" s="1"/>
  <c r="F1939" s="1"/>
  <c r="D1937"/>
  <c r="E1937" s="1"/>
  <c r="F1937" s="1"/>
  <c r="D1935"/>
  <c r="E1935" s="1"/>
  <c r="F1935" s="1"/>
  <c r="D1933"/>
  <c r="E1933" s="1"/>
  <c r="F1933" s="1"/>
  <c r="D1931"/>
  <c r="E1931" s="1"/>
  <c r="F1931" s="1"/>
  <c r="D1929"/>
  <c r="E1929" s="1"/>
  <c r="F1929" s="1"/>
  <c r="D1927"/>
  <c r="E1927" s="1"/>
  <c r="F1927" s="1"/>
  <c r="D1925"/>
  <c r="E1925" s="1"/>
  <c r="F1925" s="1"/>
  <c r="D1923"/>
  <c r="E1923" s="1"/>
  <c r="F1923" s="1"/>
  <c r="D1921"/>
  <c r="E1921" s="1"/>
  <c r="F1921" s="1"/>
  <c r="D1919"/>
  <c r="E1919" s="1"/>
  <c r="F1919" s="1"/>
  <c r="D1917"/>
  <c r="E1917" s="1"/>
  <c r="F1917" s="1"/>
  <c r="D1915"/>
  <c r="E1915" s="1"/>
  <c r="F1915" s="1"/>
  <c r="D1913"/>
  <c r="E1913" s="1"/>
  <c r="F1913" s="1"/>
  <c r="D1911"/>
  <c r="E1911" s="1"/>
  <c r="F1911" s="1"/>
  <c r="D1909"/>
  <c r="E1909" s="1"/>
  <c r="F1909" s="1"/>
  <c r="D1907"/>
  <c r="E1907" s="1"/>
  <c r="F1907" s="1"/>
  <c r="D1905"/>
  <c r="E1905" s="1"/>
  <c r="F1905" s="1"/>
  <c r="D1903"/>
  <c r="E1903" s="1"/>
  <c r="F1903" s="1"/>
  <c r="D1901"/>
  <c r="E1901" s="1"/>
  <c r="F1901" s="1"/>
  <c r="D1899"/>
  <c r="E1899" s="1"/>
  <c r="F1899" s="1"/>
  <c r="D1897"/>
  <c r="E1897" s="1"/>
  <c r="F1897" s="1"/>
  <c r="D1895"/>
  <c r="E1895" s="1"/>
  <c r="F1895" s="1"/>
  <c r="D1893"/>
  <c r="E1893" s="1"/>
  <c r="F1893" s="1"/>
  <c r="D1891"/>
  <c r="E1891" s="1"/>
  <c r="F1891" s="1"/>
  <c r="D1889"/>
  <c r="E1889" s="1"/>
  <c r="F1889" s="1"/>
  <c r="D1887"/>
  <c r="E1887" s="1"/>
  <c r="F1887" s="1"/>
  <c r="D1885"/>
  <c r="E1885" s="1"/>
  <c r="F1885" s="1"/>
  <c r="D1883"/>
  <c r="E1883" s="1"/>
  <c r="F1883" s="1"/>
  <c r="D1881"/>
  <c r="E1881" s="1"/>
  <c r="F1881" s="1"/>
  <c r="D1879"/>
  <c r="E1879" s="1"/>
  <c r="F1879" s="1"/>
  <c r="D1877"/>
  <c r="E1877" s="1"/>
  <c r="F1877" s="1"/>
  <c r="D1875"/>
  <c r="E1875" s="1"/>
  <c r="F1875" s="1"/>
  <c r="D1873"/>
  <c r="E1873" s="1"/>
  <c r="F1873" s="1"/>
  <c r="D1871"/>
  <c r="E1871" s="1"/>
  <c r="F1871" s="1"/>
  <c r="D1869"/>
  <c r="E1869" s="1"/>
  <c r="F1869" s="1"/>
  <c r="D1867"/>
  <c r="E1867" s="1"/>
  <c r="F1867" s="1"/>
  <c r="D1865"/>
  <c r="E1865" s="1"/>
  <c r="F1865" s="1"/>
  <c r="D1863"/>
  <c r="E1863" s="1"/>
  <c r="F1863" s="1"/>
  <c r="D1861"/>
  <c r="E1861" s="1"/>
  <c r="F1861" s="1"/>
  <c r="D1859"/>
  <c r="E1859" s="1"/>
  <c r="F1859" s="1"/>
  <c r="D1857"/>
  <c r="E1857" s="1"/>
  <c r="F1857" s="1"/>
  <c r="D1855"/>
  <c r="E1855" s="1"/>
  <c r="F1855" s="1"/>
  <c r="D1853"/>
  <c r="E1853" s="1"/>
  <c r="F1853" s="1"/>
  <c r="D1851"/>
  <c r="E1851" s="1"/>
  <c r="F1851" s="1"/>
  <c r="D1849"/>
  <c r="E1849" s="1"/>
  <c r="F1849" s="1"/>
  <c r="D1847"/>
  <c r="E1847" s="1"/>
  <c r="F1847" s="1"/>
  <c r="D1845"/>
  <c r="E1845" s="1"/>
  <c r="F1845" s="1"/>
  <c r="D1843"/>
  <c r="E1843" s="1"/>
  <c r="F1843" s="1"/>
  <c r="D1841"/>
  <c r="E1841" s="1"/>
  <c r="F1841" s="1"/>
  <c r="D1839"/>
  <c r="E1839" s="1"/>
  <c r="F1839" s="1"/>
  <c r="D1837"/>
  <c r="E1837" s="1"/>
  <c r="F1837" s="1"/>
  <c r="D1835"/>
  <c r="E1835" s="1"/>
  <c r="F1835" s="1"/>
  <c r="D1833"/>
  <c r="E1833" s="1"/>
  <c r="F1833" s="1"/>
  <c r="D1831"/>
  <c r="E1831" s="1"/>
  <c r="F1831" s="1"/>
  <c r="D1829"/>
  <c r="E1829" s="1"/>
  <c r="F1829" s="1"/>
  <c r="D1827"/>
  <c r="E1827" s="1"/>
  <c r="F1827" s="1"/>
  <c r="D1825"/>
  <c r="E1825" s="1"/>
  <c r="F1825" s="1"/>
  <c r="D1823"/>
  <c r="E1823" s="1"/>
  <c r="F1823" s="1"/>
  <c r="D1821"/>
  <c r="E1821" s="1"/>
  <c r="F1821" s="1"/>
  <c r="D1819"/>
  <c r="E1819" s="1"/>
  <c r="F1819" s="1"/>
  <c r="D1817"/>
  <c r="E1817" s="1"/>
  <c r="F1817" s="1"/>
  <c r="D1815"/>
  <c r="E1815" s="1"/>
  <c r="F1815" s="1"/>
  <c r="D1813"/>
  <c r="E1813" s="1"/>
  <c r="F1813" s="1"/>
  <c r="D1811"/>
  <c r="E1811" s="1"/>
  <c r="F1811" s="1"/>
  <c r="D1809"/>
  <c r="E1809" s="1"/>
  <c r="F1809" s="1"/>
  <c r="D1807"/>
  <c r="E1807" s="1"/>
  <c r="F1807" s="1"/>
  <c r="D1805"/>
  <c r="E1805" s="1"/>
  <c r="F1805" s="1"/>
  <c r="D1803"/>
  <c r="E1803" s="1"/>
  <c r="F1803" s="1"/>
  <c r="D1801"/>
  <c r="E1801" s="1"/>
  <c r="F1801" s="1"/>
  <c r="D1799"/>
  <c r="E1799" s="1"/>
  <c r="F1799" s="1"/>
  <c r="D1797"/>
  <c r="E1797" s="1"/>
  <c r="F1797" s="1"/>
  <c r="D1795"/>
  <c r="E1795" s="1"/>
  <c r="F1795" s="1"/>
  <c r="D1793"/>
  <c r="E1793" s="1"/>
  <c r="F1793" s="1"/>
  <c r="D1791"/>
  <c r="E1791" s="1"/>
  <c r="F1791" s="1"/>
  <c r="D1789"/>
  <c r="E1789" s="1"/>
  <c r="F1789" s="1"/>
  <c r="D1787"/>
  <c r="E1787" s="1"/>
  <c r="F1787" s="1"/>
  <c r="D1785"/>
  <c r="E1785" s="1"/>
  <c r="F1785" s="1"/>
  <c r="D1783"/>
  <c r="E1783" s="1"/>
  <c r="F1783" s="1"/>
  <c r="D1781"/>
  <c r="E1781" s="1"/>
  <c r="F1781" s="1"/>
  <c r="D1779"/>
  <c r="E1779" s="1"/>
  <c r="F1779" s="1"/>
  <c r="D1777"/>
  <c r="E1777" s="1"/>
  <c r="F1777" s="1"/>
  <c r="D1775"/>
  <c r="E1775" s="1"/>
  <c r="F1775" s="1"/>
  <c r="D1773"/>
  <c r="E1773" s="1"/>
  <c r="F1773" s="1"/>
  <c r="D1771"/>
  <c r="E1771" s="1"/>
  <c r="F1771" s="1"/>
  <c r="D1769"/>
  <c r="E1769" s="1"/>
  <c r="F1769" s="1"/>
  <c r="D1767"/>
  <c r="E1767" s="1"/>
  <c r="F1767" s="1"/>
  <c r="D1765"/>
  <c r="E1765" s="1"/>
  <c r="F1765" s="1"/>
  <c r="D1763"/>
  <c r="E1763" s="1"/>
  <c r="F1763" s="1"/>
  <c r="D1761"/>
  <c r="E1761" s="1"/>
  <c r="F1761" s="1"/>
  <c r="D1759"/>
  <c r="E1759" s="1"/>
  <c r="F1759" s="1"/>
  <c r="D1757"/>
  <c r="E1757" s="1"/>
  <c r="F1757" s="1"/>
  <c r="D1755"/>
  <c r="E1755" s="1"/>
  <c r="F1755" s="1"/>
  <c r="D1753"/>
  <c r="E1753" s="1"/>
  <c r="F1753" s="1"/>
  <c r="D1751"/>
  <c r="E1751" s="1"/>
  <c r="F1751" s="1"/>
  <c r="D1749"/>
  <c r="E1749" s="1"/>
  <c r="F1749" s="1"/>
  <c r="D1747"/>
  <c r="E1747" s="1"/>
  <c r="F1747" s="1"/>
  <c r="D1745"/>
  <c r="E1745" s="1"/>
  <c r="F1745" s="1"/>
  <c r="D1743"/>
  <c r="E1743" s="1"/>
  <c r="F1743" s="1"/>
  <c r="D1741"/>
  <c r="E1741" s="1"/>
  <c r="F1741" s="1"/>
  <c r="D1739"/>
  <c r="E1739" s="1"/>
  <c r="F1739" s="1"/>
  <c r="D1737"/>
  <c r="E1737" s="1"/>
  <c r="F1737" s="1"/>
  <c r="D1735"/>
  <c r="E1735" s="1"/>
  <c r="F1735" s="1"/>
  <c r="D1733"/>
  <c r="E1733" s="1"/>
  <c r="F1733" s="1"/>
  <c r="D1731"/>
  <c r="E1731" s="1"/>
  <c r="F1731" s="1"/>
  <c r="D1729"/>
  <c r="E1729" s="1"/>
  <c r="F1729" s="1"/>
  <c r="D1727"/>
  <c r="E1727" s="1"/>
  <c r="F1727" s="1"/>
  <c r="D1725"/>
  <c r="E1725" s="1"/>
  <c r="F1725" s="1"/>
  <c r="D1723"/>
  <c r="E1723" s="1"/>
  <c r="F1723" s="1"/>
  <c r="D1721"/>
  <c r="E1721" s="1"/>
  <c r="F1721" s="1"/>
  <c r="D1719"/>
  <c r="E1719" s="1"/>
  <c r="F1719" s="1"/>
  <c r="D1717"/>
  <c r="E1717" s="1"/>
  <c r="F1717" s="1"/>
  <c r="D1715"/>
  <c r="E1715" s="1"/>
  <c r="F1715" s="1"/>
  <c r="D1713"/>
  <c r="E1713" s="1"/>
  <c r="F1713" s="1"/>
  <c r="D1711"/>
  <c r="E1711" s="1"/>
  <c r="F1711" s="1"/>
  <c r="D1709"/>
  <c r="E1709" s="1"/>
  <c r="F1709" s="1"/>
  <c r="D1707"/>
  <c r="E1707" s="1"/>
  <c r="F1707" s="1"/>
  <c r="D1705"/>
  <c r="E1705" s="1"/>
  <c r="F1705" s="1"/>
  <c r="D1703"/>
  <c r="E1703" s="1"/>
  <c r="F1703" s="1"/>
  <c r="D1701"/>
  <c r="E1701" s="1"/>
  <c r="F1701" s="1"/>
  <c r="D1699"/>
  <c r="E1699" s="1"/>
  <c r="F1699" s="1"/>
  <c r="D1697"/>
  <c r="E1697" s="1"/>
  <c r="F1697" s="1"/>
  <c r="D1695"/>
  <c r="E1695" s="1"/>
  <c r="F1695" s="1"/>
  <c r="D1693"/>
  <c r="E1693" s="1"/>
  <c r="F1693" s="1"/>
  <c r="D1691"/>
  <c r="E1691" s="1"/>
  <c r="F1691" s="1"/>
  <c r="D1689"/>
  <c r="E1689" s="1"/>
  <c r="F1689" s="1"/>
  <c r="D1687"/>
  <c r="E1687" s="1"/>
  <c r="F1687" s="1"/>
  <c r="D1685"/>
  <c r="E1685" s="1"/>
  <c r="F1685" s="1"/>
  <c r="D1683"/>
  <c r="E1683" s="1"/>
  <c r="F1683" s="1"/>
  <c r="D1681"/>
  <c r="E1681" s="1"/>
  <c r="F1681" s="1"/>
  <c r="D1679"/>
  <c r="E1679" s="1"/>
  <c r="F1679" s="1"/>
  <c r="D1677"/>
  <c r="E1677" s="1"/>
  <c r="F1677" s="1"/>
  <c r="D1675"/>
  <c r="E1675" s="1"/>
  <c r="F1675" s="1"/>
  <c r="D1673"/>
  <c r="E1673" s="1"/>
  <c r="F1673" s="1"/>
  <c r="D1671"/>
  <c r="E1671" s="1"/>
  <c r="F1671" s="1"/>
  <c r="D1669"/>
  <c r="E1669" s="1"/>
  <c r="F1669" s="1"/>
  <c r="D1667"/>
  <c r="E1667" s="1"/>
  <c r="F1667" s="1"/>
  <c r="D1665"/>
  <c r="E1665" s="1"/>
  <c r="F1665" s="1"/>
  <c r="D1663"/>
  <c r="E1663" s="1"/>
  <c r="F1663" s="1"/>
  <c r="D1661"/>
  <c r="E1661" s="1"/>
  <c r="F1661" s="1"/>
  <c r="D1659"/>
  <c r="E1659" s="1"/>
  <c r="F1659" s="1"/>
  <c r="D1657"/>
  <c r="E1657" s="1"/>
  <c r="F1657" s="1"/>
  <c r="D1655"/>
  <c r="E1655" s="1"/>
  <c r="F1655" s="1"/>
  <c r="D1653"/>
  <c r="E1653" s="1"/>
  <c r="F1653" s="1"/>
  <c r="D1651"/>
  <c r="E1651" s="1"/>
  <c r="F1651" s="1"/>
  <c r="D1649"/>
  <c r="E1649" s="1"/>
  <c r="F1649" s="1"/>
  <c r="D1647"/>
  <c r="E1647" s="1"/>
  <c r="F1647" s="1"/>
  <c r="D1645"/>
  <c r="E1645" s="1"/>
  <c r="F1645" s="1"/>
  <c r="D1643"/>
  <c r="E1643" s="1"/>
  <c r="F1643" s="1"/>
  <c r="D1641"/>
  <c r="E1641" s="1"/>
  <c r="F1641" s="1"/>
  <c r="D1639"/>
  <c r="E1639" s="1"/>
  <c r="F1639" s="1"/>
  <c r="D1637"/>
  <c r="E1637" s="1"/>
  <c r="F1637" s="1"/>
  <c r="D1635"/>
  <c r="E1635" s="1"/>
  <c r="F1635" s="1"/>
  <c r="D1633"/>
  <c r="E1633" s="1"/>
  <c r="F1633" s="1"/>
  <c r="D1631"/>
  <c r="E1631" s="1"/>
  <c r="F1631" s="1"/>
  <c r="D1629"/>
  <c r="E1629" s="1"/>
  <c r="F1629" s="1"/>
  <c r="D1627"/>
  <c r="E1627" s="1"/>
  <c r="F1627" s="1"/>
  <c r="D1625"/>
  <c r="E1625" s="1"/>
  <c r="F1625" s="1"/>
  <c r="D1623"/>
  <c r="E1623" s="1"/>
  <c r="F1623" s="1"/>
  <c r="D1621"/>
  <c r="E1621" s="1"/>
  <c r="F1621" s="1"/>
  <c r="D1619"/>
  <c r="E1619" s="1"/>
  <c r="F1619" s="1"/>
  <c r="D1617"/>
  <c r="E1617" s="1"/>
  <c r="F1617" s="1"/>
  <c r="D1615"/>
  <c r="E1615" s="1"/>
  <c r="F1615" s="1"/>
  <c r="D1613"/>
  <c r="E1613" s="1"/>
  <c r="F1613" s="1"/>
  <c r="D1611"/>
  <c r="E1611" s="1"/>
  <c r="F1611" s="1"/>
  <c r="D1609"/>
  <c r="E1609" s="1"/>
  <c r="F1609" s="1"/>
  <c r="D1607"/>
  <c r="E1607" s="1"/>
  <c r="F1607" s="1"/>
  <c r="D1605"/>
  <c r="E1605" s="1"/>
  <c r="F1605" s="1"/>
  <c r="D1603"/>
  <c r="E1603" s="1"/>
  <c r="F1603" s="1"/>
  <c r="D1601"/>
  <c r="E1601" s="1"/>
  <c r="F1601" s="1"/>
  <c r="D1599"/>
  <c r="E1599" s="1"/>
  <c r="F1599" s="1"/>
  <c r="D1597"/>
  <c r="E1597" s="1"/>
  <c r="F1597" s="1"/>
  <c r="D1595"/>
  <c r="E1595" s="1"/>
  <c r="F1595" s="1"/>
  <c r="D1593"/>
  <c r="E1593" s="1"/>
  <c r="F1593" s="1"/>
  <c r="D1591"/>
  <c r="E1591" s="1"/>
  <c r="F1591" s="1"/>
  <c r="D1589"/>
  <c r="E1589" s="1"/>
  <c r="F1589" s="1"/>
  <c r="D1587"/>
  <c r="E1587" s="1"/>
  <c r="F1587" s="1"/>
  <c r="D1585"/>
  <c r="E1585" s="1"/>
  <c r="F1585" s="1"/>
  <c r="D1583"/>
  <c r="E1583" s="1"/>
  <c r="F1583" s="1"/>
  <c r="D1581"/>
  <c r="E1581" s="1"/>
  <c r="F1581" s="1"/>
  <c r="D1579"/>
  <c r="E1579" s="1"/>
  <c r="F1579" s="1"/>
  <c r="D1577"/>
  <c r="E1577" s="1"/>
  <c r="F1577" s="1"/>
  <c r="D1575"/>
  <c r="E1575" s="1"/>
  <c r="F1575" s="1"/>
  <c r="D1573"/>
  <c r="E1573" s="1"/>
  <c r="F1573" s="1"/>
  <c r="D1571"/>
  <c r="E1571" s="1"/>
  <c r="F1571" s="1"/>
  <c r="D1569"/>
  <c r="E1569" s="1"/>
  <c r="F1569" s="1"/>
  <c r="D1567"/>
  <c r="E1567" s="1"/>
  <c r="F1567" s="1"/>
  <c r="D1565"/>
  <c r="E1565" s="1"/>
  <c r="F1565" s="1"/>
  <c r="D1563"/>
  <c r="E1563" s="1"/>
  <c r="F1563" s="1"/>
  <c r="D1561"/>
  <c r="E1561" s="1"/>
  <c r="F1561" s="1"/>
  <c r="D1559"/>
  <c r="E1559" s="1"/>
  <c r="F1559" s="1"/>
  <c r="D1557"/>
  <c r="E1557" s="1"/>
  <c r="F1557" s="1"/>
  <c r="D1555"/>
  <c r="E1555" s="1"/>
  <c r="F1555" s="1"/>
  <c r="D1553"/>
  <c r="E1553" s="1"/>
  <c r="F1553" s="1"/>
  <c r="D1551"/>
  <c r="E1551" s="1"/>
  <c r="F1551" s="1"/>
  <c r="D1549"/>
  <c r="E1549" s="1"/>
  <c r="F1549" s="1"/>
  <c r="D1547"/>
  <c r="E1547" s="1"/>
  <c r="F1547" s="1"/>
  <c r="D1545"/>
  <c r="E1545" s="1"/>
  <c r="F1545" s="1"/>
  <c r="D1543"/>
  <c r="E1543" s="1"/>
  <c r="F1543" s="1"/>
  <c r="D1541"/>
  <c r="E1541" s="1"/>
  <c r="F1541" s="1"/>
  <c r="D1539"/>
  <c r="E1539" s="1"/>
  <c r="F1539" s="1"/>
  <c r="D1537"/>
  <c r="E1537" s="1"/>
  <c r="F1537" s="1"/>
  <c r="D1535"/>
  <c r="E1535" s="1"/>
  <c r="F1535" s="1"/>
  <c r="D1533"/>
  <c r="E1533" s="1"/>
  <c r="F1533" s="1"/>
  <c r="D1531"/>
  <c r="E1531" s="1"/>
  <c r="F1531" s="1"/>
  <c r="D1529"/>
  <c r="E1529" s="1"/>
  <c r="F1529" s="1"/>
  <c r="D1527"/>
  <c r="E1527" s="1"/>
  <c r="F1527" s="1"/>
  <c r="D1525"/>
  <c r="E1525" s="1"/>
  <c r="F1525" s="1"/>
  <c r="D1523"/>
  <c r="E1523" s="1"/>
  <c r="F1523" s="1"/>
  <c r="D1521"/>
  <c r="E1521" s="1"/>
  <c r="F1521" s="1"/>
  <c r="D1519"/>
  <c r="E1519" s="1"/>
  <c r="F1519" s="1"/>
  <c r="D1517"/>
  <c r="E1517" s="1"/>
  <c r="F1517" s="1"/>
  <c r="D1515"/>
  <c r="E1515" s="1"/>
  <c r="F1515" s="1"/>
  <c r="D1513"/>
  <c r="E1513" s="1"/>
  <c r="F1513" s="1"/>
  <c r="D1511"/>
  <c r="E1511" s="1"/>
  <c r="F1511" s="1"/>
  <c r="D1509"/>
  <c r="E1509" s="1"/>
  <c r="F1509" s="1"/>
  <c r="D1507"/>
  <c r="E1507" s="1"/>
  <c r="F1507" s="1"/>
  <c r="D1505"/>
  <c r="E1505" s="1"/>
  <c r="F1505" s="1"/>
  <c r="D1503"/>
  <c r="E1503" s="1"/>
  <c r="F1503" s="1"/>
  <c r="D1501"/>
  <c r="E1501" s="1"/>
  <c r="F1501" s="1"/>
  <c r="D1499"/>
  <c r="E1499" s="1"/>
  <c r="F1499" s="1"/>
  <c r="D1497"/>
  <c r="E1497" s="1"/>
  <c r="F1497" s="1"/>
  <c r="D1495"/>
  <c r="E1495" s="1"/>
  <c r="F1495" s="1"/>
  <c r="D1493"/>
  <c r="E1493" s="1"/>
  <c r="F1493" s="1"/>
  <c r="D1491"/>
  <c r="E1491" s="1"/>
  <c r="F1491" s="1"/>
  <c r="D1489"/>
  <c r="E1489" s="1"/>
  <c r="F1489" s="1"/>
  <c r="D1487"/>
  <c r="E1487" s="1"/>
  <c r="F1487" s="1"/>
  <c r="D1485"/>
  <c r="E1485" s="1"/>
  <c r="F1485" s="1"/>
  <c r="D1483"/>
  <c r="E1483" s="1"/>
  <c r="F1483" s="1"/>
  <c r="D1481"/>
  <c r="E1481" s="1"/>
  <c r="F1481" s="1"/>
  <c r="D1479"/>
  <c r="E1479" s="1"/>
  <c r="F1479" s="1"/>
  <c r="D1477"/>
  <c r="E1477" s="1"/>
  <c r="F1477" s="1"/>
  <c r="D1475"/>
  <c r="E1475" s="1"/>
  <c r="F1475" s="1"/>
  <c r="D1473"/>
  <c r="E1473" s="1"/>
  <c r="F1473" s="1"/>
  <c r="D1471"/>
  <c r="E1471" s="1"/>
  <c r="F1471" s="1"/>
  <c r="D1469"/>
  <c r="E1469" s="1"/>
  <c r="F1469" s="1"/>
  <c r="D1467"/>
  <c r="E1467" s="1"/>
  <c r="F1467" s="1"/>
  <c r="D1465"/>
  <c r="E1465" s="1"/>
  <c r="F1465" s="1"/>
  <c r="D1463"/>
  <c r="E1463" s="1"/>
  <c r="F1463" s="1"/>
  <c r="D1461"/>
  <c r="E1461" s="1"/>
  <c r="F1461" s="1"/>
  <c r="D1459"/>
  <c r="E1459" s="1"/>
  <c r="F1459" s="1"/>
  <c r="D1457"/>
  <c r="E1457" s="1"/>
  <c r="F1457" s="1"/>
  <c r="D1455"/>
  <c r="E1455" s="1"/>
  <c r="F1455" s="1"/>
  <c r="D1453"/>
  <c r="E1453" s="1"/>
  <c r="F1453" s="1"/>
  <c r="D1451"/>
  <c r="E1451" s="1"/>
  <c r="F1451" s="1"/>
  <c r="D1449"/>
  <c r="E1449" s="1"/>
  <c r="F1449" s="1"/>
  <c r="D1447"/>
  <c r="E1447" s="1"/>
  <c r="F1447" s="1"/>
  <c r="D1445"/>
  <c r="E1445" s="1"/>
  <c r="F1445" s="1"/>
  <c r="D1443"/>
  <c r="E1443" s="1"/>
  <c r="F1443" s="1"/>
  <c r="D1441"/>
  <c r="E1441" s="1"/>
  <c r="F1441" s="1"/>
  <c r="D1439"/>
  <c r="E1439" s="1"/>
  <c r="F1439" s="1"/>
  <c r="D1437"/>
  <c r="E1437" s="1"/>
  <c r="F1437" s="1"/>
  <c r="D1435"/>
  <c r="E1435" s="1"/>
  <c r="F1435" s="1"/>
  <c r="D1433"/>
  <c r="E1433" s="1"/>
  <c r="F1433" s="1"/>
  <c r="D1431"/>
  <c r="E1431" s="1"/>
  <c r="F1431" s="1"/>
  <c r="D1429"/>
  <c r="E1429" s="1"/>
  <c r="F1429" s="1"/>
  <c r="D1427"/>
  <c r="E1427" s="1"/>
  <c r="F1427" s="1"/>
  <c r="D1425"/>
  <c r="E1425" s="1"/>
  <c r="F1425" s="1"/>
  <c r="D1423"/>
  <c r="E1423" s="1"/>
  <c r="F1423" s="1"/>
  <c r="D1421"/>
  <c r="E1421" s="1"/>
  <c r="F1421" s="1"/>
  <c r="D1419"/>
  <c r="E1419" s="1"/>
  <c r="F1419" s="1"/>
  <c r="D1417"/>
  <c r="E1417" s="1"/>
  <c r="F1417" s="1"/>
  <c r="D1415"/>
  <c r="E1415" s="1"/>
  <c r="F1415" s="1"/>
  <c r="D1413"/>
  <c r="E1413" s="1"/>
  <c r="F1413" s="1"/>
  <c r="D1411"/>
  <c r="E1411" s="1"/>
  <c r="F1411" s="1"/>
  <c r="D1409"/>
  <c r="E1409" s="1"/>
  <c r="F1409" s="1"/>
  <c r="D1407"/>
  <c r="E1407" s="1"/>
  <c r="F1407" s="1"/>
  <c r="D1405"/>
  <c r="E1405" s="1"/>
  <c r="F1405" s="1"/>
  <c r="D1403"/>
  <c r="E1403" s="1"/>
  <c r="F1403" s="1"/>
  <c r="D1401"/>
  <c r="E1401" s="1"/>
  <c r="F1401" s="1"/>
  <c r="D1399"/>
  <c r="E1399" s="1"/>
  <c r="F1399" s="1"/>
  <c r="D1397"/>
  <c r="E1397" s="1"/>
  <c r="F1397" s="1"/>
  <c r="D1395"/>
  <c r="E1395" s="1"/>
  <c r="F1395" s="1"/>
  <c r="D1393"/>
  <c r="E1393" s="1"/>
  <c r="F1393" s="1"/>
  <c r="D1391"/>
  <c r="E1391" s="1"/>
  <c r="F1391" s="1"/>
  <c r="D1389"/>
  <c r="E1389" s="1"/>
  <c r="F1389" s="1"/>
  <c r="D1387"/>
  <c r="E1387" s="1"/>
  <c r="F1387" s="1"/>
  <c r="D1385"/>
  <c r="E1385" s="1"/>
  <c r="F1385" s="1"/>
  <c r="D1383"/>
  <c r="E1383" s="1"/>
  <c r="F1383" s="1"/>
  <c r="D1381"/>
  <c r="E1381" s="1"/>
  <c r="F1381" s="1"/>
  <c r="D1379"/>
  <c r="E1379" s="1"/>
  <c r="F1379" s="1"/>
  <c r="D1377"/>
  <c r="E1377" s="1"/>
  <c r="F1377" s="1"/>
  <c r="D1375"/>
  <c r="E1375" s="1"/>
  <c r="F1375" s="1"/>
  <c r="D1373"/>
  <c r="E1373" s="1"/>
  <c r="F1373" s="1"/>
  <c r="D1371"/>
  <c r="E1371" s="1"/>
  <c r="F1371" s="1"/>
  <c r="D1369"/>
  <c r="E1369" s="1"/>
  <c r="F1369" s="1"/>
  <c r="D1367"/>
  <c r="E1367" s="1"/>
  <c r="F1367" s="1"/>
  <c r="D1365"/>
  <c r="E1365" s="1"/>
  <c r="F1365" s="1"/>
  <c r="D1363"/>
  <c r="E1363" s="1"/>
  <c r="F1363" s="1"/>
  <c r="D1361"/>
  <c r="E1361" s="1"/>
  <c r="F1361" s="1"/>
  <c r="D1359"/>
  <c r="E1359" s="1"/>
  <c r="F1359" s="1"/>
  <c r="D1357"/>
  <c r="E1357" s="1"/>
  <c r="F1357" s="1"/>
  <c r="D1355"/>
  <c r="E1355" s="1"/>
  <c r="F1355" s="1"/>
  <c r="D1353"/>
  <c r="E1353" s="1"/>
  <c r="F1353" s="1"/>
  <c r="D1351"/>
  <c r="E1351" s="1"/>
  <c r="F1351" s="1"/>
  <c r="D1349"/>
  <c r="E1349" s="1"/>
  <c r="F1349" s="1"/>
  <c r="D1347"/>
  <c r="E1347" s="1"/>
  <c r="F1347" s="1"/>
  <c r="D1345"/>
  <c r="E1345" s="1"/>
  <c r="F1345" s="1"/>
  <c r="D1343"/>
  <c r="E1343" s="1"/>
  <c r="F1343" s="1"/>
  <c r="D1341"/>
  <c r="E1341" s="1"/>
  <c r="F1341" s="1"/>
  <c r="D1339"/>
  <c r="E1339" s="1"/>
  <c r="F1339" s="1"/>
  <c r="D1337"/>
  <c r="E1337" s="1"/>
  <c r="F1337" s="1"/>
  <c r="D1335"/>
  <c r="E1335" s="1"/>
  <c r="F1335" s="1"/>
  <c r="D1333"/>
  <c r="E1333" s="1"/>
  <c r="F1333" s="1"/>
  <c r="D1331"/>
  <c r="E1331" s="1"/>
  <c r="F1331" s="1"/>
  <c r="D1329"/>
  <c r="E1329" s="1"/>
  <c r="F1329" s="1"/>
  <c r="D1327"/>
  <c r="E1327" s="1"/>
  <c r="F1327" s="1"/>
  <c r="D1325"/>
  <c r="E1325" s="1"/>
  <c r="F1325" s="1"/>
  <c r="D1323"/>
  <c r="E1323" s="1"/>
  <c r="F1323" s="1"/>
  <c r="D1321"/>
  <c r="E1321" s="1"/>
  <c r="F1321" s="1"/>
  <c r="D1319"/>
  <c r="E1319" s="1"/>
  <c r="F1319" s="1"/>
  <c r="D1317"/>
  <c r="E1317" s="1"/>
  <c r="F1317" s="1"/>
  <c r="D1315"/>
  <c r="E1315" s="1"/>
  <c r="F1315" s="1"/>
  <c r="D1313"/>
  <c r="E1313" s="1"/>
  <c r="F1313" s="1"/>
  <c r="D1311"/>
  <c r="E1311" s="1"/>
  <c r="F1311" s="1"/>
  <c r="D1309"/>
  <c r="E1309" s="1"/>
  <c r="F1309" s="1"/>
  <c r="D1307"/>
  <c r="E1307" s="1"/>
  <c r="F1307" s="1"/>
  <c r="D1305"/>
  <c r="E1305" s="1"/>
  <c r="F1305" s="1"/>
  <c r="D1303"/>
  <c r="E1303" s="1"/>
  <c r="F1303" s="1"/>
  <c r="D1301"/>
  <c r="E1301" s="1"/>
  <c r="F1301" s="1"/>
  <c r="D1299"/>
  <c r="E1299" s="1"/>
  <c r="F1299" s="1"/>
  <c r="D1297"/>
  <c r="E1297" s="1"/>
  <c r="F1297" s="1"/>
  <c r="D1295"/>
  <c r="E1295" s="1"/>
  <c r="F1295" s="1"/>
  <c r="D1293"/>
  <c r="E1293" s="1"/>
  <c r="F1293" s="1"/>
  <c r="D1291"/>
  <c r="E1291" s="1"/>
  <c r="F1291" s="1"/>
  <c r="D1289"/>
  <c r="E1289" s="1"/>
  <c r="F1289" s="1"/>
  <c r="D1287"/>
  <c r="E1287" s="1"/>
  <c r="F1287" s="1"/>
  <c r="D1285"/>
  <c r="E1285" s="1"/>
  <c r="F1285" s="1"/>
  <c r="D1283"/>
  <c r="E1283" s="1"/>
  <c r="F1283" s="1"/>
  <c r="D1281"/>
  <c r="E1281" s="1"/>
  <c r="F1281" s="1"/>
  <c r="D1279"/>
  <c r="E1279" s="1"/>
  <c r="F1279" s="1"/>
  <c r="D1277"/>
  <c r="E1277" s="1"/>
  <c r="F1277" s="1"/>
  <c r="D1275"/>
  <c r="E1275" s="1"/>
  <c r="F1275" s="1"/>
  <c r="D1273"/>
  <c r="E1273" s="1"/>
  <c r="F1273" s="1"/>
  <c r="D1271"/>
  <c r="E1271" s="1"/>
  <c r="F1271" s="1"/>
  <c r="D1269"/>
  <c r="E1269" s="1"/>
  <c r="F1269" s="1"/>
  <c r="D1267"/>
  <c r="E1267" s="1"/>
  <c r="F1267" s="1"/>
  <c r="D1265"/>
  <c r="E1265" s="1"/>
  <c r="F1265" s="1"/>
  <c r="D1263"/>
  <c r="E1263" s="1"/>
  <c r="F1263" s="1"/>
  <c r="D1261"/>
  <c r="E1261" s="1"/>
  <c r="F1261" s="1"/>
  <c r="D1259"/>
  <c r="E1259" s="1"/>
  <c r="F1259" s="1"/>
  <c r="D1257"/>
  <c r="E1257" s="1"/>
  <c r="F1257" s="1"/>
  <c r="D1255"/>
  <c r="E1255" s="1"/>
  <c r="F1255" s="1"/>
  <c r="D1253"/>
  <c r="E1253" s="1"/>
  <c r="F1253" s="1"/>
  <c r="D1251"/>
  <c r="E1251" s="1"/>
  <c r="F1251" s="1"/>
  <c r="D1249"/>
  <c r="E1249" s="1"/>
  <c r="F1249" s="1"/>
  <c r="D1247"/>
  <c r="E1247" s="1"/>
  <c r="F1247" s="1"/>
  <c r="D1245"/>
  <c r="E1245" s="1"/>
  <c r="F1245" s="1"/>
  <c r="D1243"/>
  <c r="E1243" s="1"/>
  <c r="F1243" s="1"/>
  <c r="D1241"/>
  <c r="E1241" s="1"/>
  <c r="F1241" s="1"/>
  <c r="D1239"/>
  <c r="E1239" s="1"/>
  <c r="F1239" s="1"/>
  <c r="D1237"/>
  <c r="E1237" s="1"/>
  <c r="F1237" s="1"/>
  <c r="D1235"/>
  <c r="E1235" s="1"/>
  <c r="F1235" s="1"/>
  <c r="D1233"/>
  <c r="E1233" s="1"/>
  <c r="F1233" s="1"/>
  <c r="D1231"/>
  <c r="E1231" s="1"/>
  <c r="F1231" s="1"/>
  <c r="D1229"/>
  <c r="E1229" s="1"/>
  <c r="F1229" s="1"/>
  <c r="D1227"/>
  <c r="E1227" s="1"/>
  <c r="F1227" s="1"/>
  <c r="D1225"/>
  <c r="E1225" s="1"/>
  <c r="F1225" s="1"/>
  <c r="D1223"/>
  <c r="E1223" s="1"/>
  <c r="F1223" s="1"/>
  <c r="D1221"/>
  <c r="E1221" s="1"/>
  <c r="F1221" s="1"/>
  <c r="D1219"/>
  <c r="E1219" s="1"/>
  <c r="F1219" s="1"/>
  <c r="D1217"/>
  <c r="E1217" s="1"/>
  <c r="F1217" s="1"/>
  <c r="D1215"/>
  <c r="E1215" s="1"/>
  <c r="F1215" s="1"/>
  <c r="D1213"/>
  <c r="E1213" s="1"/>
  <c r="F1213" s="1"/>
  <c r="D1211"/>
  <c r="E1211" s="1"/>
  <c r="F1211" s="1"/>
  <c r="D1209"/>
  <c r="E1209" s="1"/>
  <c r="F1209" s="1"/>
  <c r="D1207"/>
  <c r="E1207" s="1"/>
  <c r="F1207" s="1"/>
  <c r="D1205"/>
  <c r="E1205" s="1"/>
  <c r="F1205" s="1"/>
  <c r="D1203"/>
  <c r="E1203" s="1"/>
  <c r="F1203" s="1"/>
  <c r="D1201"/>
  <c r="E1201" s="1"/>
  <c r="F1201" s="1"/>
  <c r="D1199"/>
  <c r="E1199" s="1"/>
  <c r="F1199" s="1"/>
  <c r="D1197"/>
  <c r="E1197" s="1"/>
  <c r="F1197" s="1"/>
  <c r="D1195"/>
  <c r="E1195" s="1"/>
  <c r="F1195" s="1"/>
  <c r="D1193"/>
  <c r="E1193" s="1"/>
  <c r="F1193" s="1"/>
  <c r="D1191"/>
  <c r="E1191" s="1"/>
  <c r="F1191" s="1"/>
  <c r="D1189"/>
  <c r="E1189" s="1"/>
  <c r="F1189" s="1"/>
  <c r="D1187"/>
  <c r="E1187" s="1"/>
  <c r="F1187" s="1"/>
  <c r="D1185"/>
  <c r="E1185" s="1"/>
  <c r="F1185" s="1"/>
  <c r="D1183"/>
  <c r="E1183" s="1"/>
  <c r="F1183" s="1"/>
  <c r="D1181"/>
  <c r="E1181" s="1"/>
  <c r="F1181" s="1"/>
  <c r="D1179"/>
  <c r="E1179" s="1"/>
  <c r="F1179" s="1"/>
  <c r="D1177"/>
  <c r="E1177" s="1"/>
  <c r="F1177" s="1"/>
  <c r="D1175"/>
  <c r="E1175" s="1"/>
  <c r="F1175" s="1"/>
  <c r="D1173"/>
  <c r="E1173" s="1"/>
  <c r="F1173" s="1"/>
  <c r="D1171"/>
  <c r="E1171" s="1"/>
  <c r="F1171" s="1"/>
  <c r="D1169"/>
  <c r="E1169" s="1"/>
  <c r="F1169" s="1"/>
  <c r="D1167"/>
  <c r="E1167" s="1"/>
  <c r="F1167" s="1"/>
  <c r="D1165"/>
  <c r="E1165" s="1"/>
  <c r="F1165" s="1"/>
  <c r="D1163"/>
  <c r="E1163" s="1"/>
  <c r="F1163" s="1"/>
  <c r="D1161"/>
  <c r="E1161" s="1"/>
  <c r="F1161" s="1"/>
  <c r="D1159"/>
  <c r="E1159" s="1"/>
  <c r="F1159" s="1"/>
  <c r="D1157"/>
  <c r="E1157" s="1"/>
  <c r="F1157" s="1"/>
  <c r="D1155"/>
  <c r="E1155" s="1"/>
  <c r="F1155" s="1"/>
  <c r="D1153"/>
  <c r="E1153" s="1"/>
  <c r="F1153" s="1"/>
  <c r="D1151"/>
  <c r="E1151" s="1"/>
  <c r="F1151" s="1"/>
  <c r="D1149"/>
  <c r="E1149" s="1"/>
  <c r="F1149" s="1"/>
  <c r="D1147"/>
  <c r="E1147" s="1"/>
  <c r="F1147" s="1"/>
  <c r="D1145"/>
  <c r="E1145" s="1"/>
  <c r="F1145" s="1"/>
  <c r="D1143"/>
  <c r="E1143" s="1"/>
  <c r="F1143" s="1"/>
  <c r="D1141"/>
  <c r="E1141" s="1"/>
  <c r="F1141" s="1"/>
  <c r="D1139"/>
  <c r="E1139" s="1"/>
  <c r="F1139" s="1"/>
  <c r="D1137"/>
  <c r="E1137" s="1"/>
  <c r="F1137" s="1"/>
  <c r="D1135"/>
  <c r="E1135" s="1"/>
  <c r="F1135" s="1"/>
  <c r="D1133"/>
  <c r="E1133" s="1"/>
  <c r="F1133" s="1"/>
  <c r="D1131"/>
  <c r="E1131" s="1"/>
  <c r="F1131" s="1"/>
  <c r="D1129"/>
  <c r="E1129" s="1"/>
  <c r="F1129" s="1"/>
  <c r="D1127"/>
  <c r="E1127" s="1"/>
  <c r="F1127" s="1"/>
  <c r="D1125"/>
  <c r="E1125" s="1"/>
  <c r="F1125" s="1"/>
  <c r="D1123"/>
  <c r="E1123" s="1"/>
  <c r="F1123" s="1"/>
  <c r="D1121"/>
  <c r="E1121" s="1"/>
  <c r="F1121" s="1"/>
  <c r="D1119"/>
  <c r="E1119" s="1"/>
  <c r="F1119" s="1"/>
  <c r="D1117"/>
  <c r="E1117" s="1"/>
  <c r="F1117" s="1"/>
  <c r="D1115"/>
  <c r="E1115" s="1"/>
  <c r="F1115" s="1"/>
  <c r="D1113"/>
  <c r="E1113" s="1"/>
  <c r="F1113" s="1"/>
  <c r="D1111"/>
  <c r="E1111" s="1"/>
  <c r="F1111" s="1"/>
  <c r="D1109"/>
  <c r="E1109" s="1"/>
  <c r="F1109" s="1"/>
  <c r="D1107"/>
  <c r="E1107" s="1"/>
  <c r="F1107" s="1"/>
  <c r="D1105"/>
  <c r="E1105" s="1"/>
  <c r="F1105" s="1"/>
  <c r="D1103"/>
  <c r="E1103" s="1"/>
  <c r="F1103" s="1"/>
  <c r="D1101"/>
  <c r="E1101" s="1"/>
  <c r="F1101" s="1"/>
  <c r="D1099"/>
  <c r="E1099" s="1"/>
  <c r="F1099" s="1"/>
  <c r="D1097"/>
  <c r="E1097" s="1"/>
  <c r="F1097" s="1"/>
  <c r="D1095"/>
  <c r="E1095" s="1"/>
  <c r="F1095" s="1"/>
  <c r="D1093"/>
  <c r="E1093" s="1"/>
  <c r="F1093" s="1"/>
  <c r="D1091"/>
  <c r="E1091" s="1"/>
  <c r="F1091" s="1"/>
  <c r="D1089"/>
  <c r="E1089" s="1"/>
  <c r="F1089" s="1"/>
  <c r="D1087"/>
  <c r="E1087" s="1"/>
  <c r="F1087" s="1"/>
  <c r="D1085"/>
  <c r="E1085" s="1"/>
  <c r="F1085" s="1"/>
  <c r="D1083"/>
  <c r="E1083" s="1"/>
  <c r="F1083" s="1"/>
  <c r="D1081"/>
  <c r="E1081" s="1"/>
  <c r="F1081" s="1"/>
  <c r="D1079"/>
  <c r="E1079" s="1"/>
  <c r="F1079" s="1"/>
  <c r="D1077"/>
  <c r="E1077" s="1"/>
  <c r="F1077" s="1"/>
  <c r="D1075"/>
  <c r="E1075" s="1"/>
  <c r="F1075" s="1"/>
  <c r="D1073"/>
  <c r="E1073" s="1"/>
  <c r="F1073" s="1"/>
  <c r="D1071"/>
  <c r="E1071" s="1"/>
  <c r="F1071" s="1"/>
  <c r="D1069"/>
  <c r="E1069" s="1"/>
  <c r="F1069" s="1"/>
  <c r="D1067"/>
  <c r="E1067" s="1"/>
  <c r="F1067" s="1"/>
  <c r="D1065"/>
  <c r="E1065" s="1"/>
  <c r="F1065" s="1"/>
  <c r="D1063"/>
  <c r="E1063" s="1"/>
  <c r="F1063" s="1"/>
  <c r="D1061"/>
  <c r="E1061" s="1"/>
  <c r="F1061" s="1"/>
  <c r="D1059"/>
  <c r="E1059" s="1"/>
  <c r="F1059" s="1"/>
  <c r="D1057"/>
  <c r="E1057" s="1"/>
  <c r="F1057" s="1"/>
  <c r="D1055"/>
  <c r="E1055" s="1"/>
  <c r="F1055" s="1"/>
  <c r="D1053"/>
  <c r="E1053" s="1"/>
  <c r="F1053" s="1"/>
  <c r="D1051"/>
  <c r="E1051" s="1"/>
  <c r="F1051" s="1"/>
  <c r="D1049"/>
  <c r="E1049" s="1"/>
  <c r="F1049" s="1"/>
  <c r="D1047"/>
  <c r="E1047" s="1"/>
  <c r="F1047" s="1"/>
  <c r="D1045"/>
  <c r="E1045" s="1"/>
  <c r="F1045" s="1"/>
  <c r="D1043"/>
  <c r="E1043" s="1"/>
  <c r="F1043" s="1"/>
  <c r="D1041"/>
  <c r="E1041" s="1"/>
  <c r="F1041" s="1"/>
  <c r="D1039"/>
  <c r="E1039" s="1"/>
  <c r="F1039" s="1"/>
  <c r="D1037"/>
  <c r="E1037" s="1"/>
  <c r="F1037" s="1"/>
  <c r="D1035"/>
  <c r="E1035" s="1"/>
  <c r="F1035" s="1"/>
  <c r="D1033"/>
  <c r="E1033" s="1"/>
  <c r="F1033" s="1"/>
  <c r="D1031"/>
  <c r="E1031" s="1"/>
  <c r="F1031" s="1"/>
  <c r="D1029"/>
  <c r="E1029" s="1"/>
  <c r="F1029" s="1"/>
  <c r="D1027"/>
  <c r="E1027" s="1"/>
  <c r="F1027" s="1"/>
  <c r="D1025"/>
  <c r="E1025" s="1"/>
  <c r="F1025" s="1"/>
  <c r="D1023"/>
  <c r="E1023" s="1"/>
  <c r="F1023" s="1"/>
  <c r="D1021"/>
  <c r="E1021" s="1"/>
  <c r="F1021" s="1"/>
  <c r="D1019"/>
  <c r="E1019" s="1"/>
  <c r="F1019" s="1"/>
  <c r="D1017"/>
  <c r="E1017" s="1"/>
  <c r="F1017" s="1"/>
  <c r="D1015"/>
  <c r="E1015" s="1"/>
  <c r="F1015" s="1"/>
  <c r="D1013"/>
  <c r="E1013" s="1"/>
  <c r="F1013" s="1"/>
  <c r="D1011"/>
  <c r="E1011" s="1"/>
  <c r="F1011" s="1"/>
  <c r="D1009"/>
  <c r="E1009" s="1"/>
  <c r="F1009" s="1"/>
  <c r="D1007"/>
  <c r="E1007" s="1"/>
  <c r="F1007" s="1"/>
  <c r="D1005"/>
  <c r="E1005" s="1"/>
  <c r="F1005" s="1"/>
  <c r="D1003"/>
  <c r="E1003" s="1"/>
  <c r="F1003" s="1"/>
  <c r="D1001"/>
  <c r="E1001" s="1"/>
  <c r="F1001" s="1"/>
  <c r="D999"/>
  <c r="E999" s="1"/>
  <c r="F999" s="1"/>
  <c r="D997"/>
  <c r="E997" s="1"/>
  <c r="F997" s="1"/>
  <c r="D995"/>
  <c r="E995" s="1"/>
  <c r="F995" s="1"/>
  <c r="D993"/>
  <c r="E993" s="1"/>
  <c r="F993" s="1"/>
  <c r="D991"/>
  <c r="E991" s="1"/>
  <c r="F991" s="1"/>
  <c r="D989"/>
  <c r="E989" s="1"/>
  <c r="F989" s="1"/>
  <c r="D987"/>
  <c r="E987" s="1"/>
  <c r="F987" s="1"/>
  <c r="D985"/>
  <c r="E985" s="1"/>
  <c r="F985" s="1"/>
  <c r="D983"/>
  <c r="E983" s="1"/>
  <c r="F983" s="1"/>
  <c r="D981"/>
  <c r="E981" s="1"/>
  <c r="F981" s="1"/>
  <c r="D979"/>
  <c r="E979" s="1"/>
  <c r="F979" s="1"/>
  <c r="D977"/>
  <c r="E977" s="1"/>
  <c r="F977" s="1"/>
  <c r="D975"/>
  <c r="E975" s="1"/>
  <c r="F975" s="1"/>
  <c r="D973"/>
  <c r="E973" s="1"/>
  <c r="F973" s="1"/>
  <c r="D971"/>
  <c r="E971" s="1"/>
  <c r="F971" s="1"/>
  <c r="D969"/>
  <c r="E969" s="1"/>
  <c r="F969" s="1"/>
  <c r="D967"/>
  <c r="E967" s="1"/>
  <c r="F967" s="1"/>
  <c r="D965"/>
  <c r="E965" s="1"/>
  <c r="F965" s="1"/>
  <c r="D963"/>
  <c r="E963" s="1"/>
  <c r="F963" s="1"/>
  <c r="D961"/>
  <c r="E961" s="1"/>
  <c r="F961" s="1"/>
  <c r="D959"/>
  <c r="E959" s="1"/>
  <c r="F959" s="1"/>
  <c r="D957"/>
  <c r="E957" s="1"/>
  <c r="F957" s="1"/>
  <c r="D955"/>
  <c r="E955" s="1"/>
  <c r="F955" s="1"/>
  <c r="D953"/>
  <c r="E953" s="1"/>
  <c r="F953" s="1"/>
  <c r="D951"/>
  <c r="E951" s="1"/>
  <c r="F951" s="1"/>
  <c r="D949"/>
  <c r="E949" s="1"/>
  <c r="F949" s="1"/>
  <c r="D947"/>
  <c r="E947" s="1"/>
  <c r="F947" s="1"/>
  <c r="D945"/>
  <c r="E945" s="1"/>
  <c r="F945" s="1"/>
  <c r="D943"/>
  <c r="E943" s="1"/>
  <c r="F943" s="1"/>
  <c r="D941"/>
  <c r="E941" s="1"/>
  <c r="F941" s="1"/>
  <c r="D939"/>
  <c r="E939" s="1"/>
  <c r="F939" s="1"/>
  <c r="D937"/>
  <c r="E937" s="1"/>
  <c r="F937" s="1"/>
  <c r="D935"/>
  <c r="E935" s="1"/>
  <c r="F935" s="1"/>
  <c r="D933"/>
  <c r="E933" s="1"/>
  <c r="F933" s="1"/>
  <c r="D931"/>
  <c r="E931" s="1"/>
  <c r="F931" s="1"/>
  <c r="D929"/>
  <c r="E929" s="1"/>
  <c r="F929" s="1"/>
  <c r="D927"/>
  <c r="E927" s="1"/>
  <c r="F927" s="1"/>
  <c r="D925"/>
  <c r="E925" s="1"/>
  <c r="F925" s="1"/>
  <c r="D923"/>
  <c r="E923" s="1"/>
  <c r="F923" s="1"/>
  <c r="D921"/>
  <c r="E921" s="1"/>
  <c r="F921" s="1"/>
  <c r="D919"/>
  <c r="E919" s="1"/>
  <c r="F919" s="1"/>
  <c r="D917"/>
  <c r="E917" s="1"/>
  <c r="F917" s="1"/>
  <c r="D915"/>
  <c r="E915" s="1"/>
  <c r="F915" s="1"/>
  <c r="D913"/>
  <c r="E913" s="1"/>
  <c r="F913" s="1"/>
  <c r="D911"/>
  <c r="E911" s="1"/>
  <c r="F911" s="1"/>
  <c r="D909"/>
  <c r="E909" s="1"/>
  <c r="F909" s="1"/>
  <c r="D907"/>
  <c r="E907" s="1"/>
  <c r="F907" s="1"/>
  <c r="D905"/>
  <c r="E905" s="1"/>
  <c r="F905" s="1"/>
  <c r="D903"/>
  <c r="E903" s="1"/>
  <c r="F903" s="1"/>
  <c r="D901"/>
  <c r="E901" s="1"/>
  <c r="F901" s="1"/>
  <c r="D899"/>
  <c r="E899" s="1"/>
  <c r="F899" s="1"/>
  <c r="D897"/>
  <c r="E897" s="1"/>
  <c r="F897" s="1"/>
  <c r="D895"/>
  <c r="E895" s="1"/>
  <c r="F895" s="1"/>
  <c r="D893"/>
  <c r="E893" s="1"/>
  <c r="F893" s="1"/>
  <c r="D891"/>
  <c r="E891" s="1"/>
  <c r="F891" s="1"/>
  <c r="D889"/>
  <c r="E889" s="1"/>
  <c r="F889" s="1"/>
  <c r="D887"/>
  <c r="E887" s="1"/>
  <c r="F887" s="1"/>
  <c r="D885"/>
  <c r="E885" s="1"/>
  <c r="F885" s="1"/>
  <c r="D883"/>
  <c r="E883" s="1"/>
  <c r="F883" s="1"/>
  <c r="D881"/>
  <c r="E881" s="1"/>
  <c r="F881" s="1"/>
  <c r="D879"/>
  <c r="E879" s="1"/>
  <c r="F879" s="1"/>
  <c r="D877"/>
  <c r="E877" s="1"/>
  <c r="F877" s="1"/>
  <c r="D875"/>
  <c r="E875" s="1"/>
  <c r="F875" s="1"/>
  <c r="D873"/>
  <c r="E873" s="1"/>
  <c r="F873" s="1"/>
  <c r="D871"/>
  <c r="E871" s="1"/>
  <c r="F871" s="1"/>
  <c r="D869"/>
  <c r="E869" s="1"/>
  <c r="F869" s="1"/>
  <c r="D867"/>
  <c r="E867" s="1"/>
  <c r="F867" s="1"/>
  <c r="D865"/>
  <c r="E865" s="1"/>
  <c r="F865" s="1"/>
  <c r="D863"/>
  <c r="E863" s="1"/>
  <c r="F863" s="1"/>
  <c r="D861"/>
  <c r="E861" s="1"/>
  <c r="F861" s="1"/>
  <c r="D859"/>
  <c r="E859" s="1"/>
  <c r="F859" s="1"/>
  <c r="D857"/>
  <c r="E857" s="1"/>
  <c r="F857" s="1"/>
  <c r="D855"/>
  <c r="E855" s="1"/>
  <c r="F855" s="1"/>
  <c r="D853"/>
  <c r="E853" s="1"/>
  <c r="F853" s="1"/>
  <c r="D851"/>
  <c r="E851" s="1"/>
  <c r="F851" s="1"/>
  <c r="D849"/>
  <c r="E849" s="1"/>
  <c r="F849" s="1"/>
  <c r="D847"/>
  <c r="E847" s="1"/>
  <c r="F847" s="1"/>
  <c r="D845"/>
  <c r="E845" s="1"/>
  <c r="F845" s="1"/>
  <c r="D843"/>
  <c r="E843" s="1"/>
  <c r="F843" s="1"/>
  <c r="D841"/>
  <c r="E841" s="1"/>
  <c r="F841" s="1"/>
  <c r="D839"/>
  <c r="E839" s="1"/>
  <c r="F839" s="1"/>
  <c r="D837"/>
  <c r="E837" s="1"/>
  <c r="F837" s="1"/>
  <c r="D835"/>
  <c r="E835" s="1"/>
  <c r="F835" s="1"/>
  <c r="D833"/>
  <c r="E833" s="1"/>
  <c r="F833" s="1"/>
  <c r="D831"/>
  <c r="E831" s="1"/>
  <c r="F831" s="1"/>
  <c r="D829"/>
  <c r="E829" s="1"/>
  <c r="F829" s="1"/>
  <c r="D827"/>
  <c r="E827" s="1"/>
  <c r="F827" s="1"/>
  <c r="D825"/>
  <c r="E825" s="1"/>
  <c r="F825" s="1"/>
  <c r="D823"/>
  <c r="E823" s="1"/>
  <c r="F823" s="1"/>
  <c r="D821"/>
  <c r="E821" s="1"/>
  <c r="F821" s="1"/>
  <c r="D819"/>
  <c r="E819" s="1"/>
  <c r="F819" s="1"/>
  <c r="D817"/>
  <c r="E817" s="1"/>
  <c r="F817" s="1"/>
  <c r="D815"/>
  <c r="E815" s="1"/>
  <c r="F815" s="1"/>
  <c r="D813"/>
  <c r="E813" s="1"/>
  <c r="F813" s="1"/>
  <c r="D811"/>
  <c r="E811" s="1"/>
  <c r="F811" s="1"/>
  <c r="D809"/>
  <c r="E809" s="1"/>
  <c r="F809" s="1"/>
  <c r="D807"/>
  <c r="E807" s="1"/>
  <c r="F807" s="1"/>
  <c r="D805"/>
  <c r="E805" s="1"/>
  <c r="F805" s="1"/>
  <c r="D803"/>
  <c r="E803" s="1"/>
  <c r="F803" s="1"/>
  <c r="D801"/>
  <c r="E801" s="1"/>
  <c r="F801" s="1"/>
  <c r="D799"/>
  <c r="E799" s="1"/>
  <c r="F799" s="1"/>
  <c r="D797"/>
  <c r="E797" s="1"/>
  <c r="F797" s="1"/>
  <c r="D795"/>
  <c r="E795" s="1"/>
  <c r="F795" s="1"/>
  <c r="D793"/>
  <c r="E793" s="1"/>
  <c r="F793" s="1"/>
  <c r="D791"/>
  <c r="E791" s="1"/>
  <c r="F791" s="1"/>
  <c r="D789"/>
  <c r="E789" s="1"/>
  <c r="F789" s="1"/>
  <c r="D787"/>
  <c r="E787" s="1"/>
  <c r="F787" s="1"/>
  <c r="D785"/>
  <c r="E785" s="1"/>
  <c r="F785" s="1"/>
  <c r="D783"/>
  <c r="E783" s="1"/>
  <c r="F783" s="1"/>
  <c r="D781"/>
  <c r="E781" s="1"/>
  <c r="F781" s="1"/>
  <c r="D779"/>
  <c r="E779" s="1"/>
  <c r="F779" s="1"/>
  <c r="D777"/>
  <c r="E777" s="1"/>
  <c r="F777" s="1"/>
  <c r="D775"/>
  <c r="E775" s="1"/>
  <c r="F775" s="1"/>
  <c r="D773"/>
  <c r="E773" s="1"/>
  <c r="F773" s="1"/>
  <c r="D771"/>
  <c r="E771" s="1"/>
  <c r="F771" s="1"/>
  <c r="D769"/>
  <c r="E769" s="1"/>
  <c r="F769" s="1"/>
  <c r="D767"/>
  <c r="E767" s="1"/>
  <c r="F767" s="1"/>
  <c r="D765"/>
  <c r="E765" s="1"/>
  <c r="F765" s="1"/>
  <c r="D763"/>
  <c r="E763" s="1"/>
  <c r="F763" s="1"/>
  <c r="D761"/>
  <c r="E761" s="1"/>
  <c r="F761" s="1"/>
  <c r="D759"/>
  <c r="E759" s="1"/>
  <c r="F759" s="1"/>
  <c r="D757"/>
  <c r="E757" s="1"/>
  <c r="F757" s="1"/>
  <c r="D755"/>
  <c r="E755" s="1"/>
  <c r="F755" s="1"/>
  <c r="D753"/>
  <c r="E753" s="1"/>
  <c r="F753" s="1"/>
  <c r="D751"/>
  <c r="E751" s="1"/>
  <c r="F751" s="1"/>
  <c r="D749"/>
  <c r="E749" s="1"/>
  <c r="F749" s="1"/>
  <c r="D747"/>
  <c r="E747" s="1"/>
  <c r="F747" s="1"/>
  <c r="D745"/>
  <c r="E745" s="1"/>
  <c r="F745" s="1"/>
  <c r="D743"/>
  <c r="E743" s="1"/>
  <c r="F743" s="1"/>
  <c r="D741"/>
  <c r="E741" s="1"/>
  <c r="F741" s="1"/>
  <c r="D739"/>
  <c r="E739" s="1"/>
  <c r="F739" s="1"/>
  <c r="D737"/>
  <c r="E737" s="1"/>
  <c r="F737" s="1"/>
  <c r="D735"/>
  <c r="E735" s="1"/>
  <c r="F735" s="1"/>
  <c r="D733"/>
  <c r="E733" s="1"/>
  <c r="F733" s="1"/>
  <c r="D731"/>
  <c r="E731" s="1"/>
  <c r="F731" s="1"/>
  <c r="D729"/>
  <c r="E729" s="1"/>
  <c r="F729" s="1"/>
  <c r="D727"/>
  <c r="E727" s="1"/>
  <c r="F727" s="1"/>
  <c r="D725"/>
  <c r="E725" s="1"/>
  <c r="F725" s="1"/>
  <c r="D723"/>
  <c r="E723" s="1"/>
  <c r="F723" s="1"/>
  <c r="D721"/>
  <c r="E721" s="1"/>
  <c r="F721" s="1"/>
  <c r="D719"/>
  <c r="E719" s="1"/>
  <c r="F719" s="1"/>
  <c r="D717"/>
  <c r="E717" s="1"/>
  <c r="F717" s="1"/>
  <c r="D715"/>
  <c r="E715" s="1"/>
  <c r="F715" s="1"/>
  <c r="D713"/>
  <c r="E713" s="1"/>
  <c r="F713" s="1"/>
  <c r="D711"/>
  <c r="E711" s="1"/>
  <c r="F711" s="1"/>
  <c r="D709"/>
  <c r="E709" s="1"/>
  <c r="F709" s="1"/>
  <c r="D707"/>
  <c r="E707" s="1"/>
  <c r="F707" s="1"/>
  <c r="D705"/>
  <c r="E705" s="1"/>
  <c r="F705" s="1"/>
  <c r="D703"/>
  <c r="E703" s="1"/>
  <c r="F703" s="1"/>
  <c r="D701"/>
  <c r="E701" s="1"/>
  <c r="F701" s="1"/>
  <c r="D699"/>
  <c r="E699" s="1"/>
  <c r="F699" s="1"/>
  <c r="D697"/>
  <c r="E697" s="1"/>
  <c r="F697" s="1"/>
  <c r="D695"/>
  <c r="E695" s="1"/>
  <c r="F695" s="1"/>
  <c r="D693"/>
  <c r="E693" s="1"/>
  <c r="F693" s="1"/>
  <c r="D691"/>
  <c r="E691" s="1"/>
  <c r="F691" s="1"/>
  <c r="D689"/>
  <c r="E689" s="1"/>
  <c r="F689" s="1"/>
  <c r="D687"/>
  <c r="E687" s="1"/>
  <c r="F687" s="1"/>
  <c r="D685"/>
  <c r="E685" s="1"/>
  <c r="F685" s="1"/>
  <c r="D683"/>
  <c r="E683" s="1"/>
  <c r="F683" s="1"/>
  <c r="D681"/>
  <c r="E681" s="1"/>
  <c r="F681" s="1"/>
  <c r="D679"/>
  <c r="E679" s="1"/>
  <c r="F679" s="1"/>
  <c r="D677"/>
  <c r="E677" s="1"/>
  <c r="F677" s="1"/>
  <c r="D675"/>
  <c r="E675" s="1"/>
  <c r="F675" s="1"/>
  <c r="D673"/>
  <c r="E673" s="1"/>
  <c r="F673" s="1"/>
  <c r="D671"/>
  <c r="E671" s="1"/>
  <c r="F671" s="1"/>
  <c r="D669"/>
  <c r="E669" s="1"/>
  <c r="F669" s="1"/>
  <c r="D667"/>
  <c r="E667" s="1"/>
  <c r="F667" s="1"/>
  <c r="D665"/>
  <c r="E665" s="1"/>
  <c r="F665" s="1"/>
  <c r="D663"/>
  <c r="E663" s="1"/>
  <c r="F663" s="1"/>
  <c r="D661"/>
  <c r="E661" s="1"/>
  <c r="F661" s="1"/>
  <c r="D659"/>
  <c r="E659" s="1"/>
  <c r="F659" s="1"/>
  <c r="D657"/>
  <c r="E657" s="1"/>
  <c r="F657" s="1"/>
  <c r="D655"/>
  <c r="E655" s="1"/>
  <c r="F655" s="1"/>
  <c r="D653"/>
  <c r="E653" s="1"/>
  <c r="F653" s="1"/>
  <c r="D651"/>
  <c r="E651" s="1"/>
  <c r="F651" s="1"/>
  <c r="D649"/>
  <c r="E649" s="1"/>
  <c r="F649" s="1"/>
  <c r="D647"/>
  <c r="E647" s="1"/>
  <c r="F647" s="1"/>
  <c r="D645"/>
  <c r="E645" s="1"/>
  <c r="F645" s="1"/>
  <c r="D643"/>
  <c r="E643" s="1"/>
  <c r="F643" s="1"/>
  <c r="D641"/>
  <c r="E641" s="1"/>
  <c r="F641" s="1"/>
  <c r="D639"/>
  <c r="E639" s="1"/>
  <c r="F639" s="1"/>
  <c r="D637"/>
  <c r="E637" s="1"/>
  <c r="F637" s="1"/>
  <c r="D635"/>
  <c r="E635" s="1"/>
  <c r="F635" s="1"/>
  <c r="D633"/>
  <c r="E633" s="1"/>
  <c r="F633" s="1"/>
  <c r="D631"/>
  <c r="E631" s="1"/>
  <c r="F631" s="1"/>
  <c r="D629"/>
  <c r="E629" s="1"/>
  <c r="F629" s="1"/>
  <c r="D627"/>
  <c r="E627" s="1"/>
  <c r="F627" s="1"/>
  <c r="D625"/>
  <c r="E625" s="1"/>
  <c r="F625" s="1"/>
  <c r="D623"/>
  <c r="E623" s="1"/>
  <c r="F623" s="1"/>
  <c r="D621"/>
  <c r="E621" s="1"/>
  <c r="F621" s="1"/>
  <c r="D619"/>
  <c r="E619" s="1"/>
  <c r="F619" s="1"/>
  <c r="D617"/>
  <c r="E617" s="1"/>
  <c r="F617" s="1"/>
  <c r="D615"/>
  <c r="E615" s="1"/>
  <c r="F615" s="1"/>
  <c r="D613"/>
  <c r="E613" s="1"/>
  <c r="F613" s="1"/>
  <c r="D611"/>
  <c r="E611" s="1"/>
  <c r="F611" s="1"/>
  <c r="D609"/>
  <c r="E609" s="1"/>
  <c r="F609" s="1"/>
  <c r="D607"/>
  <c r="E607" s="1"/>
  <c r="F607" s="1"/>
  <c r="D605"/>
  <c r="E605" s="1"/>
  <c r="F605" s="1"/>
  <c r="D603"/>
  <c r="E603" s="1"/>
  <c r="F603" s="1"/>
  <c r="D601"/>
  <c r="E601" s="1"/>
  <c r="F601" s="1"/>
  <c r="D599"/>
  <c r="E599" s="1"/>
  <c r="F599" s="1"/>
  <c r="D597"/>
  <c r="E597" s="1"/>
  <c r="F597" s="1"/>
  <c r="D595"/>
  <c r="E595" s="1"/>
  <c r="F595" s="1"/>
  <c r="D593"/>
  <c r="E593" s="1"/>
  <c r="F593" s="1"/>
  <c r="D591"/>
  <c r="E591" s="1"/>
  <c r="F591" s="1"/>
  <c r="D589"/>
  <c r="E589" s="1"/>
  <c r="F589" s="1"/>
  <c r="D587"/>
  <c r="E587" s="1"/>
  <c r="F587" s="1"/>
  <c r="D585"/>
  <c r="E585" s="1"/>
  <c r="F585" s="1"/>
  <c r="D583"/>
  <c r="E583" s="1"/>
  <c r="F583" s="1"/>
  <c r="D581"/>
  <c r="E581" s="1"/>
  <c r="F581" s="1"/>
  <c r="D579"/>
  <c r="E579" s="1"/>
  <c r="F579" s="1"/>
  <c r="D577"/>
  <c r="E577" s="1"/>
  <c r="F577" s="1"/>
  <c r="D575"/>
  <c r="E575" s="1"/>
  <c r="F575" s="1"/>
  <c r="D573"/>
  <c r="E573" s="1"/>
  <c r="F573" s="1"/>
  <c r="D571"/>
  <c r="E571" s="1"/>
  <c r="F571" s="1"/>
  <c r="D569"/>
  <c r="E569" s="1"/>
  <c r="F569" s="1"/>
  <c r="D567"/>
  <c r="E567" s="1"/>
  <c r="F567" s="1"/>
  <c r="D565"/>
  <c r="E565" s="1"/>
  <c r="F565" s="1"/>
  <c r="D563"/>
  <c r="E563" s="1"/>
  <c r="F563" s="1"/>
  <c r="D561"/>
  <c r="E561" s="1"/>
  <c r="F561" s="1"/>
  <c r="D559"/>
  <c r="E559" s="1"/>
  <c r="F559" s="1"/>
  <c r="D557"/>
  <c r="E557" s="1"/>
  <c r="F557" s="1"/>
  <c r="D555"/>
  <c r="E555" s="1"/>
  <c r="F555" s="1"/>
  <c r="D553"/>
  <c r="E553" s="1"/>
  <c r="F553" s="1"/>
  <c r="D551"/>
  <c r="E551" s="1"/>
  <c r="F551" s="1"/>
  <c r="D549"/>
  <c r="E549" s="1"/>
  <c r="F549" s="1"/>
  <c r="D547"/>
  <c r="E547" s="1"/>
  <c r="F547" s="1"/>
  <c r="D545"/>
  <c r="E545" s="1"/>
  <c r="F545" s="1"/>
  <c r="D543"/>
  <c r="E543" s="1"/>
  <c r="F543" s="1"/>
  <c r="D541"/>
  <c r="E541" s="1"/>
  <c r="F541" s="1"/>
  <c r="D539"/>
  <c r="E539" s="1"/>
  <c r="F539" s="1"/>
  <c r="D537"/>
  <c r="E537" s="1"/>
  <c r="F537" s="1"/>
  <c r="D535"/>
  <c r="E535" s="1"/>
  <c r="F535" s="1"/>
  <c r="D533"/>
  <c r="E533" s="1"/>
  <c r="F533" s="1"/>
  <c r="D531"/>
  <c r="E531" s="1"/>
  <c r="F531" s="1"/>
  <c r="D529"/>
  <c r="E529" s="1"/>
  <c r="F529" s="1"/>
  <c r="D527"/>
  <c r="E527" s="1"/>
  <c r="F527" s="1"/>
  <c r="D525"/>
  <c r="E525" s="1"/>
  <c r="F525" s="1"/>
  <c r="D523"/>
  <c r="E523" s="1"/>
  <c r="F523" s="1"/>
  <c r="D521"/>
  <c r="E521" s="1"/>
  <c r="F521" s="1"/>
  <c r="D519"/>
  <c r="E519" s="1"/>
  <c r="F519" s="1"/>
  <c r="D517"/>
  <c r="E517" s="1"/>
  <c r="F517" s="1"/>
  <c r="D515"/>
  <c r="E515" s="1"/>
  <c r="F515" s="1"/>
  <c r="D513"/>
  <c r="E513" s="1"/>
  <c r="F513" s="1"/>
  <c r="D511"/>
  <c r="E511" s="1"/>
  <c r="F511" s="1"/>
  <c r="D509"/>
  <c r="E509" s="1"/>
  <c r="F509" s="1"/>
  <c r="D507"/>
  <c r="E507" s="1"/>
  <c r="F507" s="1"/>
  <c r="D505"/>
  <c r="E505" s="1"/>
  <c r="F505" s="1"/>
  <c r="D503"/>
  <c r="E503" s="1"/>
  <c r="F503" s="1"/>
  <c r="D501"/>
  <c r="E501" s="1"/>
  <c r="F501" s="1"/>
  <c r="D499"/>
  <c r="E499" s="1"/>
  <c r="F499" s="1"/>
  <c r="D497"/>
  <c r="E497" s="1"/>
  <c r="F497" s="1"/>
  <c r="D495"/>
  <c r="E495" s="1"/>
  <c r="F495" s="1"/>
  <c r="D493"/>
  <c r="E493" s="1"/>
  <c r="F493" s="1"/>
  <c r="D491"/>
  <c r="E491" s="1"/>
  <c r="F491" s="1"/>
  <c r="D489"/>
  <c r="E489" s="1"/>
  <c r="F489" s="1"/>
  <c r="D487"/>
  <c r="E487" s="1"/>
  <c r="F487" s="1"/>
  <c r="D485"/>
  <c r="E485" s="1"/>
  <c r="F485" s="1"/>
  <c r="D483"/>
  <c r="E483" s="1"/>
  <c r="F483" s="1"/>
  <c r="D481"/>
  <c r="E481" s="1"/>
  <c r="F481" s="1"/>
  <c r="D479"/>
  <c r="E479" s="1"/>
  <c r="F479" s="1"/>
  <c r="D477"/>
  <c r="E477" s="1"/>
  <c r="F477" s="1"/>
  <c r="D475"/>
  <c r="E475" s="1"/>
  <c r="F475" s="1"/>
  <c r="D473"/>
  <c r="E473" s="1"/>
  <c r="F473" s="1"/>
  <c r="D471"/>
  <c r="E471" s="1"/>
  <c r="F471" s="1"/>
  <c r="D469"/>
  <c r="E469" s="1"/>
  <c r="F469" s="1"/>
  <c r="D467"/>
  <c r="E467" s="1"/>
  <c r="F467" s="1"/>
  <c r="D465"/>
  <c r="E465" s="1"/>
  <c r="F465" s="1"/>
  <c r="D463"/>
  <c r="E463" s="1"/>
  <c r="F463" s="1"/>
  <c r="D461"/>
  <c r="E461" s="1"/>
  <c r="F461" s="1"/>
  <c r="D459"/>
  <c r="E459" s="1"/>
  <c r="F459" s="1"/>
  <c r="D457"/>
  <c r="E457" s="1"/>
  <c r="F457" s="1"/>
  <c r="D455"/>
  <c r="E455" s="1"/>
  <c r="F455" s="1"/>
  <c r="D453"/>
  <c r="E453" s="1"/>
  <c r="F453" s="1"/>
  <c r="D451"/>
  <c r="E451" s="1"/>
  <c r="F451" s="1"/>
  <c r="D449"/>
  <c r="E449" s="1"/>
  <c r="F449" s="1"/>
  <c r="D447"/>
  <c r="E447" s="1"/>
  <c r="F447" s="1"/>
  <c r="D445"/>
  <c r="E445" s="1"/>
  <c r="F445" s="1"/>
  <c r="D443"/>
  <c r="E443" s="1"/>
  <c r="F443" s="1"/>
  <c r="D441"/>
  <c r="E441" s="1"/>
  <c r="F441" s="1"/>
  <c r="D439"/>
  <c r="E439" s="1"/>
  <c r="F439" s="1"/>
  <c r="D437"/>
  <c r="E437" s="1"/>
  <c r="F437" s="1"/>
  <c r="D435"/>
  <c r="E435" s="1"/>
  <c r="F435" s="1"/>
  <c r="D433"/>
  <c r="E433" s="1"/>
  <c r="F433" s="1"/>
  <c r="D431"/>
  <c r="E431" s="1"/>
  <c r="F431" s="1"/>
  <c r="D429"/>
  <c r="E429" s="1"/>
  <c r="F429" s="1"/>
  <c r="D427"/>
  <c r="E427" s="1"/>
  <c r="F427" s="1"/>
  <c r="D425"/>
  <c r="E425" s="1"/>
  <c r="F425" s="1"/>
  <c r="D423"/>
  <c r="E423" s="1"/>
  <c r="F423" s="1"/>
  <c r="D421"/>
  <c r="E421" s="1"/>
  <c r="F421" s="1"/>
  <c r="D419"/>
  <c r="E419" s="1"/>
  <c r="F419" s="1"/>
  <c r="D417"/>
  <c r="E417" s="1"/>
  <c r="F417" s="1"/>
  <c r="D415"/>
  <c r="E415" s="1"/>
  <c r="F415" s="1"/>
  <c r="D413"/>
  <c r="E413" s="1"/>
  <c r="F413" s="1"/>
  <c r="D411"/>
  <c r="E411" s="1"/>
  <c r="F411" s="1"/>
  <c r="D409"/>
  <c r="E409" s="1"/>
  <c r="F409" s="1"/>
  <c r="D407"/>
  <c r="E407" s="1"/>
  <c r="F407" s="1"/>
  <c r="D405"/>
  <c r="E405" s="1"/>
  <c r="F405" s="1"/>
  <c r="D403"/>
  <c r="E403" s="1"/>
  <c r="F403" s="1"/>
  <c r="D401"/>
  <c r="E401" s="1"/>
  <c r="F401" s="1"/>
  <c r="D399"/>
  <c r="E399" s="1"/>
  <c r="F399" s="1"/>
  <c r="D397"/>
  <c r="E397" s="1"/>
  <c r="F397" s="1"/>
  <c r="D395"/>
  <c r="E395" s="1"/>
  <c r="F395" s="1"/>
  <c r="D393"/>
  <c r="E393" s="1"/>
  <c r="F393" s="1"/>
  <c r="D391"/>
  <c r="E391" s="1"/>
  <c r="F391" s="1"/>
  <c r="D389"/>
  <c r="E389" s="1"/>
  <c r="F389" s="1"/>
  <c r="D387"/>
  <c r="E387" s="1"/>
  <c r="F387" s="1"/>
  <c r="D385"/>
  <c r="E385" s="1"/>
  <c r="F385" s="1"/>
  <c r="D383"/>
  <c r="E383" s="1"/>
  <c r="F383" s="1"/>
  <c r="D381"/>
  <c r="E381" s="1"/>
  <c r="F381" s="1"/>
  <c r="D379"/>
  <c r="E379" s="1"/>
  <c r="F379" s="1"/>
  <c r="D377"/>
  <c r="E377" s="1"/>
  <c r="F377" s="1"/>
  <c r="D375"/>
  <c r="E375" s="1"/>
  <c r="F375" s="1"/>
  <c r="D373"/>
  <c r="E373" s="1"/>
  <c r="F373" s="1"/>
  <c r="D371"/>
  <c r="E371" s="1"/>
  <c r="F371" s="1"/>
  <c r="D369"/>
  <c r="E369" s="1"/>
  <c r="F369" s="1"/>
  <c r="D367"/>
  <c r="E367" s="1"/>
  <c r="F367" s="1"/>
  <c r="D365"/>
  <c r="E365" s="1"/>
  <c r="F365" s="1"/>
  <c r="D363"/>
  <c r="E363" s="1"/>
  <c r="F363" s="1"/>
  <c r="D361"/>
  <c r="E361" s="1"/>
  <c r="F361" s="1"/>
  <c r="D359"/>
  <c r="E359" s="1"/>
  <c r="F359" s="1"/>
  <c r="D357"/>
  <c r="E357" s="1"/>
  <c r="F357" s="1"/>
  <c r="D355"/>
  <c r="E355" s="1"/>
  <c r="F355" s="1"/>
  <c r="D353"/>
  <c r="E353" s="1"/>
  <c r="F353" s="1"/>
  <c r="D351"/>
  <c r="E351" s="1"/>
  <c r="F351" s="1"/>
  <c r="D349"/>
  <c r="E349" s="1"/>
  <c r="F349" s="1"/>
  <c r="D347"/>
  <c r="E347" s="1"/>
  <c r="F347" s="1"/>
  <c r="D345"/>
  <c r="E345" s="1"/>
  <c r="F345" s="1"/>
  <c r="D343"/>
  <c r="E343" s="1"/>
  <c r="F343" s="1"/>
  <c r="D341"/>
  <c r="E341" s="1"/>
  <c r="F341" s="1"/>
  <c r="D339"/>
  <c r="E339" s="1"/>
  <c r="F339" s="1"/>
  <c r="D337"/>
  <c r="E337" s="1"/>
  <c r="F337" s="1"/>
  <c r="D335"/>
  <c r="E335" s="1"/>
  <c r="F335" s="1"/>
  <c r="D333"/>
  <c r="E333" s="1"/>
  <c r="F333" s="1"/>
  <c r="D331"/>
  <c r="E331" s="1"/>
  <c r="F331" s="1"/>
  <c r="D329"/>
  <c r="E329" s="1"/>
  <c r="F329" s="1"/>
  <c r="D327"/>
  <c r="E327" s="1"/>
  <c r="F327" s="1"/>
  <c r="D325"/>
  <c r="E325" s="1"/>
  <c r="F325" s="1"/>
  <c r="D323"/>
  <c r="E323" s="1"/>
  <c r="F323" s="1"/>
  <c r="D321"/>
  <c r="E321" s="1"/>
  <c r="F321" s="1"/>
  <c r="D319"/>
  <c r="E319" s="1"/>
  <c r="F319" s="1"/>
  <c r="D317"/>
  <c r="E317" s="1"/>
  <c r="F317" s="1"/>
  <c r="D315"/>
  <c r="E315" s="1"/>
  <c r="F315" s="1"/>
  <c r="D313"/>
  <c r="E313" s="1"/>
  <c r="F313" s="1"/>
  <c r="D311"/>
  <c r="E311" s="1"/>
  <c r="F311" s="1"/>
  <c r="D309"/>
  <c r="E309" s="1"/>
  <c r="F309" s="1"/>
  <c r="D307"/>
  <c r="E307" s="1"/>
  <c r="F307" s="1"/>
  <c r="D305"/>
  <c r="E305" s="1"/>
  <c r="F305" s="1"/>
  <c r="D303"/>
  <c r="E303" s="1"/>
  <c r="F303" s="1"/>
  <c r="D301"/>
  <c r="E301" s="1"/>
  <c r="F301" s="1"/>
  <c r="D299"/>
  <c r="E299" s="1"/>
  <c r="F299" s="1"/>
  <c r="D297"/>
  <c r="E297" s="1"/>
  <c r="F297" s="1"/>
  <c r="D295"/>
  <c r="E295" s="1"/>
  <c r="F295" s="1"/>
  <c r="D293"/>
  <c r="E293" s="1"/>
  <c r="F293" s="1"/>
  <c r="D291"/>
  <c r="E291" s="1"/>
  <c r="F291" s="1"/>
  <c r="D289"/>
  <c r="E289" s="1"/>
  <c r="F289" s="1"/>
  <c r="D287"/>
  <c r="E287" s="1"/>
  <c r="F287" s="1"/>
  <c r="D285"/>
  <c r="E285" s="1"/>
  <c r="F285" s="1"/>
  <c r="D283"/>
  <c r="E283" s="1"/>
  <c r="F283" s="1"/>
  <c r="D281"/>
  <c r="E281" s="1"/>
  <c r="F281" s="1"/>
  <c r="D279"/>
  <c r="E279" s="1"/>
  <c r="F279" s="1"/>
  <c r="D277"/>
  <c r="E277" s="1"/>
  <c r="F277" s="1"/>
  <c r="D275"/>
  <c r="E275" s="1"/>
  <c r="F275" s="1"/>
  <c r="D273"/>
  <c r="E273" s="1"/>
  <c r="F273" s="1"/>
  <c r="D271"/>
  <c r="E271" s="1"/>
  <c r="F271" s="1"/>
  <c r="D269"/>
  <c r="E269" s="1"/>
  <c r="F269" s="1"/>
  <c r="D267"/>
  <c r="E267" s="1"/>
  <c r="F267" s="1"/>
  <c r="D265"/>
  <c r="E265" s="1"/>
  <c r="F265" s="1"/>
  <c r="D263"/>
  <c r="E263" s="1"/>
  <c r="F263" s="1"/>
  <c r="D261"/>
  <c r="E261" s="1"/>
  <c r="F261" s="1"/>
  <c r="D259"/>
  <c r="E259" s="1"/>
  <c r="F259" s="1"/>
  <c r="D257"/>
  <c r="E257" s="1"/>
  <c r="F257" s="1"/>
  <c r="D255"/>
  <c r="E255" s="1"/>
  <c r="F255" s="1"/>
  <c r="D253"/>
  <c r="E253" s="1"/>
  <c r="F253" s="1"/>
  <c r="D251"/>
  <c r="E251" s="1"/>
  <c r="F251" s="1"/>
  <c r="D249"/>
  <c r="E249" s="1"/>
  <c r="F249" s="1"/>
  <c r="D247"/>
  <c r="E247" s="1"/>
  <c r="F247" s="1"/>
  <c r="D245"/>
  <c r="E245" s="1"/>
  <c r="F245" s="1"/>
  <c r="D243"/>
  <c r="E243" s="1"/>
  <c r="F243" s="1"/>
  <c r="D241"/>
  <c r="E241" s="1"/>
  <c r="F241" s="1"/>
  <c r="D239"/>
  <c r="E239" s="1"/>
  <c r="F239" s="1"/>
  <c r="D237"/>
  <c r="E237" s="1"/>
  <c r="F237" s="1"/>
  <c r="D235"/>
  <c r="E235" s="1"/>
  <c r="F235" s="1"/>
  <c r="D233"/>
  <c r="E233" s="1"/>
  <c r="F233" s="1"/>
  <c r="D231"/>
  <c r="E231" s="1"/>
  <c r="F231" s="1"/>
  <c r="D229"/>
  <c r="E229" s="1"/>
  <c r="F229" s="1"/>
  <c r="D227"/>
  <c r="E227" s="1"/>
  <c r="F227" s="1"/>
  <c r="D225"/>
  <c r="E225" s="1"/>
  <c r="F225" s="1"/>
  <c r="D223"/>
  <c r="E223" s="1"/>
  <c r="F223" s="1"/>
  <c r="D221"/>
  <c r="E221" s="1"/>
  <c r="F221" s="1"/>
  <c r="D219"/>
  <c r="E219" s="1"/>
  <c r="F219" s="1"/>
  <c r="D217"/>
  <c r="E217" s="1"/>
  <c r="F217" s="1"/>
  <c r="D215"/>
  <c r="E215" s="1"/>
  <c r="F215" s="1"/>
  <c r="D213"/>
  <c r="E213" s="1"/>
  <c r="F213" s="1"/>
  <c r="D211"/>
  <c r="E211" s="1"/>
  <c r="F211" s="1"/>
  <c r="D209"/>
  <c r="E209" s="1"/>
  <c r="F209" s="1"/>
  <c r="D207"/>
  <c r="E207" s="1"/>
  <c r="F207" s="1"/>
  <c r="D205"/>
  <c r="E205" s="1"/>
  <c r="F205" s="1"/>
  <c r="D203"/>
  <c r="E203" s="1"/>
  <c r="F203" s="1"/>
  <c r="D201"/>
  <c r="E201" s="1"/>
  <c r="F201" s="1"/>
  <c r="D199"/>
  <c r="E199" s="1"/>
  <c r="F199" s="1"/>
  <c r="D197"/>
  <c r="E197" s="1"/>
  <c r="F197" s="1"/>
  <c r="D195"/>
  <c r="E195" s="1"/>
  <c r="F195" s="1"/>
  <c r="D193"/>
  <c r="E193" s="1"/>
  <c r="F193" s="1"/>
  <c r="D191"/>
  <c r="E191" s="1"/>
  <c r="F191" s="1"/>
  <c r="D189"/>
  <c r="E189" s="1"/>
  <c r="F189" s="1"/>
  <c r="D187"/>
  <c r="E187" s="1"/>
  <c r="F187" s="1"/>
  <c r="D185"/>
  <c r="E185" s="1"/>
  <c r="F185" s="1"/>
  <c r="D183"/>
  <c r="E183" s="1"/>
  <c r="F183" s="1"/>
  <c r="D181"/>
  <c r="E181" s="1"/>
  <c r="F181" s="1"/>
  <c r="D179"/>
  <c r="E179" s="1"/>
  <c r="F179" s="1"/>
  <c r="D177"/>
  <c r="E177" s="1"/>
  <c r="F177" s="1"/>
  <c r="D175"/>
  <c r="E175" s="1"/>
  <c r="F175" s="1"/>
  <c r="D173"/>
  <c r="E173" s="1"/>
  <c r="F173" s="1"/>
  <c r="D171"/>
  <c r="E171" s="1"/>
  <c r="F171" s="1"/>
  <c r="D169"/>
  <c r="E169" s="1"/>
  <c r="F169" s="1"/>
  <c r="D167"/>
  <c r="E167" s="1"/>
  <c r="F167" s="1"/>
  <c r="D165"/>
  <c r="E165" s="1"/>
  <c r="F165" s="1"/>
  <c r="D163"/>
  <c r="E163" s="1"/>
  <c r="F163" s="1"/>
  <c r="D161"/>
  <c r="E161" s="1"/>
  <c r="F161" s="1"/>
  <c r="D159"/>
  <c r="E159" s="1"/>
  <c r="F159" s="1"/>
  <c r="D157"/>
  <c r="E157" s="1"/>
  <c r="F157" s="1"/>
  <c r="D155"/>
  <c r="E155" s="1"/>
  <c r="F155" s="1"/>
  <c r="D153"/>
  <c r="E153" s="1"/>
  <c r="F153" s="1"/>
  <c r="D151"/>
  <c r="E151" s="1"/>
  <c r="F151" s="1"/>
  <c r="D149"/>
  <c r="E149" s="1"/>
  <c r="F149" s="1"/>
  <c r="D147"/>
  <c r="E147" s="1"/>
  <c r="F147" s="1"/>
  <c r="D145"/>
  <c r="E145" s="1"/>
  <c r="F145" s="1"/>
  <c r="D143"/>
  <c r="E143" s="1"/>
  <c r="F143" s="1"/>
  <c r="D141"/>
  <c r="E141" s="1"/>
  <c r="F141" s="1"/>
  <c r="D139"/>
  <c r="E139" s="1"/>
  <c r="F139" s="1"/>
  <c r="D137"/>
  <c r="E137" s="1"/>
  <c r="F137" s="1"/>
  <c r="D135"/>
  <c r="E135" s="1"/>
  <c r="F135" s="1"/>
  <c r="D133"/>
  <c r="E133" s="1"/>
  <c r="F133" s="1"/>
  <c r="D131"/>
  <c r="E131" s="1"/>
  <c r="F131" s="1"/>
  <c r="D129"/>
  <c r="E129" s="1"/>
  <c r="F129" s="1"/>
  <c r="D127"/>
  <c r="E127" s="1"/>
  <c r="F127" s="1"/>
  <c r="D125"/>
  <c r="E125" s="1"/>
  <c r="F125" s="1"/>
  <c r="D123"/>
  <c r="E123" s="1"/>
  <c r="F123" s="1"/>
  <c r="D121"/>
  <c r="E121" s="1"/>
  <c r="F121" s="1"/>
  <c r="D119"/>
  <c r="E119" s="1"/>
  <c r="F119" s="1"/>
  <c r="D117"/>
  <c r="E117" s="1"/>
  <c r="F117" s="1"/>
  <c r="D115"/>
  <c r="E115" s="1"/>
  <c r="F115" s="1"/>
  <c r="D113"/>
  <c r="E113" s="1"/>
  <c r="F113" s="1"/>
  <c r="D111"/>
  <c r="E111" s="1"/>
  <c r="F111" s="1"/>
  <c r="D109"/>
  <c r="E109" s="1"/>
  <c r="F109" s="1"/>
  <c r="D107"/>
  <c r="E107" s="1"/>
  <c r="F107" s="1"/>
  <c r="D105"/>
  <c r="E105" s="1"/>
  <c r="F105" s="1"/>
  <c r="D103"/>
  <c r="E103" s="1"/>
  <c r="F103" s="1"/>
  <c r="D101"/>
  <c r="E101" s="1"/>
  <c r="F101" s="1"/>
  <c r="D99"/>
  <c r="E99" s="1"/>
  <c r="F99" s="1"/>
  <c r="D97"/>
  <c r="E97" s="1"/>
  <c r="F97" s="1"/>
  <c r="D95"/>
  <c r="E95" s="1"/>
  <c r="F95" s="1"/>
  <c r="D93"/>
  <c r="E93" s="1"/>
  <c r="F93" s="1"/>
  <c r="D91"/>
  <c r="E91" s="1"/>
  <c r="F91" s="1"/>
  <c r="D89"/>
  <c r="E89" s="1"/>
  <c r="F89" s="1"/>
  <c r="D87"/>
  <c r="E87" s="1"/>
  <c r="F87" s="1"/>
  <c r="D85"/>
  <c r="E85" s="1"/>
  <c r="F85" s="1"/>
  <c r="D83"/>
  <c r="E83" s="1"/>
  <c r="F83" s="1"/>
  <c r="D81"/>
  <c r="E81" s="1"/>
  <c r="F81" s="1"/>
  <c r="D79"/>
  <c r="E79" s="1"/>
  <c r="F79" s="1"/>
  <c r="D77"/>
  <c r="E77" s="1"/>
  <c r="F77" s="1"/>
  <c r="D75"/>
  <c r="E75" s="1"/>
  <c r="F75" s="1"/>
  <c r="D73"/>
  <c r="E73" s="1"/>
  <c r="F73" s="1"/>
  <c r="D71"/>
  <c r="E71" s="1"/>
  <c r="F71" s="1"/>
  <c r="D69"/>
  <c r="E69" s="1"/>
  <c r="F69" s="1"/>
  <c r="D67"/>
  <c r="E67" s="1"/>
  <c r="F67" s="1"/>
  <c r="D65"/>
  <c r="E65" s="1"/>
  <c r="F65" s="1"/>
  <c r="D63"/>
  <c r="E63" s="1"/>
  <c r="F63" s="1"/>
  <c r="D61"/>
  <c r="E61" s="1"/>
  <c r="F61" s="1"/>
  <c r="D59"/>
  <c r="E59" s="1"/>
  <c r="F59" s="1"/>
  <c r="D57"/>
  <c r="E57" s="1"/>
  <c r="F57" s="1"/>
  <c r="D55"/>
  <c r="E55" s="1"/>
  <c r="F55" s="1"/>
  <c r="D53"/>
  <c r="E53" s="1"/>
  <c r="F53" s="1"/>
  <c r="D51"/>
  <c r="E51" s="1"/>
  <c r="F51" s="1"/>
  <c r="D49"/>
  <c r="E49" s="1"/>
  <c r="F49" s="1"/>
  <c r="D47"/>
  <c r="E47" s="1"/>
  <c r="F47" s="1"/>
  <c r="D45"/>
  <c r="E45" s="1"/>
  <c r="F45" s="1"/>
  <c r="D43"/>
  <c r="E43" s="1"/>
  <c r="F43" s="1"/>
  <c r="D41"/>
  <c r="E41" s="1"/>
  <c r="F41" s="1"/>
  <c r="D39"/>
  <c r="E39" s="1"/>
  <c r="F39" s="1"/>
  <c r="D37"/>
  <c r="E37" s="1"/>
  <c r="F37" s="1"/>
  <c r="D35"/>
  <c r="E35" s="1"/>
  <c r="F35" s="1"/>
  <c r="D33"/>
  <c r="E33" s="1"/>
  <c r="F33" s="1"/>
  <c r="D31"/>
  <c r="E31" s="1"/>
  <c r="F31" s="1"/>
  <c r="D29"/>
  <c r="E29" s="1"/>
  <c r="F29" s="1"/>
  <c r="D27"/>
  <c r="E27" s="1"/>
  <c r="F27" s="1"/>
  <c r="D25"/>
  <c r="E25" s="1"/>
  <c r="F25" s="1"/>
  <c r="D23"/>
  <c r="E23" s="1"/>
  <c r="F23" s="1"/>
  <c r="D21"/>
  <c r="E21" s="1"/>
  <c r="F21" s="1"/>
  <c r="D19"/>
  <c r="E19" s="1"/>
  <c r="F19" s="1"/>
  <c r="D17"/>
  <c r="E17" s="1"/>
  <c r="F17" s="1"/>
  <c r="D15"/>
  <c r="E15" s="1"/>
  <c r="F15" s="1"/>
  <c r="D13"/>
  <c r="E13" s="1"/>
  <c r="F13" s="1"/>
  <c r="D11"/>
  <c r="E11" s="1"/>
  <c r="F11" s="1"/>
  <c r="D9"/>
  <c r="E9" s="1"/>
  <c r="F9" s="1"/>
  <c r="D6"/>
  <c r="E6" s="1"/>
  <c r="F6" s="1"/>
  <c r="D4"/>
  <c r="E4" l="1"/>
  <c r="F4" s="1"/>
  <c r="E3"/>
  <c r="F3" s="1"/>
  <c r="B4196" i="4"/>
  <c r="B4197" l="1"/>
  <c r="C4196"/>
  <c r="C3"/>
  <c r="B4198" l="1"/>
  <c r="C4197"/>
  <c r="C4"/>
  <c r="B4199" l="1"/>
  <c r="C4198"/>
  <c r="C5"/>
  <c r="B4200" l="1"/>
  <c r="C4199"/>
  <c r="C6"/>
  <c r="B4201" l="1"/>
  <c r="C4200"/>
  <c r="C7"/>
  <c r="B4202" l="1"/>
  <c r="C4201"/>
  <c r="C8"/>
  <c r="B4203" l="1"/>
  <c r="C4202"/>
  <c r="C9"/>
  <c r="B4204" l="1"/>
  <c r="C4203"/>
  <c r="C10"/>
  <c r="B4205" l="1"/>
  <c r="C4204"/>
  <c r="C11"/>
  <c r="B4206" l="1"/>
  <c r="C4205"/>
  <c r="C12"/>
  <c r="B4207" l="1"/>
  <c r="C4206"/>
  <c r="C13"/>
  <c r="B4208" l="1"/>
  <c r="C4207"/>
  <c r="C14"/>
  <c r="B4209" l="1"/>
  <c r="C4208"/>
  <c r="C15"/>
  <c r="B4210" l="1"/>
  <c r="C4209"/>
  <c r="C16"/>
  <c r="B4211" l="1"/>
  <c r="C4210"/>
  <c r="C17"/>
  <c r="B4212" l="1"/>
  <c r="C4211"/>
  <c r="C18"/>
  <c r="B4213" l="1"/>
  <c r="C4213" s="1"/>
  <c r="C4212"/>
  <c r="C19"/>
  <c r="C20" l="1"/>
  <c r="C21" l="1"/>
  <c r="C22" l="1"/>
  <c r="C23" l="1"/>
  <c r="C24" l="1"/>
  <c r="C25" l="1"/>
  <c r="C26" l="1"/>
  <c r="C27" l="1"/>
  <c r="C28" l="1"/>
  <c r="C29" l="1"/>
  <c r="C30" l="1"/>
  <c r="C31" l="1"/>
  <c r="C32" l="1"/>
  <c r="C33" l="1"/>
  <c r="C34" l="1"/>
  <c r="C35" l="1"/>
  <c r="C36" l="1"/>
  <c r="C37" l="1"/>
  <c r="C38" l="1"/>
  <c r="C39" l="1"/>
  <c r="C40" l="1"/>
  <c r="C41" l="1"/>
  <c r="C42" l="1"/>
  <c r="C43" l="1"/>
  <c r="C44" l="1"/>
  <c r="C45" l="1"/>
  <c r="C46" l="1"/>
  <c r="C47" l="1"/>
  <c r="C48" l="1"/>
  <c r="C49" l="1"/>
  <c r="C50" l="1"/>
  <c r="C51" l="1"/>
  <c r="C52" l="1"/>
  <c r="C53" l="1"/>
  <c r="C54" l="1"/>
  <c r="C55" l="1"/>
  <c r="C56" l="1"/>
  <c r="C57" l="1"/>
  <c r="C58" l="1"/>
  <c r="C59" l="1"/>
  <c r="C60" l="1"/>
  <c r="C61" l="1"/>
  <c r="C62" l="1"/>
  <c r="C63" l="1"/>
  <c r="C64" l="1"/>
  <c r="C65" l="1"/>
  <c r="C66" l="1"/>
  <c r="C67" l="1"/>
  <c r="C68" l="1"/>
  <c r="C69" l="1"/>
  <c r="C70" l="1"/>
  <c r="C71" l="1"/>
  <c r="C72" l="1"/>
  <c r="C73" l="1"/>
  <c r="C74" l="1"/>
  <c r="C75" l="1"/>
  <c r="C76" l="1"/>
  <c r="C77" l="1"/>
  <c r="C78" l="1"/>
  <c r="C79" l="1"/>
  <c r="C80" l="1"/>
  <c r="C81" l="1"/>
  <c r="C82" l="1"/>
  <c r="C83" l="1"/>
  <c r="C84" l="1"/>
  <c r="C85" l="1"/>
  <c r="C86" l="1"/>
  <c r="C87" l="1"/>
  <c r="C88" l="1"/>
  <c r="C89" l="1"/>
  <c r="C90" l="1"/>
  <c r="C91" l="1"/>
  <c r="C92" l="1"/>
  <c r="C93" l="1"/>
  <c r="C94" l="1"/>
  <c r="C95" l="1"/>
  <c r="C96" l="1"/>
  <c r="C97" l="1"/>
  <c r="C98" l="1"/>
  <c r="C99" l="1"/>
  <c r="C100" l="1"/>
  <c r="C101" l="1"/>
  <c r="C102" l="1"/>
  <c r="C103" l="1"/>
  <c r="C104" l="1"/>
  <c r="C105" l="1"/>
  <c r="C106" l="1"/>
  <c r="C107" l="1"/>
  <c r="C108" l="1"/>
  <c r="C109" l="1"/>
  <c r="C110" l="1"/>
  <c r="C111" l="1"/>
  <c r="C112" l="1"/>
  <c r="C113" l="1"/>
  <c r="C114" l="1"/>
  <c r="C115" l="1"/>
  <c r="C116" l="1"/>
  <c r="C117" l="1"/>
  <c r="C118" l="1"/>
  <c r="C119" l="1"/>
  <c r="C120" l="1"/>
  <c r="C121" l="1"/>
  <c r="C122" l="1"/>
  <c r="C123" l="1"/>
  <c r="C124" l="1"/>
  <c r="C125" l="1"/>
  <c r="C126" l="1"/>
  <c r="C127" l="1"/>
  <c r="C128" l="1"/>
  <c r="C129" l="1"/>
  <c r="C130" l="1"/>
  <c r="C131" l="1"/>
  <c r="C132" l="1"/>
  <c r="C133" l="1"/>
  <c r="C134" l="1"/>
  <c r="C135" l="1"/>
  <c r="C136" l="1"/>
  <c r="C137" l="1"/>
  <c r="C138" l="1"/>
  <c r="C139" l="1"/>
  <c r="C140" l="1"/>
  <c r="C141" l="1"/>
  <c r="C142" l="1"/>
  <c r="C143" l="1"/>
  <c r="C144" l="1"/>
  <c r="C145" l="1"/>
  <c r="C146" l="1"/>
  <c r="C147" l="1"/>
  <c r="C148" l="1"/>
  <c r="C149" l="1"/>
  <c r="C150" l="1"/>
  <c r="C151" l="1"/>
  <c r="C152" l="1"/>
  <c r="C153" l="1"/>
  <c r="C154" l="1"/>
  <c r="C155" l="1"/>
  <c r="C156" l="1"/>
  <c r="C157" l="1"/>
  <c r="C158" l="1"/>
  <c r="C159" l="1"/>
  <c r="C160" l="1"/>
  <c r="C161" l="1"/>
  <c r="C162" l="1"/>
  <c r="C163" l="1"/>
  <c r="C164" l="1"/>
  <c r="C165" l="1"/>
  <c r="C166" l="1"/>
  <c r="C167" l="1"/>
  <c r="C168" l="1"/>
  <c r="C169" l="1"/>
  <c r="C170" l="1"/>
  <c r="C171" l="1"/>
  <c r="C172" l="1"/>
  <c r="C173" l="1"/>
  <c r="C174" l="1"/>
  <c r="C175" l="1"/>
  <c r="C176" l="1"/>
  <c r="C177" l="1"/>
  <c r="C178" l="1"/>
  <c r="C179" l="1"/>
  <c r="C180" l="1"/>
  <c r="C181" l="1"/>
  <c r="C182" l="1"/>
  <c r="C183" l="1"/>
  <c r="C184" l="1"/>
  <c r="C185" l="1"/>
  <c r="C186" l="1"/>
  <c r="C187" l="1"/>
  <c r="C188" l="1"/>
  <c r="C189" l="1"/>
  <c r="C190" l="1"/>
  <c r="C191" l="1"/>
  <c r="C192" l="1"/>
  <c r="C193" l="1"/>
  <c r="C194" l="1"/>
  <c r="C195" l="1"/>
  <c r="C196" l="1"/>
  <c r="C197" l="1"/>
  <c r="C198" l="1"/>
  <c r="C199" l="1"/>
  <c r="C200" l="1"/>
  <c r="C201" l="1"/>
  <c r="C202" l="1"/>
  <c r="C203" l="1"/>
  <c r="C204" l="1"/>
  <c r="C205" l="1"/>
  <c r="C206" l="1"/>
  <c r="C207" l="1"/>
  <c r="C208" l="1"/>
  <c r="C209" l="1"/>
  <c r="C210" l="1"/>
  <c r="C211" l="1"/>
  <c r="C212" l="1"/>
  <c r="C213" l="1"/>
  <c r="C214" l="1"/>
  <c r="C215" l="1"/>
  <c r="C216" l="1"/>
  <c r="C217" l="1"/>
  <c r="C218" l="1"/>
  <c r="C219" l="1"/>
  <c r="C220" l="1"/>
  <c r="C221" l="1"/>
  <c r="C222" l="1"/>
  <c r="C223" l="1"/>
  <c r="C224" l="1"/>
  <c r="C225" l="1"/>
  <c r="C226" l="1"/>
  <c r="C227" l="1"/>
  <c r="C228" l="1"/>
  <c r="C229" l="1"/>
  <c r="C230" l="1"/>
  <c r="C231" l="1"/>
  <c r="C232" l="1"/>
  <c r="C233" l="1"/>
  <c r="C234" l="1"/>
  <c r="C235" l="1"/>
  <c r="C236" l="1"/>
  <c r="C237" l="1"/>
  <c r="C238" l="1"/>
  <c r="C239" l="1"/>
  <c r="C240" l="1"/>
  <c r="C241" l="1"/>
  <c r="C242" l="1"/>
  <c r="C243" l="1"/>
  <c r="C244" l="1"/>
  <c r="C245" l="1"/>
  <c r="C246" l="1"/>
  <c r="C247" l="1"/>
  <c r="C248" l="1"/>
  <c r="C249" l="1"/>
  <c r="C250" l="1"/>
  <c r="C251" l="1"/>
  <c r="C252" l="1"/>
  <c r="C253" l="1"/>
  <c r="C254" l="1"/>
  <c r="C255" l="1"/>
  <c r="C256" l="1"/>
  <c r="C257" l="1"/>
  <c r="C258" l="1"/>
  <c r="C259" l="1"/>
  <c r="C260" l="1"/>
  <c r="C261" l="1"/>
  <c r="C262" l="1"/>
  <c r="C263" l="1"/>
  <c r="C264" l="1"/>
  <c r="C265" l="1"/>
  <c r="C266" l="1"/>
  <c r="C267" l="1"/>
  <c r="C268" l="1"/>
  <c r="C269" l="1"/>
  <c r="C270" l="1"/>
  <c r="C271" l="1"/>
  <c r="C272" l="1"/>
  <c r="C273" l="1"/>
  <c r="C274" l="1"/>
  <c r="C275" l="1"/>
  <c r="C276" l="1"/>
  <c r="C277" l="1"/>
  <c r="C278" l="1"/>
  <c r="C279" l="1"/>
  <c r="C280" l="1"/>
  <c r="C281" l="1"/>
  <c r="C282" l="1"/>
  <c r="C283" l="1"/>
  <c r="C284" l="1"/>
  <c r="C285" l="1"/>
  <c r="C286" l="1"/>
  <c r="C287" l="1"/>
  <c r="C288" l="1"/>
  <c r="C289" l="1"/>
  <c r="C290" l="1"/>
  <c r="C291" l="1"/>
  <c r="C292" l="1"/>
  <c r="C293" l="1"/>
  <c r="C294" l="1"/>
  <c r="C295" l="1"/>
  <c r="C296" l="1"/>
  <c r="C297" l="1"/>
  <c r="C298" l="1"/>
  <c r="C299" l="1"/>
  <c r="C300" l="1"/>
  <c r="C301" l="1"/>
  <c r="C302" l="1"/>
  <c r="C303" l="1"/>
  <c r="C304" l="1"/>
  <c r="C305" l="1"/>
  <c r="C306" l="1"/>
  <c r="C307" l="1"/>
  <c r="C308" l="1"/>
  <c r="C309" l="1"/>
  <c r="C310" l="1"/>
  <c r="C311" l="1"/>
  <c r="C312" l="1"/>
  <c r="C313" l="1"/>
  <c r="C314" l="1"/>
  <c r="C315" l="1"/>
  <c r="C316" l="1"/>
  <c r="C317" l="1"/>
  <c r="C318" l="1"/>
  <c r="C319" l="1"/>
  <c r="C320" l="1"/>
  <c r="C321" l="1"/>
  <c r="C322" l="1"/>
  <c r="C323" l="1"/>
  <c r="C324" l="1"/>
  <c r="C325" l="1"/>
  <c r="C326" l="1"/>
  <c r="C327" l="1"/>
  <c r="C328" l="1"/>
  <c r="C329" l="1"/>
  <c r="C330" l="1"/>
  <c r="C331" l="1"/>
  <c r="C332" l="1"/>
  <c r="C333" l="1"/>
  <c r="C334" l="1"/>
  <c r="C335" l="1"/>
  <c r="C336" l="1"/>
  <c r="C337" l="1"/>
  <c r="C338" l="1"/>
  <c r="C339" l="1"/>
  <c r="C340" l="1"/>
  <c r="C341" l="1"/>
  <c r="C342" l="1"/>
  <c r="C343" l="1"/>
  <c r="C344" l="1"/>
  <c r="C345" l="1"/>
  <c r="C346" l="1"/>
  <c r="C347" l="1"/>
  <c r="C348" l="1"/>
  <c r="C349" l="1"/>
  <c r="C350" l="1"/>
  <c r="C351" l="1"/>
  <c r="C352" l="1"/>
  <c r="C353" l="1"/>
  <c r="C354" l="1"/>
  <c r="C355" l="1"/>
  <c r="C356" l="1"/>
  <c r="C357" l="1"/>
  <c r="C358" l="1"/>
  <c r="C359" l="1"/>
  <c r="C360" l="1"/>
  <c r="C361" l="1"/>
  <c r="C362" l="1"/>
  <c r="C363" l="1"/>
  <c r="C364" l="1"/>
  <c r="C365" l="1"/>
  <c r="C366" l="1"/>
  <c r="C367" l="1"/>
  <c r="C368" l="1"/>
  <c r="C369" l="1"/>
  <c r="C370" l="1"/>
  <c r="C371" l="1"/>
  <c r="C372" l="1"/>
  <c r="C373" l="1"/>
  <c r="C374" l="1"/>
  <c r="C375" l="1"/>
  <c r="C376" l="1"/>
  <c r="C377" l="1"/>
  <c r="C378" l="1"/>
  <c r="C379" l="1"/>
  <c r="C380" l="1"/>
  <c r="C381" l="1"/>
  <c r="C382" l="1"/>
  <c r="C383" l="1"/>
  <c r="C384" l="1"/>
  <c r="C385" l="1"/>
  <c r="C386" l="1"/>
  <c r="C387" l="1"/>
  <c r="C388" l="1"/>
  <c r="C389" l="1"/>
  <c r="C390" l="1"/>
  <c r="C391" l="1"/>
  <c r="C392" l="1"/>
  <c r="C393" l="1"/>
  <c r="C394" l="1"/>
  <c r="C395" l="1"/>
  <c r="C396" l="1"/>
  <c r="C397" l="1"/>
  <c r="C398" l="1"/>
  <c r="C399" l="1"/>
  <c r="C400" l="1"/>
  <c r="C401" l="1"/>
  <c r="C402" l="1"/>
  <c r="C403" l="1"/>
  <c r="C404" l="1"/>
  <c r="C405" l="1"/>
  <c r="C406" l="1"/>
  <c r="C407" l="1"/>
  <c r="C408" l="1"/>
  <c r="C409" l="1"/>
  <c r="C410" l="1"/>
  <c r="C411" l="1"/>
  <c r="C412" l="1"/>
  <c r="C413" l="1"/>
  <c r="C414" l="1"/>
  <c r="C415" l="1"/>
  <c r="C416" l="1"/>
  <c r="C417" l="1"/>
  <c r="C418" l="1"/>
  <c r="C419" l="1"/>
  <c r="C420" l="1"/>
  <c r="C421" l="1"/>
  <c r="C422" l="1"/>
  <c r="C423" l="1"/>
  <c r="C424" l="1"/>
  <c r="C425" l="1"/>
  <c r="C426" l="1"/>
  <c r="C427" l="1"/>
  <c r="C428" l="1"/>
  <c r="C429" l="1"/>
  <c r="C430" l="1"/>
  <c r="C431" l="1"/>
  <c r="C432" l="1"/>
  <c r="C433" l="1"/>
  <c r="C434" l="1"/>
  <c r="C435" l="1"/>
  <c r="C436" l="1"/>
  <c r="C437" l="1"/>
  <c r="C438" l="1"/>
  <c r="C439" l="1"/>
  <c r="C440" l="1"/>
  <c r="C441" l="1"/>
  <c r="C442" l="1"/>
  <c r="C443" l="1"/>
  <c r="C444" l="1"/>
  <c r="C445" l="1"/>
  <c r="C446" l="1"/>
  <c r="C447" l="1"/>
  <c r="C448" l="1"/>
  <c r="C449" l="1"/>
  <c r="C450" l="1"/>
  <c r="C451" l="1"/>
  <c r="C452" l="1"/>
  <c r="C453" l="1"/>
  <c r="C454" l="1"/>
  <c r="C455" l="1"/>
  <c r="C456" l="1"/>
  <c r="C457" l="1"/>
  <c r="C458" l="1"/>
  <c r="C459" l="1"/>
  <c r="C460" l="1"/>
  <c r="C461" l="1"/>
  <c r="C462" l="1"/>
  <c r="C463" l="1"/>
  <c r="C464" l="1"/>
  <c r="C465" l="1"/>
  <c r="C466" l="1"/>
  <c r="C467" l="1"/>
  <c r="C468" l="1"/>
  <c r="C469" l="1"/>
  <c r="C470" l="1"/>
  <c r="C471" l="1"/>
  <c r="C472" l="1"/>
  <c r="C473" l="1"/>
  <c r="C474" l="1"/>
  <c r="C475" l="1"/>
  <c r="C476" l="1"/>
  <c r="C477" l="1"/>
  <c r="C478" l="1"/>
  <c r="C479" l="1"/>
  <c r="C480" l="1"/>
  <c r="C481" l="1"/>
  <c r="C482" l="1"/>
  <c r="C483" l="1"/>
  <c r="C484" l="1"/>
  <c r="C485" l="1"/>
  <c r="C486" l="1"/>
  <c r="C487" l="1"/>
  <c r="C488" l="1"/>
  <c r="C489" l="1"/>
  <c r="C490" l="1"/>
  <c r="C491" l="1"/>
  <c r="C492" l="1"/>
  <c r="C493" l="1"/>
  <c r="C494" l="1"/>
  <c r="C495" l="1"/>
  <c r="C496" l="1"/>
  <c r="C497" l="1"/>
  <c r="C498" l="1"/>
  <c r="C499" l="1"/>
  <c r="C500" l="1"/>
  <c r="C501" l="1"/>
  <c r="C502" l="1"/>
  <c r="C503" l="1"/>
  <c r="C504" l="1"/>
  <c r="C505" l="1"/>
  <c r="C506" l="1"/>
  <c r="C507" l="1"/>
  <c r="C508" l="1"/>
  <c r="C509" l="1"/>
  <c r="C510" l="1"/>
  <c r="C511" l="1"/>
  <c r="C512" l="1"/>
  <c r="C513" l="1"/>
  <c r="C514" l="1"/>
  <c r="C515" l="1"/>
  <c r="C516" l="1"/>
  <c r="C517" l="1"/>
  <c r="C518" l="1"/>
  <c r="C519" l="1"/>
  <c r="C520" l="1"/>
  <c r="C521" l="1"/>
  <c r="C522" l="1"/>
  <c r="C523" l="1"/>
  <c r="C524" l="1"/>
  <c r="C525" l="1"/>
  <c r="C526" l="1"/>
  <c r="C527" l="1"/>
  <c r="C528" l="1"/>
  <c r="C529" l="1"/>
  <c r="C530" l="1"/>
  <c r="C531" l="1"/>
  <c r="C532" l="1"/>
  <c r="C533" l="1"/>
  <c r="C534" l="1"/>
  <c r="C535" l="1"/>
  <c r="C536" l="1"/>
  <c r="C537" l="1"/>
  <c r="C538" l="1"/>
  <c r="C539" l="1"/>
  <c r="C540" l="1"/>
  <c r="C541" l="1"/>
  <c r="C542" l="1"/>
  <c r="C543" l="1"/>
  <c r="C544" l="1"/>
  <c r="C545" l="1"/>
  <c r="C546" l="1"/>
  <c r="C547" l="1"/>
  <c r="C548" l="1"/>
  <c r="C549" l="1"/>
  <c r="C550" l="1"/>
  <c r="C551" l="1"/>
  <c r="C552" l="1"/>
  <c r="C553" l="1"/>
  <c r="C554" l="1"/>
  <c r="C555" l="1"/>
  <c r="C556" l="1"/>
  <c r="C557" l="1"/>
  <c r="C558" l="1"/>
  <c r="C559" l="1"/>
  <c r="C560" l="1"/>
  <c r="C561" l="1"/>
  <c r="C562" l="1"/>
  <c r="C563" l="1"/>
  <c r="C564" l="1"/>
  <c r="C565" l="1"/>
  <c r="C566" l="1"/>
  <c r="C567" l="1"/>
  <c r="C568" l="1"/>
  <c r="C569" l="1"/>
  <c r="C570" l="1"/>
  <c r="C571" l="1"/>
  <c r="C572" l="1"/>
  <c r="C573" l="1"/>
  <c r="C574" l="1"/>
  <c r="C575" l="1"/>
  <c r="C576" l="1"/>
  <c r="C577" l="1"/>
  <c r="C578" l="1"/>
  <c r="C579" l="1"/>
  <c r="C580" l="1"/>
  <c r="C581" l="1"/>
  <c r="C582" l="1"/>
  <c r="C583" l="1"/>
  <c r="C584" l="1"/>
  <c r="C585" l="1"/>
  <c r="C586" l="1"/>
  <c r="C587" l="1"/>
  <c r="C588" l="1"/>
  <c r="C589" l="1"/>
  <c r="C590" l="1"/>
  <c r="C591" l="1"/>
  <c r="C592" l="1"/>
  <c r="C593" l="1"/>
  <c r="C594" l="1"/>
  <c r="C595" l="1"/>
  <c r="C596" l="1"/>
  <c r="C597" l="1"/>
  <c r="C598" l="1"/>
  <c r="C599" l="1"/>
  <c r="C600" l="1"/>
  <c r="C601" l="1"/>
  <c r="C602" l="1"/>
  <c r="C603" l="1"/>
  <c r="C604" l="1"/>
  <c r="C605" l="1"/>
  <c r="C606" l="1"/>
  <c r="C607" l="1"/>
  <c r="C608" l="1"/>
  <c r="C609" l="1"/>
  <c r="C610" l="1"/>
  <c r="C611" l="1"/>
  <c r="C612" l="1"/>
  <c r="C613" l="1"/>
  <c r="C614" l="1"/>
  <c r="C615" l="1"/>
  <c r="C616" l="1"/>
  <c r="C617" l="1"/>
  <c r="C618" l="1"/>
  <c r="C619" l="1"/>
  <c r="C620" l="1"/>
  <c r="C621" l="1"/>
  <c r="C622" l="1"/>
  <c r="C623" l="1"/>
  <c r="C624" l="1"/>
  <c r="C625" l="1"/>
  <c r="C626" l="1"/>
  <c r="C627" l="1"/>
  <c r="C628" l="1"/>
  <c r="C629" l="1"/>
  <c r="C630" l="1"/>
  <c r="C631" l="1"/>
  <c r="C632" l="1"/>
  <c r="C633" l="1"/>
  <c r="C634" l="1"/>
  <c r="C635" l="1"/>
  <c r="C636" l="1"/>
  <c r="C637" l="1"/>
  <c r="C638" l="1"/>
  <c r="C639" l="1"/>
  <c r="C640" l="1"/>
  <c r="C641" l="1"/>
  <c r="C642" l="1"/>
  <c r="C643" l="1"/>
  <c r="C644" l="1"/>
  <c r="C645" l="1"/>
  <c r="C646" l="1"/>
  <c r="C647" l="1"/>
  <c r="C648" l="1"/>
  <c r="C649" l="1"/>
  <c r="C650" l="1"/>
  <c r="C651" l="1"/>
  <c r="C652" l="1"/>
  <c r="C653" l="1"/>
  <c r="C654" l="1"/>
  <c r="C655" l="1"/>
  <c r="C656" l="1"/>
  <c r="C657" l="1"/>
  <c r="C658" l="1"/>
  <c r="C659" l="1"/>
  <c r="C660" l="1"/>
  <c r="C661" l="1"/>
  <c r="C662" l="1"/>
  <c r="C663" l="1"/>
  <c r="C664" l="1"/>
  <c r="C665" l="1"/>
  <c r="C666" l="1"/>
  <c r="C667" l="1"/>
  <c r="C668" l="1"/>
  <c r="C669" l="1"/>
  <c r="C670" l="1"/>
  <c r="C671" l="1"/>
  <c r="C672" l="1"/>
  <c r="C673" l="1"/>
  <c r="C674" l="1"/>
  <c r="C675" l="1"/>
  <c r="C676" l="1"/>
  <c r="C677" l="1"/>
  <c r="C678" l="1"/>
  <c r="C679" l="1"/>
  <c r="C680" l="1"/>
  <c r="C681" l="1"/>
  <c r="C682" l="1"/>
  <c r="C683" l="1"/>
  <c r="C684" l="1"/>
  <c r="C685" l="1"/>
  <c r="C686" l="1"/>
  <c r="C687" l="1"/>
  <c r="C688" l="1"/>
  <c r="C689" l="1"/>
  <c r="C690" l="1"/>
  <c r="C691" l="1"/>
  <c r="C692" l="1"/>
  <c r="C693" l="1"/>
  <c r="C694" l="1"/>
  <c r="C695" l="1"/>
  <c r="C696" l="1"/>
  <c r="C697" l="1"/>
  <c r="C698" l="1"/>
  <c r="C699" l="1"/>
  <c r="C700" l="1"/>
  <c r="C701" l="1"/>
  <c r="C702" l="1"/>
  <c r="C703" l="1"/>
  <c r="C704" l="1"/>
  <c r="C705" l="1"/>
  <c r="C706" l="1"/>
  <c r="C707" l="1"/>
  <c r="C708" l="1"/>
  <c r="C709" l="1"/>
  <c r="C710" l="1"/>
  <c r="C711" l="1"/>
  <c r="C712" l="1"/>
  <c r="C713" l="1"/>
  <c r="C714" l="1"/>
  <c r="C715" l="1"/>
  <c r="C716" l="1"/>
  <c r="C717" l="1"/>
  <c r="C718" l="1"/>
  <c r="C719" l="1"/>
  <c r="C720" l="1"/>
  <c r="C721" l="1"/>
  <c r="C722" l="1"/>
  <c r="C723" l="1"/>
  <c r="C724" l="1"/>
  <c r="C725" l="1"/>
  <c r="C726" l="1"/>
  <c r="C727" l="1"/>
  <c r="C728" l="1"/>
  <c r="C729" l="1"/>
  <c r="C730" l="1"/>
  <c r="C731" l="1"/>
  <c r="C732" l="1"/>
  <c r="C733" l="1"/>
  <c r="C734" l="1"/>
  <c r="C735" l="1"/>
  <c r="C736" l="1"/>
  <c r="C737" l="1"/>
  <c r="C738" l="1"/>
  <c r="C739" l="1"/>
  <c r="C740" l="1"/>
  <c r="C741" l="1"/>
  <c r="C742" l="1"/>
  <c r="C743" l="1"/>
  <c r="C744" l="1"/>
  <c r="C745" l="1"/>
  <c r="C746" l="1"/>
  <c r="C747" l="1"/>
  <c r="C748" l="1"/>
  <c r="C749" l="1"/>
  <c r="C750" l="1"/>
  <c r="C751" l="1"/>
  <c r="C752" l="1"/>
  <c r="C753" l="1"/>
  <c r="C754" l="1"/>
  <c r="C755" l="1"/>
  <c r="C756" l="1"/>
  <c r="C757" l="1"/>
  <c r="C758" l="1"/>
  <c r="C759" l="1"/>
  <c r="C760" l="1"/>
  <c r="C761" l="1"/>
  <c r="C762" l="1"/>
  <c r="C763" l="1"/>
  <c r="C764" l="1"/>
  <c r="C765" l="1"/>
  <c r="C766" l="1"/>
  <c r="C767" l="1"/>
  <c r="C768" l="1"/>
  <c r="C769" l="1"/>
  <c r="C770" l="1"/>
  <c r="C771" l="1"/>
  <c r="C772" l="1"/>
  <c r="C773" l="1"/>
  <c r="C774" l="1"/>
  <c r="C775" l="1"/>
  <c r="C776" l="1"/>
  <c r="C777" l="1"/>
  <c r="C778" l="1"/>
  <c r="C779" l="1"/>
  <c r="C780" l="1"/>
  <c r="C781" l="1"/>
  <c r="C782" l="1"/>
  <c r="C783" l="1"/>
  <c r="C784" l="1"/>
  <c r="C785" l="1"/>
  <c r="C786" l="1"/>
  <c r="C787" l="1"/>
  <c r="C788" l="1"/>
  <c r="C789" l="1"/>
  <c r="C790" l="1"/>
  <c r="C791" l="1"/>
  <c r="C792" l="1"/>
  <c r="C793" l="1"/>
  <c r="C794" l="1"/>
  <c r="C795" l="1"/>
  <c r="C796" l="1"/>
  <c r="C797" l="1"/>
  <c r="C798" l="1"/>
  <c r="C799" l="1"/>
  <c r="C800" l="1"/>
  <c r="C801" l="1"/>
  <c r="C802" l="1"/>
  <c r="C803" l="1"/>
  <c r="C804" l="1"/>
  <c r="C805" l="1"/>
  <c r="C806" l="1"/>
  <c r="C807" l="1"/>
  <c r="C808" l="1"/>
  <c r="C809" l="1"/>
  <c r="C810" l="1"/>
  <c r="C811" l="1"/>
  <c r="C812" l="1"/>
  <c r="C813" l="1"/>
  <c r="C814" l="1"/>
  <c r="C815" l="1"/>
  <c r="C816" l="1"/>
  <c r="C817" l="1"/>
  <c r="C818" l="1"/>
  <c r="C819" l="1"/>
  <c r="C820" l="1"/>
  <c r="C821" l="1"/>
  <c r="C822" l="1"/>
  <c r="C823" l="1"/>
  <c r="C824" l="1"/>
  <c r="C825" l="1"/>
  <c r="C826" l="1"/>
  <c r="C827" l="1"/>
  <c r="C828" l="1"/>
  <c r="C829" l="1"/>
  <c r="C830" l="1"/>
  <c r="C831" l="1"/>
  <c r="C832" l="1"/>
  <c r="C833" l="1"/>
  <c r="C834" l="1"/>
  <c r="C835" l="1"/>
  <c r="C836" l="1"/>
  <c r="C837" l="1"/>
  <c r="C838" l="1"/>
  <c r="C839" l="1"/>
  <c r="C840" l="1"/>
  <c r="C841" l="1"/>
  <c r="C842" l="1"/>
  <c r="C843" l="1"/>
  <c r="C844" l="1"/>
  <c r="C845" l="1"/>
  <c r="C846" l="1"/>
  <c r="C847" l="1"/>
  <c r="C848" l="1"/>
  <c r="C849" l="1"/>
  <c r="C850" l="1"/>
  <c r="C851" l="1"/>
  <c r="C852" l="1"/>
  <c r="C853" l="1"/>
  <c r="C854" l="1"/>
  <c r="C855" l="1"/>
  <c r="C856" l="1"/>
  <c r="C857" l="1"/>
  <c r="C858" l="1"/>
  <c r="C859" l="1"/>
  <c r="C860" l="1"/>
  <c r="C861" l="1"/>
  <c r="C862" l="1"/>
  <c r="C863" l="1"/>
  <c r="C864" l="1"/>
  <c r="C865" l="1"/>
  <c r="C866" l="1"/>
  <c r="C867" l="1"/>
  <c r="C868" l="1"/>
  <c r="C869" l="1"/>
  <c r="C870" l="1"/>
  <c r="C871" l="1"/>
  <c r="C872" l="1"/>
  <c r="C873" l="1"/>
  <c r="C874" l="1"/>
  <c r="C875" l="1"/>
  <c r="C876" l="1"/>
  <c r="C877" l="1"/>
  <c r="C878" l="1"/>
  <c r="C879" l="1"/>
  <c r="C880" l="1"/>
  <c r="C881" l="1"/>
  <c r="C882" l="1"/>
  <c r="C883" l="1"/>
  <c r="C884" l="1"/>
  <c r="C885" l="1"/>
  <c r="C886" l="1"/>
  <c r="C887" l="1"/>
  <c r="C888" l="1"/>
  <c r="C889" l="1"/>
  <c r="C890" l="1"/>
  <c r="C891" l="1"/>
  <c r="C892" l="1"/>
  <c r="C893" l="1"/>
  <c r="C894" l="1"/>
  <c r="C895" l="1"/>
  <c r="C896" l="1"/>
  <c r="C897" l="1"/>
  <c r="C898" l="1"/>
  <c r="C899" l="1"/>
  <c r="C900" l="1"/>
  <c r="C901" l="1"/>
  <c r="C902" l="1"/>
  <c r="C903" l="1"/>
  <c r="C904" l="1"/>
  <c r="C905" l="1"/>
  <c r="C906" l="1"/>
  <c r="C907" l="1"/>
  <c r="C908" l="1"/>
  <c r="C909" l="1"/>
  <c r="C910" l="1"/>
  <c r="C911" l="1"/>
  <c r="C912" l="1"/>
  <c r="C913" l="1"/>
  <c r="C914" l="1"/>
  <c r="C915" l="1"/>
  <c r="C916" l="1"/>
  <c r="C917" l="1"/>
  <c r="C918" l="1"/>
  <c r="C919" l="1"/>
  <c r="C920" l="1"/>
  <c r="C921" l="1"/>
  <c r="C922" l="1"/>
  <c r="C923" l="1"/>
  <c r="C924" l="1"/>
  <c r="C925" l="1"/>
  <c r="C926" l="1"/>
  <c r="C927" l="1"/>
  <c r="C928" l="1"/>
  <c r="C929" l="1"/>
  <c r="C930" l="1"/>
  <c r="C931" l="1"/>
  <c r="C932" l="1"/>
  <c r="C933" l="1"/>
  <c r="C934" l="1"/>
  <c r="C935" l="1"/>
  <c r="C936" l="1"/>
  <c r="C937" l="1"/>
  <c r="C938" l="1"/>
  <c r="C939" l="1"/>
  <c r="C940" l="1"/>
  <c r="C941" l="1"/>
  <c r="C942" l="1"/>
  <c r="C943" l="1"/>
  <c r="C944" l="1"/>
  <c r="C945" l="1"/>
  <c r="C946" l="1"/>
  <c r="C947" l="1"/>
  <c r="C948" l="1"/>
  <c r="C949" l="1"/>
  <c r="C950" l="1"/>
  <c r="C951" l="1"/>
  <c r="C952" l="1"/>
  <c r="C953" l="1"/>
  <c r="C954" l="1"/>
  <c r="C955" l="1"/>
  <c r="C956" l="1"/>
  <c r="C957" l="1"/>
  <c r="C958" l="1"/>
  <c r="C959" l="1"/>
  <c r="C960" l="1"/>
  <c r="C961" l="1"/>
  <c r="C962" l="1"/>
  <c r="C963" l="1"/>
  <c r="C964" l="1"/>
  <c r="C965" l="1"/>
  <c r="C966" l="1"/>
  <c r="C967" l="1"/>
  <c r="C968" l="1"/>
  <c r="C969" l="1"/>
  <c r="C970" l="1"/>
  <c r="C971" l="1"/>
  <c r="C972" l="1"/>
  <c r="C973" l="1"/>
  <c r="C974" l="1"/>
  <c r="C975" l="1"/>
  <c r="C976" l="1"/>
  <c r="C977" l="1"/>
  <c r="C978" l="1"/>
  <c r="C979" l="1"/>
  <c r="C980" l="1"/>
  <c r="C981" l="1"/>
  <c r="C982" l="1"/>
  <c r="C983" l="1"/>
  <c r="C984" l="1"/>
  <c r="C985" l="1"/>
  <c r="C986" l="1"/>
  <c r="C987" l="1"/>
  <c r="C988" l="1"/>
  <c r="C989" l="1"/>
  <c r="C990" l="1"/>
  <c r="C991" l="1"/>
  <c r="C992" l="1"/>
  <c r="C993" l="1"/>
  <c r="C994" l="1"/>
  <c r="C995" l="1"/>
  <c r="C996" l="1"/>
  <c r="C997" l="1"/>
  <c r="C998" l="1"/>
  <c r="C999" l="1"/>
  <c r="C1000" l="1"/>
  <c r="C1001" l="1"/>
  <c r="C1002" l="1"/>
  <c r="C1003" l="1"/>
  <c r="C1004" l="1"/>
  <c r="C1005" l="1"/>
  <c r="C1006" l="1"/>
  <c r="C1007" l="1"/>
  <c r="C1008" l="1"/>
  <c r="C1009" l="1"/>
  <c r="C1010" l="1"/>
  <c r="C1011" l="1"/>
  <c r="C1012" l="1"/>
  <c r="C1013" l="1"/>
  <c r="C1014" l="1"/>
  <c r="C1015" l="1"/>
  <c r="C1016" l="1"/>
  <c r="C1017" l="1"/>
  <c r="C1018" l="1"/>
  <c r="C1019" l="1"/>
  <c r="C1020" l="1"/>
  <c r="C1021" l="1"/>
  <c r="C1022" l="1"/>
  <c r="C1023" l="1"/>
  <c r="C1024" l="1"/>
  <c r="C1025" l="1"/>
  <c r="C1026" l="1"/>
  <c r="C1027" l="1"/>
  <c r="C1028" l="1"/>
  <c r="C1029" l="1"/>
  <c r="C1030" l="1"/>
  <c r="C1031" l="1"/>
  <c r="C1032" l="1"/>
  <c r="C1033" l="1"/>
  <c r="C1034" l="1"/>
  <c r="C1035" l="1"/>
  <c r="C1036" l="1"/>
  <c r="C1037" l="1"/>
  <c r="C1038" l="1"/>
  <c r="C1039" l="1"/>
  <c r="C1040" l="1"/>
  <c r="C1041" l="1"/>
  <c r="C1042" l="1"/>
  <c r="C1043" l="1"/>
  <c r="C1044" l="1"/>
  <c r="C1045" l="1"/>
  <c r="C1046" l="1"/>
  <c r="C1047" l="1"/>
  <c r="C1048" l="1"/>
  <c r="C1049" l="1"/>
  <c r="C1050" l="1"/>
  <c r="C1051" l="1"/>
  <c r="C1052" l="1"/>
  <c r="C1053" l="1"/>
  <c r="C1054" l="1"/>
  <c r="C1055" l="1"/>
  <c r="C1056" l="1"/>
  <c r="C1057" l="1"/>
  <c r="C1058" l="1"/>
  <c r="C1059" l="1"/>
  <c r="C1060" l="1"/>
  <c r="C1061" l="1"/>
  <c r="C1062" l="1"/>
  <c r="C1063" l="1"/>
  <c r="C1064" l="1"/>
  <c r="C1065" l="1"/>
  <c r="C1066" l="1"/>
  <c r="C1067" l="1"/>
  <c r="C1068" l="1"/>
  <c r="C1069" l="1"/>
  <c r="C1070" l="1"/>
  <c r="C1071" l="1"/>
  <c r="C1072" l="1"/>
  <c r="C1073" l="1"/>
  <c r="C1074" l="1"/>
  <c r="C1075" l="1"/>
  <c r="C1076" l="1"/>
  <c r="C1077" l="1"/>
  <c r="C1078" l="1"/>
  <c r="C1079" l="1"/>
  <c r="C1080" l="1"/>
  <c r="C1081" l="1"/>
  <c r="C1082" l="1"/>
  <c r="C1083" l="1"/>
  <c r="C1084" l="1"/>
  <c r="C1085" l="1"/>
  <c r="C1086" l="1"/>
  <c r="C1087" l="1"/>
  <c r="C1088" l="1"/>
  <c r="C1089" l="1"/>
  <c r="C1090" l="1"/>
  <c r="C1091" l="1"/>
  <c r="C1092" l="1"/>
  <c r="C1093" l="1"/>
  <c r="C1094" l="1"/>
  <c r="C1095" l="1"/>
  <c r="C1096" l="1"/>
  <c r="C1097" l="1"/>
  <c r="C1098" l="1"/>
  <c r="C1099" l="1"/>
  <c r="C1100" l="1"/>
  <c r="C1101" l="1"/>
  <c r="C1102" l="1"/>
  <c r="C1103" l="1"/>
  <c r="C1104" l="1"/>
  <c r="C1105" l="1"/>
  <c r="C1106" l="1"/>
  <c r="C1107" l="1"/>
  <c r="C1108" l="1"/>
  <c r="C1109" l="1"/>
  <c r="C1110" l="1"/>
  <c r="C1111" l="1"/>
  <c r="C1112" l="1"/>
  <c r="C1113" l="1"/>
  <c r="C1114" l="1"/>
  <c r="C1115" l="1"/>
  <c r="C1116" l="1"/>
  <c r="C1117" l="1"/>
  <c r="C1118" l="1"/>
  <c r="C1119" l="1"/>
  <c r="C1120" l="1"/>
  <c r="C1121" l="1"/>
  <c r="C1122" l="1"/>
  <c r="C1123" l="1"/>
  <c r="C1124" l="1"/>
  <c r="C1125" l="1"/>
  <c r="C1126" l="1"/>
  <c r="C1127" l="1"/>
  <c r="C1128" l="1"/>
  <c r="C1129" l="1"/>
  <c r="C1130" l="1"/>
  <c r="C1131" l="1"/>
  <c r="C1132" l="1"/>
  <c r="C1133" l="1"/>
  <c r="C1134" l="1"/>
  <c r="C1135" l="1"/>
  <c r="C1136" l="1"/>
  <c r="C1137" l="1"/>
  <c r="C1138" l="1"/>
  <c r="C1139" l="1"/>
  <c r="C1140" l="1"/>
  <c r="C1141" l="1"/>
  <c r="C1142" l="1"/>
  <c r="C1143" l="1"/>
  <c r="C1144" l="1"/>
  <c r="C1145" l="1"/>
  <c r="C1146" l="1"/>
  <c r="C1147" l="1"/>
  <c r="C1148" l="1"/>
  <c r="C1149" l="1"/>
  <c r="C1150" l="1"/>
  <c r="C1151" l="1"/>
  <c r="C1152" l="1"/>
  <c r="C1153" l="1"/>
  <c r="C1154" l="1"/>
  <c r="C1155" l="1"/>
  <c r="C1156" l="1"/>
  <c r="C1157" l="1"/>
  <c r="C1158" l="1"/>
  <c r="C1159" l="1"/>
  <c r="C1160" l="1"/>
  <c r="C1161" l="1"/>
  <c r="C1162" l="1"/>
  <c r="C1163" l="1"/>
  <c r="C1164" l="1"/>
  <c r="C1165" l="1"/>
  <c r="C1166" l="1"/>
  <c r="C1167" l="1"/>
  <c r="C1168" l="1"/>
  <c r="C1169" l="1"/>
  <c r="C1170" l="1"/>
  <c r="C1171" l="1"/>
  <c r="C1172" l="1"/>
  <c r="C1173" l="1"/>
  <c r="C1174" l="1"/>
  <c r="C1175" l="1"/>
  <c r="C1176" l="1"/>
  <c r="C1177" l="1"/>
  <c r="C1178" l="1"/>
  <c r="C1179" l="1"/>
  <c r="C1180" l="1"/>
  <c r="C1181" l="1"/>
  <c r="C1182" l="1"/>
  <c r="C1183" l="1"/>
  <c r="C1184" l="1"/>
  <c r="C1185" l="1"/>
  <c r="C1186" l="1"/>
  <c r="C1187" l="1"/>
  <c r="C1188" l="1"/>
  <c r="C1189" l="1"/>
  <c r="C1190" l="1"/>
  <c r="C1191" l="1"/>
  <c r="C1192" l="1"/>
  <c r="C1193" l="1"/>
  <c r="C1194" l="1"/>
  <c r="C1195" l="1"/>
  <c r="C1196" l="1"/>
  <c r="C1197" l="1"/>
  <c r="C1198" l="1"/>
  <c r="C1199" l="1"/>
  <c r="C1200" l="1"/>
  <c r="C1201" l="1"/>
  <c r="C1202" l="1"/>
  <c r="C1203" l="1"/>
  <c r="C1204" l="1"/>
  <c r="C1205" l="1"/>
  <c r="C1206" l="1"/>
  <c r="C1207" l="1"/>
  <c r="C1208" l="1"/>
  <c r="C1209" l="1"/>
  <c r="C1210" l="1"/>
  <c r="C1211" l="1"/>
  <c r="C1212" l="1"/>
  <c r="C1213" l="1"/>
  <c r="C1214" l="1"/>
  <c r="C1215" l="1"/>
  <c r="C1216" l="1"/>
  <c r="C1217" l="1"/>
  <c r="C1218" l="1"/>
  <c r="C1219" l="1"/>
  <c r="C1220" l="1"/>
  <c r="C1221" l="1"/>
  <c r="C1222" l="1"/>
  <c r="C1223" l="1"/>
  <c r="C1224" l="1"/>
  <c r="C1225" l="1"/>
  <c r="C1226" l="1"/>
  <c r="C1227" l="1"/>
  <c r="C1228" l="1"/>
  <c r="C1229" l="1"/>
  <c r="C1230" l="1"/>
  <c r="C1231" l="1"/>
  <c r="C1232" l="1"/>
  <c r="C1233" l="1"/>
  <c r="C1234" l="1"/>
  <c r="C1235" l="1"/>
  <c r="C1236" l="1"/>
  <c r="C1237" l="1"/>
  <c r="C1238" l="1"/>
  <c r="C1239" l="1"/>
  <c r="C1240" l="1"/>
  <c r="C1241" l="1"/>
  <c r="C1242" l="1"/>
  <c r="C1243" l="1"/>
  <c r="C1244" l="1"/>
  <c r="C1245" l="1"/>
  <c r="C1246" l="1"/>
  <c r="C1247" l="1"/>
  <c r="C1248" l="1"/>
  <c r="C1249" l="1"/>
  <c r="C1250" l="1"/>
  <c r="C1251" l="1"/>
  <c r="C1252" l="1"/>
  <c r="C1253" l="1"/>
  <c r="C1254" l="1"/>
  <c r="C1255" l="1"/>
  <c r="C1256" l="1"/>
  <c r="C1257" l="1"/>
  <c r="C1258" l="1"/>
  <c r="C1259" l="1"/>
  <c r="C1260" l="1"/>
  <c r="C1261" l="1"/>
  <c r="C1262" l="1"/>
  <c r="C1263" l="1"/>
  <c r="C1264" l="1"/>
  <c r="C1265" l="1"/>
  <c r="C1266" l="1"/>
  <c r="C1267" l="1"/>
  <c r="C1268" l="1"/>
  <c r="C1269" l="1"/>
  <c r="C1270" l="1"/>
  <c r="C1271" l="1"/>
  <c r="C1272" l="1"/>
  <c r="C1273" l="1"/>
  <c r="C1274" l="1"/>
  <c r="C1275" l="1"/>
  <c r="C1276" l="1"/>
  <c r="C1277" l="1"/>
  <c r="C1278" l="1"/>
  <c r="C1279" l="1"/>
  <c r="C1280" l="1"/>
  <c r="C1281" l="1"/>
  <c r="C1282" l="1"/>
  <c r="C1283" l="1"/>
  <c r="C1284" l="1"/>
  <c r="C1285" l="1"/>
  <c r="C1286" l="1"/>
  <c r="C1287" l="1"/>
  <c r="C1288" l="1"/>
  <c r="C1289" l="1"/>
  <c r="C1290" l="1"/>
  <c r="C1291" l="1"/>
  <c r="C1292" l="1"/>
  <c r="C1293" l="1"/>
  <c r="C1294" l="1"/>
  <c r="C1295" l="1"/>
  <c r="C1296" l="1"/>
  <c r="C1297" l="1"/>
  <c r="C1298" l="1"/>
  <c r="C1299" l="1"/>
  <c r="C1300" l="1"/>
  <c r="C1301" l="1"/>
  <c r="C1302" l="1"/>
  <c r="C1303" l="1"/>
  <c r="C1304" l="1"/>
  <c r="C1305" l="1"/>
  <c r="C1306" l="1"/>
  <c r="C1307" l="1"/>
  <c r="C1308" l="1"/>
  <c r="C1309" l="1"/>
  <c r="C1310" l="1"/>
  <c r="C1311" l="1"/>
  <c r="C1312" l="1"/>
  <c r="C1313" l="1"/>
  <c r="C1314" l="1"/>
  <c r="C1315" l="1"/>
  <c r="C1316" l="1"/>
  <c r="C1317" l="1"/>
  <c r="C1318" l="1"/>
  <c r="C1319" l="1"/>
  <c r="C1320" l="1"/>
  <c r="C1321" l="1"/>
  <c r="C1322" l="1"/>
  <c r="C1323" l="1"/>
  <c r="C1324" l="1"/>
  <c r="C1325" l="1"/>
  <c r="C1326" l="1"/>
  <c r="C1327" l="1"/>
  <c r="C1328" l="1"/>
  <c r="C1329" l="1"/>
  <c r="C1330" l="1"/>
  <c r="C1331" l="1"/>
  <c r="C1332" l="1"/>
  <c r="C1333" l="1"/>
  <c r="C1334" l="1"/>
  <c r="C1335" l="1"/>
  <c r="C1336" l="1"/>
  <c r="C1337" l="1"/>
  <c r="C1338" l="1"/>
  <c r="C1339" l="1"/>
  <c r="C1340" l="1"/>
  <c r="C1341" l="1"/>
  <c r="C1342" l="1"/>
  <c r="C1343" l="1"/>
  <c r="C1344" l="1"/>
  <c r="C1345" l="1"/>
  <c r="C1346" l="1"/>
  <c r="C1347" l="1"/>
  <c r="C1348" l="1"/>
  <c r="C1349" l="1"/>
  <c r="C1350" l="1"/>
  <c r="C1351" l="1"/>
  <c r="C1352" l="1"/>
  <c r="C1353" l="1"/>
  <c r="C1354" l="1"/>
  <c r="C1355" l="1"/>
  <c r="C1356" l="1"/>
  <c r="C1357" l="1"/>
  <c r="C1358" l="1"/>
  <c r="C1359" l="1"/>
  <c r="C1360" l="1"/>
  <c r="C1361" l="1"/>
  <c r="C1362" l="1"/>
  <c r="C1363" l="1"/>
  <c r="C1364" l="1"/>
  <c r="C1365" l="1"/>
  <c r="C1366" l="1"/>
  <c r="C1367" l="1"/>
  <c r="C1368" l="1"/>
  <c r="C1369" l="1"/>
  <c r="C1370" l="1"/>
  <c r="C1371" l="1"/>
  <c r="C1372" l="1"/>
  <c r="C1373" l="1"/>
  <c r="C1374" l="1"/>
  <c r="C1375" l="1"/>
  <c r="C1376" l="1"/>
  <c r="C1377" l="1"/>
  <c r="C1378" l="1"/>
  <c r="C1379" l="1"/>
  <c r="C1380" l="1"/>
  <c r="C1381" l="1"/>
  <c r="C1382" l="1"/>
  <c r="C1383" l="1"/>
  <c r="C1384" l="1"/>
  <c r="C1385" l="1"/>
  <c r="C1386" l="1"/>
  <c r="C1387" l="1"/>
  <c r="C1388" l="1"/>
  <c r="C1389" l="1"/>
  <c r="C1390" l="1"/>
  <c r="C1391" l="1"/>
  <c r="C1392" l="1"/>
  <c r="C1393" l="1"/>
  <c r="C1394" l="1"/>
  <c r="C1395" l="1"/>
  <c r="C1396" l="1"/>
  <c r="C1397" l="1"/>
  <c r="C1398" l="1"/>
  <c r="C1399" l="1"/>
  <c r="C1400" l="1"/>
  <c r="C1401" l="1"/>
  <c r="C1402" l="1"/>
  <c r="C1403" l="1"/>
  <c r="C1404" l="1"/>
  <c r="C1405" l="1"/>
  <c r="C1406" l="1"/>
  <c r="C1407" l="1"/>
  <c r="C1408" l="1"/>
  <c r="C1409" l="1"/>
  <c r="C1410" l="1"/>
  <c r="C1411" l="1"/>
  <c r="C1412" l="1"/>
  <c r="C1413" l="1"/>
  <c r="C1414" l="1"/>
  <c r="C1415" l="1"/>
  <c r="C1416" l="1"/>
  <c r="C1417" l="1"/>
  <c r="C1418" l="1"/>
  <c r="C1419" l="1"/>
  <c r="C1420" l="1"/>
  <c r="C1421" l="1"/>
  <c r="C1422" l="1"/>
  <c r="C1423" l="1"/>
  <c r="C1424" l="1"/>
  <c r="C1425" l="1"/>
  <c r="C1426" l="1"/>
  <c r="C1427" l="1"/>
  <c r="C1428" l="1"/>
  <c r="C1429" l="1"/>
  <c r="C1430" l="1"/>
  <c r="C1431" l="1"/>
  <c r="C1432" l="1"/>
  <c r="C1433" l="1"/>
  <c r="C1434" l="1"/>
  <c r="C1435" l="1"/>
  <c r="C1436" l="1"/>
  <c r="C1437" l="1"/>
  <c r="C1438" l="1"/>
  <c r="C1439" l="1"/>
  <c r="C1440" l="1"/>
  <c r="C1441" l="1"/>
  <c r="C1442" l="1"/>
  <c r="C1443" l="1"/>
  <c r="C1444" l="1"/>
  <c r="C1445" l="1"/>
  <c r="C1446" l="1"/>
  <c r="C1447" l="1"/>
  <c r="C1448" l="1"/>
  <c r="C1449" l="1"/>
  <c r="C1450" l="1"/>
  <c r="C1451" l="1"/>
  <c r="C1452" l="1"/>
  <c r="C1453" l="1"/>
  <c r="C1454" l="1"/>
  <c r="C1455" l="1"/>
  <c r="C1456" l="1"/>
  <c r="C1457" l="1"/>
  <c r="C1458" l="1"/>
  <c r="C1459" l="1"/>
  <c r="C1460" l="1"/>
  <c r="C1461" l="1"/>
  <c r="C1462" l="1"/>
  <c r="C1463" l="1"/>
  <c r="C1464" l="1"/>
  <c r="C1465" l="1"/>
  <c r="C1466" l="1"/>
  <c r="C1467" l="1"/>
  <c r="C1468" l="1"/>
  <c r="C1469" l="1"/>
  <c r="C1470" l="1"/>
  <c r="C1471" l="1"/>
  <c r="C1472" l="1"/>
  <c r="C1473" l="1"/>
  <c r="C1474" l="1"/>
  <c r="C1475" l="1"/>
  <c r="C1476" l="1"/>
  <c r="C1477" l="1"/>
  <c r="C1478" l="1"/>
  <c r="C1479" l="1"/>
  <c r="C1480" l="1"/>
  <c r="C1481" l="1"/>
  <c r="C1482" l="1"/>
  <c r="C1483" l="1"/>
  <c r="C1484" l="1"/>
  <c r="C1485" l="1"/>
  <c r="C1486" l="1"/>
  <c r="C1487" l="1"/>
  <c r="C1488" l="1"/>
  <c r="C1489" l="1"/>
  <c r="C1490" l="1"/>
  <c r="C1491" l="1"/>
  <c r="C1492" l="1"/>
  <c r="C1493" l="1"/>
  <c r="C1494" l="1"/>
  <c r="C1495" l="1"/>
  <c r="C1496" l="1"/>
  <c r="C1497" l="1"/>
  <c r="C1498" l="1"/>
  <c r="C1499" l="1"/>
  <c r="C1500" l="1"/>
  <c r="C1501" l="1"/>
  <c r="C1502" l="1"/>
  <c r="C1503" l="1"/>
  <c r="C1504" l="1"/>
  <c r="C1505" l="1"/>
  <c r="C1506" l="1"/>
  <c r="C1507" l="1"/>
  <c r="C1508" l="1"/>
  <c r="C1509" l="1"/>
  <c r="C1510" l="1"/>
  <c r="C1511" l="1"/>
  <c r="C1512" l="1"/>
  <c r="C1513" l="1"/>
  <c r="C1514" l="1"/>
  <c r="C1515" l="1"/>
  <c r="C1516" l="1"/>
  <c r="C1517" l="1"/>
  <c r="C1518" l="1"/>
  <c r="C1519" l="1"/>
  <c r="C1520" l="1"/>
  <c r="C1521" l="1"/>
  <c r="C1522" l="1"/>
  <c r="C1523" l="1"/>
  <c r="C1524" l="1"/>
  <c r="C1525" l="1"/>
  <c r="C1526" l="1"/>
  <c r="C1527" l="1"/>
  <c r="C1528" l="1"/>
  <c r="C1529" l="1"/>
  <c r="C1530" l="1"/>
  <c r="C1531" l="1"/>
  <c r="C1532" l="1"/>
  <c r="C1533" l="1"/>
  <c r="C1534" l="1"/>
  <c r="C1535" l="1"/>
  <c r="C1536" l="1"/>
  <c r="C1537" l="1"/>
  <c r="C1538" l="1"/>
  <c r="C1539" l="1"/>
  <c r="C1540" l="1"/>
  <c r="C1541" l="1"/>
  <c r="C1542" l="1"/>
  <c r="C1543" l="1"/>
  <c r="C1544" l="1"/>
  <c r="C1545" l="1"/>
  <c r="C1546" l="1"/>
  <c r="C1547" l="1"/>
  <c r="C1548" l="1"/>
  <c r="C1549" l="1"/>
  <c r="C1550" l="1"/>
  <c r="C1551" l="1"/>
  <c r="C1552" l="1"/>
  <c r="C1553" l="1"/>
  <c r="C1554" l="1"/>
  <c r="C1555" l="1"/>
  <c r="C1556" l="1"/>
  <c r="C1557" l="1"/>
  <c r="C1558" l="1"/>
  <c r="C1559" l="1"/>
  <c r="C1560" l="1"/>
  <c r="C1561" l="1"/>
  <c r="C1562" l="1"/>
  <c r="C1563" l="1"/>
  <c r="C1564" l="1"/>
  <c r="C1565" l="1"/>
  <c r="C1566" l="1"/>
  <c r="C1567" l="1"/>
  <c r="C1568" l="1"/>
  <c r="C1569" l="1"/>
  <c r="C1570" l="1"/>
  <c r="C1571" l="1"/>
  <c r="C1572" l="1"/>
  <c r="C1573" l="1"/>
  <c r="C1574" l="1"/>
  <c r="C1575" l="1"/>
  <c r="C1576" l="1"/>
  <c r="C1577" l="1"/>
  <c r="C1578" l="1"/>
  <c r="C1579" l="1"/>
  <c r="C1580" l="1"/>
  <c r="C1581" l="1"/>
  <c r="C1582" l="1"/>
  <c r="C1583" l="1"/>
  <c r="C1584" l="1"/>
  <c r="C1585" l="1"/>
  <c r="C1586" l="1"/>
  <c r="C1587" l="1"/>
  <c r="C1588" l="1"/>
  <c r="C1589" l="1"/>
  <c r="C1590" l="1"/>
  <c r="C1591" l="1"/>
  <c r="C1592" l="1"/>
  <c r="C1593" l="1"/>
  <c r="C1594" l="1"/>
  <c r="C1595" l="1"/>
  <c r="C1596" l="1"/>
  <c r="C1597" l="1"/>
  <c r="C1598" l="1"/>
  <c r="C1599" l="1"/>
  <c r="C1600" l="1"/>
  <c r="C1601" l="1"/>
  <c r="C1602" l="1"/>
  <c r="C1603" l="1"/>
  <c r="C1604" l="1"/>
  <c r="C1605" l="1"/>
  <c r="C1606" l="1"/>
  <c r="C1607" l="1"/>
  <c r="C1608" l="1"/>
  <c r="C1609" l="1"/>
  <c r="C1610" l="1"/>
  <c r="C1611" l="1"/>
  <c r="C1612" l="1"/>
  <c r="C1613" l="1"/>
  <c r="C1614" l="1"/>
  <c r="C1615" l="1"/>
  <c r="C1616" l="1"/>
  <c r="C1617" l="1"/>
  <c r="C1618" l="1"/>
  <c r="C1619" l="1"/>
  <c r="C1620" l="1"/>
  <c r="C1621" l="1"/>
  <c r="C1622" l="1"/>
  <c r="C1623" l="1"/>
  <c r="C1624" l="1"/>
  <c r="C1625" l="1"/>
  <c r="C1626" l="1"/>
  <c r="C1627" l="1"/>
  <c r="C1628" l="1"/>
  <c r="C1629" l="1"/>
  <c r="C1630" l="1"/>
  <c r="C1631" l="1"/>
  <c r="C1632" l="1"/>
  <c r="C1633" l="1"/>
  <c r="C1634" l="1"/>
  <c r="C1635" l="1"/>
  <c r="C1636" l="1"/>
  <c r="C1637" l="1"/>
  <c r="C1638" l="1"/>
  <c r="C1639" l="1"/>
  <c r="C1640" l="1"/>
  <c r="C1641" l="1"/>
  <c r="C1642" l="1"/>
  <c r="C1643" l="1"/>
  <c r="C1644" l="1"/>
  <c r="C1645" l="1"/>
  <c r="C1646" l="1"/>
  <c r="C1647" l="1"/>
  <c r="C1648" l="1"/>
  <c r="C1649" l="1"/>
  <c r="C1650" l="1"/>
  <c r="C1651" l="1"/>
  <c r="C1652" l="1"/>
  <c r="C1653" l="1"/>
  <c r="C1654" l="1"/>
  <c r="C1655" l="1"/>
  <c r="C1656" l="1"/>
  <c r="C1657" l="1"/>
  <c r="C1658" l="1"/>
  <c r="C1659" l="1"/>
  <c r="C1660" l="1"/>
  <c r="C1661" l="1"/>
  <c r="C1662" l="1"/>
  <c r="C1663" l="1"/>
  <c r="C1664" l="1"/>
  <c r="C1665" l="1"/>
  <c r="C1666" l="1"/>
  <c r="C1667" l="1"/>
  <c r="C1668" l="1"/>
  <c r="C1669" l="1"/>
  <c r="C1670" l="1"/>
  <c r="C1671" l="1"/>
  <c r="C1672" l="1"/>
  <c r="C1673" l="1"/>
  <c r="C1674" l="1"/>
  <c r="C1675" l="1"/>
  <c r="C1676" l="1"/>
  <c r="C1677" l="1"/>
  <c r="C1678" l="1"/>
  <c r="C1679" l="1"/>
  <c r="C1680" l="1"/>
  <c r="C1681" l="1"/>
  <c r="C1682" l="1"/>
  <c r="C1683" l="1"/>
  <c r="C1684" l="1"/>
  <c r="C1685" l="1"/>
  <c r="C1686" l="1"/>
  <c r="C1687" l="1"/>
  <c r="C1688" l="1"/>
  <c r="C1689" l="1"/>
  <c r="C1690" l="1"/>
  <c r="C1691" l="1"/>
  <c r="C1692" l="1"/>
  <c r="C1693" l="1"/>
  <c r="C1694" l="1"/>
  <c r="C1695" l="1"/>
  <c r="C1696" l="1"/>
  <c r="C1697" l="1"/>
  <c r="C1698" l="1"/>
  <c r="C1699" l="1"/>
  <c r="C1700" l="1"/>
  <c r="C1701" l="1"/>
  <c r="C1702" l="1"/>
  <c r="C1703" l="1"/>
  <c r="C1704" l="1"/>
  <c r="C1705" l="1"/>
  <c r="C1706" l="1"/>
  <c r="C1707" l="1"/>
  <c r="C1708" l="1"/>
  <c r="C1709" l="1"/>
  <c r="C1710" l="1"/>
  <c r="C1711" l="1"/>
  <c r="C1712" l="1"/>
  <c r="C1713" l="1"/>
  <c r="C1714" l="1"/>
  <c r="C1715" l="1"/>
  <c r="C1716" l="1"/>
  <c r="C1717" l="1"/>
  <c r="C1718" l="1"/>
  <c r="C1719" l="1"/>
  <c r="C1720" l="1"/>
  <c r="C1721" l="1"/>
  <c r="C1722" l="1"/>
  <c r="C1723" l="1"/>
  <c r="C1724" l="1"/>
  <c r="C1725" l="1"/>
  <c r="C1726" l="1"/>
  <c r="C1727" l="1"/>
  <c r="C1728" l="1"/>
  <c r="C1729" l="1"/>
  <c r="C1730" l="1"/>
  <c r="C1731" l="1"/>
  <c r="C1732" l="1"/>
  <c r="C1733" l="1"/>
  <c r="C1734" l="1"/>
  <c r="C1735" l="1"/>
  <c r="C1736" l="1"/>
  <c r="C1737" l="1"/>
  <c r="C1738" l="1"/>
  <c r="C1739" l="1"/>
  <c r="C1740" l="1"/>
  <c r="C1741" l="1"/>
  <c r="C1742" l="1"/>
  <c r="C1743" l="1"/>
  <c r="C1744" l="1"/>
  <c r="C1745" l="1"/>
  <c r="C1746" l="1"/>
  <c r="C1747" l="1"/>
  <c r="C1748" l="1"/>
  <c r="C1749" l="1"/>
  <c r="C1750" l="1"/>
  <c r="C1751" l="1"/>
  <c r="C1752" l="1"/>
  <c r="C1753" l="1"/>
  <c r="C1754" l="1"/>
  <c r="C1755" l="1"/>
  <c r="C1756" l="1"/>
  <c r="C1757" l="1"/>
  <c r="C1758" l="1"/>
  <c r="C1759" l="1"/>
  <c r="C1760" l="1"/>
  <c r="C1761" l="1"/>
  <c r="C1762" l="1"/>
  <c r="C1763" l="1"/>
  <c r="C1764" l="1"/>
  <c r="C1765" l="1"/>
  <c r="C1766" l="1"/>
  <c r="C1767" l="1"/>
  <c r="C1768" l="1"/>
  <c r="C1769" l="1"/>
  <c r="C1770" l="1"/>
  <c r="C1771" l="1"/>
  <c r="C1772" l="1"/>
  <c r="C1773" l="1"/>
  <c r="C1774" l="1"/>
  <c r="C1775" l="1"/>
  <c r="C1776" l="1"/>
  <c r="C1777" l="1"/>
  <c r="C1778" l="1"/>
  <c r="C1779" l="1"/>
  <c r="C1780" l="1"/>
  <c r="C1781" l="1"/>
  <c r="C1782" l="1"/>
  <c r="C1783" l="1"/>
  <c r="C1784" l="1"/>
  <c r="C1785" l="1"/>
  <c r="C1786" l="1"/>
  <c r="C1787" l="1"/>
  <c r="C1788" l="1"/>
  <c r="C1789" l="1"/>
  <c r="C1790" l="1"/>
  <c r="C1791" l="1"/>
  <c r="C1792" l="1"/>
  <c r="C1793" l="1"/>
  <c r="C1794" l="1"/>
  <c r="C1795" l="1"/>
  <c r="C1796" l="1"/>
  <c r="C1797" l="1"/>
  <c r="C1798" l="1"/>
  <c r="C1799" l="1"/>
  <c r="C1800" l="1"/>
  <c r="C1801" l="1"/>
  <c r="C1802" l="1"/>
  <c r="C1803" l="1"/>
  <c r="C1804" l="1"/>
  <c r="C1805" l="1"/>
  <c r="C1806" l="1"/>
  <c r="C1807" l="1"/>
  <c r="C1808" l="1"/>
  <c r="C1809" l="1"/>
  <c r="C1810" l="1"/>
  <c r="C1811" l="1"/>
  <c r="C1812" l="1"/>
  <c r="C1813" l="1"/>
  <c r="C1814" l="1"/>
  <c r="C1815" l="1"/>
  <c r="C1816" l="1"/>
  <c r="C1817" l="1"/>
  <c r="C1818" l="1"/>
  <c r="C1819" l="1"/>
  <c r="C1820" l="1"/>
  <c r="C1821" l="1"/>
  <c r="C1822" l="1"/>
  <c r="C1823" l="1"/>
  <c r="C1824" l="1"/>
  <c r="C1825" l="1"/>
  <c r="C1826" l="1"/>
  <c r="C1827" l="1"/>
  <c r="C1828" l="1"/>
  <c r="C1829" l="1"/>
  <c r="C1830" l="1"/>
  <c r="C1831" l="1"/>
  <c r="C1832" l="1"/>
  <c r="C1833" l="1"/>
  <c r="C1834" l="1"/>
  <c r="C1835" l="1"/>
  <c r="C1836" l="1"/>
  <c r="C1837" l="1"/>
  <c r="C1838" l="1"/>
  <c r="C1839" l="1"/>
  <c r="C1840" l="1"/>
  <c r="C1841" l="1"/>
  <c r="C1842" l="1"/>
  <c r="C1843" l="1"/>
  <c r="C1844" l="1"/>
  <c r="C1845" l="1"/>
  <c r="C1846" l="1"/>
  <c r="C1847" l="1"/>
  <c r="C1848" l="1"/>
  <c r="C1849" l="1"/>
  <c r="C1850" l="1"/>
  <c r="C1851" l="1"/>
  <c r="C1852" l="1"/>
  <c r="C1853" l="1"/>
  <c r="C1854" l="1"/>
  <c r="C1855" l="1"/>
  <c r="C1856" l="1"/>
  <c r="C1857" l="1"/>
  <c r="C1858" l="1"/>
  <c r="C1859" l="1"/>
  <c r="C1860" l="1"/>
  <c r="C1861" l="1"/>
  <c r="C1862" l="1"/>
  <c r="C1863" l="1"/>
  <c r="C1864" l="1"/>
  <c r="C1865" l="1"/>
  <c r="C1866" l="1"/>
  <c r="C1867" l="1"/>
  <c r="C1868" l="1"/>
  <c r="C1869" l="1"/>
  <c r="C1870" l="1"/>
  <c r="C1871" l="1"/>
  <c r="C1872" l="1"/>
  <c r="C1873" l="1"/>
  <c r="C1874" l="1"/>
  <c r="C1875" l="1"/>
  <c r="C1876" l="1"/>
  <c r="C1877" l="1"/>
  <c r="C1878" l="1"/>
  <c r="C1879" l="1"/>
  <c r="C1880" l="1"/>
  <c r="C1881" l="1"/>
  <c r="C1882" l="1"/>
  <c r="C1883" l="1"/>
  <c r="C1884" l="1"/>
  <c r="C1885" l="1"/>
  <c r="C1886" l="1"/>
  <c r="C1887" l="1"/>
  <c r="C1888" l="1"/>
  <c r="C1889" l="1"/>
  <c r="C1890" l="1"/>
  <c r="C1891" l="1"/>
  <c r="C1892" l="1"/>
  <c r="C1893" l="1"/>
  <c r="C1894" l="1"/>
  <c r="C1895" l="1"/>
  <c r="C1896" l="1"/>
  <c r="C1897" l="1"/>
  <c r="C1898" l="1"/>
  <c r="C1899" l="1"/>
  <c r="C1900" l="1"/>
  <c r="C1901" l="1"/>
  <c r="C1902" l="1"/>
  <c r="C1903" l="1"/>
  <c r="C1904" l="1"/>
  <c r="C1905" l="1"/>
  <c r="C1906" l="1"/>
  <c r="C1907" l="1"/>
  <c r="C1908" l="1"/>
  <c r="C1909" l="1"/>
  <c r="C1910" l="1"/>
  <c r="C1911" l="1"/>
  <c r="C1912" l="1"/>
  <c r="C1913" l="1"/>
  <c r="C1914" l="1"/>
  <c r="C1915" l="1"/>
  <c r="C1916" l="1"/>
  <c r="C1917" l="1"/>
  <c r="C1918" l="1"/>
  <c r="C1919" l="1"/>
  <c r="C1920" l="1"/>
  <c r="C1921" l="1"/>
  <c r="C1922" l="1"/>
  <c r="C1923" l="1"/>
  <c r="C1924" l="1"/>
  <c r="C1925" l="1"/>
  <c r="C1926" l="1"/>
  <c r="C1927" l="1"/>
  <c r="C1928" l="1"/>
  <c r="C1929" l="1"/>
  <c r="C1930" l="1"/>
  <c r="C1931" l="1"/>
  <c r="C1932" l="1"/>
  <c r="C1933" l="1"/>
  <c r="C1934" l="1"/>
  <c r="C1935" l="1"/>
  <c r="C1936" l="1"/>
  <c r="C1937" l="1"/>
  <c r="C1938" l="1"/>
  <c r="C1939" l="1"/>
  <c r="C1940" l="1"/>
  <c r="C1941" l="1"/>
  <c r="C1942" l="1"/>
  <c r="C1943" l="1"/>
  <c r="C1944" l="1"/>
  <c r="C1945" l="1"/>
  <c r="C1946" l="1"/>
  <c r="C1947" l="1"/>
  <c r="C1948" l="1"/>
  <c r="C1949" l="1"/>
  <c r="C1950" l="1"/>
  <c r="C1951" l="1"/>
  <c r="C1952" l="1"/>
  <c r="C1953" l="1"/>
  <c r="C1954" l="1"/>
  <c r="C1955" l="1"/>
  <c r="C1956" l="1"/>
  <c r="C1957" l="1"/>
  <c r="C1958" l="1"/>
  <c r="C1959" l="1"/>
  <c r="C1960" l="1"/>
  <c r="C1961" l="1"/>
  <c r="C1962" l="1"/>
  <c r="C1963" l="1"/>
  <c r="C1964" l="1"/>
  <c r="C1965" l="1"/>
  <c r="C1966" l="1"/>
  <c r="C1967" l="1"/>
  <c r="C1968" l="1"/>
  <c r="C1969" l="1"/>
  <c r="C1970" l="1"/>
  <c r="C1971" l="1"/>
  <c r="C1972" l="1"/>
  <c r="C1973" l="1"/>
  <c r="C1974" l="1"/>
  <c r="C1975" l="1"/>
  <c r="C1976" l="1"/>
  <c r="C1977" l="1"/>
  <c r="C1978" l="1"/>
  <c r="C1979" l="1"/>
  <c r="C1980" l="1"/>
  <c r="C1981" l="1"/>
  <c r="C1982" l="1"/>
  <c r="C1983" l="1"/>
  <c r="C1984" l="1"/>
  <c r="C1985" l="1"/>
  <c r="C1986" l="1"/>
  <c r="C1987" l="1"/>
  <c r="C1988" l="1"/>
  <c r="C1989" l="1"/>
  <c r="C1990" l="1"/>
  <c r="C1991" l="1"/>
  <c r="C1992" l="1"/>
  <c r="C1993" l="1"/>
  <c r="C1994" l="1"/>
  <c r="C1995" l="1"/>
  <c r="C1996" l="1"/>
  <c r="C1997" l="1"/>
  <c r="C1998" l="1"/>
  <c r="C1999" l="1"/>
  <c r="C2000" l="1"/>
  <c r="C2001" l="1"/>
  <c r="C2002" l="1"/>
  <c r="C2003" l="1"/>
  <c r="C2004" l="1"/>
  <c r="C2005" l="1"/>
  <c r="C2006" l="1"/>
  <c r="C2007" l="1"/>
  <c r="C2008" l="1"/>
  <c r="C2009" l="1"/>
  <c r="C2010" l="1"/>
  <c r="C2011" l="1"/>
  <c r="C2012" l="1"/>
  <c r="C2013" l="1"/>
  <c r="C2014" l="1"/>
  <c r="C2015" l="1"/>
  <c r="C2016" l="1"/>
  <c r="C2017" l="1"/>
  <c r="C2018" l="1"/>
  <c r="C2019" l="1"/>
  <c r="C2020" l="1"/>
  <c r="C2021" l="1"/>
  <c r="C2022" l="1"/>
  <c r="C2023" l="1"/>
  <c r="C2024" l="1"/>
  <c r="C2025" l="1"/>
  <c r="C2026" l="1"/>
  <c r="C2027" l="1"/>
  <c r="C2028" l="1"/>
  <c r="C2029" l="1"/>
  <c r="C2030" l="1"/>
  <c r="C2031" l="1"/>
  <c r="C2032" l="1"/>
  <c r="C2033" l="1"/>
  <c r="C2034" l="1"/>
  <c r="C2035" l="1"/>
  <c r="C2036" l="1"/>
  <c r="C2037" l="1"/>
  <c r="C2038" l="1"/>
  <c r="C2039" l="1"/>
  <c r="C2040" l="1"/>
  <c r="C2041" l="1"/>
  <c r="C2042" l="1"/>
  <c r="C2043" l="1"/>
  <c r="C2044" l="1"/>
  <c r="C2045" l="1"/>
  <c r="C2046" l="1"/>
  <c r="C2047" l="1"/>
  <c r="C2048" l="1"/>
  <c r="C2049" l="1"/>
  <c r="C2050" l="1"/>
  <c r="C2051" l="1"/>
  <c r="C2052" l="1"/>
  <c r="C2053" l="1"/>
  <c r="C2054" l="1"/>
  <c r="C2055" l="1"/>
  <c r="C2056" l="1"/>
  <c r="C2057" l="1"/>
  <c r="C2058" l="1"/>
  <c r="C2059" l="1"/>
  <c r="C2060" l="1"/>
  <c r="C2061" l="1"/>
  <c r="C2062" l="1"/>
  <c r="C2063" l="1"/>
  <c r="C2064" l="1"/>
  <c r="C2065" l="1"/>
  <c r="C2066" l="1"/>
  <c r="C2067" l="1"/>
  <c r="C2068" l="1"/>
  <c r="C2069" l="1"/>
  <c r="C2070" l="1"/>
  <c r="C2071" l="1"/>
  <c r="C2072" l="1"/>
  <c r="C2073" l="1"/>
  <c r="C2074" l="1"/>
  <c r="C2075" l="1"/>
  <c r="C2076" l="1"/>
  <c r="C2077" l="1"/>
  <c r="C2078" l="1"/>
  <c r="C2079" l="1"/>
  <c r="C2080" l="1"/>
  <c r="C2081" l="1"/>
  <c r="C2082" l="1"/>
  <c r="C2083" l="1"/>
  <c r="C2084" l="1"/>
  <c r="C2085" l="1"/>
  <c r="C2086" l="1"/>
  <c r="C2087" l="1"/>
  <c r="C2088" l="1"/>
  <c r="C2089" l="1"/>
  <c r="C2090" l="1"/>
  <c r="C2091" l="1"/>
  <c r="C2092" l="1"/>
  <c r="C2093" l="1"/>
  <c r="C2094" l="1"/>
  <c r="C2095" l="1"/>
  <c r="C2096" l="1"/>
  <c r="C2097" l="1"/>
  <c r="C2098" l="1"/>
  <c r="C2099" l="1"/>
  <c r="C2100" l="1"/>
  <c r="C2101" l="1"/>
  <c r="C2102" l="1"/>
  <c r="C2103" l="1"/>
  <c r="C2104" l="1"/>
  <c r="C2105" l="1"/>
  <c r="C2106" l="1"/>
  <c r="C2107" l="1"/>
  <c r="C2108" l="1"/>
  <c r="C2109" l="1"/>
  <c r="C2110" l="1"/>
  <c r="C2111" l="1"/>
  <c r="C2112" l="1"/>
  <c r="C2113" l="1"/>
  <c r="C2114" l="1"/>
  <c r="C2115" l="1"/>
  <c r="C2116" l="1"/>
  <c r="C2117" l="1"/>
  <c r="C2118" l="1"/>
  <c r="C2119" l="1"/>
  <c r="C2120" l="1"/>
  <c r="C2121" l="1"/>
  <c r="C2122" l="1"/>
  <c r="C2123" l="1"/>
  <c r="C2124" l="1"/>
  <c r="C2125" l="1"/>
  <c r="C2126" l="1"/>
  <c r="C2127" l="1"/>
  <c r="C2128" l="1"/>
  <c r="C2129" l="1"/>
  <c r="C2130" l="1"/>
  <c r="C2131" l="1"/>
  <c r="C2132" l="1"/>
  <c r="C2133" l="1"/>
  <c r="C2134" l="1"/>
  <c r="C2135" l="1"/>
  <c r="C2136" l="1"/>
  <c r="C2137" l="1"/>
  <c r="C2138" l="1"/>
  <c r="C2139" l="1"/>
  <c r="C2140" l="1"/>
  <c r="C2141" l="1"/>
  <c r="C2142" l="1"/>
  <c r="C2143" l="1"/>
  <c r="C2144" l="1"/>
  <c r="C2145" l="1"/>
  <c r="C2146" l="1"/>
  <c r="C2147" l="1"/>
  <c r="C2148" l="1"/>
  <c r="C2149" l="1"/>
  <c r="C2150" l="1"/>
  <c r="C2151" l="1"/>
  <c r="C2152" l="1"/>
  <c r="C2153" l="1"/>
  <c r="C2154" l="1"/>
  <c r="C2155" l="1"/>
  <c r="C2156" l="1"/>
  <c r="C2157" l="1"/>
  <c r="C2158" l="1"/>
  <c r="C2159" l="1"/>
  <c r="C2160" l="1"/>
  <c r="C2161" l="1"/>
  <c r="C2162" l="1"/>
  <c r="C2163" l="1"/>
  <c r="C2164" l="1"/>
  <c r="C2165" l="1"/>
  <c r="C2166" l="1"/>
  <c r="C2167" l="1"/>
  <c r="C2168" l="1"/>
  <c r="C2169" l="1"/>
  <c r="C2170" l="1"/>
  <c r="C2171" l="1"/>
  <c r="C2172" l="1"/>
  <c r="C2173" l="1"/>
  <c r="C2174" l="1"/>
  <c r="C2175" l="1"/>
  <c r="C2176" l="1"/>
  <c r="C2177" l="1"/>
  <c r="C2178" l="1"/>
  <c r="C2179" l="1"/>
  <c r="C2180" l="1"/>
  <c r="C2181" l="1"/>
  <c r="C2182" l="1"/>
  <c r="C2183" l="1"/>
  <c r="C2184" l="1"/>
  <c r="C2185" l="1"/>
  <c r="C2186" l="1"/>
  <c r="C2187" l="1"/>
  <c r="C2188" l="1"/>
  <c r="C2189" l="1"/>
  <c r="C2190" l="1"/>
  <c r="C2191" l="1"/>
  <c r="C2192" l="1"/>
  <c r="C2193" l="1"/>
  <c r="C2194" l="1"/>
  <c r="C2195" l="1"/>
  <c r="C2196" l="1"/>
  <c r="C2197" l="1"/>
  <c r="C2198" l="1"/>
  <c r="C2199" l="1"/>
  <c r="C2200" l="1"/>
  <c r="C2201" l="1"/>
  <c r="C2202" l="1"/>
  <c r="C2203" l="1"/>
  <c r="C2204" l="1"/>
  <c r="C2205" l="1"/>
  <c r="C2206" l="1"/>
  <c r="C2207" l="1"/>
  <c r="C2208" l="1"/>
  <c r="C2209" l="1"/>
  <c r="C2210" l="1"/>
  <c r="C2211" l="1"/>
  <c r="C2212" l="1"/>
  <c r="C2213" l="1"/>
  <c r="C2214" l="1"/>
  <c r="C2215" l="1"/>
  <c r="C2216" l="1"/>
  <c r="C2217" l="1"/>
  <c r="C2218" l="1"/>
  <c r="C2219" l="1"/>
  <c r="C2220" l="1"/>
  <c r="C2221" l="1"/>
  <c r="C2222" l="1"/>
  <c r="C2223" l="1"/>
  <c r="C2224" l="1"/>
  <c r="C2225" l="1"/>
  <c r="C2226" l="1"/>
  <c r="C2227" l="1"/>
  <c r="C2228" l="1"/>
  <c r="C2229" l="1"/>
  <c r="C2230" l="1"/>
  <c r="C2231" l="1"/>
  <c r="C2232" l="1"/>
  <c r="C2233" l="1"/>
  <c r="C2234" l="1"/>
  <c r="C2235" l="1"/>
  <c r="C2236" l="1"/>
  <c r="C2237" l="1"/>
  <c r="C2238" l="1"/>
  <c r="C2239" l="1"/>
  <c r="C2240" l="1"/>
  <c r="C2241" l="1"/>
  <c r="C2242" l="1"/>
  <c r="C2243" l="1"/>
  <c r="C2244" l="1"/>
  <c r="C2245" l="1"/>
  <c r="C2246" l="1"/>
  <c r="C2247" l="1"/>
  <c r="C2248" l="1"/>
  <c r="C2249" l="1"/>
  <c r="C2250" l="1"/>
  <c r="C2251" l="1"/>
  <c r="C2252" l="1"/>
  <c r="C2253" l="1"/>
  <c r="C2254" l="1"/>
  <c r="C2255" l="1"/>
  <c r="C2256" l="1"/>
  <c r="C2257" l="1"/>
  <c r="C2258" l="1"/>
  <c r="C2259" l="1"/>
  <c r="C2260" l="1"/>
  <c r="C2261" l="1"/>
  <c r="C2262" l="1"/>
  <c r="C2263" l="1"/>
  <c r="C2264" l="1"/>
  <c r="C2265" l="1"/>
  <c r="C2266" l="1"/>
  <c r="C2267" l="1"/>
  <c r="C2268" l="1"/>
  <c r="C2269" l="1"/>
  <c r="C2270" l="1"/>
  <c r="C2271" l="1"/>
  <c r="C2272" l="1"/>
  <c r="C2273" l="1"/>
  <c r="C2274" l="1"/>
  <c r="C2275" l="1"/>
  <c r="C2276" l="1"/>
  <c r="C2277" l="1"/>
  <c r="C2278" l="1"/>
  <c r="C2279" l="1"/>
  <c r="C2280" l="1"/>
  <c r="C2281" l="1"/>
  <c r="C2282" l="1"/>
  <c r="C2283" l="1"/>
  <c r="C2284" l="1"/>
  <c r="C2285" l="1"/>
  <c r="C2286" l="1"/>
  <c r="C2287" l="1"/>
  <c r="C2288" l="1"/>
  <c r="C2289" l="1"/>
  <c r="C2290" l="1"/>
  <c r="C2291" l="1"/>
  <c r="C2292" l="1"/>
  <c r="C2293" l="1"/>
  <c r="C2294" l="1"/>
  <c r="C2295" l="1"/>
  <c r="C2296" l="1"/>
  <c r="C2297" l="1"/>
  <c r="C2298" l="1"/>
  <c r="C2299" l="1"/>
  <c r="C2300" l="1"/>
  <c r="C2301" l="1"/>
  <c r="C2302" l="1"/>
  <c r="C2303" l="1"/>
  <c r="C2304" l="1"/>
  <c r="C2305" l="1"/>
  <c r="C2306" l="1"/>
  <c r="C2307" l="1"/>
  <c r="C2308" l="1"/>
  <c r="C2309" l="1"/>
  <c r="C2310" l="1"/>
  <c r="C2311" l="1"/>
  <c r="C2312" l="1"/>
  <c r="C2313" l="1"/>
  <c r="C2314" l="1"/>
  <c r="C2315" l="1"/>
  <c r="C2316" l="1"/>
  <c r="C2317" l="1"/>
  <c r="C2318" l="1"/>
  <c r="C2319" l="1"/>
  <c r="C2320" l="1"/>
  <c r="C2321" l="1"/>
  <c r="C2322" l="1"/>
  <c r="C2323" l="1"/>
  <c r="C2324" l="1"/>
  <c r="C2325" l="1"/>
  <c r="C2326" l="1"/>
  <c r="C2327" l="1"/>
  <c r="C2328" l="1"/>
  <c r="C2329" l="1"/>
  <c r="C2330" l="1"/>
  <c r="C2331" l="1"/>
  <c r="C2332" l="1"/>
  <c r="C2333" l="1"/>
  <c r="C2334" l="1"/>
  <c r="C2335" l="1"/>
  <c r="C2336" l="1"/>
  <c r="C2337" l="1"/>
  <c r="C2338" l="1"/>
  <c r="C2339" l="1"/>
  <c r="C2340" l="1"/>
  <c r="C2341" l="1"/>
  <c r="C2342" l="1"/>
  <c r="C2343" l="1"/>
  <c r="C2344" l="1"/>
  <c r="C2345" l="1"/>
  <c r="C2346" l="1"/>
  <c r="C2347" l="1"/>
  <c r="C2348" l="1"/>
  <c r="C2349" l="1"/>
  <c r="C2350" l="1"/>
  <c r="C2351" l="1"/>
  <c r="C2352" l="1"/>
  <c r="C2353" l="1"/>
  <c r="C2354" l="1"/>
  <c r="C2355" l="1"/>
  <c r="C2356" l="1"/>
  <c r="C2357" l="1"/>
  <c r="C2358" l="1"/>
  <c r="C2359" l="1"/>
  <c r="C2360" l="1"/>
  <c r="C2361" l="1"/>
  <c r="C2362" l="1"/>
  <c r="C2363" l="1"/>
  <c r="C2364" l="1"/>
  <c r="C2365" l="1"/>
  <c r="C2366" l="1"/>
  <c r="C2367" l="1"/>
  <c r="C2368" l="1"/>
  <c r="C2369" l="1"/>
  <c r="C2370" l="1"/>
  <c r="C2371" l="1"/>
  <c r="C2372" l="1"/>
  <c r="C2373" l="1"/>
  <c r="C2374" l="1"/>
  <c r="C2375" l="1"/>
  <c r="C2376" l="1"/>
  <c r="C2377" l="1"/>
  <c r="C2378" l="1"/>
  <c r="C2379" l="1"/>
  <c r="C2380" l="1"/>
  <c r="C2381" l="1"/>
  <c r="C2382" l="1"/>
  <c r="C2383" l="1"/>
  <c r="C2384" l="1"/>
  <c r="C2385" l="1"/>
  <c r="C2386" l="1"/>
  <c r="C2387" l="1"/>
  <c r="C2388" l="1"/>
  <c r="C2389" l="1"/>
  <c r="C2390" l="1"/>
  <c r="C2391" l="1"/>
  <c r="C2392" l="1"/>
  <c r="C2393" l="1"/>
  <c r="C2394" l="1"/>
  <c r="C2395" l="1"/>
  <c r="C2396" l="1"/>
  <c r="C2397" l="1"/>
  <c r="C2398" l="1"/>
  <c r="C2399" l="1"/>
  <c r="C2400" l="1"/>
  <c r="C2401" l="1"/>
  <c r="C2402" l="1"/>
  <c r="C2403" l="1"/>
  <c r="C2404" l="1"/>
  <c r="C2405" l="1"/>
  <c r="C2406" l="1"/>
  <c r="C2407" l="1"/>
  <c r="C2408" l="1"/>
  <c r="C2409" l="1"/>
  <c r="C2410" l="1"/>
  <c r="C2411" l="1"/>
  <c r="C2412" l="1"/>
  <c r="C2413" l="1"/>
  <c r="C2414" l="1"/>
  <c r="C2415" l="1"/>
  <c r="C2416" l="1"/>
  <c r="C2417" l="1"/>
  <c r="C2418" l="1"/>
  <c r="C2419" l="1"/>
  <c r="C2420" l="1"/>
  <c r="C2421" l="1"/>
  <c r="C2422" l="1"/>
  <c r="C2423" l="1"/>
  <c r="C2424" l="1"/>
  <c r="C2425" l="1"/>
  <c r="C2426" l="1"/>
  <c r="C2427" l="1"/>
  <c r="C2428" l="1"/>
  <c r="C2429" l="1"/>
  <c r="C2430" l="1"/>
  <c r="C2431" l="1"/>
  <c r="C2432" l="1"/>
  <c r="C2433" l="1"/>
  <c r="C2434" l="1"/>
  <c r="C2435" l="1"/>
  <c r="C2436" l="1"/>
  <c r="C2437" l="1"/>
  <c r="C2438" l="1"/>
  <c r="C2439" l="1"/>
  <c r="C2440" l="1"/>
  <c r="C2441" l="1"/>
  <c r="C2442" l="1"/>
  <c r="C2443" l="1"/>
  <c r="C2444" l="1"/>
  <c r="C2445" l="1"/>
  <c r="C2446" l="1"/>
  <c r="C2447" l="1"/>
  <c r="C2448" l="1"/>
  <c r="C2449" l="1"/>
  <c r="C2450" l="1"/>
  <c r="C2451" l="1"/>
  <c r="C2452" l="1"/>
  <c r="C2453" l="1"/>
  <c r="C2454" l="1"/>
  <c r="C2455" l="1"/>
  <c r="C2456" l="1"/>
  <c r="C2457" l="1"/>
  <c r="C2458" l="1"/>
  <c r="C2459" l="1"/>
  <c r="C2460" l="1"/>
  <c r="C2461" l="1"/>
  <c r="C2462" l="1"/>
  <c r="C2463" l="1"/>
  <c r="C2464" l="1"/>
  <c r="C2465" l="1"/>
  <c r="C2466" l="1"/>
  <c r="C2467" l="1"/>
  <c r="C2468" l="1"/>
  <c r="C2469" l="1"/>
  <c r="C2470" l="1"/>
  <c r="C2471" l="1"/>
  <c r="C2472" l="1"/>
  <c r="C2473" l="1"/>
  <c r="C2474" l="1"/>
  <c r="C2475" l="1"/>
  <c r="C2476" l="1"/>
  <c r="C2477" l="1"/>
  <c r="C2478" l="1"/>
  <c r="C2479" l="1"/>
  <c r="C2480" l="1"/>
  <c r="C2481" l="1"/>
  <c r="C2482" l="1"/>
  <c r="C2483" l="1"/>
  <c r="C2484" l="1"/>
  <c r="C2485" l="1"/>
  <c r="C2486" l="1"/>
  <c r="C2487" l="1"/>
  <c r="C2488" l="1"/>
  <c r="C2489" l="1"/>
  <c r="C2490" l="1"/>
  <c r="C2491" l="1"/>
  <c r="C2492" l="1"/>
  <c r="C2493" l="1"/>
  <c r="C2494" l="1"/>
  <c r="C2495" l="1"/>
  <c r="C2496" l="1"/>
  <c r="C2497" l="1"/>
  <c r="C2498" l="1"/>
  <c r="C2499" l="1"/>
  <c r="C2500" l="1"/>
  <c r="C2501" l="1"/>
  <c r="C2502" l="1"/>
  <c r="C2503" l="1"/>
  <c r="C2504" l="1"/>
  <c r="C2505" l="1"/>
  <c r="C2506" l="1"/>
  <c r="C2507" l="1"/>
  <c r="C2508" l="1"/>
  <c r="C2509" l="1"/>
  <c r="C2510" l="1"/>
  <c r="C2511" l="1"/>
  <c r="C2512" l="1"/>
  <c r="C2513" l="1"/>
  <c r="C2514" l="1"/>
  <c r="C2515" l="1"/>
  <c r="C2516" l="1"/>
  <c r="C2517" l="1"/>
  <c r="C2518" l="1"/>
  <c r="C2519" l="1"/>
  <c r="C2520" l="1"/>
  <c r="C2521" l="1"/>
  <c r="C2522" l="1"/>
  <c r="C2523" l="1"/>
  <c r="C2524" l="1"/>
  <c r="C2525" l="1"/>
  <c r="C2526" l="1"/>
  <c r="C2527" l="1"/>
  <c r="C2528" l="1"/>
  <c r="C2529" l="1"/>
  <c r="C2530" l="1"/>
  <c r="C2531" l="1"/>
  <c r="C2532" l="1"/>
  <c r="C2533" l="1"/>
  <c r="C2534" l="1"/>
  <c r="C2535" l="1"/>
  <c r="C2536" l="1"/>
  <c r="C2537" l="1"/>
  <c r="C2538" l="1"/>
  <c r="C2539" l="1"/>
  <c r="C2540" l="1"/>
  <c r="C2541" l="1"/>
  <c r="C2542" l="1"/>
  <c r="C2543" l="1"/>
  <c r="C2544" l="1"/>
  <c r="C2545" l="1"/>
  <c r="C2546" l="1"/>
  <c r="C2547" l="1"/>
  <c r="C2548" l="1"/>
  <c r="C2549" l="1"/>
  <c r="C2550" l="1"/>
  <c r="C2551" l="1"/>
  <c r="C2552" l="1"/>
  <c r="C2553" l="1"/>
  <c r="C2554" l="1"/>
  <c r="C2555" l="1"/>
  <c r="C2556" l="1"/>
  <c r="C2557" l="1"/>
  <c r="C2558" l="1"/>
  <c r="C2559" l="1"/>
  <c r="C2560" l="1"/>
  <c r="C2561" l="1"/>
  <c r="C2562" l="1"/>
  <c r="C2563" l="1"/>
  <c r="C2564" l="1"/>
  <c r="C2565" l="1"/>
  <c r="C2566" l="1"/>
  <c r="C2567" l="1"/>
  <c r="C2568" l="1"/>
  <c r="C2569" l="1"/>
  <c r="C2570" l="1"/>
  <c r="C2571" l="1"/>
  <c r="C2572" l="1"/>
  <c r="C2573" l="1"/>
  <c r="C2574" l="1"/>
  <c r="C2575" l="1"/>
  <c r="C2576" l="1"/>
  <c r="C2577" l="1"/>
  <c r="C2578" l="1"/>
  <c r="C2579" l="1"/>
  <c r="C2580" l="1"/>
  <c r="C2581" l="1"/>
  <c r="C2582" l="1"/>
  <c r="C2583" l="1"/>
  <c r="C2584" l="1"/>
  <c r="C2585" l="1"/>
  <c r="C2586" l="1"/>
  <c r="C2587" l="1"/>
  <c r="C2588" l="1"/>
  <c r="C2589" l="1"/>
  <c r="C2590" l="1"/>
  <c r="C2591" l="1"/>
  <c r="C2592" l="1"/>
  <c r="C2593" l="1"/>
  <c r="C2594" l="1"/>
  <c r="C2595" l="1"/>
  <c r="C2596" l="1"/>
  <c r="C2597" l="1"/>
  <c r="C2598" l="1"/>
  <c r="C2599" l="1"/>
  <c r="C2600" l="1"/>
  <c r="C2601" l="1"/>
  <c r="C2602" l="1"/>
  <c r="C2603" l="1"/>
  <c r="C2604" l="1"/>
  <c r="C2605" l="1"/>
  <c r="C2606" l="1"/>
  <c r="C2607" l="1"/>
  <c r="C2608" l="1"/>
  <c r="C2609" l="1"/>
  <c r="C2610" l="1"/>
  <c r="C2611" l="1"/>
  <c r="C2612" l="1"/>
  <c r="C2613" l="1"/>
  <c r="C2614" l="1"/>
  <c r="C2615" l="1"/>
  <c r="C2616" l="1"/>
  <c r="C2617" l="1"/>
  <c r="C2618" l="1"/>
  <c r="C2619" l="1"/>
  <c r="C2620" l="1"/>
  <c r="C2621" l="1"/>
  <c r="C2622" l="1"/>
  <c r="C2623" l="1"/>
  <c r="C2624" l="1"/>
  <c r="C2625" l="1"/>
  <c r="C2626" l="1"/>
  <c r="C2627" l="1"/>
  <c r="C2628" l="1"/>
  <c r="C2629" l="1"/>
  <c r="C2630" l="1"/>
  <c r="C2631" l="1"/>
  <c r="C2632" l="1"/>
  <c r="C2633" l="1"/>
  <c r="C2634" l="1"/>
  <c r="C2635" l="1"/>
  <c r="C2636" l="1"/>
  <c r="C2637" l="1"/>
  <c r="C2638" l="1"/>
  <c r="C2639" l="1"/>
  <c r="C2640" l="1"/>
  <c r="C2641" l="1"/>
  <c r="C2642" l="1"/>
  <c r="C2643" l="1"/>
  <c r="C2644" l="1"/>
  <c r="C2645" l="1"/>
  <c r="C2646" l="1"/>
  <c r="C2647" l="1"/>
  <c r="C2648" l="1"/>
  <c r="C2649" l="1"/>
  <c r="C2650" l="1"/>
  <c r="C2651" l="1"/>
  <c r="C2652" l="1"/>
  <c r="C2653" l="1"/>
  <c r="C2654" l="1"/>
  <c r="C2655" l="1"/>
  <c r="C2656" l="1"/>
  <c r="C2657" l="1"/>
  <c r="C2658" l="1"/>
  <c r="C2659" l="1"/>
  <c r="C2660" l="1"/>
  <c r="C2661" l="1"/>
  <c r="C2662" l="1"/>
  <c r="C2663" l="1"/>
  <c r="C2664" l="1"/>
  <c r="C2665" l="1"/>
  <c r="C2666" l="1"/>
  <c r="C2667" l="1"/>
  <c r="C2668" l="1"/>
  <c r="C2669" l="1"/>
  <c r="C2670" l="1"/>
  <c r="C2671" l="1"/>
  <c r="C2672" l="1"/>
  <c r="C2673" l="1"/>
  <c r="C2674" l="1"/>
  <c r="C2675" l="1"/>
  <c r="C2676" l="1"/>
  <c r="C2677" l="1"/>
  <c r="C2678" l="1"/>
  <c r="C2679" l="1"/>
  <c r="C2680" l="1"/>
  <c r="C2681" l="1"/>
  <c r="C2682" l="1"/>
  <c r="C2683" l="1"/>
  <c r="C2684" l="1"/>
  <c r="C2685" l="1"/>
  <c r="C2686" l="1"/>
  <c r="C2687" l="1"/>
  <c r="C2688" l="1"/>
  <c r="C2689" l="1"/>
  <c r="C2690" l="1"/>
  <c r="C2691" l="1"/>
  <c r="C2692" l="1"/>
  <c r="C2693" l="1"/>
  <c r="C2694" l="1"/>
  <c r="C2695" l="1"/>
  <c r="C2696" l="1"/>
  <c r="C2697" l="1"/>
  <c r="C2698" l="1"/>
  <c r="C2699" l="1"/>
  <c r="C2700" l="1"/>
  <c r="C2701" l="1"/>
  <c r="C2702" l="1"/>
  <c r="C2703" l="1"/>
  <c r="C2704" l="1"/>
  <c r="C2705" l="1"/>
  <c r="C2706" l="1"/>
  <c r="C2707" l="1"/>
  <c r="C2708" l="1"/>
  <c r="C2709" l="1"/>
  <c r="C2710" l="1"/>
  <c r="C2711" l="1"/>
  <c r="C2712" l="1"/>
  <c r="C2713" l="1"/>
  <c r="C2714" l="1"/>
  <c r="C2715" l="1"/>
  <c r="C2716" l="1"/>
  <c r="C2717" l="1"/>
  <c r="C2718" l="1"/>
  <c r="C2719" l="1"/>
  <c r="C2720" l="1"/>
  <c r="C2721" l="1"/>
  <c r="C2722" l="1"/>
  <c r="C2723" l="1"/>
  <c r="C2724" l="1"/>
  <c r="C2725" l="1"/>
  <c r="C2726" l="1"/>
  <c r="C2727" l="1"/>
  <c r="C2728" l="1"/>
  <c r="C2729" l="1"/>
  <c r="C2730" l="1"/>
  <c r="C2731" l="1"/>
  <c r="C2732" l="1"/>
  <c r="C2733" l="1"/>
  <c r="C2734" l="1"/>
  <c r="C2735" l="1"/>
  <c r="C2736" l="1"/>
  <c r="C2737" l="1"/>
  <c r="C2738" l="1"/>
  <c r="C2739" l="1"/>
  <c r="C2740" l="1"/>
  <c r="C2741" l="1"/>
  <c r="C2742" l="1"/>
  <c r="C2743" l="1"/>
  <c r="C2744" l="1"/>
  <c r="C2745" l="1"/>
  <c r="C2746" l="1"/>
  <c r="C2747" l="1"/>
  <c r="C2748" l="1"/>
  <c r="C2749" l="1"/>
  <c r="C2750" l="1"/>
  <c r="C2751" l="1"/>
  <c r="C2752" l="1"/>
  <c r="C2753" l="1"/>
  <c r="C2754" l="1"/>
  <c r="C2755" l="1"/>
  <c r="C2756" l="1"/>
  <c r="C2757" l="1"/>
  <c r="C2758" l="1"/>
  <c r="C2759" l="1"/>
  <c r="C2760" l="1"/>
  <c r="C2761" l="1"/>
  <c r="C2762" l="1"/>
  <c r="C2763" l="1"/>
  <c r="C2764" l="1"/>
  <c r="C2765" l="1"/>
  <c r="C2766" l="1"/>
  <c r="C2767" l="1"/>
  <c r="C2768" l="1"/>
  <c r="C2769" l="1"/>
  <c r="C2770" l="1"/>
  <c r="C2771" l="1"/>
  <c r="C2772" l="1"/>
  <c r="C2773" l="1"/>
  <c r="C2774" l="1"/>
  <c r="C2775" l="1"/>
  <c r="C2776" l="1"/>
  <c r="C2777" l="1"/>
  <c r="C2778" l="1"/>
  <c r="C2779" l="1"/>
  <c r="C2780" l="1"/>
  <c r="C2781" l="1"/>
  <c r="C2782" l="1"/>
  <c r="C2783" l="1"/>
  <c r="C2784" l="1"/>
  <c r="C2785" l="1"/>
  <c r="C2786" l="1"/>
  <c r="C2787" l="1"/>
  <c r="C2788" l="1"/>
  <c r="C2789" l="1"/>
  <c r="C2790" l="1"/>
  <c r="C2791" l="1"/>
  <c r="C2792" l="1"/>
  <c r="C2793" l="1"/>
  <c r="C2794" l="1"/>
  <c r="C2795" l="1"/>
  <c r="C2796" l="1"/>
  <c r="C2797" l="1"/>
  <c r="C2798" l="1"/>
  <c r="C2799" l="1"/>
  <c r="C2800" l="1"/>
  <c r="C2801" l="1"/>
  <c r="C2802" l="1"/>
  <c r="C2803" l="1"/>
  <c r="C2804" l="1"/>
  <c r="C2805" l="1"/>
  <c r="C2806" l="1"/>
  <c r="C2807" l="1"/>
  <c r="C2808" l="1"/>
  <c r="C2809" l="1"/>
  <c r="C2810" l="1"/>
  <c r="C2811" l="1"/>
  <c r="C2812" l="1"/>
  <c r="C2813" l="1"/>
  <c r="C2814" l="1"/>
  <c r="C2815" l="1"/>
  <c r="C2816" l="1"/>
  <c r="C2817" l="1"/>
  <c r="C2818" l="1"/>
  <c r="C2819" l="1"/>
  <c r="C2820" l="1"/>
  <c r="C2821" l="1"/>
  <c r="C2822" l="1"/>
  <c r="C2823" l="1"/>
  <c r="C2824" l="1"/>
  <c r="C2825" l="1"/>
  <c r="C2826" l="1"/>
  <c r="C2827" l="1"/>
  <c r="C2828" l="1"/>
  <c r="C2829" l="1"/>
  <c r="C2830" l="1"/>
  <c r="C2831" l="1"/>
  <c r="C2832" l="1"/>
  <c r="C2833" l="1"/>
  <c r="C2834" l="1"/>
  <c r="C2835" l="1"/>
  <c r="C2836" l="1"/>
  <c r="C2837" l="1"/>
  <c r="C2838" l="1"/>
  <c r="C2839" l="1"/>
  <c r="C2840" l="1"/>
  <c r="C2841" l="1"/>
  <c r="C2842" l="1"/>
  <c r="C2843" l="1"/>
  <c r="C2844" l="1"/>
  <c r="C2845" l="1"/>
  <c r="C2846" l="1"/>
  <c r="C2847" l="1"/>
  <c r="C2848" l="1"/>
  <c r="C2849" l="1"/>
  <c r="C2850" l="1"/>
  <c r="C2851" l="1"/>
  <c r="C2852" l="1"/>
  <c r="C2853" l="1"/>
  <c r="C2854" l="1"/>
  <c r="C2855" l="1"/>
  <c r="C2856" l="1"/>
  <c r="C2857" l="1"/>
  <c r="C2858" l="1"/>
  <c r="C2859" l="1"/>
  <c r="C2860" l="1"/>
  <c r="C2861" l="1"/>
  <c r="C2862" l="1"/>
  <c r="C2863" l="1"/>
  <c r="C2864" l="1"/>
  <c r="C2865" l="1"/>
  <c r="C2866" l="1"/>
  <c r="C2867" l="1"/>
  <c r="C2868" l="1"/>
  <c r="C2869" l="1"/>
  <c r="C2870" l="1"/>
  <c r="C2871" l="1"/>
  <c r="C2872" l="1"/>
  <c r="C2873" l="1"/>
  <c r="C2874" l="1"/>
  <c r="C2875" l="1"/>
  <c r="C2876" l="1"/>
  <c r="C2877" l="1"/>
  <c r="C2878" l="1"/>
  <c r="C2879" l="1"/>
  <c r="C2880" l="1"/>
  <c r="C2881" l="1"/>
  <c r="C2882" l="1"/>
  <c r="C2883" l="1"/>
  <c r="C2884" l="1"/>
  <c r="C2885" l="1"/>
  <c r="C2886" l="1"/>
  <c r="C2887" l="1"/>
  <c r="C2888" l="1"/>
  <c r="C2889" l="1"/>
  <c r="C2890" l="1"/>
  <c r="C2891" l="1"/>
  <c r="C2892" l="1"/>
  <c r="C2893" l="1"/>
  <c r="C2894" l="1"/>
  <c r="C2895" l="1"/>
  <c r="C2896" l="1"/>
  <c r="C2897" l="1"/>
  <c r="C2898" l="1"/>
  <c r="C2899" l="1"/>
  <c r="C2900" l="1"/>
  <c r="C2901" l="1"/>
  <c r="C2902" l="1"/>
  <c r="C2903" l="1"/>
  <c r="C2904" l="1"/>
  <c r="C2905" l="1"/>
  <c r="C2906" l="1"/>
  <c r="C2907" l="1"/>
  <c r="C2908" l="1"/>
  <c r="C2909" l="1"/>
  <c r="C2910" l="1"/>
  <c r="C2911" l="1"/>
  <c r="C2912" l="1"/>
  <c r="C2913" l="1"/>
  <c r="C2914" l="1"/>
  <c r="C2915" l="1"/>
  <c r="C2916" l="1"/>
  <c r="C2917" l="1"/>
  <c r="C2918" l="1"/>
  <c r="C2919" l="1"/>
  <c r="C2920" l="1"/>
  <c r="C2921" l="1"/>
  <c r="C2922" l="1"/>
  <c r="C2923" l="1"/>
  <c r="C2924" l="1"/>
  <c r="C2925" l="1"/>
  <c r="C2926" l="1"/>
  <c r="C2927" l="1"/>
  <c r="C2928" l="1"/>
  <c r="C2929" l="1"/>
  <c r="C2930" l="1"/>
  <c r="C2931" l="1"/>
  <c r="C2932" l="1"/>
  <c r="C2933" l="1"/>
  <c r="C2934" l="1"/>
  <c r="C2935" l="1"/>
  <c r="C2936" l="1"/>
  <c r="C2937" l="1"/>
  <c r="C2938" l="1"/>
  <c r="C2939" l="1"/>
  <c r="C2940" l="1"/>
  <c r="C2941" l="1"/>
  <c r="C2942" l="1"/>
  <c r="C2943" l="1"/>
  <c r="C2944" l="1"/>
  <c r="C2945" l="1"/>
  <c r="C2946" l="1"/>
  <c r="C2947" l="1"/>
  <c r="C2948" l="1"/>
  <c r="C2949" l="1"/>
  <c r="C2950" l="1"/>
  <c r="C2951" l="1"/>
  <c r="C2952" l="1"/>
  <c r="C2953" l="1"/>
  <c r="C2954" l="1"/>
  <c r="C2955" l="1"/>
  <c r="C2956" l="1"/>
  <c r="C2957" l="1"/>
  <c r="C2958" l="1"/>
  <c r="C2959" l="1"/>
  <c r="C2960" l="1"/>
  <c r="C2961" l="1"/>
  <c r="C2962" l="1"/>
  <c r="C2963" l="1"/>
  <c r="C2964" l="1"/>
  <c r="C2965" l="1"/>
  <c r="C2966" l="1"/>
  <c r="C2967" l="1"/>
  <c r="C2968" l="1"/>
  <c r="C2969" l="1"/>
  <c r="C2970" l="1"/>
  <c r="C2971" l="1"/>
  <c r="C2972" l="1"/>
  <c r="C2973" l="1"/>
  <c r="C2974" l="1"/>
  <c r="C2975" l="1"/>
  <c r="C2976" l="1"/>
  <c r="C2977" l="1"/>
  <c r="C2978" l="1"/>
  <c r="C2979" l="1"/>
  <c r="C2980" l="1"/>
  <c r="C2981" l="1"/>
  <c r="C2982" l="1"/>
  <c r="C2983" l="1"/>
  <c r="C2984" l="1"/>
  <c r="C2985" l="1"/>
  <c r="C2986" l="1"/>
  <c r="C2987" l="1"/>
  <c r="C2988" l="1"/>
  <c r="C2989" l="1"/>
  <c r="C2990" l="1"/>
  <c r="C2991" l="1"/>
  <c r="C2992" l="1"/>
  <c r="C2993" l="1"/>
  <c r="C2994" l="1"/>
  <c r="C2995" l="1"/>
  <c r="C2996" l="1"/>
  <c r="C2997" l="1"/>
  <c r="C2998" l="1"/>
  <c r="C2999" l="1"/>
  <c r="C3000" l="1"/>
  <c r="C3001" l="1"/>
  <c r="C3002" l="1"/>
  <c r="C3003" l="1"/>
  <c r="C3004" l="1"/>
  <c r="C3005" l="1"/>
  <c r="C3006" l="1"/>
  <c r="C3007" l="1"/>
  <c r="C3008" l="1"/>
  <c r="C3009" l="1"/>
  <c r="C3010" l="1"/>
  <c r="C3011" l="1"/>
  <c r="C3012" l="1"/>
  <c r="C3013" l="1"/>
  <c r="C3014" l="1"/>
  <c r="C3015" l="1"/>
  <c r="C3016" l="1"/>
  <c r="C3017" l="1"/>
  <c r="C3018" l="1"/>
  <c r="C3019" l="1"/>
  <c r="C3020" l="1"/>
  <c r="C3021" l="1"/>
  <c r="C3022" l="1"/>
  <c r="C3023" l="1"/>
  <c r="C3024" l="1"/>
  <c r="C3025" l="1"/>
  <c r="C3026" l="1"/>
  <c r="C3027" l="1"/>
  <c r="C3028" l="1"/>
  <c r="C3029" l="1"/>
  <c r="C3030" l="1"/>
  <c r="C3031" l="1"/>
  <c r="C3032" l="1"/>
  <c r="C3033" l="1"/>
  <c r="C3034" l="1"/>
  <c r="C3035" l="1"/>
  <c r="C3036" l="1"/>
  <c r="C3037" l="1"/>
  <c r="C3038" l="1"/>
  <c r="C3039" l="1"/>
  <c r="C3040" l="1"/>
  <c r="C3041" l="1"/>
  <c r="C3042" l="1"/>
  <c r="C3043" l="1"/>
  <c r="C3044" l="1"/>
  <c r="C3045" l="1"/>
  <c r="C3046" l="1"/>
  <c r="C3047" l="1"/>
  <c r="C3048" l="1"/>
  <c r="C3049" l="1"/>
  <c r="C3050" l="1"/>
  <c r="C3051" l="1"/>
  <c r="C3052" l="1"/>
  <c r="C3053" l="1"/>
  <c r="C3054" l="1"/>
  <c r="C3055" l="1"/>
  <c r="C3056" l="1"/>
  <c r="C3057" l="1"/>
  <c r="C3058" l="1"/>
  <c r="C3059" l="1"/>
  <c r="C3060" l="1"/>
  <c r="C3061" l="1"/>
  <c r="C3062" l="1"/>
  <c r="C3063" l="1"/>
  <c r="C3064" l="1"/>
  <c r="C3065" l="1"/>
  <c r="C3066" l="1"/>
  <c r="C3067" l="1"/>
  <c r="C3068" l="1"/>
  <c r="C3069" l="1"/>
  <c r="C3070" l="1"/>
  <c r="C3071" l="1"/>
  <c r="C3072" l="1"/>
  <c r="C3073" l="1"/>
  <c r="C3074" l="1"/>
  <c r="C3075" l="1"/>
  <c r="C3076" l="1"/>
  <c r="C3077" l="1"/>
  <c r="C3078" l="1"/>
  <c r="C3079" l="1"/>
  <c r="C3080" l="1"/>
  <c r="C3081" l="1"/>
  <c r="C3082" l="1"/>
  <c r="C3083" l="1"/>
  <c r="C3084" l="1"/>
  <c r="C3085" l="1"/>
  <c r="C3086" l="1"/>
  <c r="C3087" l="1"/>
  <c r="C3088" l="1"/>
  <c r="C3089" l="1"/>
  <c r="C3090" l="1"/>
  <c r="C3091" l="1"/>
  <c r="C3092" l="1"/>
  <c r="C3093" l="1"/>
  <c r="C3094" l="1"/>
  <c r="C3095" l="1"/>
  <c r="C3096" l="1"/>
  <c r="C3097" l="1"/>
  <c r="C3098" l="1"/>
  <c r="C3099" l="1"/>
  <c r="C3100" l="1"/>
  <c r="C3101" l="1"/>
  <c r="C3102" l="1"/>
  <c r="C3103" l="1"/>
  <c r="C3104" l="1"/>
  <c r="C3105" l="1"/>
  <c r="C3106" l="1"/>
  <c r="C3107" l="1"/>
  <c r="C3108" l="1"/>
  <c r="C3109" l="1"/>
  <c r="C3110" l="1"/>
  <c r="C3111" l="1"/>
  <c r="C3112" l="1"/>
  <c r="C3113" l="1"/>
  <c r="C3114" l="1"/>
  <c r="C3115" l="1"/>
  <c r="C3116" l="1"/>
  <c r="C3117" l="1"/>
  <c r="C3118" l="1"/>
  <c r="C3119" l="1"/>
  <c r="C3120" l="1"/>
  <c r="C3121" l="1"/>
  <c r="C3122" l="1"/>
  <c r="C3123" l="1"/>
  <c r="C3124" l="1"/>
  <c r="C3125" l="1"/>
  <c r="C3126" l="1"/>
  <c r="C3127" l="1"/>
  <c r="C3128" l="1"/>
  <c r="C3129" l="1"/>
  <c r="C3130" l="1"/>
  <c r="C3131" l="1"/>
  <c r="C3132" l="1"/>
  <c r="C3133" l="1"/>
  <c r="C3134" l="1"/>
  <c r="C3135" l="1"/>
  <c r="C3136" l="1"/>
  <c r="C3137" l="1"/>
  <c r="C3138" l="1"/>
  <c r="C3139" l="1"/>
  <c r="C3140" l="1"/>
  <c r="C3141" l="1"/>
  <c r="C3142" l="1"/>
  <c r="C3143" l="1"/>
  <c r="C3144" l="1"/>
  <c r="C3145" l="1"/>
  <c r="C3146" l="1"/>
  <c r="C3147" l="1"/>
  <c r="C3148" l="1"/>
  <c r="C3149" l="1"/>
  <c r="C3150" l="1"/>
  <c r="C3151" l="1"/>
  <c r="C3152" l="1"/>
  <c r="C3153" l="1"/>
  <c r="C3154" l="1"/>
  <c r="C3155" l="1"/>
  <c r="C3156" l="1"/>
  <c r="C3157" l="1"/>
  <c r="C3158" l="1"/>
  <c r="C3159" l="1"/>
  <c r="C3160" l="1"/>
  <c r="C3161" l="1"/>
  <c r="C3162" l="1"/>
  <c r="C3163" l="1"/>
  <c r="C3164" l="1"/>
  <c r="C3165" l="1"/>
  <c r="C3166" l="1"/>
  <c r="C3167" l="1"/>
  <c r="C3168" l="1"/>
  <c r="C3169" l="1"/>
  <c r="C3170" l="1"/>
  <c r="C3171" l="1"/>
  <c r="C3172" l="1"/>
  <c r="C3173" l="1"/>
  <c r="C3174" l="1"/>
  <c r="C3175" l="1"/>
  <c r="C3176" l="1"/>
  <c r="C3177" l="1"/>
  <c r="C3178" l="1"/>
  <c r="C3179" l="1"/>
  <c r="C3180" l="1"/>
  <c r="C3181" l="1"/>
  <c r="C3182" l="1"/>
  <c r="C3183" l="1"/>
  <c r="C3184" l="1"/>
  <c r="C3185" l="1"/>
  <c r="C3186" l="1"/>
  <c r="C3187" l="1"/>
  <c r="C3188" l="1"/>
  <c r="C3189" l="1"/>
  <c r="C3190" l="1"/>
  <c r="C3191" l="1"/>
  <c r="C3192" l="1"/>
  <c r="C3193" l="1"/>
  <c r="C3194" l="1"/>
  <c r="C3195" l="1"/>
  <c r="C3196" l="1"/>
  <c r="C3197" l="1"/>
  <c r="C3198" l="1"/>
  <c r="C3199" l="1"/>
  <c r="C3200" l="1"/>
  <c r="C3201" l="1"/>
  <c r="C3202" l="1"/>
  <c r="C3203" l="1"/>
  <c r="C3204" l="1"/>
  <c r="C3205" l="1"/>
  <c r="C3206" l="1"/>
  <c r="C3207" l="1"/>
  <c r="C3208" l="1"/>
  <c r="C3209" l="1"/>
  <c r="C3210" l="1"/>
  <c r="C3211" l="1"/>
  <c r="C3212" l="1"/>
  <c r="C3213" l="1"/>
  <c r="C3214" l="1"/>
  <c r="C3215" l="1"/>
  <c r="C3216" l="1"/>
  <c r="C3217" l="1"/>
  <c r="C3218" l="1"/>
  <c r="C3219" l="1"/>
  <c r="C3220" l="1"/>
  <c r="C3221" l="1"/>
  <c r="C3222" l="1"/>
  <c r="C3223" l="1"/>
  <c r="C3224" l="1"/>
  <c r="C3225" l="1"/>
  <c r="C3226" l="1"/>
  <c r="C3227" l="1"/>
  <c r="C3228" l="1"/>
  <c r="C3229" l="1"/>
  <c r="C3230" l="1"/>
  <c r="C3231" l="1"/>
  <c r="C3232" l="1"/>
  <c r="C3233" l="1"/>
  <c r="C3234" l="1"/>
  <c r="C3235" l="1"/>
  <c r="C3236" l="1"/>
  <c r="C3237" l="1"/>
  <c r="C3238" l="1"/>
  <c r="C3239" l="1"/>
  <c r="C3240" l="1"/>
  <c r="C3241" l="1"/>
  <c r="C3242" l="1"/>
  <c r="C3243" l="1"/>
  <c r="C3244" l="1"/>
  <c r="C3245" l="1"/>
  <c r="C3246" l="1"/>
  <c r="C3247" l="1"/>
  <c r="C3248" l="1"/>
  <c r="C3249" l="1"/>
  <c r="C3250" l="1"/>
  <c r="C3251" l="1"/>
  <c r="C3252" l="1"/>
  <c r="C3253" l="1"/>
  <c r="C3254" l="1"/>
  <c r="C3255" l="1"/>
  <c r="C3256" l="1"/>
  <c r="C3257" l="1"/>
  <c r="C3258" l="1"/>
  <c r="C3259" l="1"/>
  <c r="C3260" l="1"/>
  <c r="C3261" l="1"/>
  <c r="C3262" l="1"/>
  <c r="C3263" l="1"/>
  <c r="C3264" l="1"/>
  <c r="C3265" l="1"/>
  <c r="C3266" l="1"/>
  <c r="C3267" l="1"/>
  <c r="C3268" l="1"/>
  <c r="C3269" l="1"/>
  <c r="C3270" l="1"/>
  <c r="C3271" l="1"/>
  <c r="C3272" l="1"/>
  <c r="C3273" l="1"/>
  <c r="C3274" l="1"/>
  <c r="C3275" l="1"/>
  <c r="C3276" l="1"/>
  <c r="C3277" l="1"/>
  <c r="C3278" l="1"/>
  <c r="C3279" l="1"/>
  <c r="C3280" l="1"/>
  <c r="C3281" l="1"/>
  <c r="C3282" l="1"/>
  <c r="C3283" l="1"/>
  <c r="C3284" l="1"/>
  <c r="C3285" l="1"/>
  <c r="C3286" l="1"/>
  <c r="C3287" l="1"/>
  <c r="C3288" l="1"/>
  <c r="C3289" l="1"/>
  <c r="C3290" l="1"/>
  <c r="C3291" l="1"/>
  <c r="C3292" l="1"/>
  <c r="C3293" l="1"/>
  <c r="C3294" l="1"/>
  <c r="C3295" l="1"/>
  <c r="C3296" l="1"/>
  <c r="C3297" l="1"/>
  <c r="C3298" l="1"/>
  <c r="C3299" l="1"/>
  <c r="C3300" l="1"/>
  <c r="C3301" l="1"/>
  <c r="C3302" l="1"/>
  <c r="C3303" l="1"/>
  <c r="C3304" l="1"/>
  <c r="C3305" l="1"/>
  <c r="C3306" l="1"/>
  <c r="C3307" l="1"/>
  <c r="C3308" l="1"/>
  <c r="C3309" l="1"/>
  <c r="C3310" l="1"/>
  <c r="C3311" l="1"/>
  <c r="C3312" l="1"/>
  <c r="C3313" l="1"/>
  <c r="C3314" l="1"/>
  <c r="C3315" l="1"/>
  <c r="C3316" l="1"/>
  <c r="C3317" l="1"/>
  <c r="C3318" l="1"/>
  <c r="C3319" l="1"/>
  <c r="C3320" l="1"/>
  <c r="C3321" l="1"/>
  <c r="C3322" l="1"/>
  <c r="C3323" l="1"/>
  <c r="C3324" l="1"/>
  <c r="C3325" l="1"/>
  <c r="C3326" l="1"/>
  <c r="C3327" l="1"/>
  <c r="C3328" l="1"/>
  <c r="C3329" l="1"/>
  <c r="C3330" l="1"/>
  <c r="C3331" l="1"/>
  <c r="C3332" l="1"/>
  <c r="C3333" l="1"/>
  <c r="C3334" l="1"/>
  <c r="C3335" l="1"/>
  <c r="C3336" l="1"/>
  <c r="C3337" l="1"/>
  <c r="C3338" l="1"/>
  <c r="C3339" l="1"/>
  <c r="C3340" l="1"/>
  <c r="C3341" l="1"/>
  <c r="C3342" l="1"/>
  <c r="C3343" l="1"/>
  <c r="C3344" l="1"/>
  <c r="C3345" l="1"/>
  <c r="C3346" l="1"/>
  <c r="C3347" l="1"/>
  <c r="C3348" l="1"/>
  <c r="C3349" l="1"/>
  <c r="C3350" l="1"/>
  <c r="C3351" l="1"/>
  <c r="C3352" l="1"/>
  <c r="C3353" l="1"/>
  <c r="C3354" l="1"/>
  <c r="C3355" l="1"/>
  <c r="C3356" l="1"/>
  <c r="C3357" l="1"/>
  <c r="C3358" l="1"/>
  <c r="C3359" l="1"/>
  <c r="C3360" l="1"/>
  <c r="C3361" l="1"/>
  <c r="C3362" l="1"/>
  <c r="C3363" l="1"/>
  <c r="C3364" l="1"/>
  <c r="C3365" l="1"/>
  <c r="C3366" l="1"/>
  <c r="C3367" l="1"/>
  <c r="C3368" l="1"/>
  <c r="C3369" l="1"/>
  <c r="C3370" l="1"/>
  <c r="C3371" l="1"/>
  <c r="C3372" l="1"/>
  <c r="C3373" l="1"/>
  <c r="C3374" l="1"/>
  <c r="C3375" l="1"/>
  <c r="C3376" l="1"/>
  <c r="C3377" l="1"/>
  <c r="C3378" l="1"/>
  <c r="C3379" l="1"/>
  <c r="C3380" l="1"/>
  <c r="C3381" l="1"/>
  <c r="C3382" l="1"/>
  <c r="C3383" l="1"/>
  <c r="C3384" l="1"/>
  <c r="C3385" l="1"/>
  <c r="C3386" l="1"/>
  <c r="C3387" l="1"/>
  <c r="C3388" l="1"/>
  <c r="C3389" l="1"/>
  <c r="C3390" l="1"/>
  <c r="C3391" l="1"/>
  <c r="C3392" l="1"/>
  <c r="C3393" l="1"/>
  <c r="C3394" l="1"/>
  <c r="C3395" l="1"/>
  <c r="C3396" l="1"/>
  <c r="C3397" l="1"/>
  <c r="C3398" l="1"/>
  <c r="C3399" l="1"/>
  <c r="C3400" l="1"/>
  <c r="C3401" l="1"/>
  <c r="C3402" l="1"/>
  <c r="C3403" l="1"/>
  <c r="C3404" l="1"/>
  <c r="C3405" l="1"/>
  <c r="C3406" l="1"/>
  <c r="C3407" l="1"/>
  <c r="C3408" l="1"/>
  <c r="C3409" l="1"/>
  <c r="C3410" l="1"/>
  <c r="C3411" l="1"/>
  <c r="C3412" l="1"/>
  <c r="C3413" l="1"/>
  <c r="C3414" l="1"/>
  <c r="C3415" l="1"/>
  <c r="C3416" l="1"/>
  <c r="C3417" l="1"/>
  <c r="C3418" l="1"/>
  <c r="C3419" l="1"/>
  <c r="C3420" l="1"/>
  <c r="C3421" l="1"/>
  <c r="C3422" l="1"/>
  <c r="C3423" l="1"/>
  <c r="C3424" l="1"/>
  <c r="C3425" l="1"/>
  <c r="C3426" l="1"/>
  <c r="C3427" l="1"/>
  <c r="C3428" l="1"/>
  <c r="C3429" l="1"/>
  <c r="C3430" l="1"/>
  <c r="C3431" l="1"/>
  <c r="C3432" l="1"/>
  <c r="C3433" l="1"/>
  <c r="C3434" l="1"/>
  <c r="C3435" l="1"/>
  <c r="C3436" l="1"/>
  <c r="C3437" l="1"/>
  <c r="C3438" l="1"/>
  <c r="C3439" l="1"/>
  <c r="C3440" l="1"/>
  <c r="C3441" l="1"/>
  <c r="C3442" l="1"/>
  <c r="C3443" l="1"/>
  <c r="C3444" l="1"/>
  <c r="C3445" l="1"/>
  <c r="C3446" l="1"/>
  <c r="C3447" l="1"/>
  <c r="C3448" l="1"/>
  <c r="C3449" l="1"/>
  <c r="C3450" l="1"/>
  <c r="C3451" l="1"/>
  <c r="C3452" l="1"/>
  <c r="C3453" l="1"/>
  <c r="C3454" l="1"/>
  <c r="C3455" l="1"/>
  <c r="C3456" l="1"/>
  <c r="C3457" l="1"/>
  <c r="C3458" l="1"/>
  <c r="C3459" l="1"/>
  <c r="C3460" l="1"/>
  <c r="C3461" l="1"/>
  <c r="C3462" l="1"/>
  <c r="C3463" l="1"/>
  <c r="C3464" l="1"/>
  <c r="C3465" l="1"/>
  <c r="C3466" l="1"/>
  <c r="C3467" l="1"/>
  <c r="C3468" l="1"/>
  <c r="C3469" l="1"/>
  <c r="C3470" l="1"/>
  <c r="C3471" l="1"/>
  <c r="C3472" l="1"/>
  <c r="C3473" l="1"/>
  <c r="C3474" l="1"/>
  <c r="C3475" l="1"/>
  <c r="C3476" l="1"/>
  <c r="C3477" l="1"/>
  <c r="C3478" l="1"/>
  <c r="C3479" l="1"/>
  <c r="C3480" l="1"/>
  <c r="C3481" l="1"/>
  <c r="C3482" l="1"/>
  <c r="C3483" l="1"/>
  <c r="C3484" l="1"/>
  <c r="C3485" l="1"/>
  <c r="C3486" l="1"/>
  <c r="C3487" l="1"/>
  <c r="C3488" l="1"/>
  <c r="C3489" l="1"/>
  <c r="C3490" l="1"/>
  <c r="C3491" l="1"/>
  <c r="C3492" l="1"/>
  <c r="C3493" l="1"/>
  <c r="C3494" l="1"/>
  <c r="C3495" l="1"/>
  <c r="C3496" l="1"/>
  <c r="C3497" l="1"/>
  <c r="C3498" l="1"/>
  <c r="C3499" l="1"/>
  <c r="C3500" l="1"/>
  <c r="C3501" l="1"/>
  <c r="C3502" l="1"/>
  <c r="C3503" l="1"/>
  <c r="C3504" l="1"/>
  <c r="C3505" l="1"/>
  <c r="C3506" l="1"/>
  <c r="C3507" l="1"/>
  <c r="C3508" l="1"/>
  <c r="C3509" l="1"/>
  <c r="C3510" l="1"/>
  <c r="C3511" l="1"/>
  <c r="C3512" l="1"/>
  <c r="C3513" l="1"/>
  <c r="C3514" l="1"/>
  <c r="C3515" l="1"/>
  <c r="C3516" l="1"/>
  <c r="C3517" l="1"/>
  <c r="C3518" l="1"/>
  <c r="C3519" l="1"/>
  <c r="C3520" l="1"/>
  <c r="C3521" l="1"/>
  <c r="C3522" l="1"/>
  <c r="C3523" l="1"/>
  <c r="C3524" l="1"/>
  <c r="C3525" l="1"/>
  <c r="C3526" l="1"/>
  <c r="C3527" l="1"/>
  <c r="C3528" l="1"/>
  <c r="C3529" l="1"/>
  <c r="C3530" l="1"/>
  <c r="C3531" l="1"/>
  <c r="C3532" l="1"/>
  <c r="C3533" l="1"/>
  <c r="C3534" l="1"/>
  <c r="C3535" l="1"/>
  <c r="C3536" l="1"/>
  <c r="C3537" l="1"/>
  <c r="C3538" l="1"/>
  <c r="C3539" l="1"/>
  <c r="C3540" l="1"/>
  <c r="C3541" l="1"/>
  <c r="C3542" l="1"/>
  <c r="C3543" l="1"/>
  <c r="C3544" l="1"/>
  <c r="C3545" l="1"/>
  <c r="C3546" l="1"/>
  <c r="C3547" l="1"/>
  <c r="C3548" l="1"/>
  <c r="C3549" l="1"/>
  <c r="C3550" l="1"/>
  <c r="C3551" l="1"/>
  <c r="C3552" l="1"/>
  <c r="C3553" l="1"/>
  <c r="C3554" l="1"/>
  <c r="C3555" l="1"/>
  <c r="C3556" l="1"/>
  <c r="C3557" l="1"/>
  <c r="C3558" l="1"/>
  <c r="C3559" l="1"/>
  <c r="C3560" l="1"/>
  <c r="C3561" l="1"/>
  <c r="C3562" l="1"/>
  <c r="C3563" l="1"/>
  <c r="C3564" l="1"/>
  <c r="C3565" l="1"/>
  <c r="C3566" l="1"/>
  <c r="C3567" l="1"/>
  <c r="C3568" l="1"/>
  <c r="C3569" l="1"/>
  <c r="C3570" l="1"/>
  <c r="C3571" l="1"/>
  <c r="C3572" l="1"/>
  <c r="C3573" l="1"/>
  <c r="C3574" l="1"/>
  <c r="C3575" l="1"/>
  <c r="C3576" l="1"/>
  <c r="C3577" l="1"/>
  <c r="C3578" l="1"/>
  <c r="C3579" l="1"/>
  <c r="C3580" l="1"/>
  <c r="C3581" l="1"/>
  <c r="C3582" l="1"/>
  <c r="C3583" l="1"/>
  <c r="C3584" l="1"/>
  <c r="C3585" l="1"/>
  <c r="C3586" l="1"/>
  <c r="C3587" l="1"/>
  <c r="C3588" l="1"/>
  <c r="C3589" l="1"/>
  <c r="C3590" l="1"/>
  <c r="C3591" l="1"/>
  <c r="C3592" l="1"/>
  <c r="C3593" l="1"/>
  <c r="C3594" l="1"/>
  <c r="C3595" l="1"/>
  <c r="C3596" l="1"/>
  <c r="C3597" l="1"/>
  <c r="C3598" l="1"/>
  <c r="C3599" l="1"/>
  <c r="C3600" l="1"/>
  <c r="C3601" l="1"/>
  <c r="C3602" l="1"/>
  <c r="C3603" l="1"/>
  <c r="C3604" l="1"/>
  <c r="C3605" l="1"/>
  <c r="C3606" l="1"/>
  <c r="C3607" l="1"/>
  <c r="C3608" l="1"/>
  <c r="C3609" l="1"/>
  <c r="C3610" l="1"/>
  <c r="C3611" l="1"/>
  <c r="C3612" l="1"/>
  <c r="C3613" l="1"/>
  <c r="C3614" l="1"/>
  <c r="C3615" l="1"/>
  <c r="C3616" l="1"/>
  <c r="C3617" l="1"/>
  <c r="C3618" l="1"/>
  <c r="C3619" l="1"/>
  <c r="C3620" l="1"/>
  <c r="C3621" l="1"/>
  <c r="C3622" l="1"/>
  <c r="C3623" l="1"/>
  <c r="C3624" l="1"/>
  <c r="C3625" l="1"/>
  <c r="C3626" l="1"/>
  <c r="C3627" l="1"/>
  <c r="C3628" l="1"/>
  <c r="C3629" l="1"/>
  <c r="C3630" l="1"/>
  <c r="C3631" l="1"/>
  <c r="C3632" l="1"/>
  <c r="C3633" l="1"/>
  <c r="C3634" l="1"/>
  <c r="C3635" l="1"/>
  <c r="C3636" l="1"/>
  <c r="C3637" l="1"/>
  <c r="C3638" l="1"/>
  <c r="C3639" l="1"/>
  <c r="C3640" l="1"/>
  <c r="C3641" l="1"/>
  <c r="C3642" l="1"/>
  <c r="C3643" l="1"/>
  <c r="C3644" l="1"/>
  <c r="C3645" l="1"/>
  <c r="C3646" l="1"/>
  <c r="C3647" l="1"/>
  <c r="C3648" l="1"/>
  <c r="C3649" l="1"/>
  <c r="C3650" l="1"/>
  <c r="C3651" l="1"/>
  <c r="C3652" l="1"/>
  <c r="C3653" l="1"/>
  <c r="C3654" l="1"/>
  <c r="C3655" l="1"/>
  <c r="C3656" l="1"/>
  <c r="C3657" l="1"/>
  <c r="C3658" l="1"/>
  <c r="C3659" l="1"/>
  <c r="C3660" l="1"/>
  <c r="C3661" l="1"/>
  <c r="C3662" l="1"/>
  <c r="C3663" l="1"/>
  <c r="C3664" l="1"/>
  <c r="C3665" l="1"/>
  <c r="C3666" l="1"/>
  <c r="C3667" l="1"/>
  <c r="C3668" l="1"/>
  <c r="C3669" l="1"/>
  <c r="C3670" l="1"/>
  <c r="C3671" l="1"/>
  <c r="C3672" l="1"/>
  <c r="C3673" l="1"/>
  <c r="C3674" l="1"/>
  <c r="C3675" l="1"/>
  <c r="C3676" l="1"/>
  <c r="C3677" l="1"/>
  <c r="C3678" l="1"/>
  <c r="C3679" l="1"/>
  <c r="C3680" l="1"/>
  <c r="C3681" l="1"/>
  <c r="C3682" l="1"/>
  <c r="C3683" l="1"/>
  <c r="C3684" l="1"/>
  <c r="C3685" l="1"/>
  <c r="C3686" l="1"/>
  <c r="C3687" l="1"/>
  <c r="C3688" l="1"/>
  <c r="C3689" l="1"/>
  <c r="C3690" l="1"/>
  <c r="C3691" l="1"/>
  <c r="C3692" l="1"/>
  <c r="C3693" l="1"/>
  <c r="C3694" l="1"/>
  <c r="C3695" l="1"/>
  <c r="C3696" l="1"/>
  <c r="C3697" l="1"/>
  <c r="C3698" l="1"/>
  <c r="C3699" l="1"/>
  <c r="C3700" l="1"/>
  <c r="C3701" l="1"/>
  <c r="C3702" l="1"/>
  <c r="C3703" l="1"/>
  <c r="C3704" l="1"/>
  <c r="C3705" l="1"/>
  <c r="C3706" l="1"/>
  <c r="C3707" l="1"/>
  <c r="C3708" l="1"/>
  <c r="C3709" l="1"/>
  <c r="C3710" l="1"/>
  <c r="C3711" l="1"/>
  <c r="C3712" l="1"/>
  <c r="C3713" l="1"/>
  <c r="C3714" l="1"/>
  <c r="C3715" l="1"/>
  <c r="C3716" l="1"/>
  <c r="C3717" l="1"/>
  <c r="C3718" l="1"/>
  <c r="C3719" l="1"/>
  <c r="C3720" l="1"/>
  <c r="C3721" l="1"/>
  <c r="C3722" l="1"/>
  <c r="C3723" l="1"/>
  <c r="C3724" l="1"/>
  <c r="C3725" l="1"/>
  <c r="C3726" l="1"/>
  <c r="C3727" l="1"/>
  <c r="C3728" l="1"/>
  <c r="C3729" l="1"/>
  <c r="C3730" l="1"/>
  <c r="C3731" l="1"/>
  <c r="C3732" l="1"/>
  <c r="C3733" l="1"/>
  <c r="C3734" l="1"/>
  <c r="C3735" l="1"/>
  <c r="C3736" l="1"/>
  <c r="C3737" l="1"/>
  <c r="C3738" l="1"/>
  <c r="C3739" l="1"/>
  <c r="C3740" l="1"/>
  <c r="C3741" l="1"/>
  <c r="C3742" l="1"/>
  <c r="C3743" l="1"/>
  <c r="C3744" l="1"/>
  <c r="C3745" l="1"/>
  <c r="C3746" l="1"/>
  <c r="C3747" l="1"/>
  <c r="C3748" l="1"/>
  <c r="C3749" l="1"/>
  <c r="C3750" l="1"/>
  <c r="C3751" l="1"/>
  <c r="C3752" l="1"/>
  <c r="C3753" l="1"/>
  <c r="C3754" l="1"/>
  <c r="C3755" l="1"/>
  <c r="C3756" l="1"/>
  <c r="C3757" l="1"/>
  <c r="C3758" l="1"/>
  <c r="C3759" l="1"/>
  <c r="C3760" l="1"/>
  <c r="C3761" l="1"/>
  <c r="C3762" l="1"/>
  <c r="C3763" l="1"/>
  <c r="C3764" l="1"/>
  <c r="C3765" l="1"/>
  <c r="C3766" l="1"/>
  <c r="C3767" l="1"/>
  <c r="C3768" l="1"/>
  <c r="C3769" l="1"/>
  <c r="C3770" l="1"/>
  <c r="C3771" l="1"/>
  <c r="C3772" l="1"/>
  <c r="C3773" l="1"/>
  <c r="C3774" l="1"/>
  <c r="C3775" l="1"/>
  <c r="C3776" l="1"/>
  <c r="C3777" l="1"/>
  <c r="C3778" l="1"/>
  <c r="C3779" l="1"/>
  <c r="C3780" l="1"/>
  <c r="C3781" l="1"/>
  <c r="C3782" l="1"/>
  <c r="C3783" l="1"/>
  <c r="C3784" l="1"/>
  <c r="C3785" l="1"/>
  <c r="C3786" l="1"/>
  <c r="C3787" l="1"/>
  <c r="C3788" l="1"/>
  <c r="C3789" l="1"/>
  <c r="C3790" l="1"/>
  <c r="C3791" l="1"/>
  <c r="C3792" l="1"/>
  <c r="C3793" l="1"/>
  <c r="C3794" l="1"/>
  <c r="C3795" l="1"/>
  <c r="C3796" l="1"/>
  <c r="C3797" l="1"/>
  <c r="C3798" l="1"/>
  <c r="C3799" l="1"/>
  <c r="C3800" l="1"/>
  <c r="C3801" l="1"/>
  <c r="C3802" l="1"/>
  <c r="C3803" l="1"/>
  <c r="C3804" l="1"/>
  <c r="C3805" l="1"/>
  <c r="C3806" l="1"/>
  <c r="C3807" l="1"/>
  <c r="C3808" l="1"/>
  <c r="C3809" l="1"/>
  <c r="C3810" l="1"/>
  <c r="C3811" l="1"/>
  <c r="C3812" l="1"/>
  <c r="C3813" l="1"/>
  <c r="C3814" l="1"/>
  <c r="C3815" l="1"/>
  <c r="C3816" l="1"/>
  <c r="C3817" l="1"/>
  <c r="C3818" l="1"/>
  <c r="C3819" l="1"/>
  <c r="C3820" l="1"/>
  <c r="C3821" l="1"/>
  <c r="C3822" l="1"/>
  <c r="C3823" l="1"/>
  <c r="C3824" l="1"/>
  <c r="C3825" l="1"/>
  <c r="C3826" l="1"/>
  <c r="C3827" l="1"/>
  <c r="C3828" l="1"/>
  <c r="C3829" l="1"/>
  <c r="C3830" l="1"/>
  <c r="C3831" l="1"/>
  <c r="C3832" l="1"/>
  <c r="C3833" l="1"/>
  <c r="C3834" l="1"/>
  <c r="C3835" l="1"/>
  <c r="C3836" l="1"/>
  <c r="C3837" l="1"/>
  <c r="C3838" l="1"/>
  <c r="C3839" l="1"/>
  <c r="C3840" l="1"/>
  <c r="C3841" l="1"/>
  <c r="C3842" l="1"/>
  <c r="C3843" l="1"/>
  <c r="C3844" l="1"/>
  <c r="C3845" l="1"/>
  <c r="C3846" l="1"/>
  <c r="C3847" l="1"/>
  <c r="C3848" l="1"/>
  <c r="C3849" l="1"/>
  <c r="C3850" l="1"/>
  <c r="C3851" l="1"/>
  <c r="C3852" l="1"/>
  <c r="C3853" l="1"/>
  <c r="C3854" l="1"/>
  <c r="C3855" l="1"/>
  <c r="C3856" l="1"/>
  <c r="C3857" l="1"/>
  <c r="C3858" l="1"/>
  <c r="C3859" l="1"/>
  <c r="C3860" l="1"/>
  <c r="C3861" l="1"/>
  <c r="C3862" l="1"/>
  <c r="C3863" l="1"/>
  <c r="C3864" l="1"/>
  <c r="C3865" l="1"/>
  <c r="C3866" l="1"/>
  <c r="C3867" l="1"/>
  <c r="C3868" l="1"/>
  <c r="C3869" l="1"/>
  <c r="C3870" l="1"/>
  <c r="C3871" l="1"/>
  <c r="C3872" l="1"/>
  <c r="C3873" l="1"/>
  <c r="C3874" l="1"/>
  <c r="C3875" l="1"/>
  <c r="C3876" l="1"/>
  <c r="C3877" l="1"/>
  <c r="C3878" l="1"/>
  <c r="C3879" l="1"/>
  <c r="C3880" l="1"/>
  <c r="C3881" l="1"/>
  <c r="C3882" l="1"/>
  <c r="C3883" l="1"/>
  <c r="C3884" l="1"/>
  <c r="C3885" l="1"/>
  <c r="C3886" l="1"/>
  <c r="C3887" l="1"/>
  <c r="C3888" l="1"/>
  <c r="C3889" l="1"/>
  <c r="C3890" l="1"/>
  <c r="C3891" l="1"/>
  <c r="C3892" l="1"/>
  <c r="C3893" l="1"/>
  <c r="C3894" l="1"/>
  <c r="C3895" l="1"/>
  <c r="C3896" l="1"/>
  <c r="C3897" l="1"/>
  <c r="C3898" l="1"/>
  <c r="C3899" l="1"/>
  <c r="C3900" l="1"/>
  <c r="C3901" l="1"/>
  <c r="C3902" l="1"/>
  <c r="C3903" l="1"/>
  <c r="C3904" l="1"/>
  <c r="C3905" l="1"/>
  <c r="C3906" l="1"/>
  <c r="C3907" l="1"/>
  <c r="C3908" l="1"/>
  <c r="C3909" l="1"/>
  <c r="C3910" l="1"/>
  <c r="C3911" l="1"/>
  <c r="C3912" l="1"/>
  <c r="C3913" l="1"/>
  <c r="C3914" l="1"/>
  <c r="C3915" l="1"/>
  <c r="C3916" l="1"/>
  <c r="C3917" l="1"/>
  <c r="C3918" l="1"/>
  <c r="C3919" l="1"/>
  <c r="C3920" l="1"/>
  <c r="C3921" l="1"/>
  <c r="C3922" l="1"/>
  <c r="C3923" l="1"/>
  <c r="C3924" l="1"/>
  <c r="C3925" l="1"/>
  <c r="C3926" l="1"/>
  <c r="C3927" l="1"/>
  <c r="C3928" l="1"/>
  <c r="C3929" l="1"/>
  <c r="C3930" l="1"/>
  <c r="C3931" l="1"/>
  <c r="C3932" l="1"/>
  <c r="C3933" l="1"/>
  <c r="C3934" l="1"/>
  <c r="C3935" l="1"/>
  <c r="C3936" l="1"/>
  <c r="C3937" l="1"/>
  <c r="C3938" l="1"/>
  <c r="C3939" l="1"/>
  <c r="C3940" l="1"/>
  <c r="C3941" l="1"/>
  <c r="C3942" l="1"/>
  <c r="C3943" l="1"/>
  <c r="C3944" l="1"/>
  <c r="C3945" l="1"/>
  <c r="C3946" l="1"/>
  <c r="C3947" l="1"/>
  <c r="C3948" l="1"/>
  <c r="C3949" l="1"/>
  <c r="C3950" l="1"/>
  <c r="C3951" l="1"/>
  <c r="C3952" l="1"/>
  <c r="C3953" l="1"/>
  <c r="C3954" l="1"/>
  <c r="C3955" l="1"/>
  <c r="C3956" l="1"/>
  <c r="C3957" l="1"/>
  <c r="C3958" l="1"/>
  <c r="C3959" l="1"/>
  <c r="C3960" l="1"/>
  <c r="C3961" l="1"/>
  <c r="C3962" l="1"/>
  <c r="C3963" l="1"/>
  <c r="C3964" l="1"/>
  <c r="C3965" l="1"/>
  <c r="C3966" l="1"/>
  <c r="C3967" l="1"/>
  <c r="C3968" l="1"/>
  <c r="C3969" l="1"/>
  <c r="C3970" l="1"/>
  <c r="C3971" l="1"/>
  <c r="C3972" l="1"/>
  <c r="C3973" l="1"/>
  <c r="C3974" l="1"/>
  <c r="C3975" l="1"/>
  <c r="C3976" l="1"/>
  <c r="C3977" l="1"/>
  <c r="C3978" l="1"/>
  <c r="C3979" l="1"/>
  <c r="C3980" l="1"/>
  <c r="C3981" l="1"/>
  <c r="C3982" l="1"/>
  <c r="C3983" l="1"/>
  <c r="C3984" l="1"/>
  <c r="C3985" l="1"/>
  <c r="C3986" l="1"/>
  <c r="C3987" l="1"/>
  <c r="C3988" l="1"/>
  <c r="C3989" l="1"/>
  <c r="C3990" l="1"/>
  <c r="C3991" l="1"/>
  <c r="C3992" l="1"/>
  <c r="C3993" l="1"/>
  <c r="C3994" l="1"/>
  <c r="C3995" l="1"/>
  <c r="C3996" l="1"/>
  <c r="C3997" l="1"/>
  <c r="C3998" l="1"/>
  <c r="C3999" l="1"/>
  <c r="C4000" l="1"/>
  <c r="C4001" l="1"/>
  <c r="C4002" l="1"/>
  <c r="C4003" l="1"/>
  <c r="C4004" l="1"/>
  <c r="C4005" l="1"/>
  <c r="C4006" l="1"/>
  <c r="C4007" l="1"/>
  <c r="C4008" l="1"/>
  <c r="C4009" l="1"/>
  <c r="C4010" l="1"/>
  <c r="C4011" l="1"/>
  <c r="C4012" l="1"/>
  <c r="C4013" l="1"/>
  <c r="C4014" l="1"/>
  <c r="C4015" l="1"/>
  <c r="C4016" l="1"/>
  <c r="C4017" l="1"/>
  <c r="C4018" l="1"/>
  <c r="C4019" l="1"/>
  <c r="C4020" l="1"/>
  <c r="C4021" l="1"/>
  <c r="C4022" l="1"/>
  <c r="C4023" l="1"/>
  <c r="C4024" l="1"/>
  <c r="C4025" l="1"/>
  <c r="C4026" l="1"/>
  <c r="C4027" l="1"/>
  <c r="C4028" l="1"/>
  <c r="C4029" l="1"/>
  <c r="C4030" l="1"/>
  <c r="C4031" l="1"/>
  <c r="C4032" l="1"/>
  <c r="C4033" l="1"/>
  <c r="C4034" l="1"/>
  <c r="C4035" l="1"/>
  <c r="C4036" l="1"/>
  <c r="C4037" l="1"/>
  <c r="C4038" l="1"/>
  <c r="C4039" l="1"/>
  <c r="C4040" l="1"/>
  <c r="C4041" l="1"/>
  <c r="C4042" l="1"/>
  <c r="C4043" l="1"/>
  <c r="C4044" l="1"/>
  <c r="C4045" l="1"/>
  <c r="C4046" l="1"/>
  <c r="C4047" l="1"/>
  <c r="C4048" l="1"/>
  <c r="C4049" l="1"/>
  <c r="C4050" l="1"/>
  <c r="C4051" l="1"/>
  <c r="C4052" l="1"/>
  <c r="C4053" l="1"/>
  <c r="C4054" l="1"/>
  <c r="C4055" l="1"/>
  <c r="C4056" l="1"/>
  <c r="C4057" l="1"/>
  <c r="C4058" l="1"/>
  <c r="C4059" l="1"/>
  <c r="C4060" l="1"/>
  <c r="C4061" l="1"/>
  <c r="C4062" l="1"/>
  <c r="C4063" l="1"/>
  <c r="C4064" l="1"/>
  <c r="C4065" l="1"/>
  <c r="C4066" l="1"/>
  <c r="C4067" l="1"/>
  <c r="C4068" l="1"/>
  <c r="C4069" l="1"/>
  <c r="C4070" l="1"/>
  <c r="C4071" l="1"/>
  <c r="C4072" l="1"/>
  <c r="C4073" l="1"/>
  <c r="C4074" l="1"/>
  <c r="C4075" l="1"/>
  <c r="C4076" l="1"/>
  <c r="C4077" l="1"/>
  <c r="C4078" l="1"/>
  <c r="C4079" l="1"/>
  <c r="C4080" l="1"/>
  <c r="C4081" l="1"/>
  <c r="C4082" l="1"/>
  <c r="C4083" l="1"/>
  <c r="C4084" l="1"/>
  <c r="C4085" l="1"/>
  <c r="C4086" l="1"/>
  <c r="C4087" l="1"/>
  <c r="C4088" l="1"/>
  <c r="C4089" l="1"/>
  <c r="C4090" l="1"/>
  <c r="C4091" l="1"/>
  <c r="C4092" l="1"/>
  <c r="C4093" l="1"/>
  <c r="C4094" l="1"/>
  <c r="C4095" l="1"/>
  <c r="C4096" l="1"/>
  <c r="C4097" l="1"/>
  <c r="C4098" l="1"/>
  <c r="C4099" l="1"/>
  <c r="C4100" l="1"/>
  <c r="C4101" l="1"/>
  <c r="C4102" l="1"/>
  <c r="C4103" l="1"/>
  <c r="C4104" l="1"/>
  <c r="C4105" l="1"/>
  <c r="C4106" l="1"/>
  <c r="C4107" l="1"/>
  <c r="C4108" l="1"/>
  <c r="C4109" l="1"/>
  <c r="C4110" l="1"/>
  <c r="C4111" l="1"/>
  <c r="C4112" l="1"/>
  <c r="C4113" l="1"/>
  <c r="C4114" l="1"/>
  <c r="C4115" l="1"/>
  <c r="C4116" l="1"/>
  <c r="C4117" l="1"/>
  <c r="C4118" l="1"/>
  <c r="C4119" l="1"/>
  <c r="C4120" l="1"/>
  <c r="C4121" l="1"/>
  <c r="C4122" l="1"/>
  <c r="C4123" l="1"/>
  <c r="C4124" l="1"/>
  <c r="C4125" l="1"/>
  <c r="C4126" l="1"/>
  <c r="C4127" l="1"/>
  <c r="C4128" l="1"/>
  <c r="C4129" l="1"/>
  <c r="C4130" l="1"/>
  <c r="C4131" l="1"/>
  <c r="C4132" l="1"/>
  <c r="C4133" l="1"/>
  <c r="C4134" l="1"/>
  <c r="C4135" l="1"/>
  <c r="C4136" l="1"/>
  <c r="C4137" l="1"/>
  <c r="C4138" l="1"/>
  <c r="C4139" l="1"/>
  <c r="C4140" l="1"/>
  <c r="C4141" l="1"/>
  <c r="C4142" l="1"/>
  <c r="C4143" l="1"/>
  <c r="C4144" l="1"/>
  <c r="C4145" l="1"/>
  <c r="C4146" l="1"/>
  <c r="C4147" l="1"/>
  <c r="C4148" l="1"/>
  <c r="C4149" l="1"/>
  <c r="C4150" l="1"/>
  <c r="C4151" l="1"/>
  <c r="C4152" l="1"/>
  <c r="C4153" l="1"/>
  <c r="C4154" l="1"/>
  <c r="C4155" l="1"/>
  <c r="C4156" l="1"/>
  <c r="C4157" l="1"/>
  <c r="C4158" l="1"/>
  <c r="C4159" l="1"/>
  <c r="C4160" l="1"/>
  <c r="C4161" l="1"/>
  <c r="C4162" l="1"/>
  <c r="C4163" l="1"/>
  <c r="C4164" l="1"/>
  <c r="C4165" l="1"/>
  <c r="C4166" l="1"/>
  <c r="C4167" l="1"/>
  <c r="C4168" l="1"/>
  <c r="C4169" l="1"/>
  <c r="C4170" l="1"/>
  <c r="C4171" l="1"/>
  <c r="C4172" l="1"/>
  <c r="C4173" l="1"/>
  <c r="C4174" l="1"/>
  <c r="C4175" l="1"/>
  <c r="C4176" l="1"/>
  <c r="C4177" l="1"/>
  <c r="C4178" l="1"/>
  <c r="C4179" l="1"/>
  <c r="C4180" l="1"/>
  <c r="C4181" l="1"/>
  <c r="C4182" l="1"/>
  <c r="C4183" l="1"/>
  <c r="C4184" l="1"/>
  <c r="C4185" l="1"/>
  <c r="C4186" l="1"/>
  <c r="C4187" l="1"/>
  <c r="C4188" l="1"/>
  <c r="C4189" l="1"/>
  <c r="C4190" l="1"/>
  <c r="C4191" l="1"/>
  <c r="C4192" l="1"/>
  <c r="C4194" l="1"/>
  <c r="C4193"/>
</calcChain>
</file>

<file path=xl/sharedStrings.xml><?xml version="1.0" encoding="utf-8"?>
<sst xmlns="http://schemas.openxmlformats.org/spreadsheetml/2006/main" count="306" uniqueCount="175">
  <si>
    <t>Дата</t>
  </si>
  <si>
    <t>Курс</t>
  </si>
  <si>
    <t>Приведенный</t>
  </si>
  <si>
    <t>http://www.cbr.ru/currency_base/dynamics.aspx?VAL_NM_RQ=R01235&amp;date_req1=01.01.1992&amp;r1=1&amp;date_req2=17.08.2011&amp;C_month=01&amp;C_year=1992&amp;rt=1&amp;x=31&amp;y=11&amp;mode=1</t>
  </si>
  <si>
    <t>Ежедневные абсолютные изменения</t>
  </si>
  <si>
    <t>Ежедневные относительные изменения</t>
  </si>
  <si>
    <t>Названия строк</t>
  </si>
  <si>
    <t>Общий итог</t>
  </si>
  <si>
    <t>Количество по полю Дата</t>
  </si>
  <si>
    <t>Процент</t>
  </si>
  <si>
    <t>АВС</t>
  </si>
  <si>
    <t>А</t>
  </si>
  <si>
    <t>В</t>
  </si>
  <si>
    <t>С</t>
  </si>
  <si>
    <t>Количество по полю Процент</t>
  </si>
  <si>
    <t>Таблица</t>
  </si>
  <si>
    <t xml:space="preserve">Среднее ежедневное изменение </t>
  </si>
  <si>
    <t>Стандартное отклонение</t>
  </si>
  <si>
    <t>Ежедневные относительные изменения (по модулю)</t>
  </si>
  <si>
    <t>Наиболее динамичные дни</t>
  </si>
  <si>
    <t>Спокойные торговые дни</t>
  </si>
  <si>
    <t>Число дней</t>
  </si>
  <si>
    <t>Число торговых дней</t>
  </si>
  <si>
    <t>Суммарные изменения (по модулю)</t>
  </si>
  <si>
    <t>Суммарные изменения</t>
  </si>
  <si>
    <t>Всего</t>
  </si>
  <si>
    <t>В среднем в один день</t>
  </si>
  <si>
    <t>Только положительные изменения</t>
  </si>
  <si>
    <t>Только отрицательные изменения</t>
  </si>
  <si>
    <t>Сигм</t>
  </si>
  <si>
    <t>НОРМСТРАСП</t>
  </si>
  <si>
    <t>За пределами сигма окрестности</t>
  </si>
  <si>
    <t>в процентах</t>
  </si>
  <si>
    <t>для курса доллара</t>
  </si>
  <si>
    <t>Сигма-окрестность</t>
  </si>
  <si>
    <t>Количество значений за пределами указанной сигма-окрестности</t>
  </si>
  <si>
    <t>Для распределения Гаусса</t>
  </si>
  <si>
    <t>Для изменения курса доллара</t>
  </si>
  <si>
    <r>
      <t xml:space="preserve">За пределами </t>
    </r>
    <r>
      <rPr>
        <sz val="11"/>
        <color theme="1"/>
        <rFont val="Symbol"/>
        <family val="1"/>
        <charset val="2"/>
      </rPr>
      <t>s</t>
    </r>
  </si>
  <si>
    <r>
      <t>За пределами 2</t>
    </r>
    <r>
      <rPr>
        <sz val="11"/>
        <color theme="1"/>
        <rFont val="Symbol"/>
        <family val="1"/>
        <charset val="2"/>
      </rPr>
      <t>s</t>
    </r>
  </si>
  <si>
    <r>
      <t>За пределами 3</t>
    </r>
    <r>
      <rPr>
        <sz val="11"/>
        <color theme="1"/>
        <rFont val="Symbol"/>
        <family val="1"/>
        <charset val="2"/>
      </rPr>
      <t>s</t>
    </r>
  </si>
  <si>
    <r>
      <t>За пределами 4</t>
    </r>
    <r>
      <rPr>
        <sz val="11"/>
        <color theme="1"/>
        <rFont val="Symbol"/>
        <family val="1"/>
        <charset val="2"/>
      </rPr>
      <t>s</t>
    </r>
  </si>
  <si>
    <r>
      <t>Нижняя граница диапазона (</t>
    </r>
    <r>
      <rPr>
        <sz val="11"/>
        <color theme="1"/>
        <rFont val="Symbol"/>
        <family val="1"/>
        <charset val="2"/>
      </rPr>
      <t>m-4s)</t>
    </r>
  </si>
  <si>
    <r>
      <t>Верхняя граница диапазона (</t>
    </r>
    <r>
      <rPr>
        <sz val="11"/>
        <color theme="1"/>
        <rFont val="Symbol"/>
        <family val="1"/>
        <charset val="2"/>
      </rPr>
      <t>m+4s)</t>
    </r>
  </si>
  <si>
    <t>&lt;-0,06191 или (пусто)</t>
  </si>
  <si>
    <t>-0,06191--0,04534</t>
  </si>
  <si>
    <t>-0,04534--0,02877</t>
  </si>
  <si>
    <t>-0,02877--0,0122</t>
  </si>
  <si>
    <t>-0,0122-0,00437000000000001</t>
  </si>
  <si>
    <t>0,00437000000000001-0,02094</t>
  </si>
  <si>
    <t>0,02094-0,03751</t>
  </si>
  <si>
    <t>0,03751-0,05408</t>
  </si>
  <si>
    <t>0,05408-0,07065</t>
  </si>
  <si>
    <t>&gt;0,07065</t>
  </si>
  <si>
    <t>менее</t>
  </si>
  <si>
    <t>и более</t>
  </si>
  <si>
    <t>-0,024--0,023</t>
  </si>
  <si>
    <t>-0,023--0,022</t>
  </si>
  <si>
    <t>-0,021--0,02</t>
  </si>
  <si>
    <t>-0,02--0,019</t>
  </si>
  <si>
    <t>-0,019--0,018</t>
  </si>
  <si>
    <t>-0,018--0,017</t>
  </si>
  <si>
    <t>-0,017--0,016</t>
  </si>
  <si>
    <t>-0,016--0,015</t>
  </si>
  <si>
    <t>-0,015--0,014</t>
  </si>
  <si>
    <t>-0,014--0,013</t>
  </si>
  <si>
    <t>-0,013--0,012</t>
  </si>
  <si>
    <t>-0,012--0,011</t>
  </si>
  <si>
    <t>-0,011--0,01</t>
  </si>
  <si>
    <t>-0,005--0,004</t>
  </si>
  <si>
    <t>-0,004--0,003</t>
  </si>
  <si>
    <t>-0,003--0,002</t>
  </si>
  <si>
    <t>-0,002--0,001</t>
  </si>
  <si>
    <t>-0,001--8,67361737988404E-19</t>
  </si>
  <si>
    <t>0-0,001</t>
  </si>
  <si>
    <t>0,001-0,002</t>
  </si>
  <si>
    <t>0,002-0,003</t>
  </si>
  <si>
    <t>0,003-0,004</t>
  </si>
  <si>
    <t>0,004-0,005</t>
  </si>
  <si>
    <t>0,005-0,006</t>
  </si>
  <si>
    <t>0,01-0,011</t>
  </si>
  <si>
    <t>0,011-0,012</t>
  </si>
  <si>
    <t>0,012-0,013</t>
  </si>
  <si>
    <t>0,013-0,014</t>
  </si>
  <si>
    <t>0,014-0,015</t>
  </si>
  <si>
    <t>0,015-0,016</t>
  </si>
  <si>
    <t>0,016-0,017</t>
  </si>
  <si>
    <t>0,017-0,018</t>
  </si>
  <si>
    <t>0,018-0,019</t>
  </si>
  <si>
    <t>0,019-0,02</t>
  </si>
  <si>
    <t>0,02-0,021</t>
  </si>
  <si>
    <t>0,021-0,022</t>
  </si>
  <si>
    <t>0,022-0,023</t>
  </si>
  <si>
    <t>0,023-0,024</t>
  </si>
  <si>
    <t>0,024-0,025</t>
  </si>
  <si>
    <t>-0,039--0,038</t>
  </si>
  <si>
    <t>-0,035--0,034</t>
  </si>
  <si>
    <t>-0,032--0,031</t>
  </si>
  <si>
    <t>-0,029--0,028</t>
  </si>
  <si>
    <t>-0,027--0,026</t>
  </si>
  <si>
    <t>-0,026--0,025</t>
  </si>
  <si>
    <t>0,025-0,026</t>
  </si>
  <si>
    <t>0,026-0,027</t>
  </si>
  <si>
    <t>0,027-0,028</t>
  </si>
  <si>
    <t>0,028-0,029</t>
  </si>
  <si>
    <t>0,029-0,03</t>
  </si>
  <si>
    <t>0,03-0,031</t>
  </si>
  <si>
    <t>0,031-0,032</t>
  </si>
  <si>
    <t>0,032-0,033</t>
  </si>
  <si>
    <t>0,033-0,034</t>
  </si>
  <si>
    <t>0,034-0,035</t>
  </si>
  <si>
    <t>0,035-0,036</t>
  </si>
  <si>
    <t>0,036-0,037</t>
  </si>
  <si>
    <t>0,038-0,039</t>
  </si>
  <si>
    <t>0,039-0,04</t>
  </si>
  <si>
    <t>-0,047--0,046</t>
  </si>
  <si>
    <t>-0,046--0,045</t>
  </si>
  <si>
    <t>-0,00600000000000001--0,00500000000000001</t>
  </si>
  <si>
    <t>0,042-0,043</t>
  </si>
  <si>
    <t>0,043-0,044</t>
  </si>
  <si>
    <t>0,044-0,045</t>
  </si>
  <si>
    <t>0,045-0,046</t>
  </si>
  <si>
    <t>0,048-0,049</t>
  </si>
  <si>
    <t>-0,076--0,075</t>
  </si>
  <si>
    <t>-0,068--0,067</t>
  </si>
  <si>
    <t>-0,01--0,00900000000000001</t>
  </si>
  <si>
    <t>-0,00900000000000001--0,00800000000000001</t>
  </si>
  <si>
    <t>-0,00800000000000001--0,00700000000000001</t>
  </si>
  <si>
    <t>-0,00700000000000001--0,00600000000000001</t>
  </si>
  <si>
    <t>0,05-0,051</t>
  </si>
  <si>
    <t>0,052-0,053</t>
  </si>
  <si>
    <t>0,053-0,054</t>
  </si>
  <si>
    <t>0,054-0,055</t>
  </si>
  <si>
    <t>0,056-0,057</t>
  </si>
  <si>
    <t>0,061-0,062</t>
  </si>
  <si>
    <t>0,067-0,068</t>
  </si>
  <si>
    <t>0,069-0,07</t>
  </si>
  <si>
    <t>0,07-0,071</t>
  </si>
  <si>
    <t>0,073-0,074</t>
  </si>
  <si>
    <t>0,076-0,077</t>
  </si>
  <si>
    <t>0,077-0,078</t>
  </si>
  <si>
    <t>0,088-0,089</t>
  </si>
  <si>
    <t>0,094-0,095</t>
  </si>
  <si>
    <t>-0,184--0,183</t>
  </si>
  <si>
    <t>-0,137--0,136</t>
  </si>
  <si>
    <t>-0,113--0,112</t>
  </si>
  <si>
    <t>0,00600000000000001-0,00700000000000001</t>
  </si>
  <si>
    <t>0,00700000000000001-0,00800000000000001</t>
  </si>
  <si>
    <t>0,00800000000000001-0,00900000000000001</t>
  </si>
  <si>
    <t>0,1-0,101</t>
  </si>
  <si>
    <t>0,101-0,102</t>
  </si>
  <si>
    <t>0,106-0,107</t>
  </si>
  <si>
    <t>0,108-0,109</t>
  </si>
  <si>
    <t>0,109-0,11</t>
  </si>
  <si>
    <t>0,112-0,113</t>
  </si>
  <si>
    <t>0,115-0,116</t>
  </si>
  <si>
    <t>0,122-0,123</t>
  </si>
  <si>
    <t>0,143-0,144</t>
  </si>
  <si>
    <t>0,152-0,153</t>
  </si>
  <si>
    <t>0,166-0,167</t>
  </si>
  <si>
    <t>0,172-0,173</t>
  </si>
  <si>
    <t>0,177-0,178</t>
  </si>
  <si>
    <t>0,18-0,181</t>
  </si>
  <si>
    <t>&lt;-0,3 или (пусто)</t>
  </si>
  <si>
    <t>-0,243--0,242</t>
  </si>
  <si>
    <t>-0,242--0,241</t>
  </si>
  <si>
    <t>-0,238--0,237</t>
  </si>
  <si>
    <t>0,00900000000000001-0,01</t>
  </si>
  <si>
    <t>0,216-0,217</t>
  </si>
  <si>
    <t>0,219-0,22</t>
  </si>
  <si>
    <t>0,253-0,254</t>
  </si>
  <si>
    <t>0,262-0,263</t>
  </si>
  <si>
    <t>0,295-0,296</t>
  </si>
  <si>
    <t>&gt;0,3</t>
  </si>
  <si>
    <t>Сумма положительных и отрицательных значений</t>
  </si>
</sst>
</file>

<file path=xl/styles.xml><?xml version="1.0" encoding="utf-8"?>
<styleSheet xmlns="http://schemas.openxmlformats.org/spreadsheetml/2006/main">
  <numFmts count="10">
    <numFmt numFmtId="164" formatCode="0.0000"/>
    <numFmt numFmtId="165" formatCode="[$-419]d\ mmm\ yy;@"/>
    <numFmt numFmtId="166" formatCode="0.0%"/>
    <numFmt numFmtId="167" formatCode="0.000%"/>
    <numFmt numFmtId="168" formatCode="0.0"/>
    <numFmt numFmtId="169" formatCode="0.00000000000"/>
    <numFmt numFmtId="170" formatCode="#,##0.0"/>
    <numFmt numFmtId="171" formatCode="0.0000%"/>
    <numFmt numFmtId="172" formatCode="0.0000000%"/>
    <numFmt numFmtId="173" formatCode="#,##0.000000"/>
  </numFmts>
  <fonts count="8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</font>
    <font>
      <u/>
      <sz val="11"/>
      <color theme="1"/>
      <name val="Calibri"/>
      <family val="2"/>
      <charset val="204"/>
    </font>
    <font>
      <i/>
      <sz val="11"/>
      <color theme="1"/>
      <name val="Calibri"/>
      <family val="2"/>
      <charset val="204"/>
      <scheme val="minor"/>
    </font>
    <font>
      <sz val="11"/>
      <color theme="1"/>
      <name val="Symbol"/>
      <family val="1"/>
      <charset val="2"/>
    </font>
    <font>
      <sz val="11"/>
      <color theme="1"/>
      <name val="Calibri"/>
      <family val="2"/>
      <charset val="204"/>
    </font>
    <font>
      <b/>
      <sz val="11"/>
      <color theme="1"/>
      <name val="Calibri"/>
      <family val="2"/>
      <charset val="204"/>
      <scheme val="minor"/>
    </font>
  </fonts>
  <fills count="6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 tint="0.79998168889431442"/>
        <bgColor theme="4" tint="0.79998168889431442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theme="4" tint="0.39997558519241921"/>
      </bottom>
      <diagonal/>
    </border>
    <border>
      <left/>
      <right/>
      <top style="thin">
        <color theme="4" tint="0.39997558519241921"/>
      </top>
      <bottom/>
      <diagonal/>
    </border>
  </borders>
  <cellStyleXfs count="3">
    <xf numFmtId="0" fontId="0" fillId="0" borderId="0"/>
    <xf numFmtId="9" fontId="1" fillId="0" borderId="0" applyFont="0" applyFill="0" applyBorder="0" applyAlignment="0" applyProtection="0"/>
    <xf numFmtId="0" fontId="2" fillId="0" borderId="0" applyNumberFormat="0" applyFill="0" applyBorder="0" applyAlignment="0" applyProtection="0">
      <alignment vertical="top"/>
      <protection locked="0"/>
    </xf>
  </cellStyleXfs>
  <cellXfs count="54">
    <xf numFmtId="0" fontId="0" fillId="0" borderId="0" xfId="0"/>
    <xf numFmtId="0" fontId="0" fillId="0" borderId="0" xfId="0" applyFont="1" applyFill="1" applyBorder="1"/>
    <xf numFmtId="165" fontId="0" fillId="0" borderId="0" xfId="0" applyNumberFormat="1" applyFont="1" applyFill="1" applyBorder="1" applyAlignment="1">
      <alignment horizontal="right"/>
    </xf>
    <xf numFmtId="164" fontId="0" fillId="0" borderId="0" xfId="0" applyNumberFormat="1" applyFont="1" applyFill="1" applyBorder="1"/>
    <xf numFmtId="166" fontId="0" fillId="0" borderId="0" xfId="1" applyNumberFormat="1" applyFont="1" applyFill="1" applyBorder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166" fontId="0" fillId="0" borderId="0" xfId="1" applyNumberFormat="1" applyFont="1"/>
    <xf numFmtId="166" fontId="0" fillId="0" borderId="0" xfId="0" applyNumberFormat="1"/>
    <xf numFmtId="0" fontId="0" fillId="0" borderId="0" xfId="0" applyAlignment="1">
      <alignment horizontal="center"/>
    </xf>
    <xf numFmtId="10" fontId="0" fillId="0" borderId="0" xfId="0" applyNumberFormat="1"/>
    <xf numFmtId="10" fontId="0" fillId="0" borderId="0" xfId="1" applyNumberFormat="1" applyFont="1"/>
    <xf numFmtId="9" fontId="0" fillId="2" borderId="1" xfId="0" applyNumberFormat="1" applyFill="1" applyBorder="1"/>
    <xf numFmtId="0" fontId="0" fillId="2" borderId="1" xfId="0" applyFill="1" applyBorder="1"/>
    <xf numFmtId="165" fontId="0" fillId="0" borderId="0" xfId="0" applyNumberFormat="1" applyFont="1" applyFill="1" applyBorder="1" applyAlignment="1">
      <alignment horizontal="center" wrapText="1"/>
    </xf>
    <xf numFmtId="164" fontId="0" fillId="0" borderId="0" xfId="0" applyNumberFormat="1" applyFont="1" applyFill="1" applyBorder="1" applyAlignment="1">
      <alignment horizontal="center" wrapText="1"/>
    </xf>
    <xf numFmtId="0" fontId="3" fillId="0" borderId="0" xfId="2" applyFont="1" applyAlignment="1" applyProtection="1"/>
    <xf numFmtId="165" fontId="0" fillId="0" borderId="0" xfId="0" applyNumberFormat="1" applyFont="1" applyFill="1" applyBorder="1" applyAlignment="1">
      <alignment horizontal="right" wrapText="1"/>
    </xf>
    <xf numFmtId="164" fontId="0" fillId="0" borderId="0" xfId="0" applyNumberFormat="1" applyFont="1" applyFill="1" applyBorder="1" applyAlignment="1">
      <alignment horizontal="right" wrapText="1"/>
    </xf>
    <xf numFmtId="0" fontId="0" fillId="0" borderId="0" xfId="0" applyFont="1"/>
    <xf numFmtId="9" fontId="0" fillId="0" borderId="0" xfId="1" applyFont="1"/>
    <xf numFmtId="167" fontId="0" fillId="0" borderId="0" xfId="0" applyNumberFormat="1"/>
    <xf numFmtId="9" fontId="0" fillId="0" borderId="0" xfId="1" applyNumberFormat="1" applyFont="1"/>
    <xf numFmtId="0" fontId="0" fillId="0" borderId="1" xfId="0" applyBorder="1"/>
    <xf numFmtId="9" fontId="0" fillId="0" borderId="1" xfId="0" applyNumberFormat="1" applyBorder="1"/>
    <xf numFmtId="10" fontId="0" fillId="0" borderId="1" xfId="1" applyNumberFormat="1" applyFont="1" applyBorder="1"/>
    <xf numFmtId="0" fontId="0" fillId="0" borderId="1" xfId="0" applyBorder="1" applyAlignment="1">
      <alignment horizontal="center"/>
    </xf>
    <xf numFmtId="0" fontId="4" fillId="0" borderId="1" xfId="0" applyFont="1" applyBorder="1" applyAlignment="1">
      <alignment horizontal="center"/>
    </xf>
    <xf numFmtId="2" fontId="0" fillId="0" borderId="0" xfId="0" applyNumberFormat="1"/>
    <xf numFmtId="167" fontId="0" fillId="0" borderId="0" xfId="1" applyNumberFormat="1" applyFont="1"/>
    <xf numFmtId="168" fontId="0" fillId="3" borderId="0" xfId="0" applyNumberFormat="1" applyFill="1" applyAlignment="1">
      <alignment horizontal="center"/>
    </xf>
    <xf numFmtId="169" fontId="0" fillId="0" borderId="0" xfId="0" applyNumberFormat="1" applyAlignment="1">
      <alignment horizontal="center"/>
    </xf>
    <xf numFmtId="3" fontId="0" fillId="0" borderId="0" xfId="0" applyNumberFormat="1"/>
    <xf numFmtId="171" fontId="0" fillId="0" borderId="0" xfId="1" applyNumberFormat="1" applyFont="1"/>
    <xf numFmtId="172" fontId="0" fillId="0" borderId="0" xfId="1" applyNumberFormat="1" applyFont="1"/>
    <xf numFmtId="173" fontId="0" fillId="0" borderId="0" xfId="0" applyNumberFormat="1"/>
    <xf numFmtId="169" fontId="0" fillId="0" borderId="1" xfId="0" applyNumberFormat="1" applyBorder="1" applyAlignment="1">
      <alignment horizontal="center"/>
    </xf>
    <xf numFmtId="3" fontId="0" fillId="0" borderId="1" xfId="0" applyNumberFormat="1" applyBorder="1" applyAlignment="1">
      <alignment horizontal="center"/>
    </xf>
    <xf numFmtId="170" fontId="0" fillId="0" borderId="1" xfId="0" applyNumberFormat="1" applyBorder="1" applyAlignment="1">
      <alignment horizontal="center"/>
    </xf>
    <xf numFmtId="164" fontId="0" fillId="0" borderId="0" xfId="0" applyNumberFormat="1"/>
    <xf numFmtId="164" fontId="0" fillId="4" borderId="0" xfId="0" applyNumberFormat="1" applyFill="1"/>
    <xf numFmtId="0" fontId="0" fillId="0" borderId="0" xfId="0" applyAlignment="1">
      <alignment horizontal="right"/>
    </xf>
    <xf numFmtId="0" fontId="7" fillId="5" borderId="6" xfId="0" applyFont="1" applyFill="1" applyBorder="1"/>
    <xf numFmtId="0" fontId="7" fillId="5" borderId="7" xfId="0" applyFont="1" applyFill="1" applyBorder="1" applyAlignment="1">
      <alignment horizontal="left"/>
    </xf>
    <xf numFmtId="0" fontId="7" fillId="5" borderId="7" xfId="0" applyNumberFormat="1" applyFont="1" applyFill="1" applyBorder="1"/>
    <xf numFmtId="0" fontId="0" fillId="2" borderId="1" xfId="0" applyFill="1" applyBorder="1" applyAlignment="1">
      <alignment horizontal="center"/>
    </xf>
    <xf numFmtId="168" fontId="0" fillId="3" borderId="2" xfId="0" applyNumberFormat="1" applyFill="1" applyBorder="1" applyAlignment="1">
      <alignment horizontal="center" vertical="center"/>
    </xf>
    <xf numFmtId="168" fontId="0" fillId="3" borderId="3" xfId="0" applyNumberFormat="1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/>
    </xf>
    <xf numFmtId="0" fontId="0" fillId="0" borderId="5" xfId="0" applyBorder="1" applyAlignment="1">
      <alignment horizontal="center"/>
    </xf>
    <xf numFmtId="0" fontId="6" fillId="0" borderId="1" xfId="0" applyFont="1" applyBorder="1" applyAlignment="1">
      <alignment horizontal="center" vertical="center"/>
    </xf>
  </cellXfs>
  <cellStyles count="3">
    <cellStyle name="Гиперссылка" xfId="2" builtinId="8"/>
    <cellStyle name="Обычный" xfId="0" builtinId="0"/>
    <cellStyle name="Процентный" xfId="1" builtinId="5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title>
      <c:tx>
        <c:rich>
          <a:bodyPr/>
          <a:lstStyle/>
          <a:p>
            <a:pPr>
              <a:defRPr/>
            </a:pPr>
            <a:r>
              <a:rPr lang="ru-RU" sz="1600"/>
              <a:t>Приведенный</a:t>
            </a:r>
            <a:r>
              <a:rPr lang="ru-RU" sz="1600" baseline="0"/>
              <a:t> курс доллара</a:t>
            </a:r>
            <a:r>
              <a:rPr lang="ru-RU" baseline="0"/>
              <a:t/>
            </a:r>
            <a:br>
              <a:rPr lang="ru-RU" baseline="0"/>
            </a:br>
            <a:r>
              <a:rPr lang="ru-RU" sz="1200" b="0" baseline="0"/>
              <a:t>значения до 1 янв. 1998 разделены на 1000</a:t>
            </a:r>
            <a:endParaRPr lang="ru-RU" b="0"/>
          </a:p>
        </c:rich>
      </c:tx>
    </c:title>
    <c:plotArea>
      <c:layout/>
      <c:lineChart>
        <c:grouping val="standard"/>
        <c:ser>
          <c:idx val="1"/>
          <c:order val="0"/>
          <c:tx>
            <c:strRef>
              <c:f>Исходный!$C$1</c:f>
              <c:strCache>
                <c:ptCount val="1"/>
                <c:pt idx="0">
                  <c:v>Приведенный</c:v>
                </c:pt>
              </c:strCache>
            </c:strRef>
          </c:tx>
          <c:marker>
            <c:symbol val="none"/>
          </c:marker>
          <c:cat>
            <c:numRef>
              <c:f>Исходный!$A$2:$A$4214</c:f>
              <c:numCache>
                <c:formatCode>[$-419]d\ mmm\ yy;@</c:formatCode>
                <c:ptCount val="4213"/>
                <c:pt idx="0">
                  <c:v>33786</c:v>
                </c:pt>
                <c:pt idx="1">
                  <c:v>33788</c:v>
                </c:pt>
                <c:pt idx="2">
                  <c:v>33793</c:v>
                </c:pt>
                <c:pt idx="3">
                  <c:v>33795</c:v>
                </c:pt>
                <c:pt idx="4">
                  <c:v>33800</c:v>
                </c:pt>
                <c:pt idx="5">
                  <c:v>33802</c:v>
                </c:pt>
                <c:pt idx="6">
                  <c:v>33807</c:v>
                </c:pt>
                <c:pt idx="7">
                  <c:v>33809</c:v>
                </c:pt>
                <c:pt idx="8">
                  <c:v>33814</c:v>
                </c:pt>
                <c:pt idx="9">
                  <c:v>33816</c:v>
                </c:pt>
                <c:pt idx="10">
                  <c:v>33821</c:v>
                </c:pt>
                <c:pt idx="11">
                  <c:v>33823</c:v>
                </c:pt>
                <c:pt idx="12">
                  <c:v>33828</c:v>
                </c:pt>
                <c:pt idx="13">
                  <c:v>33830</c:v>
                </c:pt>
                <c:pt idx="14">
                  <c:v>33835</c:v>
                </c:pt>
                <c:pt idx="15">
                  <c:v>33837</c:v>
                </c:pt>
                <c:pt idx="16">
                  <c:v>33842</c:v>
                </c:pt>
                <c:pt idx="17">
                  <c:v>33844</c:v>
                </c:pt>
                <c:pt idx="18">
                  <c:v>33849</c:v>
                </c:pt>
                <c:pt idx="19">
                  <c:v>33851</c:v>
                </c:pt>
                <c:pt idx="20">
                  <c:v>33856</c:v>
                </c:pt>
                <c:pt idx="21">
                  <c:v>33858</c:v>
                </c:pt>
                <c:pt idx="22">
                  <c:v>33863</c:v>
                </c:pt>
                <c:pt idx="23">
                  <c:v>33865</c:v>
                </c:pt>
                <c:pt idx="24">
                  <c:v>33870</c:v>
                </c:pt>
                <c:pt idx="25">
                  <c:v>33872</c:v>
                </c:pt>
                <c:pt idx="26">
                  <c:v>33877</c:v>
                </c:pt>
                <c:pt idx="27">
                  <c:v>33879</c:v>
                </c:pt>
                <c:pt idx="28">
                  <c:v>33884</c:v>
                </c:pt>
                <c:pt idx="29">
                  <c:v>33886</c:v>
                </c:pt>
                <c:pt idx="30">
                  <c:v>33891</c:v>
                </c:pt>
                <c:pt idx="31">
                  <c:v>33893</c:v>
                </c:pt>
                <c:pt idx="32">
                  <c:v>33898</c:v>
                </c:pt>
                <c:pt idx="33">
                  <c:v>33900</c:v>
                </c:pt>
                <c:pt idx="34">
                  <c:v>33905</c:v>
                </c:pt>
                <c:pt idx="35">
                  <c:v>33907</c:v>
                </c:pt>
                <c:pt idx="36">
                  <c:v>33912</c:v>
                </c:pt>
                <c:pt idx="37">
                  <c:v>33914</c:v>
                </c:pt>
                <c:pt idx="38">
                  <c:v>33919</c:v>
                </c:pt>
                <c:pt idx="39">
                  <c:v>33921</c:v>
                </c:pt>
                <c:pt idx="40">
                  <c:v>33926</c:v>
                </c:pt>
                <c:pt idx="41">
                  <c:v>33928</c:v>
                </c:pt>
                <c:pt idx="42">
                  <c:v>33933</c:v>
                </c:pt>
                <c:pt idx="43">
                  <c:v>33935</c:v>
                </c:pt>
                <c:pt idx="44">
                  <c:v>33940</c:v>
                </c:pt>
                <c:pt idx="45">
                  <c:v>33942</c:v>
                </c:pt>
                <c:pt idx="46">
                  <c:v>33947</c:v>
                </c:pt>
                <c:pt idx="47">
                  <c:v>33949</c:v>
                </c:pt>
                <c:pt idx="48">
                  <c:v>33954</c:v>
                </c:pt>
                <c:pt idx="49">
                  <c:v>33956</c:v>
                </c:pt>
                <c:pt idx="50">
                  <c:v>33961</c:v>
                </c:pt>
                <c:pt idx="51">
                  <c:v>33963</c:v>
                </c:pt>
                <c:pt idx="52">
                  <c:v>33968</c:v>
                </c:pt>
                <c:pt idx="53">
                  <c:v>33975</c:v>
                </c:pt>
                <c:pt idx="54">
                  <c:v>33982</c:v>
                </c:pt>
                <c:pt idx="55">
                  <c:v>33984</c:v>
                </c:pt>
                <c:pt idx="56">
                  <c:v>33989</c:v>
                </c:pt>
                <c:pt idx="57">
                  <c:v>33991</c:v>
                </c:pt>
                <c:pt idx="58">
                  <c:v>33996</c:v>
                </c:pt>
                <c:pt idx="59">
                  <c:v>33998</c:v>
                </c:pt>
                <c:pt idx="60">
                  <c:v>34003</c:v>
                </c:pt>
                <c:pt idx="61">
                  <c:v>34005</c:v>
                </c:pt>
                <c:pt idx="62">
                  <c:v>34010</c:v>
                </c:pt>
                <c:pt idx="63">
                  <c:v>34012</c:v>
                </c:pt>
                <c:pt idx="64">
                  <c:v>34017</c:v>
                </c:pt>
                <c:pt idx="65">
                  <c:v>34019</c:v>
                </c:pt>
                <c:pt idx="66">
                  <c:v>34024</c:v>
                </c:pt>
                <c:pt idx="67">
                  <c:v>34026</c:v>
                </c:pt>
                <c:pt idx="68">
                  <c:v>34031</c:v>
                </c:pt>
                <c:pt idx="69">
                  <c:v>34033</c:v>
                </c:pt>
                <c:pt idx="70">
                  <c:v>34038</c:v>
                </c:pt>
                <c:pt idx="71">
                  <c:v>34040</c:v>
                </c:pt>
                <c:pt idx="72">
                  <c:v>34045</c:v>
                </c:pt>
                <c:pt idx="73">
                  <c:v>34047</c:v>
                </c:pt>
                <c:pt idx="74">
                  <c:v>34052</c:v>
                </c:pt>
                <c:pt idx="75">
                  <c:v>34054</c:v>
                </c:pt>
                <c:pt idx="76">
                  <c:v>34059</c:v>
                </c:pt>
                <c:pt idx="77">
                  <c:v>34061</c:v>
                </c:pt>
                <c:pt idx="78">
                  <c:v>34066</c:v>
                </c:pt>
                <c:pt idx="79">
                  <c:v>34068</c:v>
                </c:pt>
                <c:pt idx="80">
                  <c:v>34073</c:v>
                </c:pt>
                <c:pt idx="81">
                  <c:v>34075</c:v>
                </c:pt>
                <c:pt idx="82">
                  <c:v>34080</c:v>
                </c:pt>
                <c:pt idx="83">
                  <c:v>34082</c:v>
                </c:pt>
                <c:pt idx="84">
                  <c:v>34087</c:v>
                </c:pt>
                <c:pt idx="85">
                  <c:v>34089</c:v>
                </c:pt>
                <c:pt idx="86">
                  <c:v>34096</c:v>
                </c:pt>
                <c:pt idx="87">
                  <c:v>34101</c:v>
                </c:pt>
                <c:pt idx="88">
                  <c:v>34103</c:v>
                </c:pt>
                <c:pt idx="89">
                  <c:v>34108</c:v>
                </c:pt>
                <c:pt idx="90">
                  <c:v>34110</c:v>
                </c:pt>
                <c:pt idx="91">
                  <c:v>34115</c:v>
                </c:pt>
                <c:pt idx="92">
                  <c:v>34117</c:v>
                </c:pt>
                <c:pt idx="93">
                  <c:v>34122</c:v>
                </c:pt>
                <c:pt idx="94">
                  <c:v>34124</c:v>
                </c:pt>
                <c:pt idx="95">
                  <c:v>34129</c:v>
                </c:pt>
                <c:pt idx="96">
                  <c:v>34136</c:v>
                </c:pt>
                <c:pt idx="97">
                  <c:v>34138</c:v>
                </c:pt>
                <c:pt idx="98">
                  <c:v>34143</c:v>
                </c:pt>
                <c:pt idx="99">
                  <c:v>34145</c:v>
                </c:pt>
                <c:pt idx="100">
                  <c:v>34150</c:v>
                </c:pt>
                <c:pt idx="101">
                  <c:v>34152</c:v>
                </c:pt>
                <c:pt idx="102">
                  <c:v>34157</c:v>
                </c:pt>
                <c:pt idx="103">
                  <c:v>34159</c:v>
                </c:pt>
                <c:pt idx="104">
                  <c:v>34164</c:v>
                </c:pt>
                <c:pt idx="105">
                  <c:v>34166</c:v>
                </c:pt>
                <c:pt idx="106">
                  <c:v>34171</c:v>
                </c:pt>
                <c:pt idx="107">
                  <c:v>34173</c:v>
                </c:pt>
                <c:pt idx="108">
                  <c:v>34178</c:v>
                </c:pt>
                <c:pt idx="109">
                  <c:v>34180</c:v>
                </c:pt>
                <c:pt idx="110">
                  <c:v>34185</c:v>
                </c:pt>
                <c:pt idx="111">
                  <c:v>34187</c:v>
                </c:pt>
                <c:pt idx="112">
                  <c:v>34192</c:v>
                </c:pt>
                <c:pt idx="113">
                  <c:v>34194</c:v>
                </c:pt>
                <c:pt idx="114">
                  <c:v>34199</c:v>
                </c:pt>
                <c:pt idx="115">
                  <c:v>34201</c:v>
                </c:pt>
                <c:pt idx="116">
                  <c:v>34206</c:v>
                </c:pt>
                <c:pt idx="117">
                  <c:v>34208</c:v>
                </c:pt>
                <c:pt idx="118">
                  <c:v>34213</c:v>
                </c:pt>
                <c:pt idx="119">
                  <c:v>34215</c:v>
                </c:pt>
                <c:pt idx="120">
                  <c:v>34220</c:v>
                </c:pt>
                <c:pt idx="121">
                  <c:v>34222</c:v>
                </c:pt>
                <c:pt idx="122">
                  <c:v>34227</c:v>
                </c:pt>
                <c:pt idx="123">
                  <c:v>34229</c:v>
                </c:pt>
                <c:pt idx="124">
                  <c:v>34234</c:v>
                </c:pt>
                <c:pt idx="125">
                  <c:v>34236</c:v>
                </c:pt>
                <c:pt idx="126">
                  <c:v>34241</c:v>
                </c:pt>
                <c:pt idx="127">
                  <c:v>34243</c:v>
                </c:pt>
                <c:pt idx="128">
                  <c:v>34248</c:v>
                </c:pt>
                <c:pt idx="129">
                  <c:v>34250</c:v>
                </c:pt>
                <c:pt idx="130">
                  <c:v>34255</c:v>
                </c:pt>
                <c:pt idx="131">
                  <c:v>34262</c:v>
                </c:pt>
                <c:pt idx="132">
                  <c:v>34264</c:v>
                </c:pt>
                <c:pt idx="133">
                  <c:v>34269</c:v>
                </c:pt>
                <c:pt idx="134">
                  <c:v>34271</c:v>
                </c:pt>
                <c:pt idx="135">
                  <c:v>34276</c:v>
                </c:pt>
                <c:pt idx="136">
                  <c:v>34278</c:v>
                </c:pt>
                <c:pt idx="137">
                  <c:v>34283</c:v>
                </c:pt>
                <c:pt idx="138">
                  <c:v>34285</c:v>
                </c:pt>
                <c:pt idx="139">
                  <c:v>34290</c:v>
                </c:pt>
                <c:pt idx="140">
                  <c:v>34292</c:v>
                </c:pt>
                <c:pt idx="141">
                  <c:v>34297</c:v>
                </c:pt>
                <c:pt idx="142">
                  <c:v>34299</c:v>
                </c:pt>
                <c:pt idx="143">
                  <c:v>34304</c:v>
                </c:pt>
                <c:pt idx="144">
                  <c:v>34306</c:v>
                </c:pt>
                <c:pt idx="145">
                  <c:v>34311</c:v>
                </c:pt>
                <c:pt idx="146">
                  <c:v>34313</c:v>
                </c:pt>
                <c:pt idx="147">
                  <c:v>34318</c:v>
                </c:pt>
                <c:pt idx="148">
                  <c:v>34320</c:v>
                </c:pt>
                <c:pt idx="149">
                  <c:v>34325</c:v>
                </c:pt>
                <c:pt idx="150">
                  <c:v>34327</c:v>
                </c:pt>
                <c:pt idx="151">
                  <c:v>34332</c:v>
                </c:pt>
                <c:pt idx="152">
                  <c:v>34341</c:v>
                </c:pt>
                <c:pt idx="153">
                  <c:v>34346</c:v>
                </c:pt>
                <c:pt idx="154">
                  <c:v>34348</c:v>
                </c:pt>
                <c:pt idx="155">
                  <c:v>34353</c:v>
                </c:pt>
                <c:pt idx="156">
                  <c:v>34355</c:v>
                </c:pt>
                <c:pt idx="157">
                  <c:v>34360</c:v>
                </c:pt>
                <c:pt idx="158">
                  <c:v>34362</c:v>
                </c:pt>
                <c:pt idx="159">
                  <c:v>34367</c:v>
                </c:pt>
                <c:pt idx="160">
                  <c:v>34369</c:v>
                </c:pt>
                <c:pt idx="161">
                  <c:v>34374</c:v>
                </c:pt>
                <c:pt idx="162">
                  <c:v>34376</c:v>
                </c:pt>
                <c:pt idx="163">
                  <c:v>34381</c:v>
                </c:pt>
                <c:pt idx="164">
                  <c:v>34383</c:v>
                </c:pt>
                <c:pt idx="165">
                  <c:v>34388</c:v>
                </c:pt>
                <c:pt idx="166">
                  <c:v>34390</c:v>
                </c:pt>
                <c:pt idx="167">
                  <c:v>34395</c:v>
                </c:pt>
                <c:pt idx="168">
                  <c:v>34397</c:v>
                </c:pt>
                <c:pt idx="169">
                  <c:v>34404</c:v>
                </c:pt>
                <c:pt idx="170">
                  <c:v>34409</c:v>
                </c:pt>
                <c:pt idx="171">
                  <c:v>34411</c:v>
                </c:pt>
                <c:pt idx="172">
                  <c:v>34416</c:v>
                </c:pt>
                <c:pt idx="173">
                  <c:v>34418</c:v>
                </c:pt>
                <c:pt idx="174">
                  <c:v>34423</c:v>
                </c:pt>
                <c:pt idx="175">
                  <c:v>34425</c:v>
                </c:pt>
                <c:pt idx="176">
                  <c:v>34430</c:v>
                </c:pt>
                <c:pt idx="177">
                  <c:v>34432</c:v>
                </c:pt>
                <c:pt idx="178">
                  <c:v>34437</c:v>
                </c:pt>
                <c:pt idx="179">
                  <c:v>34439</c:v>
                </c:pt>
                <c:pt idx="180">
                  <c:v>34444</c:v>
                </c:pt>
                <c:pt idx="181">
                  <c:v>34446</c:v>
                </c:pt>
                <c:pt idx="182">
                  <c:v>34451</c:v>
                </c:pt>
                <c:pt idx="183">
                  <c:v>34453</c:v>
                </c:pt>
                <c:pt idx="184">
                  <c:v>34460</c:v>
                </c:pt>
                <c:pt idx="185">
                  <c:v>34465</c:v>
                </c:pt>
                <c:pt idx="186">
                  <c:v>34467</c:v>
                </c:pt>
                <c:pt idx="187">
                  <c:v>34472</c:v>
                </c:pt>
                <c:pt idx="188">
                  <c:v>34474</c:v>
                </c:pt>
                <c:pt idx="189">
                  <c:v>34479</c:v>
                </c:pt>
                <c:pt idx="190">
                  <c:v>34481</c:v>
                </c:pt>
                <c:pt idx="191">
                  <c:v>34486</c:v>
                </c:pt>
                <c:pt idx="192">
                  <c:v>34488</c:v>
                </c:pt>
                <c:pt idx="193">
                  <c:v>34493</c:v>
                </c:pt>
                <c:pt idx="194">
                  <c:v>34495</c:v>
                </c:pt>
                <c:pt idx="195">
                  <c:v>34500</c:v>
                </c:pt>
                <c:pt idx="196">
                  <c:v>34502</c:v>
                </c:pt>
                <c:pt idx="197">
                  <c:v>34507</c:v>
                </c:pt>
                <c:pt idx="198">
                  <c:v>34509</c:v>
                </c:pt>
                <c:pt idx="199">
                  <c:v>34514</c:v>
                </c:pt>
                <c:pt idx="200">
                  <c:v>34516</c:v>
                </c:pt>
                <c:pt idx="201">
                  <c:v>34521</c:v>
                </c:pt>
                <c:pt idx="202">
                  <c:v>34523</c:v>
                </c:pt>
                <c:pt idx="203">
                  <c:v>34528</c:v>
                </c:pt>
                <c:pt idx="204">
                  <c:v>34530</c:v>
                </c:pt>
                <c:pt idx="205">
                  <c:v>34535</c:v>
                </c:pt>
                <c:pt idx="206">
                  <c:v>34537</c:v>
                </c:pt>
                <c:pt idx="207">
                  <c:v>34542</c:v>
                </c:pt>
                <c:pt idx="208">
                  <c:v>34544</c:v>
                </c:pt>
                <c:pt idx="209">
                  <c:v>34549</c:v>
                </c:pt>
                <c:pt idx="210">
                  <c:v>34551</c:v>
                </c:pt>
                <c:pt idx="211">
                  <c:v>34556</c:v>
                </c:pt>
                <c:pt idx="212">
                  <c:v>34558</c:v>
                </c:pt>
                <c:pt idx="213">
                  <c:v>34563</c:v>
                </c:pt>
                <c:pt idx="214">
                  <c:v>34565</c:v>
                </c:pt>
                <c:pt idx="215">
                  <c:v>34570</c:v>
                </c:pt>
                <c:pt idx="216">
                  <c:v>34572</c:v>
                </c:pt>
                <c:pt idx="217">
                  <c:v>34577</c:v>
                </c:pt>
                <c:pt idx="218">
                  <c:v>34579</c:v>
                </c:pt>
                <c:pt idx="219">
                  <c:v>34584</c:v>
                </c:pt>
                <c:pt idx="220">
                  <c:v>34586</c:v>
                </c:pt>
                <c:pt idx="221">
                  <c:v>34591</c:v>
                </c:pt>
                <c:pt idx="222">
                  <c:v>34593</c:v>
                </c:pt>
                <c:pt idx="223">
                  <c:v>34598</c:v>
                </c:pt>
                <c:pt idx="224">
                  <c:v>34600</c:v>
                </c:pt>
                <c:pt idx="225">
                  <c:v>34605</c:v>
                </c:pt>
                <c:pt idx="226">
                  <c:v>34607</c:v>
                </c:pt>
                <c:pt idx="227">
                  <c:v>34612</c:v>
                </c:pt>
                <c:pt idx="228">
                  <c:v>34614</c:v>
                </c:pt>
                <c:pt idx="229">
                  <c:v>34619</c:v>
                </c:pt>
                <c:pt idx="230">
                  <c:v>34621</c:v>
                </c:pt>
                <c:pt idx="231">
                  <c:v>34626</c:v>
                </c:pt>
                <c:pt idx="232">
                  <c:v>34628</c:v>
                </c:pt>
                <c:pt idx="233">
                  <c:v>34633</c:v>
                </c:pt>
                <c:pt idx="234">
                  <c:v>34635</c:v>
                </c:pt>
                <c:pt idx="235">
                  <c:v>34640</c:v>
                </c:pt>
                <c:pt idx="236">
                  <c:v>34642</c:v>
                </c:pt>
                <c:pt idx="237">
                  <c:v>34647</c:v>
                </c:pt>
                <c:pt idx="238">
                  <c:v>34649</c:v>
                </c:pt>
                <c:pt idx="239">
                  <c:v>34654</c:v>
                </c:pt>
                <c:pt idx="240">
                  <c:v>34656</c:v>
                </c:pt>
                <c:pt idx="241">
                  <c:v>34661</c:v>
                </c:pt>
                <c:pt idx="242">
                  <c:v>34663</c:v>
                </c:pt>
                <c:pt idx="243">
                  <c:v>34668</c:v>
                </c:pt>
                <c:pt idx="244">
                  <c:v>34670</c:v>
                </c:pt>
                <c:pt idx="245">
                  <c:v>34675</c:v>
                </c:pt>
                <c:pt idx="246">
                  <c:v>34677</c:v>
                </c:pt>
                <c:pt idx="247">
                  <c:v>34682</c:v>
                </c:pt>
                <c:pt idx="248">
                  <c:v>34684</c:v>
                </c:pt>
                <c:pt idx="249">
                  <c:v>34689</c:v>
                </c:pt>
                <c:pt idx="250">
                  <c:v>34691</c:v>
                </c:pt>
                <c:pt idx="251">
                  <c:v>34696</c:v>
                </c:pt>
                <c:pt idx="252">
                  <c:v>34698</c:v>
                </c:pt>
                <c:pt idx="253">
                  <c:v>34705</c:v>
                </c:pt>
                <c:pt idx="254">
                  <c:v>34710</c:v>
                </c:pt>
                <c:pt idx="255">
                  <c:v>34712</c:v>
                </c:pt>
                <c:pt idx="256">
                  <c:v>34717</c:v>
                </c:pt>
                <c:pt idx="257">
                  <c:v>34719</c:v>
                </c:pt>
                <c:pt idx="258">
                  <c:v>34724</c:v>
                </c:pt>
                <c:pt idx="259">
                  <c:v>34726</c:v>
                </c:pt>
                <c:pt idx="260">
                  <c:v>34731</c:v>
                </c:pt>
                <c:pt idx="261">
                  <c:v>34733</c:v>
                </c:pt>
                <c:pt idx="262">
                  <c:v>34738</c:v>
                </c:pt>
                <c:pt idx="263">
                  <c:v>34740</c:v>
                </c:pt>
                <c:pt idx="264">
                  <c:v>34745</c:v>
                </c:pt>
                <c:pt idx="265">
                  <c:v>34747</c:v>
                </c:pt>
                <c:pt idx="266">
                  <c:v>34752</c:v>
                </c:pt>
                <c:pt idx="267">
                  <c:v>34754</c:v>
                </c:pt>
                <c:pt idx="268">
                  <c:v>34759</c:v>
                </c:pt>
                <c:pt idx="269">
                  <c:v>34761</c:v>
                </c:pt>
                <c:pt idx="270">
                  <c:v>34766</c:v>
                </c:pt>
                <c:pt idx="271">
                  <c:v>34768</c:v>
                </c:pt>
                <c:pt idx="272">
                  <c:v>34773</c:v>
                </c:pt>
                <c:pt idx="273">
                  <c:v>34775</c:v>
                </c:pt>
                <c:pt idx="274">
                  <c:v>34780</c:v>
                </c:pt>
                <c:pt idx="275">
                  <c:v>34782</c:v>
                </c:pt>
                <c:pt idx="276">
                  <c:v>34787</c:v>
                </c:pt>
                <c:pt idx="277">
                  <c:v>34789</c:v>
                </c:pt>
                <c:pt idx="278">
                  <c:v>34794</c:v>
                </c:pt>
                <c:pt idx="279">
                  <c:v>34796</c:v>
                </c:pt>
                <c:pt idx="280">
                  <c:v>34801</c:v>
                </c:pt>
                <c:pt idx="281">
                  <c:v>34803</c:v>
                </c:pt>
                <c:pt idx="282">
                  <c:v>34808</c:v>
                </c:pt>
                <c:pt idx="283">
                  <c:v>34810</c:v>
                </c:pt>
                <c:pt idx="284">
                  <c:v>34815</c:v>
                </c:pt>
                <c:pt idx="285">
                  <c:v>34817</c:v>
                </c:pt>
                <c:pt idx="286">
                  <c:v>34824</c:v>
                </c:pt>
                <c:pt idx="287">
                  <c:v>34831</c:v>
                </c:pt>
                <c:pt idx="288">
                  <c:v>34836</c:v>
                </c:pt>
                <c:pt idx="289">
                  <c:v>34838</c:v>
                </c:pt>
                <c:pt idx="290">
                  <c:v>34843</c:v>
                </c:pt>
                <c:pt idx="291">
                  <c:v>34845</c:v>
                </c:pt>
                <c:pt idx="292">
                  <c:v>34850</c:v>
                </c:pt>
                <c:pt idx="293">
                  <c:v>34852</c:v>
                </c:pt>
                <c:pt idx="294">
                  <c:v>34857</c:v>
                </c:pt>
                <c:pt idx="295">
                  <c:v>34859</c:v>
                </c:pt>
                <c:pt idx="296">
                  <c:v>34864</c:v>
                </c:pt>
                <c:pt idx="297">
                  <c:v>34866</c:v>
                </c:pt>
                <c:pt idx="298">
                  <c:v>34871</c:v>
                </c:pt>
                <c:pt idx="299">
                  <c:v>34873</c:v>
                </c:pt>
                <c:pt idx="300">
                  <c:v>34878</c:v>
                </c:pt>
                <c:pt idx="301">
                  <c:v>34880</c:v>
                </c:pt>
                <c:pt idx="302">
                  <c:v>34885</c:v>
                </c:pt>
                <c:pt idx="303">
                  <c:v>34887</c:v>
                </c:pt>
                <c:pt idx="304">
                  <c:v>34892</c:v>
                </c:pt>
                <c:pt idx="305">
                  <c:v>34894</c:v>
                </c:pt>
                <c:pt idx="306">
                  <c:v>34899</c:v>
                </c:pt>
                <c:pt idx="307">
                  <c:v>34901</c:v>
                </c:pt>
                <c:pt idx="308">
                  <c:v>34906</c:v>
                </c:pt>
                <c:pt idx="309">
                  <c:v>34908</c:v>
                </c:pt>
                <c:pt idx="310">
                  <c:v>34913</c:v>
                </c:pt>
                <c:pt idx="311">
                  <c:v>34915</c:v>
                </c:pt>
                <c:pt idx="312">
                  <c:v>34920</c:v>
                </c:pt>
                <c:pt idx="313">
                  <c:v>34922</c:v>
                </c:pt>
                <c:pt idx="314">
                  <c:v>34927</c:v>
                </c:pt>
                <c:pt idx="315">
                  <c:v>34929</c:v>
                </c:pt>
                <c:pt idx="316">
                  <c:v>34934</c:v>
                </c:pt>
                <c:pt idx="317">
                  <c:v>34936</c:v>
                </c:pt>
                <c:pt idx="318">
                  <c:v>34941</c:v>
                </c:pt>
                <c:pt idx="319">
                  <c:v>34943</c:v>
                </c:pt>
                <c:pt idx="320">
                  <c:v>34948</c:v>
                </c:pt>
                <c:pt idx="321">
                  <c:v>34950</c:v>
                </c:pt>
                <c:pt idx="322">
                  <c:v>34955</c:v>
                </c:pt>
                <c:pt idx="323">
                  <c:v>34957</c:v>
                </c:pt>
                <c:pt idx="324">
                  <c:v>34962</c:v>
                </c:pt>
                <c:pt idx="325">
                  <c:v>34964</c:v>
                </c:pt>
                <c:pt idx="326">
                  <c:v>34969</c:v>
                </c:pt>
                <c:pt idx="327">
                  <c:v>34971</c:v>
                </c:pt>
                <c:pt idx="328">
                  <c:v>34976</c:v>
                </c:pt>
                <c:pt idx="329">
                  <c:v>34978</c:v>
                </c:pt>
                <c:pt idx="330">
                  <c:v>34983</c:v>
                </c:pt>
                <c:pt idx="331">
                  <c:v>34985</c:v>
                </c:pt>
                <c:pt idx="332">
                  <c:v>34990</c:v>
                </c:pt>
                <c:pt idx="333">
                  <c:v>34992</c:v>
                </c:pt>
                <c:pt idx="334">
                  <c:v>34997</c:v>
                </c:pt>
                <c:pt idx="335">
                  <c:v>34999</c:v>
                </c:pt>
                <c:pt idx="336">
                  <c:v>35004</c:v>
                </c:pt>
                <c:pt idx="337">
                  <c:v>35006</c:v>
                </c:pt>
                <c:pt idx="338">
                  <c:v>35013</c:v>
                </c:pt>
                <c:pt idx="339">
                  <c:v>35018</c:v>
                </c:pt>
                <c:pt idx="340">
                  <c:v>35020</c:v>
                </c:pt>
                <c:pt idx="341">
                  <c:v>35025</c:v>
                </c:pt>
                <c:pt idx="342">
                  <c:v>35027</c:v>
                </c:pt>
                <c:pt idx="343">
                  <c:v>35032</c:v>
                </c:pt>
                <c:pt idx="344">
                  <c:v>35034</c:v>
                </c:pt>
                <c:pt idx="345">
                  <c:v>35039</c:v>
                </c:pt>
                <c:pt idx="346">
                  <c:v>35041</c:v>
                </c:pt>
                <c:pt idx="347">
                  <c:v>35048</c:v>
                </c:pt>
                <c:pt idx="348">
                  <c:v>35053</c:v>
                </c:pt>
                <c:pt idx="349">
                  <c:v>35055</c:v>
                </c:pt>
                <c:pt idx="350">
                  <c:v>35060</c:v>
                </c:pt>
                <c:pt idx="351">
                  <c:v>35062</c:v>
                </c:pt>
                <c:pt idx="352">
                  <c:v>35069</c:v>
                </c:pt>
                <c:pt idx="353">
                  <c:v>35074</c:v>
                </c:pt>
                <c:pt idx="354">
                  <c:v>35076</c:v>
                </c:pt>
                <c:pt idx="355">
                  <c:v>35081</c:v>
                </c:pt>
                <c:pt idx="356">
                  <c:v>35083</c:v>
                </c:pt>
                <c:pt idx="357">
                  <c:v>35088</c:v>
                </c:pt>
                <c:pt idx="358">
                  <c:v>35090</c:v>
                </c:pt>
                <c:pt idx="359">
                  <c:v>35095</c:v>
                </c:pt>
                <c:pt idx="360">
                  <c:v>35097</c:v>
                </c:pt>
                <c:pt idx="361">
                  <c:v>35102</c:v>
                </c:pt>
                <c:pt idx="362">
                  <c:v>35104</c:v>
                </c:pt>
                <c:pt idx="363">
                  <c:v>35109</c:v>
                </c:pt>
                <c:pt idx="364">
                  <c:v>35111</c:v>
                </c:pt>
                <c:pt idx="365">
                  <c:v>35116</c:v>
                </c:pt>
                <c:pt idx="366">
                  <c:v>35118</c:v>
                </c:pt>
                <c:pt idx="367">
                  <c:v>35123</c:v>
                </c:pt>
                <c:pt idx="368">
                  <c:v>35125</c:v>
                </c:pt>
                <c:pt idx="369">
                  <c:v>35130</c:v>
                </c:pt>
                <c:pt idx="370">
                  <c:v>35132</c:v>
                </c:pt>
                <c:pt idx="371">
                  <c:v>35137</c:v>
                </c:pt>
                <c:pt idx="372">
                  <c:v>35139</c:v>
                </c:pt>
                <c:pt idx="373">
                  <c:v>35144</c:v>
                </c:pt>
                <c:pt idx="374">
                  <c:v>35146</c:v>
                </c:pt>
                <c:pt idx="375">
                  <c:v>35151</c:v>
                </c:pt>
                <c:pt idx="376">
                  <c:v>35153</c:v>
                </c:pt>
                <c:pt idx="377">
                  <c:v>35158</c:v>
                </c:pt>
                <c:pt idx="378">
                  <c:v>35160</c:v>
                </c:pt>
                <c:pt idx="379">
                  <c:v>35165</c:v>
                </c:pt>
                <c:pt idx="380">
                  <c:v>35167</c:v>
                </c:pt>
                <c:pt idx="381">
                  <c:v>35172</c:v>
                </c:pt>
                <c:pt idx="382">
                  <c:v>35174</c:v>
                </c:pt>
                <c:pt idx="383">
                  <c:v>35179</c:v>
                </c:pt>
                <c:pt idx="384">
                  <c:v>35181</c:v>
                </c:pt>
                <c:pt idx="385">
                  <c:v>35186</c:v>
                </c:pt>
                <c:pt idx="386">
                  <c:v>35193</c:v>
                </c:pt>
                <c:pt idx="387">
                  <c:v>35200</c:v>
                </c:pt>
                <c:pt idx="388">
                  <c:v>35202</c:v>
                </c:pt>
                <c:pt idx="389">
                  <c:v>35203</c:v>
                </c:pt>
                <c:pt idx="390">
                  <c:v>35206</c:v>
                </c:pt>
                <c:pt idx="391">
                  <c:v>35207</c:v>
                </c:pt>
                <c:pt idx="392">
                  <c:v>35208</c:v>
                </c:pt>
                <c:pt idx="393">
                  <c:v>35209</c:v>
                </c:pt>
                <c:pt idx="394">
                  <c:v>35210</c:v>
                </c:pt>
                <c:pt idx="395">
                  <c:v>35213</c:v>
                </c:pt>
                <c:pt idx="396">
                  <c:v>35214</c:v>
                </c:pt>
                <c:pt idx="397">
                  <c:v>35215</c:v>
                </c:pt>
                <c:pt idx="398">
                  <c:v>35216</c:v>
                </c:pt>
                <c:pt idx="399">
                  <c:v>35217</c:v>
                </c:pt>
                <c:pt idx="400">
                  <c:v>35220</c:v>
                </c:pt>
                <c:pt idx="401">
                  <c:v>35221</c:v>
                </c:pt>
                <c:pt idx="402">
                  <c:v>35222</c:v>
                </c:pt>
                <c:pt idx="403">
                  <c:v>35223</c:v>
                </c:pt>
                <c:pt idx="404">
                  <c:v>35224</c:v>
                </c:pt>
                <c:pt idx="405">
                  <c:v>35227</c:v>
                </c:pt>
                <c:pt idx="406">
                  <c:v>35228</c:v>
                </c:pt>
                <c:pt idx="407">
                  <c:v>35230</c:v>
                </c:pt>
                <c:pt idx="408">
                  <c:v>35231</c:v>
                </c:pt>
                <c:pt idx="409">
                  <c:v>35234</c:v>
                </c:pt>
                <c:pt idx="410">
                  <c:v>35235</c:v>
                </c:pt>
                <c:pt idx="411">
                  <c:v>35236</c:v>
                </c:pt>
                <c:pt idx="412">
                  <c:v>35237</c:v>
                </c:pt>
                <c:pt idx="413">
                  <c:v>35238</c:v>
                </c:pt>
                <c:pt idx="414">
                  <c:v>35241</c:v>
                </c:pt>
                <c:pt idx="415">
                  <c:v>35242</c:v>
                </c:pt>
                <c:pt idx="416">
                  <c:v>35243</c:v>
                </c:pt>
                <c:pt idx="417">
                  <c:v>35244</c:v>
                </c:pt>
                <c:pt idx="418">
                  <c:v>35245</c:v>
                </c:pt>
                <c:pt idx="419">
                  <c:v>35248</c:v>
                </c:pt>
                <c:pt idx="420">
                  <c:v>35249</c:v>
                </c:pt>
                <c:pt idx="421">
                  <c:v>35251</c:v>
                </c:pt>
                <c:pt idx="422">
                  <c:v>35252</c:v>
                </c:pt>
                <c:pt idx="423">
                  <c:v>35255</c:v>
                </c:pt>
                <c:pt idx="424">
                  <c:v>35256</c:v>
                </c:pt>
                <c:pt idx="425">
                  <c:v>35257</c:v>
                </c:pt>
                <c:pt idx="426">
                  <c:v>35258</c:v>
                </c:pt>
                <c:pt idx="427">
                  <c:v>35259</c:v>
                </c:pt>
                <c:pt idx="428">
                  <c:v>35262</c:v>
                </c:pt>
                <c:pt idx="429">
                  <c:v>35263</c:v>
                </c:pt>
                <c:pt idx="430">
                  <c:v>35264</c:v>
                </c:pt>
                <c:pt idx="431">
                  <c:v>35265</c:v>
                </c:pt>
                <c:pt idx="432">
                  <c:v>35266</c:v>
                </c:pt>
                <c:pt idx="433">
                  <c:v>35269</c:v>
                </c:pt>
                <c:pt idx="434">
                  <c:v>35270</c:v>
                </c:pt>
                <c:pt idx="435">
                  <c:v>35271</c:v>
                </c:pt>
                <c:pt idx="436">
                  <c:v>35272</c:v>
                </c:pt>
                <c:pt idx="437">
                  <c:v>35273</c:v>
                </c:pt>
                <c:pt idx="438">
                  <c:v>35276</c:v>
                </c:pt>
                <c:pt idx="439">
                  <c:v>35277</c:v>
                </c:pt>
                <c:pt idx="440">
                  <c:v>35278</c:v>
                </c:pt>
                <c:pt idx="441">
                  <c:v>35279</c:v>
                </c:pt>
                <c:pt idx="442">
                  <c:v>35280</c:v>
                </c:pt>
                <c:pt idx="443">
                  <c:v>35283</c:v>
                </c:pt>
                <c:pt idx="444">
                  <c:v>35284</c:v>
                </c:pt>
                <c:pt idx="445">
                  <c:v>35285</c:v>
                </c:pt>
                <c:pt idx="446">
                  <c:v>35286</c:v>
                </c:pt>
                <c:pt idx="447">
                  <c:v>35287</c:v>
                </c:pt>
                <c:pt idx="448">
                  <c:v>35290</c:v>
                </c:pt>
                <c:pt idx="449">
                  <c:v>35291</c:v>
                </c:pt>
                <c:pt idx="450">
                  <c:v>35292</c:v>
                </c:pt>
                <c:pt idx="451">
                  <c:v>35293</c:v>
                </c:pt>
                <c:pt idx="452">
                  <c:v>35294</c:v>
                </c:pt>
                <c:pt idx="453">
                  <c:v>35297</c:v>
                </c:pt>
                <c:pt idx="454">
                  <c:v>35298</c:v>
                </c:pt>
                <c:pt idx="455">
                  <c:v>35299</c:v>
                </c:pt>
                <c:pt idx="456">
                  <c:v>35300</c:v>
                </c:pt>
                <c:pt idx="457">
                  <c:v>35301</c:v>
                </c:pt>
                <c:pt idx="458">
                  <c:v>35304</c:v>
                </c:pt>
                <c:pt idx="459">
                  <c:v>35305</c:v>
                </c:pt>
                <c:pt idx="460">
                  <c:v>35306</c:v>
                </c:pt>
                <c:pt idx="461">
                  <c:v>35307</c:v>
                </c:pt>
                <c:pt idx="462">
                  <c:v>35308</c:v>
                </c:pt>
                <c:pt idx="463">
                  <c:v>35311</c:v>
                </c:pt>
                <c:pt idx="464">
                  <c:v>35312</c:v>
                </c:pt>
                <c:pt idx="465">
                  <c:v>35313</c:v>
                </c:pt>
                <c:pt idx="466">
                  <c:v>35314</c:v>
                </c:pt>
                <c:pt idx="467">
                  <c:v>35315</c:v>
                </c:pt>
                <c:pt idx="468">
                  <c:v>35318</c:v>
                </c:pt>
                <c:pt idx="469">
                  <c:v>35319</c:v>
                </c:pt>
                <c:pt idx="470">
                  <c:v>35320</c:v>
                </c:pt>
                <c:pt idx="471">
                  <c:v>35321</c:v>
                </c:pt>
                <c:pt idx="472">
                  <c:v>35322</c:v>
                </c:pt>
                <c:pt idx="473">
                  <c:v>35325</c:v>
                </c:pt>
                <c:pt idx="474">
                  <c:v>35326</c:v>
                </c:pt>
                <c:pt idx="475">
                  <c:v>35327</c:v>
                </c:pt>
                <c:pt idx="476">
                  <c:v>35328</c:v>
                </c:pt>
                <c:pt idx="477">
                  <c:v>35329</c:v>
                </c:pt>
                <c:pt idx="478">
                  <c:v>35332</c:v>
                </c:pt>
                <c:pt idx="479">
                  <c:v>35333</c:v>
                </c:pt>
                <c:pt idx="480">
                  <c:v>35334</c:v>
                </c:pt>
                <c:pt idx="481">
                  <c:v>35335</c:v>
                </c:pt>
                <c:pt idx="482">
                  <c:v>35336</c:v>
                </c:pt>
                <c:pt idx="483">
                  <c:v>35339</c:v>
                </c:pt>
                <c:pt idx="484">
                  <c:v>35340</c:v>
                </c:pt>
                <c:pt idx="485">
                  <c:v>35341</c:v>
                </c:pt>
                <c:pt idx="486">
                  <c:v>35342</c:v>
                </c:pt>
                <c:pt idx="487">
                  <c:v>35343</c:v>
                </c:pt>
                <c:pt idx="488">
                  <c:v>35346</c:v>
                </c:pt>
                <c:pt idx="489">
                  <c:v>35347</c:v>
                </c:pt>
                <c:pt idx="490">
                  <c:v>35348</c:v>
                </c:pt>
                <c:pt idx="491">
                  <c:v>35349</c:v>
                </c:pt>
                <c:pt idx="492">
                  <c:v>35350</c:v>
                </c:pt>
                <c:pt idx="493">
                  <c:v>35353</c:v>
                </c:pt>
                <c:pt idx="494">
                  <c:v>35354</c:v>
                </c:pt>
                <c:pt idx="495">
                  <c:v>35355</c:v>
                </c:pt>
                <c:pt idx="496">
                  <c:v>35356</c:v>
                </c:pt>
                <c:pt idx="497">
                  <c:v>35357</c:v>
                </c:pt>
                <c:pt idx="498">
                  <c:v>35360</c:v>
                </c:pt>
                <c:pt idx="499">
                  <c:v>35361</c:v>
                </c:pt>
                <c:pt idx="500">
                  <c:v>35362</c:v>
                </c:pt>
                <c:pt idx="501">
                  <c:v>35363</c:v>
                </c:pt>
                <c:pt idx="502">
                  <c:v>35364</c:v>
                </c:pt>
                <c:pt idx="503">
                  <c:v>35367</c:v>
                </c:pt>
                <c:pt idx="504">
                  <c:v>35368</c:v>
                </c:pt>
                <c:pt idx="505">
                  <c:v>35369</c:v>
                </c:pt>
                <c:pt idx="506">
                  <c:v>35370</c:v>
                </c:pt>
                <c:pt idx="507">
                  <c:v>35371</c:v>
                </c:pt>
                <c:pt idx="508">
                  <c:v>35374</c:v>
                </c:pt>
                <c:pt idx="509">
                  <c:v>35375</c:v>
                </c:pt>
                <c:pt idx="510">
                  <c:v>35376</c:v>
                </c:pt>
                <c:pt idx="511">
                  <c:v>35380</c:v>
                </c:pt>
                <c:pt idx="512">
                  <c:v>35381</c:v>
                </c:pt>
                <c:pt idx="513">
                  <c:v>35382</c:v>
                </c:pt>
                <c:pt idx="514">
                  <c:v>35383</c:v>
                </c:pt>
                <c:pt idx="515">
                  <c:v>35384</c:v>
                </c:pt>
                <c:pt idx="516">
                  <c:v>35385</c:v>
                </c:pt>
                <c:pt idx="517">
                  <c:v>35388</c:v>
                </c:pt>
                <c:pt idx="518">
                  <c:v>35389</c:v>
                </c:pt>
                <c:pt idx="519">
                  <c:v>35390</c:v>
                </c:pt>
                <c:pt idx="520">
                  <c:v>35391</c:v>
                </c:pt>
                <c:pt idx="521">
                  <c:v>35392</c:v>
                </c:pt>
                <c:pt idx="522">
                  <c:v>35395</c:v>
                </c:pt>
                <c:pt idx="523">
                  <c:v>35396</c:v>
                </c:pt>
                <c:pt idx="524">
                  <c:v>35397</c:v>
                </c:pt>
                <c:pt idx="525">
                  <c:v>35398</c:v>
                </c:pt>
                <c:pt idx="526">
                  <c:v>35399</c:v>
                </c:pt>
                <c:pt idx="527">
                  <c:v>35402</c:v>
                </c:pt>
                <c:pt idx="528">
                  <c:v>35403</c:v>
                </c:pt>
                <c:pt idx="529">
                  <c:v>35404</c:v>
                </c:pt>
                <c:pt idx="530">
                  <c:v>35405</c:v>
                </c:pt>
                <c:pt idx="531">
                  <c:v>35406</c:v>
                </c:pt>
                <c:pt idx="532">
                  <c:v>35409</c:v>
                </c:pt>
                <c:pt idx="533">
                  <c:v>35410</c:v>
                </c:pt>
                <c:pt idx="534">
                  <c:v>35411</c:v>
                </c:pt>
                <c:pt idx="535">
                  <c:v>35414</c:v>
                </c:pt>
                <c:pt idx="536">
                  <c:v>35415</c:v>
                </c:pt>
                <c:pt idx="537">
                  <c:v>35416</c:v>
                </c:pt>
                <c:pt idx="538">
                  <c:v>35417</c:v>
                </c:pt>
                <c:pt idx="539">
                  <c:v>35418</c:v>
                </c:pt>
                <c:pt idx="540">
                  <c:v>35419</c:v>
                </c:pt>
                <c:pt idx="541">
                  <c:v>35420</c:v>
                </c:pt>
                <c:pt idx="542">
                  <c:v>35423</c:v>
                </c:pt>
                <c:pt idx="543">
                  <c:v>35424</c:v>
                </c:pt>
                <c:pt idx="544">
                  <c:v>35425</c:v>
                </c:pt>
                <c:pt idx="545">
                  <c:v>35426</c:v>
                </c:pt>
                <c:pt idx="546">
                  <c:v>35427</c:v>
                </c:pt>
                <c:pt idx="547">
                  <c:v>35430</c:v>
                </c:pt>
                <c:pt idx="548">
                  <c:v>35431</c:v>
                </c:pt>
                <c:pt idx="549">
                  <c:v>35436</c:v>
                </c:pt>
                <c:pt idx="550">
                  <c:v>35437</c:v>
                </c:pt>
                <c:pt idx="551">
                  <c:v>35439</c:v>
                </c:pt>
                <c:pt idx="552">
                  <c:v>35440</c:v>
                </c:pt>
                <c:pt idx="553">
                  <c:v>35441</c:v>
                </c:pt>
                <c:pt idx="554">
                  <c:v>35444</c:v>
                </c:pt>
                <c:pt idx="555">
                  <c:v>35445</c:v>
                </c:pt>
                <c:pt idx="556">
                  <c:v>35446</c:v>
                </c:pt>
                <c:pt idx="557">
                  <c:v>35447</c:v>
                </c:pt>
                <c:pt idx="558">
                  <c:v>35448</c:v>
                </c:pt>
                <c:pt idx="559">
                  <c:v>35451</c:v>
                </c:pt>
                <c:pt idx="560">
                  <c:v>35452</c:v>
                </c:pt>
                <c:pt idx="561">
                  <c:v>35453</c:v>
                </c:pt>
                <c:pt idx="562">
                  <c:v>35454</c:v>
                </c:pt>
                <c:pt idx="563">
                  <c:v>35455</c:v>
                </c:pt>
                <c:pt idx="564">
                  <c:v>35458</c:v>
                </c:pt>
                <c:pt idx="565">
                  <c:v>35459</c:v>
                </c:pt>
                <c:pt idx="566">
                  <c:v>35460</c:v>
                </c:pt>
                <c:pt idx="567">
                  <c:v>35461</c:v>
                </c:pt>
                <c:pt idx="568">
                  <c:v>35462</c:v>
                </c:pt>
                <c:pt idx="569">
                  <c:v>35465</c:v>
                </c:pt>
                <c:pt idx="570">
                  <c:v>35466</c:v>
                </c:pt>
                <c:pt idx="571">
                  <c:v>35467</c:v>
                </c:pt>
                <c:pt idx="572">
                  <c:v>35468</c:v>
                </c:pt>
                <c:pt idx="573">
                  <c:v>35469</c:v>
                </c:pt>
                <c:pt idx="574">
                  <c:v>35472</c:v>
                </c:pt>
                <c:pt idx="575">
                  <c:v>35473</c:v>
                </c:pt>
                <c:pt idx="576">
                  <c:v>35474</c:v>
                </c:pt>
                <c:pt idx="577">
                  <c:v>35475</c:v>
                </c:pt>
                <c:pt idx="578">
                  <c:v>35476</c:v>
                </c:pt>
                <c:pt idx="579">
                  <c:v>35479</c:v>
                </c:pt>
                <c:pt idx="580">
                  <c:v>35480</c:v>
                </c:pt>
                <c:pt idx="581">
                  <c:v>35481</c:v>
                </c:pt>
                <c:pt idx="582">
                  <c:v>35482</c:v>
                </c:pt>
                <c:pt idx="583">
                  <c:v>35483</c:v>
                </c:pt>
                <c:pt idx="584">
                  <c:v>35486</c:v>
                </c:pt>
                <c:pt idx="585">
                  <c:v>35487</c:v>
                </c:pt>
                <c:pt idx="586">
                  <c:v>35488</c:v>
                </c:pt>
                <c:pt idx="587">
                  <c:v>35489</c:v>
                </c:pt>
                <c:pt idx="588">
                  <c:v>35490</c:v>
                </c:pt>
                <c:pt idx="589">
                  <c:v>35493</c:v>
                </c:pt>
                <c:pt idx="590">
                  <c:v>35494</c:v>
                </c:pt>
                <c:pt idx="591">
                  <c:v>35495</c:v>
                </c:pt>
                <c:pt idx="592">
                  <c:v>35496</c:v>
                </c:pt>
                <c:pt idx="593">
                  <c:v>35497</c:v>
                </c:pt>
                <c:pt idx="594">
                  <c:v>35501</c:v>
                </c:pt>
                <c:pt idx="595">
                  <c:v>35502</c:v>
                </c:pt>
                <c:pt idx="596">
                  <c:v>35503</c:v>
                </c:pt>
                <c:pt idx="597">
                  <c:v>35504</c:v>
                </c:pt>
                <c:pt idx="598">
                  <c:v>35507</c:v>
                </c:pt>
                <c:pt idx="599">
                  <c:v>35508</c:v>
                </c:pt>
                <c:pt idx="600">
                  <c:v>35509</c:v>
                </c:pt>
                <c:pt idx="601">
                  <c:v>35510</c:v>
                </c:pt>
                <c:pt idx="602">
                  <c:v>35511</c:v>
                </c:pt>
                <c:pt idx="603">
                  <c:v>35514</c:v>
                </c:pt>
                <c:pt idx="604">
                  <c:v>35515</c:v>
                </c:pt>
                <c:pt idx="605">
                  <c:v>35516</c:v>
                </c:pt>
                <c:pt idx="606">
                  <c:v>35517</c:v>
                </c:pt>
                <c:pt idx="607">
                  <c:v>35518</c:v>
                </c:pt>
                <c:pt idx="608">
                  <c:v>35521</c:v>
                </c:pt>
                <c:pt idx="609">
                  <c:v>35522</c:v>
                </c:pt>
                <c:pt idx="610">
                  <c:v>35523</c:v>
                </c:pt>
                <c:pt idx="611">
                  <c:v>35524</c:v>
                </c:pt>
                <c:pt idx="612">
                  <c:v>35525</c:v>
                </c:pt>
                <c:pt idx="613">
                  <c:v>35528</c:v>
                </c:pt>
                <c:pt idx="614">
                  <c:v>35529</c:v>
                </c:pt>
                <c:pt idx="615">
                  <c:v>35530</c:v>
                </c:pt>
                <c:pt idx="616">
                  <c:v>35531</c:v>
                </c:pt>
                <c:pt idx="617">
                  <c:v>35532</c:v>
                </c:pt>
                <c:pt idx="618">
                  <c:v>35535</c:v>
                </c:pt>
                <c:pt idx="619">
                  <c:v>35536</c:v>
                </c:pt>
                <c:pt idx="620">
                  <c:v>35537</c:v>
                </c:pt>
                <c:pt idx="621">
                  <c:v>35538</c:v>
                </c:pt>
                <c:pt idx="622">
                  <c:v>35539</c:v>
                </c:pt>
                <c:pt idx="623">
                  <c:v>35542</c:v>
                </c:pt>
                <c:pt idx="624">
                  <c:v>35543</c:v>
                </c:pt>
                <c:pt idx="625">
                  <c:v>35544</c:v>
                </c:pt>
                <c:pt idx="626">
                  <c:v>35545</c:v>
                </c:pt>
                <c:pt idx="627">
                  <c:v>35546</c:v>
                </c:pt>
                <c:pt idx="628">
                  <c:v>35549</c:v>
                </c:pt>
                <c:pt idx="629">
                  <c:v>35550</c:v>
                </c:pt>
                <c:pt idx="630">
                  <c:v>35551</c:v>
                </c:pt>
                <c:pt idx="631">
                  <c:v>35556</c:v>
                </c:pt>
                <c:pt idx="632">
                  <c:v>35557</c:v>
                </c:pt>
                <c:pt idx="633">
                  <c:v>35558</c:v>
                </c:pt>
                <c:pt idx="634">
                  <c:v>35559</c:v>
                </c:pt>
                <c:pt idx="635">
                  <c:v>35563</c:v>
                </c:pt>
                <c:pt idx="636">
                  <c:v>35564</c:v>
                </c:pt>
                <c:pt idx="637">
                  <c:v>35565</c:v>
                </c:pt>
                <c:pt idx="638">
                  <c:v>35566</c:v>
                </c:pt>
                <c:pt idx="639">
                  <c:v>35567</c:v>
                </c:pt>
                <c:pt idx="640">
                  <c:v>35570</c:v>
                </c:pt>
                <c:pt idx="641">
                  <c:v>35571</c:v>
                </c:pt>
                <c:pt idx="642">
                  <c:v>35572</c:v>
                </c:pt>
                <c:pt idx="643">
                  <c:v>35573</c:v>
                </c:pt>
                <c:pt idx="644">
                  <c:v>35574</c:v>
                </c:pt>
                <c:pt idx="645">
                  <c:v>35577</c:v>
                </c:pt>
                <c:pt idx="646">
                  <c:v>35578</c:v>
                </c:pt>
                <c:pt idx="647">
                  <c:v>35579</c:v>
                </c:pt>
                <c:pt idx="648">
                  <c:v>35580</c:v>
                </c:pt>
                <c:pt idx="649">
                  <c:v>35581</c:v>
                </c:pt>
                <c:pt idx="650">
                  <c:v>35584</c:v>
                </c:pt>
                <c:pt idx="651">
                  <c:v>35585</c:v>
                </c:pt>
                <c:pt idx="652">
                  <c:v>35586</c:v>
                </c:pt>
                <c:pt idx="653">
                  <c:v>35587</c:v>
                </c:pt>
                <c:pt idx="654">
                  <c:v>35588</c:v>
                </c:pt>
                <c:pt idx="655">
                  <c:v>35591</c:v>
                </c:pt>
                <c:pt idx="656">
                  <c:v>35592</c:v>
                </c:pt>
                <c:pt idx="657">
                  <c:v>35593</c:v>
                </c:pt>
                <c:pt idx="658">
                  <c:v>35595</c:v>
                </c:pt>
                <c:pt idx="659">
                  <c:v>35598</c:v>
                </c:pt>
                <c:pt idx="660">
                  <c:v>35599</c:v>
                </c:pt>
                <c:pt idx="661">
                  <c:v>35600</c:v>
                </c:pt>
                <c:pt idx="662">
                  <c:v>35601</c:v>
                </c:pt>
                <c:pt idx="663">
                  <c:v>35602</c:v>
                </c:pt>
                <c:pt idx="664">
                  <c:v>35605</c:v>
                </c:pt>
                <c:pt idx="665">
                  <c:v>35606</c:v>
                </c:pt>
                <c:pt idx="666">
                  <c:v>35607</c:v>
                </c:pt>
                <c:pt idx="667">
                  <c:v>35608</c:v>
                </c:pt>
                <c:pt idx="668">
                  <c:v>35609</c:v>
                </c:pt>
                <c:pt idx="669">
                  <c:v>35612</c:v>
                </c:pt>
                <c:pt idx="670">
                  <c:v>35613</c:v>
                </c:pt>
                <c:pt idx="671">
                  <c:v>35614</c:v>
                </c:pt>
                <c:pt idx="672">
                  <c:v>35615</c:v>
                </c:pt>
                <c:pt idx="673">
                  <c:v>35616</c:v>
                </c:pt>
                <c:pt idx="674">
                  <c:v>35619</c:v>
                </c:pt>
                <c:pt idx="675">
                  <c:v>35620</c:v>
                </c:pt>
                <c:pt idx="676">
                  <c:v>35621</c:v>
                </c:pt>
                <c:pt idx="677">
                  <c:v>35622</c:v>
                </c:pt>
                <c:pt idx="678">
                  <c:v>35623</c:v>
                </c:pt>
                <c:pt idx="679">
                  <c:v>35626</c:v>
                </c:pt>
                <c:pt idx="680">
                  <c:v>35627</c:v>
                </c:pt>
                <c:pt idx="681">
                  <c:v>35628</c:v>
                </c:pt>
                <c:pt idx="682">
                  <c:v>35629</c:v>
                </c:pt>
                <c:pt idx="683">
                  <c:v>35630</c:v>
                </c:pt>
                <c:pt idx="684">
                  <c:v>35633</c:v>
                </c:pt>
                <c:pt idx="685">
                  <c:v>35634</c:v>
                </c:pt>
                <c:pt idx="686">
                  <c:v>35635</c:v>
                </c:pt>
                <c:pt idx="687">
                  <c:v>35636</c:v>
                </c:pt>
                <c:pt idx="688">
                  <c:v>35637</c:v>
                </c:pt>
                <c:pt idx="689">
                  <c:v>35640</c:v>
                </c:pt>
                <c:pt idx="690">
                  <c:v>35641</c:v>
                </c:pt>
                <c:pt idx="691">
                  <c:v>35642</c:v>
                </c:pt>
                <c:pt idx="692">
                  <c:v>35643</c:v>
                </c:pt>
                <c:pt idx="693">
                  <c:v>35644</c:v>
                </c:pt>
                <c:pt idx="694">
                  <c:v>35647</c:v>
                </c:pt>
                <c:pt idx="695">
                  <c:v>35648</c:v>
                </c:pt>
                <c:pt idx="696">
                  <c:v>35649</c:v>
                </c:pt>
                <c:pt idx="697">
                  <c:v>35650</c:v>
                </c:pt>
                <c:pt idx="698">
                  <c:v>35651</c:v>
                </c:pt>
                <c:pt idx="699">
                  <c:v>35654</c:v>
                </c:pt>
                <c:pt idx="700">
                  <c:v>35655</c:v>
                </c:pt>
                <c:pt idx="701">
                  <c:v>35656</c:v>
                </c:pt>
                <c:pt idx="702">
                  <c:v>35657</c:v>
                </c:pt>
                <c:pt idx="703">
                  <c:v>35658</c:v>
                </c:pt>
                <c:pt idx="704">
                  <c:v>35661</c:v>
                </c:pt>
                <c:pt idx="705">
                  <c:v>35662</c:v>
                </c:pt>
                <c:pt idx="706">
                  <c:v>35663</c:v>
                </c:pt>
                <c:pt idx="707">
                  <c:v>35664</c:v>
                </c:pt>
                <c:pt idx="708">
                  <c:v>35665</c:v>
                </c:pt>
                <c:pt idx="709">
                  <c:v>35668</c:v>
                </c:pt>
                <c:pt idx="710">
                  <c:v>35669</c:v>
                </c:pt>
                <c:pt idx="711">
                  <c:v>35670</c:v>
                </c:pt>
                <c:pt idx="712">
                  <c:v>35671</c:v>
                </c:pt>
                <c:pt idx="713">
                  <c:v>35672</c:v>
                </c:pt>
                <c:pt idx="714">
                  <c:v>35675</c:v>
                </c:pt>
                <c:pt idx="715">
                  <c:v>35676</c:v>
                </c:pt>
                <c:pt idx="716">
                  <c:v>35677</c:v>
                </c:pt>
                <c:pt idx="717">
                  <c:v>35678</c:v>
                </c:pt>
                <c:pt idx="718">
                  <c:v>35679</c:v>
                </c:pt>
                <c:pt idx="719">
                  <c:v>35682</c:v>
                </c:pt>
                <c:pt idx="720">
                  <c:v>35683</c:v>
                </c:pt>
                <c:pt idx="721">
                  <c:v>35684</c:v>
                </c:pt>
                <c:pt idx="722">
                  <c:v>35685</c:v>
                </c:pt>
                <c:pt idx="723">
                  <c:v>35686</c:v>
                </c:pt>
                <c:pt idx="724">
                  <c:v>35689</c:v>
                </c:pt>
                <c:pt idx="725">
                  <c:v>35690</c:v>
                </c:pt>
                <c:pt idx="726">
                  <c:v>35691</c:v>
                </c:pt>
                <c:pt idx="727">
                  <c:v>35692</c:v>
                </c:pt>
                <c:pt idx="728">
                  <c:v>35693</c:v>
                </c:pt>
                <c:pt idx="729">
                  <c:v>35696</c:v>
                </c:pt>
                <c:pt idx="730">
                  <c:v>35697</c:v>
                </c:pt>
                <c:pt idx="731">
                  <c:v>35698</c:v>
                </c:pt>
                <c:pt idx="732">
                  <c:v>35699</c:v>
                </c:pt>
                <c:pt idx="733">
                  <c:v>35700</c:v>
                </c:pt>
                <c:pt idx="734">
                  <c:v>35703</c:v>
                </c:pt>
                <c:pt idx="735">
                  <c:v>35704</c:v>
                </c:pt>
                <c:pt idx="736">
                  <c:v>35705</c:v>
                </c:pt>
                <c:pt idx="737">
                  <c:v>35706</c:v>
                </c:pt>
                <c:pt idx="738">
                  <c:v>35707</c:v>
                </c:pt>
                <c:pt idx="739">
                  <c:v>35710</c:v>
                </c:pt>
                <c:pt idx="740">
                  <c:v>35711</c:v>
                </c:pt>
                <c:pt idx="741">
                  <c:v>35712</c:v>
                </c:pt>
                <c:pt idx="742">
                  <c:v>35713</c:v>
                </c:pt>
                <c:pt idx="743">
                  <c:v>35714</c:v>
                </c:pt>
                <c:pt idx="744">
                  <c:v>35717</c:v>
                </c:pt>
                <c:pt idx="745">
                  <c:v>35718</c:v>
                </c:pt>
                <c:pt idx="746">
                  <c:v>35719</c:v>
                </c:pt>
                <c:pt idx="747">
                  <c:v>35720</c:v>
                </c:pt>
                <c:pt idx="748">
                  <c:v>35721</c:v>
                </c:pt>
                <c:pt idx="749">
                  <c:v>35724</c:v>
                </c:pt>
                <c:pt idx="750">
                  <c:v>35725</c:v>
                </c:pt>
                <c:pt idx="751">
                  <c:v>35726</c:v>
                </c:pt>
                <c:pt idx="752">
                  <c:v>35727</c:v>
                </c:pt>
                <c:pt idx="753">
                  <c:v>35728</c:v>
                </c:pt>
                <c:pt idx="754">
                  <c:v>35731</c:v>
                </c:pt>
                <c:pt idx="755">
                  <c:v>35732</c:v>
                </c:pt>
                <c:pt idx="756">
                  <c:v>35733</c:v>
                </c:pt>
                <c:pt idx="757">
                  <c:v>35734</c:v>
                </c:pt>
                <c:pt idx="758">
                  <c:v>35735</c:v>
                </c:pt>
                <c:pt idx="759">
                  <c:v>35738</c:v>
                </c:pt>
                <c:pt idx="760">
                  <c:v>35739</c:v>
                </c:pt>
                <c:pt idx="761">
                  <c:v>35740</c:v>
                </c:pt>
                <c:pt idx="762">
                  <c:v>35741</c:v>
                </c:pt>
                <c:pt idx="763">
                  <c:v>35745</c:v>
                </c:pt>
                <c:pt idx="764">
                  <c:v>35746</c:v>
                </c:pt>
                <c:pt idx="765">
                  <c:v>35747</c:v>
                </c:pt>
                <c:pt idx="766">
                  <c:v>35748</c:v>
                </c:pt>
                <c:pt idx="767">
                  <c:v>35749</c:v>
                </c:pt>
                <c:pt idx="768">
                  <c:v>35752</c:v>
                </c:pt>
                <c:pt idx="769">
                  <c:v>35753</c:v>
                </c:pt>
                <c:pt idx="770">
                  <c:v>35754</c:v>
                </c:pt>
                <c:pt idx="771">
                  <c:v>35755</c:v>
                </c:pt>
                <c:pt idx="772">
                  <c:v>35756</c:v>
                </c:pt>
                <c:pt idx="773">
                  <c:v>35759</c:v>
                </c:pt>
                <c:pt idx="774">
                  <c:v>35760</c:v>
                </c:pt>
                <c:pt idx="775">
                  <c:v>35761</c:v>
                </c:pt>
                <c:pt idx="776">
                  <c:v>35762</c:v>
                </c:pt>
                <c:pt idx="777">
                  <c:v>35763</c:v>
                </c:pt>
                <c:pt idx="778">
                  <c:v>35766</c:v>
                </c:pt>
                <c:pt idx="779">
                  <c:v>35767</c:v>
                </c:pt>
                <c:pt idx="780">
                  <c:v>35768</c:v>
                </c:pt>
                <c:pt idx="781">
                  <c:v>35769</c:v>
                </c:pt>
                <c:pt idx="782">
                  <c:v>35770</c:v>
                </c:pt>
                <c:pt idx="783">
                  <c:v>35773</c:v>
                </c:pt>
                <c:pt idx="784">
                  <c:v>35774</c:v>
                </c:pt>
                <c:pt idx="785">
                  <c:v>35775</c:v>
                </c:pt>
                <c:pt idx="786">
                  <c:v>35776</c:v>
                </c:pt>
                <c:pt idx="787">
                  <c:v>35780</c:v>
                </c:pt>
                <c:pt idx="788">
                  <c:v>35781</c:v>
                </c:pt>
                <c:pt idx="789">
                  <c:v>35782</c:v>
                </c:pt>
                <c:pt idx="790">
                  <c:v>35783</c:v>
                </c:pt>
                <c:pt idx="791">
                  <c:v>35784</c:v>
                </c:pt>
                <c:pt idx="792">
                  <c:v>35787</c:v>
                </c:pt>
                <c:pt idx="793">
                  <c:v>35788</c:v>
                </c:pt>
                <c:pt idx="794">
                  <c:v>35789</c:v>
                </c:pt>
                <c:pt idx="795">
                  <c:v>35790</c:v>
                </c:pt>
                <c:pt idx="796">
                  <c:v>35791</c:v>
                </c:pt>
                <c:pt idx="797">
                  <c:v>35794</c:v>
                </c:pt>
                <c:pt idx="798">
                  <c:v>35796</c:v>
                </c:pt>
                <c:pt idx="799">
                  <c:v>35801</c:v>
                </c:pt>
                <c:pt idx="800">
                  <c:v>35802</c:v>
                </c:pt>
                <c:pt idx="801">
                  <c:v>35804</c:v>
                </c:pt>
                <c:pt idx="802">
                  <c:v>35805</c:v>
                </c:pt>
                <c:pt idx="803">
                  <c:v>35808</c:v>
                </c:pt>
                <c:pt idx="804">
                  <c:v>35809</c:v>
                </c:pt>
                <c:pt idx="805">
                  <c:v>35810</c:v>
                </c:pt>
                <c:pt idx="806">
                  <c:v>35811</c:v>
                </c:pt>
                <c:pt idx="807">
                  <c:v>35812</c:v>
                </c:pt>
                <c:pt idx="808">
                  <c:v>35815</c:v>
                </c:pt>
                <c:pt idx="809">
                  <c:v>35816</c:v>
                </c:pt>
                <c:pt idx="810">
                  <c:v>35817</c:v>
                </c:pt>
                <c:pt idx="811">
                  <c:v>35818</c:v>
                </c:pt>
                <c:pt idx="812">
                  <c:v>35819</c:v>
                </c:pt>
                <c:pt idx="813">
                  <c:v>35822</c:v>
                </c:pt>
                <c:pt idx="814">
                  <c:v>35823</c:v>
                </c:pt>
                <c:pt idx="815">
                  <c:v>35824</c:v>
                </c:pt>
                <c:pt idx="816">
                  <c:v>35825</c:v>
                </c:pt>
                <c:pt idx="817">
                  <c:v>35826</c:v>
                </c:pt>
                <c:pt idx="818">
                  <c:v>35829</c:v>
                </c:pt>
                <c:pt idx="819">
                  <c:v>35830</c:v>
                </c:pt>
                <c:pt idx="820">
                  <c:v>35831</c:v>
                </c:pt>
                <c:pt idx="821">
                  <c:v>35832</c:v>
                </c:pt>
                <c:pt idx="822">
                  <c:v>35833</c:v>
                </c:pt>
                <c:pt idx="823">
                  <c:v>35836</c:v>
                </c:pt>
                <c:pt idx="824">
                  <c:v>35837</c:v>
                </c:pt>
                <c:pt idx="825">
                  <c:v>35838</c:v>
                </c:pt>
                <c:pt idx="826">
                  <c:v>35839</c:v>
                </c:pt>
                <c:pt idx="827">
                  <c:v>35840</c:v>
                </c:pt>
                <c:pt idx="828">
                  <c:v>35843</c:v>
                </c:pt>
                <c:pt idx="829">
                  <c:v>35844</c:v>
                </c:pt>
                <c:pt idx="830">
                  <c:v>35845</c:v>
                </c:pt>
                <c:pt idx="831">
                  <c:v>35846</c:v>
                </c:pt>
                <c:pt idx="832">
                  <c:v>35847</c:v>
                </c:pt>
                <c:pt idx="833">
                  <c:v>35850</c:v>
                </c:pt>
                <c:pt idx="834">
                  <c:v>35851</c:v>
                </c:pt>
                <c:pt idx="835">
                  <c:v>35852</c:v>
                </c:pt>
                <c:pt idx="836">
                  <c:v>35853</c:v>
                </c:pt>
                <c:pt idx="837">
                  <c:v>35854</c:v>
                </c:pt>
                <c:pt idx="838">
                  <c:v>35857</c:v>
                </c:pt>
                <c:pt idx="839">
                  <c:v>35858</c:v>
                </c:pt>
                <c:pt idx="840">
                  <c:v>35859</c:v>
                </c:pt>
                <c:pt idx="841">
                  <c:v>35860</c:v>
                </c:pt>
                <c:pt idx="842">
                  <c:v>35861</c:v>
                </c:pt>
                <c:pt idx="843">
                  <c:v>35865</c:v>
                </c:pt>
                <c:pt idx="844">
                  <c:v>35866</c:v>
                </c:pt>
                <c:pt idx="845">
                  <c:v>35867</c:v>
                </c:pt>
                <c:pt idx="846">
                  <c:v>35868</c:v>
                </c:pt>
                <c:pt idx="847">
                  <c:v>35871</c:v>
                </c:pt>
                <c:pt idx="848">
                  <c:v>35872</c:v>
                </c:pt>
                <c:pt idx="849">
                  <c:v>35873</c:v>
                </c:pt>
                <c:pt idx="850">
                  <c:v>35874</c:v>
                </c:pt>
                <c:pt idx="851">
                  <c:v>35875</c:v>
                </c:pt>
                <c:pt idx="852">
                  <c:v>35878</c:v>
                </c:pt>
                <c:pt idx="853">
                  <c:v>35879</c:v>
                </c:pt>
                <c:pt idx="854">
                  <c:v>35880</c:v>
                </c:pt>
                <c:pt idx="855">
                  <c:v>35881</c:v>
                </c:pt>
                <c:pt idx="856">
                  <c:v>35882</c:v>
                </c:pt>
                <c:pt idx="857">
                  <c:v>35885</c:v>
                </c:pt>
                <c:pt idx="858">
                  <c:v>35886</c:v>
                </c:pt>
                <c:pt idx="859">
                  <c:v>35887</c:v>
                </c:pt>
                <c:pt idx="860">
                  <c:v>35888</c:v>
                </c:pt>
                <c:pt idx="861">
                  <c:v>35889</c:v>
                </c:pt>
                <c:pt idx="862">
                  <c:v>35892</c:v>
                </c:pt>
                <c:pt idx="863">
                  <c:v>35893</c:v>
                </c:pt>
                <c:pt idx="864">
                  <c:v>35894</c:v>
                </c:pt>
                <c:pt idx="865">
                  <c:v>35895</c:v>
                </c:pt>
                <c:pt idx="866">
                  <c:v>35896</c:v>
                </c:pt>
                <c:pt idx="867">
                  <c:v>35899</c:v>
                </c:pt>
                <c:pt idx="868">
                  <c:v>35900</c:v>
                </c:pt>
                <c:pt idx="869">
                  <c:v>35901</c:v>
                </c:pt>
                <c:pt idx="870">
                  <c:v>35902</c:v>
                </c:pt>
                <c:pt idx="871">
                  <c:v>35903</c:v>
                </c:pt>
                <c:pt idx="872">
                  <c:v>35906</c:v>
                </c:pt>
                <c:pt idx="873">
                  <c:v>35907</c:v>
                </c:pt>
                <c:pt idx="874">
                  <c:v>35908</c:v>
                </c:pt>
                <c:pt idx="875">
                  <c:v>35909</c:v>
                </c:pt>
                <c:pt idx="876">
                  <c:v>35910</c:v>
                </c:pt>
                <c:pt idx="877">
                  <c:v>35913</c:v>
                </c:pt>
                <c:pt idx="878">
                  <c:v>35914</c:v>
                </c:pt>
                <c:pt idx="879">
                  <c:v>35915</c:v>
                </c:pt>
                <c:pt idx="880">
                  <c:v>35916</c:v>
                </c:pt>
                <c:pt idx="881">
                  <c:v>35921</c:v>
                </c:pt>
                <c:pt idx="882">
                  <c:v>35922</c:v>
                </c:pt>
                <c:pt idx="883">
                  <c:v>35923</c:v>
                </c:pt>
                <c:pt idx="884">
                  <c:v>35924</c:v>
                </c:pt>
                <c:pt idx="885">
                  <c:v>35928</c:v>
                </c:pt>
                <c:pt idx="886">
                  <c:v>35929</c:v>
                </c:pt>
                <c:pt idx="887">
                  <c:v>35930</c:v>
                </c:pt>
                <c:pt idx="888">
                  <c:v>35931</c:v>
                </c:pt>
                <c:pt idx="889">
                  <c:v>35934</c:v>
                </c:pt>
                <c:pt idx="890">
                  <c:v>35935</c:v>
                </c:pt>
                <c:pt idx="891">
                  <c:v>35936</c:v>
                </c:pt>
                <c:pt idx="892">
                  <c:v>35937</c:v>
                </c:pt>
                <c:pt idx="893">
                  <c:v>35938</c:v>
                </c:pt>
                <c:pt idx="894">
                  <c:v>35941</c:v>
                </c:pt>
                <c:pt idx="895">
                  <c:v>35942</c:v>
                </c:pt>
                <c:pt idx="896">
                  <c:v>35943</c:v>
                </c:pt>
                <c:pt idx="897">
                  <c:v>35944</c:v>
                </c:pt>
                <c:pt idx="898">
                  <c:v>35945</c:v>
                </c:pt>
                <c:pt idx="899">
                  <c:v>35948</c:v>
                </c:pt>
                <c:pt idx="900">
                  <c:v>35949</c:v>
                </c:pt>
                <c:pt idx="901">
                  <c:v>35950</c:v>
                </c:pt>
                <c:pt idx="902">
                  <c:v>35951</c:v>
                </c:pt>
                <c:pt idx="903">
                  <c:v>35952</c:v>
                </c:pt>
                <c:pt idx="904">
                  <c:v>35955</c:v>
                </c:pt>
                <c:pt idx="905">
                  <c:v>35956</c:v>
                </c:pt>
                <c:pt idx="906">
                  <c:v>35957</c:v>
                </c:pt>
                <c:pt idx="907">
                  <c:v>35958</c:v>
                </c:pt>
                <c:pt idx="908">
                  <c:v>35962</c:v>
                </c:pt>
                <c:pt idx="909">
                  <c:v>35963</c:v>
                </c:pt>
                <c:pt idx="910">
                  <c:v>35964</c:v>
                </c:pt>
                <c:pt idx="911">
                  <c:v>35965</c:v>
                </c:pt>
                <c:pt idx="912">
                  <c:v>35966</c:v>
                </c:pt>
                <c:pt idx="913">
                  <c:v>35969</c:v>
                </c:pt>
                <c:pt idx="914">
                  <c:v>35970</c:v>
                </c:pt>
                <c:pt idx="915">
                  <c:v>35971</c:v>
                </c:pt>
                <c:pt idx="916">
                  <c:v>35972</c:v>
                </c:pt>
                <c:pt idx="917">
                  <c:v>35973</c:v>
                </c:pt>
                <c:pt idx="918">
                  <c:v>35976</c:v>
                </c:pt>
                <c:pt idx="919">
                  <c:v>35977</c:v>
                </c:pt>
                <c:pt idx="920">
                  <c:v>35978</c:v>
                </c:pt>
                <c:pt idx="921">
                  <c:v>35979</c:v>
                </c:pt>
                <c:pt idx="922">
                  <c:v>35980</c:v>
                </c:pt>
                <c:pt idx="923">
                  <c:v>35983</c:v>
                </c:pt>
                <c:pt idx="924">
                  <c:v>35984</c:v>
                </c:pt>
                <c:pt idx="925">
                  <c:v>35985</c:v>
                </c:pt>
                <c:pt idx="926">
                  <c:v>35986</c:v>
                </c:pt>
                <c:pt idx="927">
                  <c:v>35987</c:v>
                </c:pt>
                <c:pt idx="928">
                  <c:v>35990</c:v>
                </c:pt>
                <c:pt idx="929">
                  <c:v>35991</c:v>
                </c:pt>
                <c:pt idx="930">
                  <c:v>35992</c:v>
                </c:pt>
                <c:pt idx="931">
                  <c:v>35993</c:v>
                </c:pt>
                <c:pt idx="932">
                  <c:v>35994</c:v>
                </c:pt>
                <c:pt idx="933">
                  <c:v>35997</c:v>
                </c:pt>
                <c:pt idx="934">
                  <c:v>35998</c:v>
                </c:pt>
                <c:pt idx="935">
                  <c:v>35999</c:v>
                </c:pt>
                <c:pt idx="936">
                  <c:v>36000</c:v>
                </c:pt>
                <c:pt idx="937">
                  <c:v>36001</c:v>
                </c:pt>
                <c:pt idx="938">
                  <c:v>36004</c:v>
                </c:pt>
                <c:pt idx="939">
                  <c:v>36005</c:v>
                </c:pt>
                <c:pt idx="940">
                  <c:v>36006</c:v>
                </c:pt>
                <c:pt idx="941">
                  <c:v>36007</c:v>
                </c:pt>
                <c:pt idx="942">
                  <c:v>36008</c:v>
                </c:pt>
                <c:pt idx="943">
                  <c:v>36011</c:v>
                </c:pt>
                <c:pt idx="944">
                  <c:v>36012</c:v>
                </c:pt>
                <c:pt idx="945">
                  <c:v>36013</c:v>
                </c:pt>
                <c:pt idx="946">
                  <c:v>36014</c:v>
                </c:pt>
                <c:pt idx="947">
                  <c:v>36015</c:v>
                </c:pt>
                <c:pt idx="948">
                  <c:v>36018</c:v>
                </c:pt>
                <c:pt idx="949">
                  <c:v>36019</c:v>
                </c:pt>
                <c:pt idx="950">
                  <c:v>36020</c:v>
                </c:pt>
                <c:pt idx="951">
                  <c:v>36021</c:v>
                </c:pt>
                <c:pt idx="952">
                  <c:v>36022</c:v>
                </c:pt>
                <c:pt idx="953">
                  <c:v>36025</c:v>
                </c:pt>
                <c:pt idx="954">
                  <c:v>36026</c:v>
                </c:pt>
                <c:pt idx="955">
                  <c:v>36027</c:v>
                </c:pt>
                <c:pt idx="956">
                  <c:v>36028</c:v>
                </c:pt>
                <c:pt idx="957">
                  <c:v>36029</c:v>
                </c:pt>
                <c:pt idx="958">
                  <c:v>36032</c:v>
                </c:pt>
                <c:pt idx="959">
                  <c:v>36033</c:v>
                </c:pt>
                <c:pt idx="960">
                  <c:v>36034</c:v>
                </c:pt>
                <c:pt idx="961">
                  <c:v>36035</c:v>
                </c:pt>
                <c:pt idx="962">
                  <c:v>36036</c:v>
                </c:pt>
                <c:pt idx="963">
                  <c:v>36039</c:v>
                </c:pt>
                <c:pt idx="964">
                  <c:v>36040</c:v>
                </c:pt>
                <c:pt idx="965">
                  <c:v>36041</c:v>
                </c:pt>
                <c:pt idx="966">
                  <c:v>36042</c:v>
                </c:pt>
                <c:pt idx="967">
                  <c:v>36043</c:v>
                </c:pt>
                <c:pt idx="968">
                  <c:v>36046</c:v>
                </c:pt>
                <c:pt idx="969">
                  <c:v>36047</c:v>
                </c:pt>
                <c:pt idx="970">
                  <c:v>36048</c:v>
                </c:pt>
                <c:pt idx="971">
                  <c:v>36049</c:v>
                </c:pt>
                <c:pt idx="972">
                  <c:v>36050</c:v>
                </c:pt>
                <c:pt idx="973">
                  <c:v>36053</c:v>
                </c:pt>
                <c:pt idx="974">
                  <c:v>36054</c:v>
                </c:pt>
                <c:pt idx="975">
                  <c:v>36055</c:v>
                </c:pt>
                <c:pt idx="976">
                  <c:v>36056</c:v>
                </c:pt>
                <c:pt idx="977">
                  <c:v>36057</c:v>
                </c:pt>
                <c:pt idx="978">
                  <c:v>36060</c:v>
                </c:pt>
                <c:pt idx="979">
                  <c:v>36061</c:v>
                </c:pt>
                <c:pt idx="980">
                  <c:v>36062</c:v>
                </c:pt>
                <c:pt idx="981">
                  <c:v>36063</c:v>
                </c:pt>
                <c:pt idx="982">
                  <c:v>36064</c:v>
                </c:pt>
                <c:pt idx="983">
                  <c:v>36067</c:v>
                </c:pt>
                <c:pt idx="984">
                  <c:v>36068</c:v>
                </c:pt>
                <c:pt idx="985">
                  <c:v>36069</c:v>
                </c:pt>
                <c:pt idx="986">
                  <c:v>36070</c:v>
                </c:pt>
                <c:pt idx="987">
                  <c:v>36071</c:v>
                </c:pt>
                <c:pt idx="988">
                  <c:v>36074</c:v>
                </c:pt>
                <c:pt idx="989">
                  <c:v>36075</c:v>
                </c:pt>
                <c:pt idx="990">
                  <c:v>36076</c:v>
                </c:pt>
                <c:pt idx="991">
                  <c:v>36077</c:v>
                </c:pt>
                <c:pt idx="992">
                  <c:v>36078</c:v>
                </c:pt>
                <c:pt idx="993">
                  <c:v>36081</c:v>
                </c:pt>
                <c:pt idx="994">
                  <c:v>36082</c:v>
                </c:pt>
                <c:pt idx="995">
                  <c:v>36083</c:v>
                </c:pt>
                <c:pt idx="996">
                  <c:v>36084</c:v>
                </c:pt>
                <c:pt idx="997">
                  <c:v>36085</c:v>
                </c:pt>
                <c:pt idx="998">
                  <c:v>36088</c:v>
                </c:pt>
                <c:pt idx="999">
                  <c:v>36089</c:v>
                </c:pt>
                <c:pt idx="1000">
                  <c:v>36090</c:v>
                </c:pt>
                <c:pt idx="1001">
                  <c:v>36091</c:v>
                </c:pt>
                <c:pt idx="1002">
                  <c:v>36092</c:v>
                </c:pt>
                <c:pt idx="1003">
                  <c:v>36095</c:v>
                </c:pt>
                <c:pt idx="1004">
                  <c:v>36096</c:v>
                </c:pt>
                <c:pt idx="1005">
                  <c:v>36097</c:v>
                </c:pt>
                <c:pt idx="1006">
                  <c:v>36098</c:v>
                </c:pt>
                <c:pt idx="1007">
                  <c:v>36099</c:v>
                </c:pt>
                <c:pt idx="1008">
                  <c:v>36102</c:v>
                </c:pt>
                <c:pt idx="1009">
                  <c:v>36103</c:v>
                </c:pt>
                <c:pt idx="1010">
                  <c:v>36104</c:v>
                </c:pt>
                <c:pt idx="1011">
                  <c:v>36105</c:v>
                </c:pt>
                <c:pt idx="1012">
                  <c:v>36106</c:v>
                </c:pt>
                <c:pt idx="1013">
                  <c:v>36110</c:v>
                </c:pt>
                <c:pt idx="1014">
                  <c:v>36111</c:v>
                </c:pt>
                <c:pt idx="1015">
                  <c:v>36112</c:v>
                </c:pt>
                <c:pt idx="1016">
                  <c:v>36113</c:v>
                </c:pt>
                <c:pt idx="1017">
                  <c:v>36116</c:v>
                </c:pt>
                <c:pt idx="1018">
                  <c:v>36117</c:v>
                </c:pt>
                <c:pt idx="1019">
                  <c:v>36118</c:v>
                </c:pt>
                <c:pt idx="1020">
                  <c:v>36119</c:v>
                </c:pt>
                <c:pt idx="1021">
                  <c:v>36120</c:v>
                </c:pt>
                <c:pt idx="1022">
                  <c:v>36123</c:v>
                </c:pt>
                <c:pt idx="1023">
                  <c:v>36124</c:v>
                </c:pt>
                <c:pt idx="1024">
                  <c:v>36125</c:v>
                </c:pt>
                <c:pt idx="1025">
                  <c:v>36126</c:v>
                </c:pt>
                <c:pt idx="1026">
                  <c:v>36127</c:v>
                </c:pt>
                <c:pt idx="1027">
                  <c:v>36130</c:v>
                </c:pt>
                <c:pt idx="1028">
                  <c:v>36131</c:v>
                </c:pt>
                <c:pt idx="1029">
                  <c:v>36132</c:v>
                </c:pt>
                <c:pt idx="1030">
                  <c:v>36133</c:v>
                </c:pt>
                <c:pt idx="1031">
                  <c:v>36134</c:v>
                </c:pt>
                <c:pt idx="1032">
                  <c:v>36137</c:v>
                </c:pt>
                <c:pt idx="1033">
                  <c:v>36138</c:v>
                </c:pt>
                <c:pt idx="1034">
                  <c:v>36139</c:v>
                </c:pt>
                <c:pt idx="1035">
                  <c:v>36140</c:v>
                </c:pt>
                <c:pt idx="1036">
                  <c:v>36141</c:v>
                </c:pt>
                <c:pt idx="1037">
                  <c:v>36145</c:v>
                </c:pt>
                <c:pt idx="1038">
                  <c:v>36146</c:v>
                </c:pt>
                <c:pt idx="1039">
                  <c:v>36147</c:v>
                </c:pt>
                <c:pt idx="1040">
                  <c:v>36148</c:v>
                </c:pt>
                <c:pt idx="1041">
                  <c:v>36151</c:v>
                </c:pt>
                <c:pt idx="1042">
                  <c:v>36152</c:v>
                </c:pt>
                <c:pt idx="1043">
                  <c:v>36153</c:v>
                </c:pt>
                <c:pt idx="1044">
                  <c:v>36154</c:v>
                </c:pt>
                <c:pt idx="1045">
                  <c:v>36155</c:v>
                </c:pt>
                <c:pt idx="1046">
                  <c:v>36158</c:v>
                </c:pt>
                <c:pt idx="1047">
                  <c:v>36159</c:v>
                </c:pt>
                <c:pt idx="1048">
                  <c:v>36160</c:v>
                </c:pt>
                <c:pt idx="1049">
                  <c:v>36161</c:v>
                </c:pt>
                <c:pt idx="1050">
                  <c:v>36166</c:v>
                </c:pt>
                <c:pt idx="1051">
                  <c:v>36167</c:v>
                </c:pt>
                <c:pt idx="1052">
                  <c:v>36171</c:v>
                </c:pt>
                <c:pt idx="1053">
                  <c:v>36172</c:v>
                </c:pt>
                <c:pt idx="1054">
                  <c:v>36173</c:v>
                </c:pt>
                <c:pt idx="1055">
                  <c:v>36174</c:v>
                </c:pt>
                <c:pt idx="1056">
                  <c:v>36175</c:v>
                </c:pt>
                <c:pt idx="1057">
                  <c:v>36176</c:v>
                </c:pt>
                <c:pt idx="1058">
                  <c:v>36179</c:v>
                </c:pt>
                <c:pt idx="1059">
                  <c:v>36180</c:v>
                </c:pt>
                <c:pt idx="1060">
                  <c:v>36181</c:v>
                </c:pt>
                <c:pt idx="1061">
                  <c:v>36182</c:v>
                </c:pt>
                <c:pt idx="1062">
                  <c:v>36183</c:v>
                </c:pt>
                <c:pt idx="1063">
                  <c:v>36186</c:v>
                </c:pt>
                <c:pt idx="1064">
                  <c:v>36187</c:v>
                </c:pt>
                <c:pt idx="1065">
                  <c:v>36188</c:v>
                </c:pt>
                <c:pt idx="1066">
                  <c:v>36189</c:v>
                </c:pt>
                <c:pt idx="1067">
                  <c:v>36190</c:v>
                </c:pt>
                <c:pt idx="1068">
                  <c:v>36193</c:v>
                </c:pt>
                <c:pt idx="1069">
                  <c:v>36194</c:v>
                </c:pt>
                <c:pt idx="1070">
                  <c:v>36195</c:v>
                </c:pt>
                <c:pt idx="1071">
                  <c:v>36196</c:v>
                </c:pt>
                <c:pt idx="1072">
                  <c:v>36197</c:v>
                </c:pt>
                <c:pt idx="1073">
                  <c:v>36200</c:v>
                </c:pt>
                <c:pt idx="1074">
                  <c:v>36201</c:v>
                </c:pt>
                <c:pt idx="1075">
                  <c:v>36202</c:v>
                </c:pt>
                <c:pt idx="1076">
                  <c:v>36203</c:v>
                </c:pt>
                <c:pt idx="1077">
                  <c:v>36204</c:v>
                </c:pt>
                <c:pt idx="1078">
                  <c:v>36207</c:v>
                </c:pt>
                <c:pt idx="1079">
                  <c:v>36208</c:v>
                </c:pt>
                <c:pt idx="1080">
                  <c:v>36209</c:v>
                </c:pt>
                <c:pt idx="1081">
                  <c:v>36210</c:v>
                </c:pt>
                <c:pt idx="1082">
                  <c:v>36211</c:v>
                </c:pt>
                <c:pt idx="1083">
                  <c:v>36214</c:v>
                </c:pt>
                <c:pt idx="1084">
                  <c:v>36215</c:v>
                </c:pt>
                <c:pt idx="1085">
                  <c:v>36216</c:v>
                </c:pt>
                <c:pt idx="1086">
                  <c:v>36217</c:v>
                </c:pt>
                <c:pt idx="1087">
                  <c:v>36218</c:v>
                </c:pt>
                <c:pt idx="1088">
                  <c:v>36221</c:v>
                </c:pt>
                <c:pt idx="1089">
                  <c:v>36222</c:v>
                </c:pt>
                <c:pt idx="1090">
                  <c:v>36223</c:v>
                </c:pt>
                <c:pt idx="1091">
                  <c:v>36224</c:v>
                </c:pt>
                <c:pt idx="1092">
                  <c:v>36225</c:v>
                </c:pt>
                <c:pt idx="1093">
                  <c:v>36229</c:v>
                </c:pt>
                <c:pt idx="1094">
                  <c:v>36230</c:v>
                </c:pt>
                <c:pt idx="1095">
                  <c:v>36231</c:v>
                </c:pt>
                <c:pt idx="1096">
                  <c:v>36232</c:v>
                </c:pt>
                <c:pt idx="1097">
                  <c:v>36235</c:v>
                </c:pt>
                <c:pt idx="1098">
                  <c:v>36236</c:v>
                </c:pt>
                <c:pt idx="1099">
                  <c:v>36237</c:v>
                </c:pt>
                <c:pt idx="1100">
                  <c:v>36238</c:v>
                </c:pt>
                <c:pt idx="1101">
                  <c:v>36239</c:v>
                </c:pt>
                <c:pt idx="1102">
                  <c:v>36242</c:v>
                </c:pt>
                <c:pt idx="1103">
                  <c:v>36243</c:v>
                </c:pt>
                <c:pt idx="1104">
                  <c:v>36244</c:v>
                </c:pt>
                <c:pt idx="1105">
                  <c:v>36245</c:v>
                </c:pt>
                <c:pt idx="1106">
                  <c:v>36246</c:v>
                </c:pt>
                <c:pt idx="1107">
                  <c:v>36249</c:v>
                </c:pt>
                <c:pt idx="1108">
                  <c:v>36250</c:v>
                </c:pt>
                <c:pt idx="1109">
                  <c:v>36251</c:v>
                </c:pt>
                <c:pt idx="1110">
                  <c:v>36252</c:v>
                </c:pt>
                <c:pt idx="1111">
                  <c:v>36253</c:v>
                </c:pt>
                <c:pt idx="1112">
                  <c:v>36256</c:v>
                </c:pt>
                <c:pt idx="1113">
                  <c:v>36257</c:v>
                </c:pt>
                <c:pt idx="1114">
                  <c:v>36258</c:v>
                </c:pt>
                <c:pt idx="1115">
                  <c:v>36259</c:v>
                </c:pt>
                <c:pt idx="1116">
                  <c:v>36260</c:v>
                </c:pt>
                <c:pt idx="1117">
                  <c:v>36263</c:v>
                </c:pt>
                <c:pt idx="1118">
                  <c:v>36264</c:v>
                </c:pt>
                <c:pt idx="1119">
                  <c:v>36265</c:v>
                </c:pt>
                <c:pt idx="1120">
                  <c:v>36266</c:v>
                </c:pt>
                <c:pt idx="1121">
                  <c:v>36267</c:v>
                </c:pt>
                <c:pt idx="1122">
                  <c:v>36270</c:v>
                </c:pt>
                <c:pt idx="1123">
                  <c:v>36271</c:v>
                </c:pt>
                <c:pt idx="1124">
                  <c:v>36272</c:v>
                </c:pt>
                <c:pt idx="1125">
                  <c:v>36273</c:v>
                </c:pt>
                <c:pt idx="1126">
                  <c:v>36274</c:v>
                </c:pt>
                <c:pt idx="1127">
                  <c:v>36277</c:v>
                </c:pt>
                <c:pt idx="1128">
                  <c:v>36278</c:v>
                </c:pt>
                <c:pt idx="1129">
                  <c:v>36279</c:v>
                </c:pt>
                <c:pt idx="1130">
                  <c:v>36280</c:v>
                </c:pt>
                <c:pt idx="1131">
                  <c:v>36281</c:v>
                </c:pt>
                <c:pt idx="1132">
                  <c:v>36286</c:v>
                </c:pt>
                <c:pt idx="1133">
                  <c:v>36287</c:v>
                </c:pt>
                <c:pt idx="1134">
                  <c:v>36288</c:v>
                </c:pt>
                <c:pt idx="1135">
                  <c:v>36292</c:v>
                </c:pt>
                <c:pt idx="1136">
                  <c:v>36293</c:v>
                </c:pt>
                <c:pt idx="1137">
                  <c:v>36294</c:v>
                </c:pt>
                <c:pt idx="1138">
                  <c:v>36295</c:v>
                </c:pt>
                <c:pt idx="1139">
                  <c:v>36298</c:v>
                </c:pt>
                <c:pt idx="1140">
                  <c:v>36299</c:v>
                </c:pt>
                <c:pt idx="1141">
                  <c:v>36300</c:v>
                </c:pt>
                <c:pt idx="1142">
                  <c:v>36301</c:v>
                </c:pt>
                <c:pt idx="1143">
                  <c:v>36302</c:v>
                </c:pt>
                <c:pt idx="1144">
                  <c:v>36305</c:v>
                </c:pt>
                <c:pt idx="1145">
                  <c:v>36306</c:v>
                </c:pt>
                <c:pt idx="1146">
                  <c:v>36307</c:v>
                </c:pt>
                <c:pt idx="1147">
                  <c:v>36308</c:v>
                </c:pt>
                <c:pt idx="1148">
                  <c:v>36309</c:v>
                </c:pt>
                <c:pt idx="1149">
                  <c:v>36312</c:v>
                </c:pt>
                <c:pt idx="1150">
                  <c:v>36313</c:v>
                </c:pt>
                <c:pt idx="1151">
                  <c:v>36314</c:v>
                </c:pt>
                <c:pt idx="1152">
                  <c:v>36315</c:v>
                </c:pt>
                <c:pt idx="1153">
                  <c:v>36316</c:v>
                </c:pt>
                <c:pt idx="1154">
                  <c:v>36319</c:v>
                </c:pt>
                <c:pt idx="1155">
                  <c:v>36320</c:v>
                </c:pt>
                <c:pt idx="1156">
                  <c:v>36321</c:v>
                </c:pt>
                <c:pt idx="1157">
                  <c:v>36322</c:v>
                </c:pt>
                <c:pt idx="1158">
                  <c:v>36323</c:v>
                </c:pt>
                <c:pt idx="1159">
                  <c:v>36327</c:v>
                </c:pt>
                <c:pt idx="1160">
                  <c:v>36328</c:v>
                </c:pt>
                <c:pt idx="1161">
                  <c:v>36329</c:v>
                </c:pt>
                <c:pt idx="1162">
                  <c:v>36330</c:v>
                </c:pt>
                <c:pt idx="1163">
                  <c:v>36333</c:v>
                </c:pt>
                <c:pt idx="1164">
                  <c:v>36334</c:v>
                </c:pt>
                <c:pt idx="1165">
                  <c:v>36335</c:v>
                </c:pt>
                <c:pt idx="1166">
                  <c:v>36336</c:v>
                </c:pt>
                <c:pt idx="1167">
                  <c:v>36337</c:v>
                </c:pt>
                <c:pt idx="1168">
                  <c:v>36340</c:v>
                </c:pt>
                <c:pt idx="1169">
                  <c:v>36341</c:v>
                </c:pt>
                <c:pt idx="1170">
                  <c:v>36342</c:v>
                </c:pt>
                <c:pt idx="1171">
                  <c:v>36343</c:v>
                </c:pt>
                <c:pt idx="1172">
                  <c:v>36344</c:v>
                </c:pt>
                <c:pt idx="1173">
                  <c:v>36347</c:v>
                </c:pt>
                <c:pt idx="1174">
                  <c:v>36348</c:v>
                </c:pt>
                <c:pt idx="1175">
                  <c:v>36349</c:v>
                </c:pt>
                <c:pt idx="1176">
                  <c:v>36350</c:v>
                </c:pt>
                <c:pt idx="1177">
                  <c:v>36351</c:v>
                </c:pt>
                <c:pt idx="1178">
                  <c:v>36354</c:v>
                </c:pt>
                <c:pt idx="1179">
                  <c:v>36355</c:v>
                </c:pt>
                <c:pt idx="1180">
                  <c:v>36356</c:v>
                </c:pt>
                <c:pt idx="1181">
                  <c:v>36357</c:v>
                </c:pt>
                <c:pt idx="1182">
                  <c:v>36358</c:v>
                </c:pt>
                <c:pt idx="1183">
                  <c:v>36361</c:v>
                </c:pt>
                <c:pt idx="1184">
                  <c:v>36362</c:v>
                </c:pt>
                <c:pt idx="1185">
                  <c:v>36363</c:v>
                </c:pt>
                <c:pt idx="1186">
                  <c:v>36364</c:v>
                </c:pt>
                <c:pt idx="1187">
                  <c:v>36365</c:v>
                </c:pt>
                <c:pt idx="1188">
                  <c:v>36368</c:v>
                </c:pt>
                <c:pt idx="1189">
                  <c:v>36369</c:v>
                </c:pt>
                <c:pt idx="1190">
                  <c:v>36370</c:v>
                </c:pt>
                <c:pt idx="1191">
                  <c:v>36371</c:v>
                </c:pt>
                <c:pt idx="1192">
                  <c:v>36372</c:v>
                </c:pt>
                <c:pt idx="1193">
                  <c:v>36375</c:v>
                </c:pt>
                <c:pt idx="1194">
                  <c:v>36376</c:v>
                </c:pt>
                <c:pt idx="1195">
                  <c:v>36377</c:v>
                </c:pt>
                <c:pt idx="1196">
                  <c:v>36378</c:v>
                </c:pt>
                <c:pt idx="1197">
                  <c:v>36379</c:v>
                </c:pt>
                <c:pt idx="1198">
                  <c:v>36382</c:v>
                </c:pt>
                <c:pt idx="1199">
                  <c:v>36383</c:v>
                </c:pt>
                <c:pt idx="1200">
                  <c:v>36384</c:v>
                </c:pt>
                <c:pt idx="1201">
                  <c:v>36385</c:v>
                </c:pt>
                <c:pt idx="1202">
                  <c:v>36386</c:v>
                </c:pt>
                <c:pt idx="1203">
                  <c:v>36389</c:v>
                </c:pt>
                <c:pt idx="1204">
                  <c:v>36390</c:v>
                </c:pt>
                <c:pt idx="1205">
                  <c:v>36391</c:v>
                </c:pt>
                <c:pt idx="1206">
                  <c:v>36392</c:v>
                </c:pt>
                <c:pt idx="1207">
                  <c:v>36393</c:v>
                </c:pt>
                <c:pt idx="1208">
                  <c:v>36396</c:v>
                </c:pt>
                <c:pt idx="1209">
                  <c:v>36397</c:v>
                </c:pt>
                <c:pt idx="1210">
                  <c:v>36398</c:v>
                </c:pt>
                <c:pt idx="1211">
                  <c:v>36399</c:v>
                </c:pt>
                <c:pt idx="1212">
                  <c:v>36400</c:v>
                </c:pt>
                <c:pt idx="1213">
                  <c:v>36403</c:v>
                </c:pt>
                <c:pt idx="1214">
                  <c:v>36404</c:v>
                </c:pt>
                <c:pt idx="1215">
                  <c:v>36405</c:v>
                </c:pt>
                <c:pt idx="1216">
                  <c:v>36406</c:v>
                </c:pt>
                <c:pt idx="1217">
                  <c:v>36407</c:v>
                </c:pt>
                <c:pt idx="1218">
                  <c:v>36410</c:v>
                </c:pt>
                <c:pt idx="1219">
                  <c:v>36411</c:v>
                </c:pt>
                <c:pt idx="1220">
                  <c:v>36412</c:v>
                </c:pt>
                <c:pt idx="1221">
                  <c:v>36413</c:v>
                </c:pt>
                <c:pt idx="1222">
                  <c:v>36414</c:v>
                </c:pt>
                <c:pt idx="1223">
                  <c:v>36417</c:v>
                </c:pt>
                <c:pt idx="1224">
                  <c:v>36418</c:v>
                </c:pt>
                <c:pt idx="1225">
                  <c:v>36419</c:v>
                </c:pt>
                <c:pt idx="1226">
                  <c:v>36420</c:v>
                </c:pt>
                <c:pt idx="1227">
                  <c:v>36421</c:v>
                </c:pt>
                <c:pt idx="1228">
                  <c:v>36424</c:v>
                </c:pt>
                <c:pt idx="1229">
                  <c:v>36425</c:v>
                </c:pt>
                <c:pt idx="1230">
                  <c:v>36426</c:v>
                </c:pt>
                <c:pt idx="1231">
                  <c:v>36427</c:v>
                </c:pt>
                <c:pt idx="1232">
                  <c:v>36428</c:v>
                </c:pt>
                <c:pt idx="1233">
                  <c:v>36431</c:v>
                </c:pt>
                <c:pt idx="1234">
                  <c:v>36432</c:v>
                </c:pt>
                <c:pt idx="1235">
                  <c:v>36433</c:v>
                </c:pt>
                <c:pt idx="1236">
                  <c:v>36434</c:v>
                </c:pt>
                <c:pt idx="1237">
                  <c:v>36435</c:v>
                </c:pt>
                <c:pt idx="1238">
                  <c:v>36438</c:v>
                </c:pt>
                <c:pt idx="1239">
                  <c:v>36439</c:v>
                </c:pt>
                <c:pt idx="1240">
                  <c:v>36440</c:v>
                </c:pt>
                <c:pt idx="1241">
                  <c:v>36441</c:v>
                </c:pt>
                <c:pt idx="1242">
                  <c:v>36442</c:v>
                </c:pt>
                <c:pt idx="1243">
                  <c:v>36445</c:v>
                </c:pt>
                <c:pt idx="1244">
                  <c:v>36446</c:v>
                </c:pt>
                <c:pt idx="1245">
                  <c:v>36447</c:v>
                </c:pt>
                <c:pt idx="1246">
                  <c:v>36448</c:v>
                </c:pt>
                <c:pt idx="1247">
                  <c:v>36449</c:v>
                </c:pt>
                <c:pt idx="1248">
                  <c:v>36452</c:v>
                </c:pt>
                <c:pt idx="1249">
                  <c:v>36453</c:v>
                </c:pt>
                <c:pt idx="1250">
                  <c:v>36454</c:v>
                </c:pt>
                <c:pt idx="1251">
                  <c:v>36455</c:v>
                </c:pt>
                <c:pt idx="1252">
                  <c:v>36456</c:v>
                </c:pt>
                <c:pt idx="1253">
                  <c:v>36459</c:v>
                </c:pt>
                <c:pt idx="1254">
                  <c:v>36460</c:v>
                </c:pt>
                <c:pt idx="1255">
                  <c:v>36461</c:v>
                </c:pt>
                <c:pt idx="1256">
                  <c:v>36462</c:v>
                </c:pt>
                <c:pt idx="1257">
                  <c:v>36463</c:v>
                </c:pt>
                <c:pt idx="1258">
                  <c:v>36466</c:v>
                </c:pt>
                <c:pt idx="1259">
                  <c:v>36467</c:v>
                </c:pt>
                <c:pt idx="1260">
                  <c:v>36468</c:v>
                </c:pt>
                <c:pt idx="1261">
                  <c:v>36469</c:v>
                </c:pt>
                <c:pt idx="1262">
                  <c:v>36470</c:v>
                </c:pt>
                <c:pt idx="1263">
                  <c:v>36474</c:v>
                </c:pt>
                <c:pt idx="1264">
                  <c:v>36475</c:v>
                </c:pt>
                <c:pt idx="1265">
                  <c:v>36476</c:v>
                </c:pt>
                <c:pt idx="1266">
                  <c:v>36477</c:v>
                </c:pt>
                <c:pt idx="1267">
                  <c:v>36480</c:v>
                </c:pt>
                <c:pt idx="1268">
                  <c:v>36481</c:v>
                </c:pt>
                <c:pt idx="1269">
                  <c:v>36482</c:v>
                </c:pt>
                <c:pt idx="1270">
                  <c:v>36483</c:v>
                </c:pt>
                <c:pt idx="1271">
                  <c:v>36484</c:v>
                </c:pt>
                <c:pt idx="1272">
                  <c:v>36487</c:v>
                </c:pt>
                <c:pt idx="1273">
                  <c:v>36488</c:v>
                </c:pt>
                <c:pt idx="1274">
                  <c:v>36489</c:v>
                </c:pt>
                <c:pt idx="1275">
                  <c:v>36490</c:v>
                </c:pt>
                <c:pt idx="1276">
                  <c:v>36491</c:v>
                </c:pt>
                <c:pt idx="1277">
                  <c:v>36494</c:v>
                </c:pt>
                <c:pt idx="1278">
                  <c:v>36495</c:v>
                </c:pt>
                <c:pt idx="1279">
                  <c:v>36496</c:v>
                </c:pt>
                <c:pt idx="1280">
                  <c:v>36497</c:v>
                </c:pt>
                <c:pt idx="1281">
                  <c:v>36498</c:v>
                </c:pt>
                <c:pt idx="1282">
                  <c:v>36501</c:v>
                </c:pt>
                <c:pt idx="1283">
                  <c:v>36502</c:v>
                </c:pt>
                <c:pt idx="1284">
                  <c:v>36503</c:v>
                </c:pt>
                <c:pt idx="1285">
                  <c:v>36504</c:v>
                </c:pt>
                <c:pt idx="1286">
                  <c:v>36505</c:v>
                </c:pt>
                <c:pt idx="1287">
                  <c:v>36509</c:v>
                </c:pt>
                <c:pt idx="1288">
                  <c:v>36510</c:v>
                </c:pt>
                <c:pt idx="1289">
                  <c:v>36511</c:v>
                </c:pt>
                <c:pt idx="1290">
                  <c:v>36512</c:v>
                </c:pt>
                <c:pt idx="1291">
                  <c:v>36515</c:v>
                </c:pt>
                <c:pt idx="1292">
                  <c:v>36516</c:v>
                </c:pt>
                <c:pt idx="1293">
                  <c:v>36517</c:v>
                </c:pt>
                <c:pt idx="1294">
                  <c:v>36518</c:v>
                </c:pt>
                <c:pt idx="1295">
                  <c:v>36519</c:v>
                </c:pt>
                <c:pt idx="1296">
                  <c:v>36522</c:v>
                </c:pt>
                <c:pt idx="1297">
                  <c:v>36523</c:v>
                </c:pt>
                <c:pt idx="1298">
                  <c:v>36524</c:v>
                </c:pt>
                <c:pt idx="1299">
                  <c:v>36526</c:v>
                </c:pt>
                <c:pt idx="1300">
                  <c:v>36531</c:v>
                </c:pt>
                <c:pt idx="1301">
                  <c:v>36532</c:v>
                </c:pt>
                <c:pt idx="1302">
                  <c:v>36536</c:v>
                </c:pt>
                <c:pt idx="1303">
                  <c:v>36537</c:v>
                </c:pt>
                <c:pt idx="1304">
                  <c:v>36538</c:v>
                </c:pt>
                <c:pt idx="1305">
                  <c:v>36539</c:v>
                </c:pt>
                <c:pt idx="1306">
                  <c:v>36540</c:v>
                </c:pt>
                <c:pt idx="1307">
                  <c:v>36543</c:v>
                </c:pt>
                <c:pt idx="1308">
                  <c:v>36544</c:v>
                </c:pt>
                <c:pt idx="1309">
                  <c:v>36545</c:v>
                </c:pt>
                <c:pt idx="1310">
                  <c:v>36546</c:v>
                </c:pt>
                <c:pt idx="1311">
                  <c:v>36547</c:v>
                </c:pt>
                <c:pt idx="1312">
                  <c:v>36550</c:v>
                </c:pt>
                <c:pt idx="1313">
                  <c:v>36551</c:v>
                </c:pt>
                <c:pt idx="1314">
                  <c:v>36552</c:v>
                </c:pt>
                <c:pt idx="1315">
                  <c:v>36553</c:v>
                </c:pt>
                <c:pt idx="1316">
                  <c:v>36554</c:v>
                </c:pt>
                <c:pt idx="1317">
                  <c:v>36557</c:v>
                </c:pt>
                <c:pt idx="1318">
                  <c:v>36558</c:v>
                </c:pt>
                <c:pt idx="1319">
                  <c:v>36559</c:v>
                </c:pt>
                <c:pt idx="1320">
                  <c:v>36560</c:v>
                </c:pt>
                <c:pt idx="1321">
                  <c:v>36561</c:v>
                </c:pt>
                <c:pt idx="1322">
                  <c:v>36564</c:v>
                </c:pt>
                <c:pt idx="1323">
                  <c:v>36565</c:v>
                </c:pt>
                <c:pt idx="1324">
                  <c:v>36566</c:v>
                </c:pt>
                <c:pt idx="1325">
                  <c:v>36567</c:v>
                </c:pt>
                <c:pt idx="1326">
                  <c:v>36568</c:v>
                </c:pt>
                <c:pt idx="1327">
                  <c:v>36571</c:v>
                </c:pt>
                <c:pt idx="1328">
                  <c:v>36572</c:v>
                </c:pt>
                <c:pt idx="1329">
                  <c:v>36573</c:v>
                </c:pt>
                <c:pt idx="1330">
                  <c:v>36574</c:v>
                </c:pt>
                <c:pt idx="1331">
                  <c:v>36575</c:v>
                </c:pt>
                <c:pt idx="1332">
                  <c:v>36578</c:v>
                </c:pt>
                <c:pt idx="1333">
                  <c:v>36579</c:v>
                </c:pt>
                <c:pt idx="1334">
                  <c:v>36580</c:v>
                </c:pt>
                <c:pt idx="1335">
                  <c:v>36581</c:v>
                </c:pt>
                <c:pt idx="1336">
                  <c:v>36582</c:v>
                </c:pt>
                <c:pt idx="1337">
                  <c:v>36585</c:v>
                </c:pt>
                <c:pt idx="1338">
                  <c:v>36586</c:v>
                </c:pt>
                <c:pt idx="1339">
                  <c:v>36587</c:v>
                </c:pt>
                <c:pt idx="1340">
                  <c:v>36588</c:v>
                </c:pt>
                <c:pt idx="1341">
                  <c:v>36589</c:v>
                </c:pt>
                <c:pt idx="1342">
                  <c:v>36592</c:v>
                </c:pt>
                <c:pt idx="1343">
                  <c:v>36593</c:v>
                </c:pt>
                <c:pt idx="1344">
                  <c:v>36595</c:v>
                </c:pt>
                <c:pt idx="1345">
                  <c:v>36596</c:v>
                </c:pt>
                <c:pt idx="1346">
                  <c:v>36599</c:v>
                </c:pt>
                <c:pt idx="1347">
                  <c:v>36600</c:v>
                </c:pt>
                <c:pt idx="1348">
                  <c:v>36601</c:v>
                </c:pt>
                <c:pt idx="1349">
                  <c:v>36602</c:v>
                </c:pt>
                <c:pt idx="1350">
                  <c:v>36603</c:v>
                </c:pt>
                <c:pt idx="1351">
                  <c:v>36606</c:v>
                </c:pt>
                <c:pt idx="1352">
                  <c:v>36607</c:v>
                </c:pt>
                <c:pt idx="1353">
                  <c:v>36608</c:v>
                </c:pt>
                <c:pt idx="1354">
                  <c:v>36609</c:v>
                </c:pt>
                <c:pt idx="1355">
                  <c:v>36610</c:v>
                </c:pt>
                <c:pt idx="1356">
                  <c:v>36613</c:v>
                </c:pt>
                <c:pt idx="1357">
                  <c:v>36614</c:v>
                </c:pt>
                <c:pt idx="1358">
                  <c:v>36615</c:v>
                </c:pt>
                <c:pt idx="1359">
                  <c:v>36616</c:v>
                </c:pt>
                <c:pt idx="1360">
                  <c:v>36617</c:v>
                </c:pt>
                <c:pt idx="1361">
                  <c:v>36620</c:v>
                </c:pt>
                <c:pt idx="1362">
                  <c:v>36621</c:v>
                </c:pt>
                <c:pt idx="1363">
                  <c:v>36622</c:v>
                </c:pt>
                <c:pt idx="1364">
                  <c:v>36623</c:v>
                </c:pt>
                <c:pt idx="1365">
                  <c:v>36624</c:v>
                </c:pt>
                <c:pt idx="1366">
                  <c:v>36627</c:v>
                </c:pt>
                <c:pt idx="1367">
                  <c:v>36628</c:v>
                </c:pt>
                <c:pt idx="1368">
                  <c:v>36629</c:v>
                </c:pt>
                <c:pt idx="1369">
                  <c:v>36630</c:v>
                </c:pt>
                <c:pt idx="1370">
                  <c:v>36631</c:v>
                </c:pt>
                <c:pt idx="1371">
                  <c:v>36634</c:v>
                </c:pt>
                <c:pt idx="1372">
                  <c:v>36635</c:v>
                </c:pt>
                <c:pt idx="1373">
                  <c:v>36636</c:v>
                </c:pt>
                <c:pt idx="1374">
                  <c:v>36637</c:v>
                </c:pt>
                <c:pt idx="1375">
                  <c:v>36638</c:v>
                </c:pt>
                <c:pt idx="1376">
                  <c:v>36641</c:v>
                </c:pt>
                <c:pt idx="1377">
                  <c:v>36642</c:v>
                </c:pt>
                <c:pt idx="1378">
                  <c:v>36643</c:v>
                </c:pt>
                <c:pt idx="1379">
                  <c:v>36644</c:v>
                </c:pt>
                <c:pt idx="1380">
                  <c:v>36645</c:v>
                </c:pt>
                <c:pt idx="1381">
                  <c:v>36650</c:v>
                </c:pt>
                <c:pt idx="1382">
                  <c:v>36651</c:v>
                </c:pt>
                <c:pt idx="1383">
                  <c:v>36652</c:v>
                </c:pt>
                <c:pt idx="1384">
                  <c:v>36653</c:v>
                </c:pt>
                <c:pt idx="1385">
                  <c:v>36657</c:v>
                </c:pt>
                <c:pt idx="1386">
                  <c:v>36658</c:v>
                </c:pt>
                <c:pt idx="1387">
                  <c:v>36659</c:v>
                </c:pt>
                <c:pt idx="1388">
                  <c:v>36662</c:v>
                </c:pt>
                <c:pt idx="1389">
                  <c:v>36663</c:v>
                </c:pt>
                <c:pt idx="1390">
                  <c:v>36664</c:v>
                </c:pt>
                <c:pt idx="1391">
                  <c:v>36665</c:v>
                </c:pt>
                <c:pt idx="1392">
                  <c:v>36666</c:v>
                </c:pt>
                <c:pt idx="1393">
                  <c:v>36669</c:v>
                </c:pt>
                <c:pt idx="1394">
                  <c:v>36670</c:v>
                </c:pt>
                <c:pt idx="1395">
                  <c:v>36671</c:v>
                </c:pt>
                <c:pt idx="1396">
                  <c:v>36672</c:v>
                </c:pt>
                <c:pt idx="1397">
                  <c:v>36673</c:v>
                </c:pt>
                <c:pt idx="1398">
                  <c:v>36676</c:v>
                </c:pt>
                <c:pt idx="1399">
                  <c:v>36677</c:v>
                </c:pt>
                <c:pt idx="1400">
                  <c:v>36678</c:v>
                </c:pt>
                <c:pt idx="1401">
                  <c:v>36679</c:v>
                </c:pt>
                <c:pt idx="1402">
                  <c:v>36680</c:v>
                </c:pt>
                <c:pt idx="1403">
                  <c:v>36683</c:v>
                </c:pt>
                <c:pt idx="1404">
                  <c:v>36684</c:v>
                </c:pt>
                <c:pt idx="1405">
                  <c:v>36685</c:v>
                </c:pt>
                <c:pt idx="1406">
                  <c:v>36686</c:v>
                </c:pt>
                <c:pt idx="1407">
                  <c:v>36687</c:v>
                </c:pt>
                <c:pt idx="1408">
                  <c:v>36691</c:v>
                </c:pt>
                <c:pt idx="1409">
                  <c:v>36692</c:v>
                </c:pt>
                <c:pt idx="1410">
                  <c:v>36693</c:v>
                </c:pt>
                <c:pt idx="1411">
                  <c:v>36694</c:v>
                </c:pt>
                <c:pt idx="1412">
                  <c:v>36697</c:v>
                </c:pt>
                <c:pt idx="1413">
                  <c:v>36698</c:v>
                </c:pt>
                <c:pt idx="1414">
                  <c:v>36699</c:v>
                </c:pt>
                <c:pt idx="1415">
                  <c:v>36700</c:v>
                </c:pt>
                <c:pt idx="1416">
                  <c:v>36701</c:v>
                </c:pt>
                <c:pt idx="1417">
                  <c:v>36704</c:v>
                </c:pt>
                <c:pt idx="1418">
                  <c:v>36705</c:v>
                </c:pt>
                <c:pt idx="1419">
                  <c:v>36706</c:v>
                </c:pt>
                <c:pt idx="1420">
                  <c:v>36707</c:v>
                </c:pt>
                <c:pt idx="1421">
                  <c:v>36708</c:v>
                </c:pt>
                <c:pt idx="1422">
                  <c:v>36711</c:v>
                </c:pt>
                <c:pt idx="1423">
                  <c:v>36712</c:v>
                </c:pt>
                <c:pt idx="1424">
                  <c:v>36713</c:v>
                </c:pt>
                <c:pt idx="1425">
                  <c:v>36714</c:v>
                </c:pt>
                <c:pt idx="1426">
                  <c:v>36715</c:v>
                </c:pt>
                <c:pt idx="1427">
                  <c:v>36718</c:v>
                </c:pt>
                <c:pt idx="1428">
                  <c:v>36719</c:v>
                </c:pt>
                <c:pt idx="1429">
                  <c:v>36720</c:v>
                </c:pt>
                <c:pt idx="1430">
                  <c:v>36721</c:v>
                </c:pt>
                <c:pt idx="1431">
                  <c:v>36722</c:v>
                </c:pt>
                <c:pt idx="1432">
                  <c:v>36725</c:v>
                </c:pt>
                <c:pt idx="1433">
                  <c:v>36726</c:v>
                </c:pt>
                <c:pt idx="1434">
                  <c:v>36727</c:v>
                </c:pt>
                <c:pt idx="1435">
                  <c:v>36728</c:v>
                </c:pt>
                <c:pt idx="1436">
                  <c:v>36729</c:v>
                </c:pt>
                <c:pt idx="1437">
                  <c:v>36732</c:v>
                </c:pt>
                <c:pt idx="1438">
                  <c:v>36733</c:v>
                </c:pt>
                <c:pt idx="1439">
                  <c:v>36734</c:v>
                </c:pt>
                <c:pt idx="1440">
                  <c:v>36735</c:v>
                </c:pt>
                <c:pt idx="1441">
                  <c:v>36736</c:v>
                </c:pt>
                <c:pt idx="1442">
                  <c:v>36739</c:v>
                </c:pt>
                <c:pt idx="1443">
                  <c:v>36740</c:v>
                </c:pt>
                <c:pt idx="1444">
                  <c:v>36741</c:v>
                </c:pt>
                <c:pt idx="1445">
                  <c:v>36742</c:v>
                </c:pt>
                <c:pt idx="1446">
                  <c:v>36743</c:v>
                </c:pt>
                <c:pt idx="1447">
                  <c:v>36746</c:v>
                </c:pt>
                <c:pt idx="1448">
                  <c:v>36747</c:v>
                </c:pt>
                <c:pt idx="1449">
                  <c:v>36748</c:v>
                </c:pt>
                <c:pt idx="1450">
                  <c:v>36749</c:v>
                </c:pt>
                <c:pt idx="1451">
                  <c:v>36750</c:v>
                </c:pt>
                <c:pt idx="1452">
                  <c:v>36753</c:v>
                </c:pt>
                <c:pt idx="1453">
                  <c:v>36754</c:v>
                </c:pt>
                <c:pt idx="1454">
                  <c:v>36755</c:v>
                </c:pt>
                <c:pt idx="1455">
                  <c:v>36756</c:v>
                </c:pt>
                <c:pt idx="1456">
                  <c:v>36757</c:v>
                </c:pt>
                <c:pt idx="1457">
                  <c:v>36760</c:v>
                </c:pt>
                <c:pt idx="1458">
                  <c:v>36761</c:v>
                </c:pt>
                <c:pt idx="1459">
                  <c:v>36762</c:v>
                </c:pt>
                <c:pt idx="1460">
                  <c:v>36763</c:v>
                </c:pt>
                <c:pt idx="1461">
                  <c:v>36764</c:v>
                </c:pt>
                <c:pt idx="1462">
                  <c:v>36767</c:v>
                </c:pt>
                <c:pt idx="1463">
                  <c:v>36768</c:v>
                </c:pt>
                <c:pt idx="1464">
                  <c:v>36769</c:v>
                </c:pt>
                <c:pt idx="1465">
                  <c:v>36770</c:v>
                </c:pt>
                <c:pt idx="1466">
                  <c:v>36771</c:v>
                </c:pt>
                <c:pt idx="1467">
                  <c:v>36774</c:v>
                </c:pt>
                <c:pt idx="1468">
                  <c:v>36775</c:v>
                </c:pt>
                <c:pt idx="1469">
                  <c:v>36776</c:v>
                </c:pt>
                <c:pt idx="1470">
                  <c:v>36777</c:v>
                </c:pt>
                <c:pt idx="1471">
                  <c:v>36778</c:v>
                </c:pt>
                <c:pt idx="1472">
                  <c:v>36781</c:v>
                </c:pt>
                <c:pt idx="1473">
                  <c:v>36782</c:v>
                </c:pt>
                <c:pt idx="1474">
                  <c:v>36783</c:v>
                </c:pt>
                <c:pt idx="1475">
                  <c:v>36784</c:v>
                </c:pt>
                <c:pt idx="1476">
                  <c:v>36785</c:v>
                </c:pt>
                <c:pt idx="1477">
                  <c:v>36788</c:v>
                </c:pt>
                <c:pt idx="1478">
                  <c:v>36789</c:v>
                </c:pt>
                <c:pt idx="1479">
                  <c:v>36790</c:v>
                </c:pt>
                <c:pt idx="1480">
                  <c:v>36791</c:v>
                </c:pt>
                <c:pt idx="1481">
                  <c:v>36792</c:v>
                </c:pt>
                <c:pt idx="1482">
                  <c:v>36795</c:v>
                </c:pt>
                <c:pt idx="1483">
                  <c:v>36796</c:v>
                </c:pt>
                <c:pt idx="1484">
                  <c:v>36797</c:v>
                </c:pt>
                <c:pt idx="1485">
                  <c:v>36798</c:v>
                </c:pt>
                <c:pt idx="1486">
                  <c:v>36799</c:v>
                </c:pt>
                <c:pt idx="1487">
                  <c:v>36802</c:v>
                </c:pt>
                <c:pt idx="1488">
                  <c:v>36803</c:v>
                </c:pt>
                <c:pt idx="1489">
                  <c:v>36804</c:v>
                </c:pt>
                <c:pt idx="1490">
                  <c:v>36805</c:v>
                </c:pt>
                <c:pt idx="1491">
                  <c:v>36806</c:v>
                </c:pt>
                <c:pt idx="1492">
                  <c:v>36809</c:v>
                </c:pt>
                <c:pt idx="1493">
                  <c:v>36810</c:v>
                </c:pt>
                <c:pt idx="1494">
                  <c:v>36811</c:v>
                </c:pt>
                <c:pt idx="1495">
                  <c:v>36812</c:v>
                </c:pt>
                <c:pt idx="1496">
                  <c:v>36813</c:v>
                </c:pt>
                <c:pt idx="1497">
                  <c:v>36816</c:v>
                </c:pt>
                <c:pt idx="1498">
                  <c:v>36817</c:v>
                </c:pt>
                <c:pt idx="1499">
                  <c:v>36818</c:v>
                </c:pt>
                <c:pt idx="1500">
                  <c:v>36819</c:v>
                </c:pt>
                <c:pt idx="1501">
                  <c:v>36820</c:v>
                </c:pt>
                <c:pt idx="1502">
                  <c:v>36823</c:v>
                </c:pt>
                <c:pt idx="1503">
                  <c:v>36824</c:v>
                </c:pt>
                <c:pt idx="1504">
                  <c:v>36825</c:v>
                </c:pt>
                <c:pt idx="1505">
                  <c:v>36826</c:v>
                </c:pt>
                <c:pt idx="1506">
                  <c:v>36827</c:v>
                </c:pt>
                <c:pt idx="1507">
                  <c:v>36830</c:v>
                </c:pt>
                <c:pt idx="1508">
                  <c:v>36831</c:v>
                </c:pt>
                <c:pt idx="1509">
                  <c:v>36832</c:v>
                </c:pt>
                <c:pt idx="1510">
                  <c:v>36833</c:v>
                </c:pt>
                <c:pt idx="1511">
                  <c:v>36834</c:v>
                </c:pt>
                <c:pt idx="1512">
                  <c:v>36835</c:v>
                </c:pt>
                <c:pt idx="1513">
                  <c:v>36839</c:v>
                </c:pt>
                <c:pt idx="1514">
                  <c:v>36840</c:v>
                </c:pt>
                <c:pt idx="1515">
                  <c:v>36841</c:v>
                </c:pt>
                <c:pt idx="1516">
                  <c:v>36844</c:v>
                </c:pt>
                <c:pt idx="1517">
                  <c:v>36845</c:v>
                </c:pt>
                <c:pt idx="1518">
                  <c:v>36846</c:v>
                </c:pt>
                <c:pt idx="1519">
                  <c:v>36847</c:v>
                </c:pt>
                <c:pt idx="1520">
                  <c:v>36848</c:v>
                </c:pt>
                <c:pt idx="1521">
                  <c:v>36851</c:v>
                </c:pt>
                <c:pt idx="1522">
                  <c:v>36852</c:v>
                </c:pt>
                <c:pt idx="1523">
                  <c:v>36853</c:v>
                </c:pt>
                <c:pt idx="1524">
                  <c:v>36854</c:v>
                </c:pt>
                <c:pt idx="1525">
                  <c:v>36855</c:v>
                </c:pt>
                <c:pt idx="1526">
                  <c:v>36858</c:v>
                </c:pt>
                <c:pt idx="1527">
                  <c:v>36859</c:v>
                </c:pt>
                <c:pt idx="1528">
                  <c:v>36860</c:v>
                </c:pt>
                <c:pt idx="1529">
                  <c:v>36861</c:v>
                </c:pt>
                <c:pt idx="1530">
                  <c:v>36862</c:v>
                </c:pt>
                <c:pt idx="1531">
                  <c:v>36865</c:v>
                </c:pt>
                <c:pt idx="1532">
                  <c:v>36866</c:v>
                </c:pt>
                <c:pt idx="1533">
                  <c:v>36867</c:v>
                </c:pt>
                <c:pt idx="1534">
                  <c:v>36868</c:v>
                </c:pt>
                <c:pt idx="1535">
                  <c:v>36869</c:v>
                </c:pt>
                <c:pt idx="1536">
                  <c:v>36870</c:v>
                </c:pt>
                <c:pt idx="1537">
                  <c:v>36874</c:v>
                </c:pt>
                <c:pt idx="1538">
                  <c:v>36875</c:v>
                </c:pt>
                <c:pt idx="1539">
                  <c:v>36876</c:v>
                </c:pt>
                <c:pt idx="1540">
                  <c:v>36879</c:v>
                </c:pt>
                <c:pt idx="1541">
                  <c:v>36880</c:v>
                </c:pt>
                <c:pt idx="1542">
                  <c:v>36881</c:v>
                </c:pt>
                <c:pt idx="1543">
                  <c:v>36882</c:v>
                </c:pt>
                <c:pt idx="1544">
                  <c:v>36883</c:v>
                </c:pt>
                <c:pt idx="1545">
                  <c:v>36886</c:v>
                </c:pt>
                <c:pt idx="1546">
                  <c:v>36887</c:v>
                </c:pt>
                <c:pt idx="1547">
                  <c:v>36888</c:v>
                </c:pt>
                <c:pt idx="1548">
                  <c:v>36889</c:v>
                </c:pt>
                <c:pt idx="1549">
                  <c:v>36890</c:v>
                </c:pt>
                <c:pt idx="1550">
                  <c:v>36895</c:v>
                </c:pt>
                <c:pt idx="1551">
                  <c:v>36896</c:v>
                </c:pt>
                <c:pt idx="1552">
                  <c:v>36897</c:v>
                </c:pt>
                <c:pt idx="1553">
                  <c:v>36901</c:v>
                </c:pt>
                <c:pt idx="1554">
                  <c:v>36902</c:v>
                </c:pt>
                <c:pt idx="1555">
                  <c:v>36903</c:v>
                </c:pt>
                <c:pt idx="1556">
                  <c:v>36904</c:v>
                </c:pt>
                <c:pt idx="1557">
                  <c:v>36907</c:v>
                </c:pt>
                <c:pt idx="1558">
                  <c:v>36908</c:v>
                </c:pt>
                <c:pt idx="1559">
                  <c:v>36909</c:v>
                </c:pt>
                <c:pt idx="1560">
                  <c:v>36910</c:v>
                </c:pt>
                <c:pt idx="1561">
                  <c:v>36911</c:v>
                </c:pt>
                <c:pt idx="1562">
                  <c:v>36914</c:v>
                </c:pt>
                <c:pt idx="1563">
                  <c:v>36915</c:v>
                </c:pt>
                <c:pt idx="1564">
                  <c:v>36916</c:v>
                </c:pt>
                <c:pt idx="1565">
                  <c:v>36917</c:v>
                </c:pt>
                <c:pt idx="1566">
                  <c:v>36918</c:v>
                </c:pt>
                <c:pt idx="1567">
                  <c:v>36921</c:v>
                </c:pt>
                <c:pt idx="1568">
                  <c:v>36922</c:v>
                </c:pt>
                <c:pt idx="1569">
                  <c:v>36923</c:v>
                </c:pt>
                <c:pt idx="1570">
                  <c:v>36924</c:v>
                </c:pt>
                <c:pt idx="1571">
                  <c:v>36925</c:v>
                </c:pt>
                <c:pt idx="1572">
                  <c:v>36928</c:v>
                </c:pt>
                <c:pt idx="1573">
                  <c:v>36929</c:v>
                </c:pt>
                <c:pt idx="1574">
                  <c:v>36930</c:v>
                </c:pt>
                <c:pt idx="1575">
                  <c:v>36931</c:v>
                </c:pt>
                <c:pt idx="1576">
                  <c:v>36932</c:v>
                </c:pt>
                <c:pt idx="1577">
                  <c:v>36935</c:v>
                </c:pt>
                <c:pt idx="1578">
                  <c:v>36936</c:v>
                </c:pt>
                <c:pt idx="1579">
                  <c:v>36937</c:v>
                </c:pt>
                <c:pt idx="1580">
                  <c:v>36938</c:v>
                </c:pt>
                <c:pt idx="1581">
                  <c:v>36939</c:v>
                </c:pt>
                <c:pt idx="1582">
                  <c:v>36942</c:v>
                </c:pt>
                <c:pt idx="1583">
                  <c:v>36943</c:v>
                </c:pt>
                <c:pt idx="1584">
                  <c:v>36944</c:v>
                </c:pt>
                <c:pt idx="1585">
                  <c:v>36945</c:v>
                </c:pt>
                <c:pt idx="1586">
                  <c:v>36946</c:v>
                </c:pt>
                <c:pt idx="1587">
                  <c:v>36949</c:v>
                </c:pt>
                <c:pt idx="1588">
                  <c:v>36950</c:v>
                </c:pt>
                <c:pt idx="1589">
                  <c:v>36951</c:v>
                </c:pt>
                <c:pt idx="1590">
                  <c:v>36952</c:v>
                </c:pt>
                <c:pt idx="1591">
                  <c:v>36953</c:v>
                </c:pt>
                <c:pt idx="1592">
                  <c:v>36956</c:v>
                </c:pt>
                <c:pt idx="1593">
                  <c:v>36957</c:v>
                </c:pt>
                <c:pt idx="1594">
                  <c:v>36958</c:v>
                </c:pt>
                <c:pt idx="1595">
                  <c:v>36962</c:v>
                </c:pt>
                <c:pt idx="1596">
                  <c:v>36963</c:v>
                </c:pt>
                <c:pt idx="1597">
                  <c:v>36964</c:v>
                </c:pt>
                <c:pt idx="1598">
                  <c:v>36965</c:v>
                </c:pt>
                <c:pt idx="1599">
                  <c:v>36966</c:v>
                </c:pt>
                <c:pt idx="1600">
                  <c:v>36967</c:v>
                </c:pt>
                <c:pt idx="1601">
                  <c:v>36970</c:v>
                </c:pt>
                <c:pt idx="1602">
                  <c:v>36971</c:v>
                </c:pt>
                <c:pt idx="1603">
                  <c:v>36972</c:v>
                </c:pt>
                <c:pt idx="1604">
                  <c:v>36973</c:v>
                </c:pt>
                <c:pt idx="1605">
                  <c:v>36974</c:v>
                </c:pt>
                <c:pt idx="1606">
                  <c:v>36977</c:v>
                </c:pt>
                <c:pt idx="1607">
                  <c:v>36978</c:v>
                </c:pt>
                <c:pt idx="1608">
                  <c:v>36979</c:v>
                </c:pt>
                <c:pt idx="1609">
                  <c:v>36980</c:v>
                </c:pt>
                <c:pt idx="1610">
                  <c:v>36981</c:v>
                </c:pt>
                <c:pt idx="1611">
                  <c:v>36984</c:v>
                </c:pt>
                <c:pt idx="1612">
                  <c:v>36985</c:v>
                </c:pt>
                <c:pt idx="1613">
                  <c:v>36986</c:v>
                </c:pt>
                <c:pt idx="1614">
                  <c:v>36987</c:v>
                </c:pt>
                <c:pt idx="1615">
                  <c:v>36988</c:v>
                </c:pt>
                <c:pt idx="1616">
                  <c:v>36991</c:v>
                </c:pt>
                <c:pt idx="1617">
                  <c:v>36992</c:v>
                </c:pt>
                <c:pt idx="1618">
                  <c:v>36993</c:v>
                </c:pt>
                <c:pt idx="1619">
                  <c:v>36994</c:v>
                </c:pt>
                <c:pt idx="1620">
                  <c:v>36995</c:v>
                </c:pt>
                <c:pt idx="1621">
                  <c:v>36998</c:v>
                </c:pt>
                <c:pt idx="1622">
                  <c:v>36999</c:v>
                </c:pt>
                <c:pt idx="1623">
                  <c:v>37000</c:v>
                </c:pt>
                <c:pt idx="1624">
                  <c:v>37001</c:v>
                </c:pt>
                <c:pt idx="1625">
                  <c:v>37002</c:v>
                </c:pt>
                <c:pt idx="1626">
                  <c:v>37005</c:v>
                </c:pt>
                <c:pt idx="1627">
                  <c:v>37006</c:v>
                </c:pt>
                <c:pt idx="1628">
                  <c:v>37007</c:v>
                </c:pt>
                <c:pt idx="1629">
                  <c:v>37008</c:v>
                </c:pt>
                <c:pt idx="1630">
                  <c:v>37009</c:v>
                </c:pt>
                <c:pt idx="1631">
                  <c:v>37010</c:v>
                </c:pt>
                <c:pt idx="1632">
                  <c:v>37015</c:v>
                </c:pt>
                <c:pt idx="1633">
                  <c:v>37016</c:v>
                </c:pt>
                <c:pt idx="1634">
                  <c:v>37019</c:v>
                </c:pt>
                <c:pt idx="1635">
                  <c:v>37020</c:v>
                </c:pt>
                <c:pt idx="1636">
                  <c:v>37022</c:v>
                </c:pt>
                <c:pt idx="1637">
                  <c:v>37023</c:v>
                </c:pt>
                <c:pt idx="1638">
                  <c:v>37026</c:v>
                </c:pt>
                <c:pt idx="1639">
                  <c:v>37027</c:v>
                </c:pt>
                <c:pt idx="1640">
                  <c:v>37028</c:v>
                </c:pt>
                <c:pt idx="1641">
                  <c:v>37029</c:v>
                </c:pt>
                <c:pt idx="1642">
                  <c:v>37030</c:v>
                </c:pt>
                <c:pt idx="1643">
                  <c:v>37033</c:v>
                </c:pt>
                <c:pt idx="1644">
                  <c:v>37034</c:v>
                </c:pt>
                <c:pt idx="1645">
                  <c:v>37035</c:v>
                </c:pt>
                <c:pt idx="1646">
                  <c:v>37036</c:v>
                </c:pt>
                <c:pt idx="1647">
                  <c:v>37037</c:v>
                </c:pt>
                <c:pt idx="1648">
                  <c:v>37040</c:v>
                </c:pt>
                <c:pt idx="1649">
                  <c:v>37041</c:v>
                </c:pt>
                <c:pt idx="1650">
                  <c:v>37042</c:v>
                </c:pt>
                <c:pt idx="1651">
                  <c:v>37043</c:v>
                </c:pt>
                <c:pt idx="1652">
                  <c:v>37044</c:v>
                </c:pt>
                <c:pt idx="1653">
                  <c:v>37047</c:v>
                </c:pt>
                <c:pt idx="1654">
                  <c:v>37048</c:v>
                </c:pt>
                <c:pt idx="1655">
                  <c:v>37049</c:v>
                </c:pt>
                <c:pt idx="1656">
                  <c:v>37050</c:v>
                </c:pt>
                <c:pt idx="1657">
                  <c:v>37051</c:v>
                </c:pt>
                <c:pt idx="1658">
                  <c:v>37052</c:v>
                </c:pt>
                <c:pt idx="1659">
                  <c:v>37056</c:v>
                </c:pt>
                <c:pt idx="1660">
                  <c:v>37057</c:v>
                </c:pt>
                <c:pt idx="1661">
                  <c:v>37058</c:v>
                </c:pt>
                <c:pt idx="1662">
                  <c:v>37061</c:v>
                </c:pt>
                <c:pt idx="1663">
                  <c:v>37062</c:v>
                </c:pt>
                <c:pt idx="1664">
                  <c:v>37063</c:v>
                </c:pt>
                <c:pt idx="1665">
                  <c:v>37064</c:v>
                </c:pt>
                <c:pt idx="1666">
                  <c:v>37065</c:v>
                </c:pt>
                <c:pt idx="1667">
                  <c:v>37068</c:v>
                </c:pt>
                <c:pt idx="1668">
                  <c:v>37069</c:v>
                </c:pt>
                <c:pt idx="1669">
                  <c:v>37070</c:v>
                </c:pt>
                <c:pt idx="1670">
                  <c:v>37071</c:v>
                </c:pt>
                <c:pt idx="1671">
                  <c:v>37072</c:v>
                </c:pt>
                <c:pt idx="1672">
                  <c:v>37075</c:v>
                </c:pt>
                <c:pt idx="1673">
                  <c:v>37076</c:v>
                </c:pt>
                <c:pt idx="1674">
                  <c:v>37077</c:v>
                </c:pt>
                <c:pt idx="1675">
                  <c:v>37078</c:v>
                </c:pt>
                <c:pt idx="1676">
                  <c:v>37079</c:v>
                </c:pt>
                <c:pt idx="1677">
                  <c:v>37082</c:v>
                </c:pt>
                <c:pt idx="1678">
                  <c:v>37083</c:v>
                </c:pt>
                <c:pt idx="1679">
                  <c:v>37084</c:v>
                </c:pt>
                <c:pt idx="1680">
                  <c:v>37085</c:v>
                </c:pt>
                <c:pt idx="1681">
                  <c:v>37086</c:v>
                </c:pt>
                <c:pt idx="1682">
                  <c:v>37089</c:v>
                </c:pt>
                <c:pt idx="1683">
                  <c:v>37090</c:v>
                </c:pt>
                <c:pt idx="1684">
                  <c:v>37091</c:v>
                </c:pt>
                <c:pt idx="1685">
                  <c:v>37092</c:v>
                </c:pt>
                <c:pt idx="1686">
                  <c:v>37093</c:v>
                </c:pt>
                <c:pt idx="1687">
                  <c:v>37096</c:v>
                </c:pt>
                <c:pt idx="1688">
                  <c:v>37097</c:v>
                </c:pt>
                <c:pt idx="1689">
                  <c:v>37098</c:v>
                </c:pt>
                <c:pt idx="1690">
                  <c:v>37099</c:v>
                </c:pt>
                <c:pt idx="1691">
                  <c:v>37100</c:v>
                </c:pt>
                <c:pt idx="1692">
                  <c:v>37103</c:v>
                </c:pt>
                <c:pt idx="1693">
                  <c:v>37104</c:v>
                </c:pt>
                <c:pt idx="1694">
                  <c:v>37105</c:v>
                </c:pt>
                <c:pt idx="1695">
                  <c:v>37106</c:v>
                </c:pt>
                <c:pt idx="1696">
                  <c:v>37107</c:v>
                </c:pt>
                <c:pt idx="1697">
                  <c:v>37110</c:v>
                </c:pt>
                <c:pt idx="1698">
                  <c:v>37111</c:v>
                </c:pt>
                <c:pt idx="1699">
                  <c:v>37112</c:v>
                </c:pt>
                <c:pt idx="1700">
                  <c:v>37113</c:v>
                </c:pt>
                <c:pt idx="1701">
                  <c:v>37114</c:v>
                </c:pt>
                <c:pt idx="1702">
                  <c:v>37117</c:v>
                </c:pt>
                <c:pt idx="1703">
                  <c:v>37118</c:v>
                </c:pt>
                <c:pt idx="1704">
                  <c:v>37119</c:v>
                </c:pt>
                <c:pt idx="1705">
                  <c:v>37120</c:v>
                </c:pt>
                <c:pt idx="1706">
                  <c:v>37121</c:v>
                </c:pt>
                <c:pt idx="1707">
                  <c:v>37124</c:v>
                </c:pt>
                <c:pt idx="1708">
                  <c:v>37125</c:v>
                </c:pt>
                <c:pt idx="1709">
                  <c:v>37126</c:v>
                </c:pt>
                <c:pt idx="1710">
                  <c:v>37127</c:v>
                </c:pt>
                <c:pt idx="1711">
                  <c:v>37128</c:v>
                </c:pt>
                <c:pt idx="1712">
                  <c:v>37131</c:v>
                </c:pt>
                <c:pt idx="1713">
                  <c:v>37132</c:v>
                </c:pt>
                <c:pt idx="1714">
                  <c:v>37133</c:v>
                </c:pt>
                <c:pt idx="1715">
                  <c:v>37134</c:v>
                </c:pt>
                <c:pt idx="1716">
                  <c:v>37135</c:v>
                </c:pt>
                <c:pt idx="1717">
                  <c:v>37138</c:v>
                </c:pt>
                <c:pt idx="1718">
                  <c:v>37139</c:v>
                </c:pt>
                <c:pt idx="1719">
                  <c:v>37140</c:v>
                </c:pt>
                <c:pt idx="1720">
                  <c:v>37141</c:v>
                </c:pt>
                <c:pt idx="1721">
                  <c:v>37142</c:v>
                </c:pt>
                <c:pt idx="1722">
                  <c:v>37145</c:v>
                </c:pt>
                <c:pt idx="1723">
                  <c:v>37146</c:v>
                </c:pt>
                <c:pt idx="1724">
                  <c:v>37147</c:v>
                </c:pt>
                <c:pt idx="1725">
                  <c:v>37148</c:v>
                </c:pt>
                <c:pt idx="1726">
                  <c:v>37149</c:v>
                </c:pt>
                <c:pt idx="1727">
                  <c:v>37152</c:v>
                </c:pt>
                <c:pt idx="1728">
                  <c:v>37153</c:v>
                </c:pt>
                <c:pt idx="1729">
                  <c:v>37154</c:v>
                </c:pt>
                <c:pt idx="1730">
                  <c:v>37155</c:v>
                </c:pt>
                <c:pt idx="1731">
                  <c:v>37156</c:v>
                </c:pt>
                <c:pt idx="1732">
                  <c:v>37159</c:v>
                </c:pt>
                <c:pt idx="1733">
                  <c:v>37160</c:v>
                </c:pt>
                <c:pt idx="1734">
                  <c:v>37161</c:v>
                </c:pt>
                <c:pt idx="1735">
                  <c:v>37162</c:v>
                </c:pt>
                <c:pt idx="1736">
                  <c:v>37163</c:v>
                </c:pt>
                <c:pt idx="1737">
                  <c:v>37166</c:v>
                </c:pt>
                <c:pt idx="1738">
                  <c:v>37167</c:v>
                </c:pt>
                <c:pt idx="1739">
                  <c:v>37168</c:v>
                </c:pt>
                <c:pt idx="1740">
                  <c:v>37169</c:v>
                </c:pt>
                <c:pt idx="1741">
                  <c:v>37170</c:v>
                </c:pt>
                <c:pt idx="1742">
                  <c:v>37173</c:v>
                </c:pt>
                <c:pt idx="1743">
                  <c:v>37174</c:v>
                </c:pt>
                <c:pt idx="1744">
                  <c:v>37175</c:v>
                </c:pt>
                <c:pt idx="1745">
                  <c:v>37176</c:v>
                </c:pt>
                <c:pt idx="1746">
                  <c:v>37177</c:v>
                </c:pt>
                <c:pt idx="1747">
                  <c:v>37180</c:v>
                </c:pt>
                <c:pt idx="1748">
                  <c:v>37181</c:v>
                </c:pt>
                <c:pt idx="1749">
                  <c:v>37182</c:v>
                </c:pt>
                <c:pt idx="1750">
                  <c:v>37183</c:v>
                </c:pt>
                <c:pt idx="1751">
                  <c:v>37184</c:v>
                </c:pt>
                <c:pt idx="1752">
                  <c:v>37187</c:v>
                </c:pt>
                <c:pt idx="1753">
                  <c:v>37188</c:v>
                </c:pt>
                <c:pt idx="1754">
                  <c:v>37189</c:v>
                </c:pt>
                <c:pt idx="1755">
                  <c:v>37190</c:v>
                </c:pt>
                <c:pt idx="1756">
                  <c:v>37191</c:v>
                </c:pt>
                <c:pt idx="1757">
                  <c:v>37194</c:v>
                </c:pt>
                <c:pt idx="1758">
                  <c:v>37195</c:v>
                </c:pt>
                <c:pt idx="1759">
                  <c:v>37196</c:v>
                </c:pt>
                <c:pt idx="1760">
                  <c:v>37197</c:v>
                </c:pt>
                <c:pt idx="1761">
                  <c:v>37198</c:v>
                </c:pt>
                <c:pt idx="1762">
                  <c:v>37201</c:v>
                </c:pt>
                <c:pt idx="1763">
                  <c:v>37202</c:v>
                </c:pt>
                <c:pt idx="1764">
                  <c:v>37204</c:v>
                </c:pt>
                <c:pt idx="1765">
                  <c:v>37205</c:v>
                </c:pt>
                <c:pt idx="1766">
                  <c:v>37208</c:v>
                </c:pt>
                <c:pt idx="1767">
                  <c:v>37209</c:v>
                </c:pt>
                <c:pt idx="1768">
                  <c:v>37210</c:v>
                </c:pt>
                <c:pt idx="1769">
                  <c:v>37211</c:v>
                </c:pt>
                <c:pt idx="1770">
                  <c:v>37212</c:v>
                </c:pt>
                <c:pt idx="1771">
                  <c:v>37215</c:v>
                </c:pt>
                <c:pt idx="1772">
                  <c:v>37216</c:v>
                </c:pt>
                <c:pt idx="1773">
                  <c:v>37217</c:v>
                </c:pt>
                <c:pt idx="1774">
                  <c:v>37218</c:v>
                </c:pt>
                <c:pt idx="1775">
                  <c:v>37219</c:v>
                </c:pt>
                <c:pt idx="1776">
                  <c:v>37222</c:v>
                </c:pt>
                <c:pt idx="1777">
                  <c:v>37223</c:v>
                </c:pt>
                <c:pt idx="1778">
                  <c:v>37224</c:v>
                </c:pt>
                <c:pt idx="1779">
                  <c:v>37225</c:v>
                </c:pt>
                <c:pt idx="1780">
                  <c:v>37226</c:v>
                </c:pt>
                <c:pt idx="1781">
                  <c:v>37229</c:v>
                </c:pt>
                <c:pt idx="1782">
                  <c:v>37230</c:v>
                </c:pt>
                <c:pt idx="1783">
                  <c:v>37231</c:v>
                </c:pt>
                <c:pt idx="1784">
                  <c:v>37232</c:v>
                </c:pt>
                <c:pt idx="1785">
                  <c:v>37233</c:v>
                </c:pt>
                <c:pt idx="1786">
                  <c:v>37236</c:v>
                </c:pt>
                <c:pt idx="1787">
                  <c:v>37237</c:v>
                </c:pt>
                <c:pt idx="1788">
                  <c:v>37239</c:v>
                </c:pt>
                <c:pt idx="1789">
                  <c:v>37240</c:v>
                </c:pt>
                <c:pt idx="1790">
                  <c:v>37243</c:v>
                </c:pt>
                <c:pt idx="1791">
                  <c:v>37244</c:v>
                </c:pt>
                <c:pt idx="1792">
                  <c:v>37245</c:v>
                </c:pt>
                <c:pt idx="1793">
                  <c:v>37246</c:v>
                </c:pt>
                <c:pt idx="1794">
                  <c:v>37247</c:v>
                </c:pt>
                <c:pt idx="1795">
                  <c:v>37250</c:v>
                </c:pt>
                <c:pt idx="1796">
                  <c:v>37251</c:v>
                </c:pt>
                <c:pt idx="1797">
                  <c:v>37252</c:v>
                </c:pt>
                <c:pt idx="1798">
                  <c:v>37253</c:v>
                </c:pt>
                <c:pt idx="1799">
                  <c:v>37257</c:v>
                </c:pt>
                <c:pt idx="1800">
                  <c:v>37260</c:v>
                </c:pt>
                <c:pt idx="1801">
                  <c:v>37261</c:v>
                </c:pt>
                <c:pt idx="1802">
                  <c:v>37265</c:v>
                </c:pt>
                <c:pt idx="1803">
                  <c:v>37266</c:v>
                </c:pt>
                <c:pt idx="1804">
                  <c:v>37267</c:v>
                </c:pt>
                <c:pt idx="1805">
                  <c:v>37268</c:v>
                </c:pt>
                <c:pt idx="1806">
                  <c:v>37271</c:v>
                </c:pt>
                <c:pt idx="1807">
                  <c:v>37272</c:v>
                </c:pt>
                <c:pt idx="1808">
                  <c:v>37273</c:v>
                </c:pt>
                <c:pt idx="1809">
                  <c:v>37274</c:v>
                </c:pt>
                <c:pt idx="1810">
                  <c:v>37275</c:v>
                </c:pt>
                <c:pt idx="1811">
                  <c:v>37278</c:v>
                </c:pt>
                <c:pt idx="1812">
                  <c:v>37279</c:v>
                </c:pt>
                <c:pt idx="1813">
                  <c:v>37280</c:v>
                </c:pt>
                <c:pt idx="1814">
                  <c:v>37281</c:v>
                </c:pt>
                <c:pt idx="1815">
                  <c:v>37282</c:v>
                </c:pt>
                <c:pt idx="1816">
                  <c:v>37285</c:v>
                </c:pt>
                <c:pt idx="1817">
                  <c:v>37286</c:v>
                </c:pt>
                <c:pt idx="1818">
                  <c:v>37287</c:v>
                </c:pt>
                <c:pt idx="1819">
                  <c:v>37288</c:v>
                </c:pt>
                <c:pt idx="1820">
                  <c:v>37289</c:v>
                </c:pt>
                <c:pt idx="1821">
                  <c:v>37292</c:v>
                </c:pt>
                <c:pt idx="1822">
                  <c:v>37293</c:v>
                </c:pt>
                <c:pt idx="1823">
                  <c:v>37294</c:v>
                </c:pt>
                <c:pt idx="1824">
                  <c:v>37295</c:v>
                </c:pt>
                <c:pt idx="1825">
                  <c:v>37296</c:v>
                </c:pt>
                <c:pt idx="1826">
                  <c:v>37299</c:v>
                </c:pt>
                <c:pt idx="1827">
                  <c:v>37300</c:v>
                </c:pt>
                <c:pt idx="1828">
                  <c:v>37301</c:v>
                </c:pt>
                <c:pt idx="1829">
                  <c:v>37302</c:v>
                </c:pt>
                <c:pt idx="1830">
                  <c:v>37303</c:v>
                </c:pt>
                <c:pt idx="1831">
                  <c:v>37306</c:v>
                </c:pt>
                <c:pt idx="1832">
                  <c:v>37307</c:v>
                </c:pt>
                <c:pt idx="1833">
                  <c:v>37308</c:v>
                </c:pt>
                <c:pt idx="1834">
                  <c:v>37309</c:v>
                </c:pt>
                <c:pt idx="1835">
                  <c:v>37310</c:v>
                </c:pt>
                <c:pt idx="1836">
                  <c:v>37314</c:v>
                </c:pt>
                <c:pt idx="1837">
                  <c:v>37315</c:v>
                </c:pt>
                <c:pt idx="1838">
                  <c:v>37316</c:v>
                </c:pt>
                <c:pt idx="1839">
                  <c:v>37317</c:v>
                </c:pt>
                <c:pt idx="1840">
                  <c:v>37320</c:v>
                </c:pt>
                <c:pt idx="1841">
                  <c:v>37321</c:v>
                </c:pt>
                <c:pt idx="1842">
                  <c:v>37322</c:v>
                </c:pt>
                <c:pt idx="1843">
                  <c:v>37323</c:v>
                </c:pt>
                <c:pt idx="1844">
                  <c:v>37327</c:v>
                </c:pt>
                <c:pt idx="1845">
                  <c:v>37328</c:v>
                </c:pt>
                <c:pt idx="1846">
                  <c:v>37329</c:v>
                </c:pt>
                <c:pt idx="1847">
                  <c:v>37330</c:v>
                </c:pt>
                <c:pt idx="1848">
                  <c:v>37331</c:v>
                </c:pt>
                <c:pt idx="1849">
                  <c:v>37334</c:v>
                </c:pt>
                <c:pt idx="1850">
                  <c:v>37335</c:v>
                </c:pt>
                <c:pt idx="1851">
                  <c:v>37336</c:v>
                </c:pt>
                <c:pt idx="1852">
                  <c:v>37337</c:v>
                </c:pt>
                <c:pt idx="1853">
                  <c:v>37338</c:v>
                </c:pt>
                <c:pt idx="1854">
                  <c:v>37341</c:v>
                </c:pt>
                <c:pt idx="1855">
                  <c:v>37342</c:v>
                </c:pt>
                <c:pt idx="1856">
                  <c:v>37343</c:v>
                </c:pt>
                <c:pt idx="1857">
                  <c:v>37344</c:v>
                </c:pt>
                <c:pt idx="1858">
                  <c:v>37345</c:v>
                </c:pt>
                <c:pt idx="1859">
                  <c:v>37348</c:v>
                </c:pt>
                <c:pt idx="1860">
                  <c:v>37349</c:v>
                </c:pt>
                <c:pt idx="1861">
                  <c:v>37350</c:v>
                </c:pt>
                <c:pt idx="1862">
                  <c:v>37351</c:v>
                </c:pt>
                <c:pt idx="1863">
                  <c:v>37352</c:v>
                </c:pt>
                <c:pt idx="1864">
                  <c:v>37355</c:v>
                </c:pt>
                <c:pt idx="1865">
                  <c:v>37356</c:v>
                </c:pt>
                <c:pt idx="1866">
                  <c:v>37357</c:v>
                </c:pt>
                <c:pt idx="1867">
                  <c:v>37358</c:v>
                </c:pt>
                <c:pt idx="1868">
                  <c:v>37359</c:v>
                </c:pt>
                <c:pt idx="1869">
                  <c:v>37362</c:v>
                </c:pt>
                <c:pt idx="1870">
                  <c:v>37363</c:v>
                </c:pt>
                <c:pt idx="1871">
                  <c:v>37364</c:v>
                </c:pt>
                <c:pt idx="1872">
                  <c:v>37365</c:v>
                </c:pt>
                <c:pt idx="1873">
                  <c:v>37366</c:v>
                </c:pt>
                <c:pt idx="1874">
                  <c:v>37369</c:v>
                </c:pt>
                <c:pt idx="1875">
                  <c:v>37370</c:v>
                </c:pt>
                <c:pt idx="1876">
                  <c:v>37371</c:v>
                </c:pt>
                <c:pt idx="1877">
                  <c:v>37372</c:v>
                </c:pt>
                <c:pt idx="1878">
                  <c:v>37373</c:v>
                </c:pt>
                <c:pt idx="1879">
                  <c:v>37374</c:v>
                </c:pt>
                <c:pt idx="1880">
                  <c:v>37376</c:v>
                </c:pt>
                <c:pt idx="1881">
                  <c:v>37377</c:v>
                </c:pt>
                <c:pt idx="1882">
                  <c:v>37383</c:v>
                </c:pt>
                <c:pt idx="1883">
                  <c:v>37384</c:v>
                </c:pt>
                <c:pt idx="1884">
                  <c:v>37385</c:v>
                </c:pt>
                <c:pt idx="1885">
                  <c:v>37390</c:v>
                </c:pt>
                <c:pt idx="1886">
                  <c:v>37391</c:v>
                </c:pt>
                <c:pt idx="1887">
                  <c:v>37392</c:v>
                </c:pt>
                <c:pt idx="1888">
                  <c:v>37393</c:v>
                </c:pt>
                <c:pt idx="1889">
                  <c:v>37394</c:v>
                </c:pt>
                <c:pt idx="1890">
                  <c:v>37395</c:v>
                </c:pt>
                <c:pt idx="1891">
                  <c:v>37397</c:v>
                </c:pt>
                <c:pt idx="1892">
                  <c:v>37398</c:v>
                </c:pt>
                <c:pt idx="1893">
                  <c:v>37399</c:v>
                </c:pt>
                <c:pt idx="1894">
                  <c:v>37400</c:v>
                </c:pt>
                <c:pt idx="1895">
                  <c:v>37401</c:v>
                </c:pt>
                <c:pt idx="1896">
                  <c:v>37404</c:v>
                </c:pt>
                <c:pt idx="1897">
                  <c:v>37405</c:v>
                </c:pt>
                <c:pt idx="1898">
                  <c:v>37406</c:v>
                </c:pt>
                <c:pt idx="1899">
                  <c:v>37407</c:v>
                </c:pt>
                <c:pt idx="1900">
                  <c:v>37408</c:v>
                </c:pt>
                <c:pt idx="1901">
                  <c:v>37411</c:v>
                </c:pt>
                <c:pt idx="1902">
                  <c:v>37412</c:v>
                </c:pt>
                <c:pt idx="1903">
                  <c:v>37413</c:v>
                </c:pt>
                <c:pt idx="1904">
                  <c:v>37414</c:v>
                </c:pt>
                <c:pt idx="1905">
                  <c:v>37415</c:v>
                </c:pt>
                <c:pt idx="1906">
                  <c:v>37418</c:v>
                </c:pt>
                <c:pt idx="1907">
                  <c:v>37419</c:v>
                </c:pt>
                <c:pt idx="1908">
                  <c:v>37421</c:v>
                </c:pt>
                <c:pt idx="1909">
                  <c:v>37422</c:v>
                </c:pt>
                <c:pt idx="1910">
                  <c:v>37425</c:v>
                </c:pt>
                <c:pt idx="1911">
                  <c:v>37426</c:v>
                </c:pt>
                <c:pt idx="1912">
                  <c:v>37427</c:v>
                </c:pt>
                <c:pt idx="1913">
                  <c:v>37428</c:v>
                </c:pt>
                <c:pt idx="1914">
                  <c:v>37429</c:v>
                </c:pt>
                <c:pt idx="1915">
                  <c:v>37432</c:v>
                </c:pt>
                <c:pt idx="1916">
                  <c:v>37433</c:v>
                </c:pt>
                <c:pt idx="1917">
                  <c:v>37434</c:v>
                </c:pt>
                <c:pt idx="1918">
                  <c:v>37435</c:v>
                </c:pt>
                <c:pt idx="1919">
                  <c:v>37436</c:v>
                </c:pt>
                <c:pt idx="1920">
                  <c:v>37439</c:v>
                </c:pt>
                <c:pt idx="1921">
                  <c:v>37440</c:v>
                </c:pt>
                <c:pt idx="1922">
                  <c:v>37441</c:v>
                </c:pt>
                <c:pt idx="1923">
                  <c:v>37442</c:v>
                </c:pt>
                <c:pt idx="1924">
                  <c:v>37443</c:v>
                </c:pt>
                <c:pt idx="1925">
                  <c:v>37446</c:v>
                </c:pt>
                <c:pt idx="1926">
                  <c:v>37447</c:v>
                </c:pt>
                <c:pt idx="1927">
                  <c:v>37448</c:v>
                </c:pt>
                <c:pt idx="1928">
                  <c:v>37449</c:v>
                </c:pt>
                <c:pt idx="1929">
                  <c:v>37450</c:v>
                </c:pt>
                <c:pt idx="1930">
                  <c:v>37453</c:v>
                </c:pt>
                <c:pt idx="1931">
                  <c:v>37454</c:v>
                </c:pt>
                <c:pt idx="1932">
                  <c:v>37455</c:v>
                </c:pt>
                <c:pt idx="1933">
                  <c:v>37456</c:v>
                </c:pt>
                <c:pt idx="1934">
                  <c:v>37457</c:v>
                </c:pt>
                <c:pt idx="1935">
                  <c:v>37460</c:v>
                </c:pt>
                <c:pt idx="1936">
                  <c:v>37461</c:v>
                </c:pt>
                <c:pt idx="1937">
                  <c:v>37462</c:v>
                </c:pt>
                <c:pt idx="1938">
                  <c:v>37463</c:v>
                </c:pt>
                <c:pt idx="1939">
                  <c:v>37464</c:v>
                </c:pt>
                <c:pt idx="1940">
                  <c:v>37467</c:v>
                </c:pt>
                <c:pt idx="1941">
                  <c:v>37468</c:v>
                </c:pt>
                <c:pt idx="1942">
                  <c:v>37469</c:v>
                </c:pt>
                <c:pt idx="1943">
                  <c:v>37470</c:v>
                </c:pt>
                <c:pt idx="1944">
                  <c:v>37471</c:v>
                </c:pt>
                <c:pt idx="1945">
                  <c:v>37474</c:v>
                </c:pt>
                <c:pt idx="1946">
                  <c:v>37475</c:v>
                </c:pt>
                <c:pt idx="1947">
                  <c:v>37476</c:v>
                </c:pt>
                <c:pt idx="1948">
                  <c:v>37477</c:v>
                </c:pt>
                <c:pt idx="1949">
                  <c:v>37478</c:v>
                </c:pt>
                <c:pt idx="1950">
                  <c:v>37481</c:v>
                </c:pt>
                <c:pt idx="1951">
                  <c:v>37482</c:v>
                </c:pt>
                <c:pt idx="1952">
                  <c:v>37483</c:v>
                </c:pt>
                <c:pt idx="1953">
                  <c:v>37484</c:v>
                </c:pt>
                <c:pt idx="1954">
                  <c:v>37485</c:v>
                </c:pt>
                <c:pt idx="1955">
                  <c:v>37488</c:v>
                </c:pt>
                <c:pt idx="1956">
                  <c:v>37489</c:v>
                </c:pt>
                <c:pt idx="1957">
                  <c:v>37490</c:v>
                </c:pt>
                <c:pt idx="1958">
                  <c:v>37491</c:v>
                </c:pt>
                <c:pt idx="1959">
                  <c:v>37492</c:v>
                </c:pt>
                <c:pt idx="1960">
                  <c:v>37495</c:v>
                </c:pt>
                <c:pt idx="1961">
                  <c:v>37496</c:v>
                </c:pt>
                <c:pt idx="1962">
                  <c:v>37497</c:v>
                </c:pt>
                <c:pt idx="1963">
                  <c:v>37498</c:v>
                </c:pt>
                <c:pt idx="1964">
                  <c:v>37499</c:v>
                </c:pt>
                <c:pt idx="1965">
                  <c:v>37502</c:v>
                </c:pt>
                <c:pt idx="1966">
                  <c:v>37503</c:v>
                </c:pt>
                <c:pt idx="1967">
                  <c:v>37504</c:v>
                </c:pt>
                <c:pt idx="1968">
                  <c:v>37505</c:v>
                </c:pt>
                <c:pt idx="1969">
                  <c:v>37506</c:v>
                </c:pt>
                <c:pt idx="1970">
                  <c:v>37509</c:v>
                </c:pt>
                <c:pt idx="1971">
                  <c:v>37510</c:v>
                </c:pt>
                <c:pt idx="1972">
                  <c:v>37511</c:v>
                </c:pt>
                <c:pt idx="1973">
                  <c:v>37512</c:v>
                </c:pt>
                <c:pt idx="1974">
                  <c:v>37513</c:v>
                </c:pt>
                <c:pt idx="1975">
                  <c:v>37516</c:v>
                </c:pt>
                <c:pt idx="1976">
                  <c:v>37517</c:v>
                </c:pt>
                <c:pt idx="1977">
                  <c:v>37518</c:v>
                </c:pt>
                <c:pt idx="1978">
                  <c:v>37519</c:v>
                </c:pt>
                <c:pt idx="1979">
                  <c:v>37520</c:v>
                </c:pt>
                <c:pt idx="1980">
                  <c:v>37523</c:v>
                </c:pt>
                <c:pt idx="1981">
                  <c:v>37524</c:v>
                </c:pt>
                <c:pt idx="1982">
                  <c:v>37525</c:v>
                </c:pt>
                <c:pt idx="1983">
                  <c:v>37526</c:v>
                </c:pt>
                <c:pt idx="1984">
                  <c:v>37527</c:v>
                </c:pt>
                <c:pt idx="1985">
                  <c:v>37530</c:v>
                </c:pt>
                <c:pt idx="1986">
                  <c:v>37531</c:v>
                </c:pt>
                <c:pt idx="1987">
                  <c:v>37532</c:v>
                </c:pt>
                <c:pt idx="1988">
                  <c:v>37533</c:v>
                </c:pt>
                <c:pt idx="1989">
                  <c:v>37534</c:v>
                </c:pt>
                <c:pt idx="1990">
                  <c:v>37537</c:v>
                </c:pt>
                <c:pt idx="1991">
                  <c:v>37538</c:v>
                </c:pt>
                <c:pt idx="1992">
                  <c:v>37539</c:v>
                </c:pt>
                <c:pt idx="1993">
                  <c:v>37540</c:v>
                </c:pt>
                <c:pt idx="1994">
                  <c:v>37541</c:v>
                </c:pt>
                <c:pt idx="1995">
                  <c:v>37544</c:v>
                </c:pt>
                <c:pt idx="1996">
                  <c:v>37545</c:v>
                </c:pt>
                <c:pt idx="1997">
                  <c:v>37546</c:v>
                </c:pt>
                <c:pt idx="1998">
                  <c:v>37547</c:v>
                </c:pt>
                <c:pt idx="1999">
                  <c:v>37548</c:v>
                </c:pt>
                <c:pt idx="2000">
                  <c:v>37551</c:v>
                </c:pt>
                <c:pt idx="2001">
                  <c:v>37552</c:v>
                </c:pt>
                <c:pt idx="2002">
                  <c:v>37553</c:v>
                </c:pt>
                <c:pt idx="2003">
                  <c:v>37554</c:v>
                </c:pt>
                <c:pt idx="2004">
                  <c:v>37555</c:v>
                </c:pt>
                <c:pt idx="2005">
                  <c:v>37558</c:v>
                </c:pt>
                <c:pt idx="2006">
                  <c:v>37559</c:v>
                </c:pt>
                <c:pt idx="2007">
                  <c:v>37560</c:v>
                </c:pt>
                <c:pt idx="2008">
                  <c:v>37561</c:v>
                </c:pt>
                <c:pt idx="2009">
                  <c:v>37562</c:v>
                </c:pt>
                <c:pt idx="2010">
                  <c:v>37565</c:v>
                </c:pt>
                <c:pt idx="2011">
                  <c:v>37566</c:v>
                </c:pt>
                <c:pt idx="2012">
                  <c:v>37567</c:v>
                </c:pt>
                <c:pt idx="2013">
                  <c:v>37571</c:v>
                </c:pt>
                <c:pt idx="2014">
                  <c:v>37572</c:v>
                </c:pt>
                <c:pt idx="2015">
                  <c:v>37573</c:v>
                </c:pt>
                <c:pt idx="2016">
                  <c:v>37574</c:v>
                </c:pt>
                <c:pt idx="2017">
                  <c:v>37575</c:v>
                </c:pt>
                <c:pt idx="2018">
                  <c:v>37576</c:v>
                </c:pt>
                <c:pt idx="2019">
                  <c:v>37579</c:v>
                </c:pt>
                <c:pt idx="2020">
                  <c:v>37580</c:v>
                </c:pt>
                <c:pt idx="2021">
                  <c:v>37581</c:v>
                </c:pt>
                <c:pt idx="2022">
                  <c:v>37582</c:v>
                </c:pt>
                <c:pt idx="2023">
                  <c:v>37583</c:v>
                </c:pt>
                <c:pt idx="2024">
                  <c:v>37586</c:v>
                </c:pt>
                <c:pt idx="2025">
                  <c:v>37587</c:v>
                </c:pt>
                <c:pt idx="2026">
                  <c:v>37588</c:v>
                </c:pt>
                <c:pt idx="2027">
                  <c:v>37589</c:v>
                </c:pt>
                <c:pt idx="2028">
                  <c:v>37590</c:v>
                </c:pt>
                <c:pt idx="2029">
                  <c:v>37593</c:v>
                </c:pt>
                <c:pt idx="2030">
                  <c:v>37594</c:v>
                </c:pt>
                <c:pt idx="2031">
                  <c:v>37595</c:v>
                </c:pt>
                <c:pt idx="2032">
                  <c:v>37596</c:v>
                </c:pt>
                <c:pt idx="2033">
                  <c:v>37597</c:v>
                </c:pt>
                <c:pt idx="2034">
                  <c:v>37600</c:v>
                </c:pt>
                <c:pt idx="2035">
                  <c:v>37601</c:v>
                </c:pt>
                <c:pt idx="2036">
                  <c:v>37602</c:v>
                </c:pt>
                <c:pt idx="2037">
                  <c:v>37606</c:v>
                </c:pt>
                <c:pt idx="2038">
                  <c:v>37607</c:v>
                </c:pt>
                <c:pt idx="2039">
                  <c:v>37608</c:v>
                </c:pt>
                <c:pt idx="2040">
                  <c:v>37609</c:v>
                </c:pt>
                <c:pt idx="2041">
                  <c:v>37610</c:v>
                </c:pt>
                <c:pt idx="2042">
                  <c:v>37611</c:v>
                </c:pt>
                <c:pt idx="2043">
                  <c:v>37614</c:v>
                </c:pt>
                <c:pt idx="2044">
                  <c:v>37615</c:v>
                </c:pt>
                <c:pt idx="2045">
                  <c:v>37616</c:v>
                </c:pt>
                <c:pt idx="2046">
                  <c:v>37617</c:v>
                </c:pt>
                <c:pt idx="2047">
                  <c:v>37618</c:v>
                </c:pt>
                <c:pt idx="2048">
                  <c:v>37621</c:v>
                </c:pt>
                <c:pt idx="2049">
                  <c:v>37622</c:v>
                </c:pt>
                <c:pt idx="2050">
                  <c:v>37626</c:v>
                </c:pt>
                <c:pt idx="2051">
                  <c:v>37627</c:v>
                </c:pt>
                <c:pt idx="2052">
                  <c:v>37630</c:v>
                </c:pt>
                <c:pt idx="2053">
                  <c:v>37631</c:v>
                </c:pt>
                <c:pt idx="2054">
                  <c:v>37632</c:v>
                </c:pt>
                <c:pt idx="2055">
                  <c:v>37635</c:v>
                </c:pt>
                <c:pt idx="2056">
                  <c:v>37636</c:v>
                </c:pt>
                <c:pt idx="2057">
                  <c:v>37637</c:v>
                </c:pt>
                <c:pt idx="2058">
                  <c:v>37638</c:v>
                </c:pt>
                <c:pt idx="2059">
                  <c:v>37639</c:v>
                </c:pt>
                <c:pt idx="2060">
                  <c:v>37642</c:v>
                </c:pt>
                <c:pt idx="2061">
                  <c:v>37643</c:v>
                </c:pt>
                <c:pt idx="2062">
                  <c:v>37644</c:v>
                </c:pt>
                <c:pt idx="2063">
                  <c:v>37645</c:v>
                </c:pt>
                <c:pt idx="2064">
                  <c:v>37646</c:v>
                </c:pt>
                <c:pt idx="2065">
                  <c:v>37649</c:v>
                </c:pt>
                <c:pt idx="2066">
                  <c:v>37650</c:v>
                </c:pt>
                <c:pt idx="2067">
                  <c:v>37651</c:v>
                </c:pt>
                <c:pt idx="2068">
                  <c:v>37652</c:v>
                </c:pt>
                <c:pt idx="2069">
                  <c:v>37653</c:v>
                </c:pt>
                <c:pt idx="2070">
                  <c:v>37656</c:v>
                </c:pt>
                <c:pt idx="2071">
                  <c:v>37657</c:v>
                </c:pt>
                <c:pt idx="2072">
                  <c:v>37658</c:v>
                </c:pt>
                <c:pt idx="2073">
                  <c:v>37659</c:v>
                </c:pt>
                <c:pt idx="2074">
                  <c:v>37660</c:v>
                </c:pt>
                <c:pt idx="2075">
                  <c:v>37663</c:v>
                </c:pt>
                <c:pt idx="2076">
                  <c:v>37664</c:v>
                </c:pt>
                <c:pt idx="2077">
                  <c:v>37665</c:v>
                </c:pt>
                <c:pt idx="2078">
                  <c:v>37666</c:v>
                </c:pt>
                <c:pt idx="2079">
                  <c:v>37667</c:v>
                </c:pt>
                <c:pt idx="2080">
                  <c:v>37670</c:v>
                </c:pt>
                <c:pt idx="2081">
                  <c:v>37671</c:v>
                </c:pt>
                <c:pt idx="2082">
                  <c:v>37672</c:v>
                </c:pt>
                <c:pt idx="2083">
                  <c:v>37673</c:v>
                </c:pt>
                <c:pt idx="2084">
                  <c:v>37674</c:v>
                </c:pt>
                <c:pt idx="2085">
                  <c:v>37678</c:v>
                </c:pt>
                <c:pt idx="2086">
                  <c:v>37679</c:v>
                </c:pt>
                <c:pt idx="2087">
                  <c:v>37680</c:v>
                </c:pt>
                <c:pt idx="2088">
                  <c:v>37681</c:v>
                </c:pt>
                <c:pt idx="2089">
                  <c:v>37684</c:v>
                </c:pt>
                <c:pt idx="2090">
                  <c:v>37685</c:v>
                </c:pt>
                <c:pt idx="2091">
                  <c:v>37686</c:v>
                </c:pt>
                <c:pt idx="2092">
                  <c:v>37687</c:v>
                </c:pt>
                <c:pt idx="2093">
                  <c:v>37688</c:v>
                </c:pt>
                <c:pt idx="2094">
                  <c:v>37692</c:v>
                </c:pt>
                <c:pt idx="2095">
                  <c:v>37693</c:v>
                </c:pt>
                <c:pt idx="2096">
                  <c:v>37694</c:v>
                </c:pt>
                <c:pt idx="2097">
                  <c:v>37695</c:v>
                </c:pt>
                <c:pt idx="2098">
                  <c:v>37698</c:v>
                </c:pt>
                <c:pt idx="2099">
                  <c:v>37699</c:v>
                </c:pt>
                <c:pt idx="2100">
                  <c:v>37700</c:v>
                </c:pt>
                <c:pt idx="2101">
                  <c:v>37701</c:v>
                </c:pt>
                <c:pt idx="2102">
                  <c:v>37702</c:v>
                </c:pt>
                <c:pt idx="2103">
                  <c:v>37705</c:v>
                </c:pt>
                <c:pt idx="2104">
                  <c:v>37706</c:v>
                </c:pt>
                <c:pt idx="2105">
                  <c:v>37707</c:v>
                </c:pt>
                <c:pt idx="2106">
                  <c:v>37708</c:v>
                </c:pt>
                <c:pt idx="2107">
                  <c:v>37709</c:v>
                </c:pt>
                <c:pt idx="2108">
                  <c:v>37712</c:v>
                </c:pt>
                <c:pt idx="2109">
                  <c:v>37713</c:v>
                </c:pt>
                <c:pt idx="2110">
                  <c:v>37714</c:v>
                </c:pt>
                <c:pt idx="2111">
                  <c:v>37715</c:v>
                </c:pt>
                <c:pt idx="2112">
                  <c:v>37716</c:v>
                </c:pt>
                <c:pt idx="2113">
                  <c:v>37719</c:v>
                </c:pt>
                <c:pt idx="2114">
                  <c:v>37720</c:v>
                </c:pt>
                <c:pt idx="2115">
                  <c:v>37721</c:v>
                </c:pt>
                <c:pt idx="2116">
                  <c:v>37722</c:v>
                </c:pt>
                <c:pt idx="2117">
                  <c:v>37723</c:v>
                </c:pt>
                <c:pt idx="2118">
                  <c:v>37726</c:v>
                </c:pt>
                <c:pt idx="2119">
                  <c:v>37727</c:v>
                </c:pt>
                <c:pt idx="2120">
                  <c:v>37728</c:v>
                </c:pt>
                <c:pt idx="2121">
                  <c:v>37729</c:v>
                </c:pt>
                <c:pt idx="2122">
                  <c:v>37730</c:v>
                </c:pt>
                <c:pt idx="2123">
                  <c:v>37733</c:v>
                </c:pt>
                <c:pt idx="2124">
                  <c:v>37734</c:v>
                </c:pt>
                <c:pt idx="2125">
                  <c:v>37735</c:v>
                </c:pt>
                <c:pt idx="2126">
                  <c:v>37736</c:v>
                </c:pt>
                <c:pt idx="2127">
                  <c:v>37737</c:v>
                </c:pt>
                <c:pt idx="2128">
                  <c:v>37740</c:v>
                </c:pt>
                <c:pt idx="2129">
                  <c:v>37741</c:v>
                </c:pt>
                <c:pt idx="2130">
                  <c:v>37742</c:v>
                </c:pt>
                <c:pt idx="2131">
                  <c:v>37747</c:v>
                </c:pt>
                <c:pt idx="2132">
                  <c:v>37748</c:v>
                </c:pt>
                <c:pt idx="2133">
                  <c:v>37749</c:v>
                </c:pt>
                <c:pt idx="2134">
                  <c:v>37750</c:v>
                </c:pt>
                <c:pt idx="2135">
                  <c:v>37754</c:v>
                </c:pt>
                <c:pt idx="2136">
                  <c:v>37755</c:v>
                </c:pt>
                <c:pt idx="2137">
                  <c:v>37756</c:v>
                </c:pt>
                <c:pt idx="2138">
                  <c:v>37757</c:v>
                </c:pt>
                <c:pt idx="2139">
                  <c:v>37758</c:v>
                </c:pt>
                <c:pt idx="2140">
                  <c:v>37761</c:v>
                </c:pt>
                <c:pt idx="2141">
                  <c:v>37762</c:v>
                </c:pt>
                <c:pt idx="2142">
                  <c:v>37763</c:v>
                </c:pt>
                <c:pt idx="2143">
                  <c:v>37764</c:v>
                </c:pt>
                <c:pt idx="2144">
                  <c:v>37765</c:v>
                </c:pt>
                <c:pt idx="2145">
                  <c:v>37768</c:v>
                </c:pt>
                <c:pt idx="2146">
                  <c:v>37769</c:v>
                </c:pt>
                <c:pt idx="2147">
                  <c:v>37770</c:v>
                </c:pt>
                <c:pt idx="2148">
                  <c:v>37771</c:v>
                </c:pt>
                <c:pt idx="2149">
                  <c:v>37772</c:v>
                </c:pt>
                <c:pt idx="2150">
                  <c:v>37775</c:v>
                </c:pt>
                <c:pt idx="2151">
                  <c:v>37776</c:v>
                </c:pt>
                <c:pt idx="2152">
                  <c:v>37777</c:v>
                </c:pt>
                <c:pt idx="2153">
                  <c:v>37778</c:v>
                </c:pt>
                <c:pt idx="2154">
                  <c:v>37779</c:v>
                </c:pt>
                <c:pt idx="2155">
                  <c:v>37782</c:v>
                </c:pt>
                <c:pt idx="2156">
                  <c:v>37783</c:v>
                </c:pt>
                <c:pt idx="2157">
                  <c:v>37784</c:v>
                </c:pt>
                <c:pt idx="2158">
                  <c:v>37789</c:v>
                </c:pt>
                <c:pt idx="2159">
                  <c:v>37790</c:v>
                </c:pt>
                <c:pt idx="2160">
                  <c:v>37791</c:v>
                </c:pt>
                <c:pt idx="2161">
                  <c:v>37792</c:v>
                </c:pt>
                <c:pt idx="2162">
                  <c:v>37793</c:v>
                </c:pt>
                <c:pt idx="2163">
                  <c:v>37794</c:v>
                </c:pt>
                <c:pt idx="2164">
                  <c:v>37796</c:v>
                </c:pt>
                <c:pt idx="2165">
                  <c:v>37797</c:v>
                </c:pt>
                <c:pt idx="2166">
                  <c:v>37798</c:v>
                </c:pt>
                <c:pt idx="2167">
                  <c:v>37799</c:v>
                </c:pt>
                <c:pt idx="2168">
                  <c:v>37800</c:v>
                </c:pt>
                <c:pt idx="2169">
                  <c:v>37803</c:v>
                </c:pt>
                <c:pt idx="2170">
                  <c:v>37804</c:v>
                </c:pt>
                <c:pt idx="2171">
                  <c:v>37805</c:v>
                </c:pt>
                <c:pt idx="2172">
                  <c:v>37806</c:v>
                </c:pt>
                <c:pt idx="2173">
                  <c:v>37807</c:v>
                </c:pt>
                <c:pt idx="2174">
                  <c:v>37810</c:v>
                </c:pt>
                <c:pt idx="2175">
                  <c:v>37811</c:v>
                </c:pt>
                <c:pt idx="2176">
                  <c:v>37812</c:v>
                </c:pt>
                <c:pt idx="2177">
                  <c:v>37813</c:v>
                </c:pt>
                <c:pt idx="2178">
                  <c:v>37814</c:v>
                </c:pt>
                <c:pt idx="2179">
                  <c:v>37817</c:v>
                </c:pt>
                <c:pt idx="2180">
                  <c:v>37818</c:v>
                </c:pt>
                <c:pt idx="2181">
                  <c:v>37819</c:v>
                </c:pt>
                <c:pt idx="2182">
                  <c:v>37820</c:v>
                </c:pt>
                <c:pt idx="2183">
                  <c:v>37821</c:v>
                </c:pt>
                <c:pt idx="2184">
                  <c:v>37824</c:v>
                </c:pt>
                <c:pt idx="2185">
                  <c:v>37825</c:v>
                </c:pt>
                <c:pt idx="2186">
                  <c:v>37826</c:v>
                </c:pt>
                <c:pt idx="2187">
                  <c:v>37827</c:v>
                </c:pt>
                <c:pt idx="2188">
                  <c:v>37828</c:v>
                </c:pt>
                <c:pt idx="2189">
                  <c:v>37831</c:v>
                </c:pt>
                <c:pt idx="2190">
                  <c:v>37832</c:v>
                </c:pt>
                <c:pt idx="2191">
                  <c:v>37833</c:v>
                </c:pt>
                <c:pt idx="2192">
                  <c:v>37834</c:v>
                </c:pt>
                <c:pt idx="2193">
                  <c:v>37835</c:v>
                </c:pt>
                <c:pt idx="2194">
                  <c:v>37838</c:v>
                </c:pt>
                <c:pt idx="2195">
                  <c:v>37839</c:v>
                </c:pt>
                <c:pt idx="2196">
                  <c:v>37840</c:v>
                </c:pt>
                <c:pt idx="2197">
                  <c:v>37841</c:v>
                </c:pt>
                <c:pt idx="2198">
                  <c:v>37842</c:v>
                </c:pt>
                <c:pt idx="2199">
                  <c:v>37845</c:v>
                </c:pt>
                <c:pt idx="2200">
                  <c:v>37846</c:v>
                </c:pt>
                <c:pt idx="2201">
                  <c:v>37847</c:v>
                </c:pt>
                <c:pt idx="2202">
                  <c:v>37848</c:v>
                </c:pt>
                <c:pt idx="2203">
                  <c:v>37849</c:v>
                </c:pt>
                <c:pt idx="2204">
                  <c:v>37852</c:v>
                </c:pt>
                <c:pt idx="2205">
                  <c:v>37853</c:v>
                </c:pt>
                <c:pt idx="2206">
                  <c:v>37854</c:v>
                </c:pt>
                <c:pt idx="2207">
                  <c:v>37855</c:v>
                </c:pt>
                <c:pt idx="2208">
                  <c:v>37856</c:v>
                </c:pt>
                <c:pt idx="2209">
                  <c:v>37859</c:v>
                </c:pt>
                <c:pt idx="2210">
                  <c:v>37860</c:v>
                </c:pt>
                <c:pt idx="2211">
                  <c:v>37861</c:v>
                </c:pt>
                <c:pt idx="2212">
                  <c:v>37862</c:v>
                </c:pt>
                <c:pt idx="2213">
                  <c:v>37863</c:v>
                </c:pt>
                <c:pt idx="2214">
                  <c:v>37866</c:v>
                </c:pt>
                <c:pt idx="2215">
                  <c:v>37867</c:v>
                </c:pt>
                <c:pt idx="2216">
                  <c:v>37868</c:v>
                </c:pt>
                <c:pt idx="2217">
                  <c:v>37869</c:v>
                </c:pt>
                <c:pt idx="2218">
                  <c:v>37870</c:v>
                </c:pt>
                <c:pt idx="2219">
                  <c:v>37873</c:v>
                </c:pt>
                <c:pt idx="2220">
                  <c:v>37874</c:v>
                </c:pt>
                <c:pt idx="2221">
                  <c:v>37875</c:v>
                </c:pt>
                <c:pt idx="2222">
                  <c:v>37876</c:v>
                </c:pt>
                <c:pt idx="2223">
                  <c:v>37877</c:v>
                </c:pt>
                <c:pt idx="2224">
                  <c:v>37880</c:v>
                </c:pt>
                <c:pt idx="2225">
                  <c:v>37881</c:v>
                </c:pt>
                <c:pt idx="2226">
                  <c:v>37882</c:v>
                </c:pt>
                <c:pt idx="2227">
                  <c:v>37883</c:v>
                </c:pt>
                <c:pt idx="2228">
                  <c:v>37884</c:v>
                </c:pt>
                <c:pt idx="2229">
                  <c:v>37887</c:v>
                </c:pt>
                <c:pt idx="2230">
                  <c:v>37888</c:v>
                </c:pt>
                <c:pt idx="2231">
                  <c:v>37889</c:v>
                </c:pt>
                <c:pt idx="2232">
                  <c:v>37890</c:v>
                </c:pt>
                <c:pt idx="2233">
                  <c:v>37891</c:v>
                </c:pt>
                <c:pt idx="2234">
                  <c:v>37894</c:v>
                </c:pt>
                <c:pt idx="2235">
                  <c:v>37895</c:v>
                </c:pt>
                <c:pt idx="2236">
                  <c:v>37896</c:v>
                </c:pt>
                <c:pt idx="2237">
                  <c:v>37897</c:v>
                </c:pt>
                <c:pt idx="2238">
                  <c:v>37898</c:v>
                </c:pt>
                <c:pt idx="2239">
                  <c:v>37901</c:v>
                </c:pt>
                <c:pt idx="2240">
                  <c:v>37902</c:v>
                </c:pt>
                <c:pt idx="2241">
                  <c:v>37903</c:v>
                </c:pt>
                <c:pt idx="2242">
                  <c:v>37904</c:v>
                </c:pt>
                <c:pt idx="2243">
                  <c:v>37905</c:v>
                </c:pt>
                <c:pt idx="2244">
                  <c:v>37908</c:v>
                </c:pt>
                <c:pt idx="2245">
                  <c:v>37909</c:v>
                </c:pt>
                <c:pt idx="2246">
                  <c:v>37910</c:v>
                </c:pt>
                <c:pt idx="2247">
                  <c:v>37911</c:v>
                </c:pt>
                <c:pt idx="2248">
                  <c:v>37912</c:v>
                </c:pt>
                <c:pt idx="2249">
                  <c:v>37915</c:v>
                </c:pt>
                <c:pt idx="2250">
                  <c:v>37916</c:v>
                </c:pt>
                <c:pt idx="2251">
                  <c:v>37917</c:v>
                </c:pt>
                <c:pt idx="2252">
                  <c:v>37918</c:v>
                </c:pt>
                <c:pt idx="2253">
                  <c:v>37919</c:v>
                </c:pt>
                <c:pt idx="2254">
                  <c:v>37922</c:v>
                </c:pt>
                <c:pt idx="2255">
                  <c:v>37923</c:v>
                </c:pt>
                <c:pt idx="2256">
                  <c:v>37924</c:v>
                </c:pt>
                <c:pt idx="2257">
                  <c:v>37925</c:v>
                </c:pt>
                <c:pt idx="2258">
                  <c:v>37926</c:v>
                </c:pt>
                <c:pt idx="2259">
                  <c:v>37929</c:v>
                </c:pt>
                <c:pt idx="2260">
                  <c:v>37930</c:v>
                </c:pt>
                <c:pt idx="2261">
                  <c:v>37931</c:v>
                </c:pt>
                <c:pt idx="2262">
                  <c:v>37932</c:v>
                </c:pt>
                <c:pt idx="2263">
                  <c:v>37936</c:v>
                </c:pt>
                <c:pt idx="2264">
                  <c:v>37937</c:v>
                </c:pt>
                <c:pt idx="2265">
                  <c:v>37938</c:v>
                </c:pt>
                <c:pt idx="2266">
                  <c:v>37939</c:v>
                </c:pt>
                <c:pt idx="2267">
                  <c:v>37940</c:v>
                </c:pt>
                <c:pt idx="2268">
                  <c:v>37943</c:v>
                </c:pt>
                <c:pt idx="2269">
                  <c:v>37944</c:v>
                </c:pt>
                <c:pt idx="2270">
                  <c:v>37945</c:v>
                </c:pt>
                <c:pt idx="2271">
                  <c:v>37946</c:v>
                </c:pt>
                <c:pt idx="2272">
                  <c:v>37947</c:v>
                </c:pt>
                <c:pt idx="2273">
                  <c:v>37950</c:v>
                </c:pt>
                <c:pt idx="2274">
                  <c:v>37951</c:v>
                </c:pt>
                <c:pt idx="2275">
                  <c:v>37952</c:v>
                </c:pt>
                <c:pt idx="2276">
                  <c:v>37953</c:v>
                </c:pt>
                <c:pt idx="2277">
                  <c:v>37954</c:v>
                </c:pt>
                <c:pt idx="2278">
                  <c:v>37957</c:v>
                </c:pt>
                <c:pt idx="2279">
                  <c:v>37958</c:v>
                </c:pt>
                <c:pt idx="2280">
                  <c:v>37959</c:v>
                </c:pt>
                <c:pt idx="2281">
                  <c:v>37960</c:v>
                </c:pt>
                <c:pt idx="2282">
                  <c:v>37961</c:v>
                </c:pt>
                <c:pt idx="2283">
                  <c:v>37964</c:v>
                </c:pt>
                <c:pt idx="2284">
                  <c:v>37965</c:v>
                </c:pt>
                <c:pt idx="2285">
                  <c:v>37966</c:v>
                </c:pt>
                <c:pt idx="2286">
                  <c:v>37967</c:v>
                </c:pt>
                <c:pt idx="2287">
                  <c:v>37971</c:v>
                </c:pt>
                <c:pt idx="2288">
                  <c:v>37972</c:v>
                </c:pt>
                <c:pt idx="2289">
                  <c:v>37973</c:v>
                </c:pt>
                <c:pt idx="2290">
                  <c:v>37974</c:v>
                </c:pt>
                <c:pt idx="2291">
                  <c:v>37975</c:v>
                </c:pt>
                <c:pt idx="2292">
                  <c:v>37978</c:v>
                </c:pt>
                <c:pt idx="2293">
                  <c:v>37979</c:v>
                </c:pt>
                <c:pt idx="2294">
                  <c:v>37980</c:v>
                </c:pt>
                <c:pt idx="2295">
                  <c:v>37981</c:v>
                </c:pt>
                <c:pt idx="2296">
                  <c:v>37982</c:v>
                </c:pt>
                <c:pt idx="2297">
                  <c:v>37985</c:v>
                </c:pt>
                <c:pt idx="2298">
                  <c:v>37986</c:v>
                </c:pt>
                <c:pt idx="2299">
                  <c:v>37987</c:v>
                </c:pt>
                <c:pt idx="2300">
                  <c:v>37992</c:v>
                </c:pt>
                <c:pt idx="2301">
                  <c:v>37993</c:v>
                </c:pt>
                <c:pt idx="2302">
                  <c:v>37995</c:v>
                </c:pt>
                <c:pt idx="2303">
                  <c:v>37996</c:v>
                </c:pt>
                <c:pt idx="2304">
                  <c:v>37999</c:v>
                </c:pt>
                <c:pt idx="2305">
                  <c:v>38000</c:v>
                </c:pt>
                <c:pt idx="2306">
                  <c:v>38001</c:v>
                </c:pt>
                <c:pt idx="2307">
                  <c:v>38002</c:v>
                </c:pt>
                <c:pt idx="2308">
                  <c:v>38003</c:v>
                </c:pt>
                <c:pt idx="2309">
                  <c:v>38006</c:v>
                </c:pt>
                <c:pt idx="2310">
                  <c:v>38007</c:v>
                </c:pt>
                <c:pt idx="2311">
                  <c:v>38008</c:v>
                </c:pt>
                <c:pt idx="2312">
                  <c:v>38009</c:v>
                </c:pt>
                <c:pt idx="2313">
                  <c:v>38010</c:v>
                </c:pt>
                <c:pt idx="2314">
                  <c:v>38013</c:v>
                </c:pt>
                <c:pt idx="2315">
                  <c:v>38014</c:v>
                </c:pt>
                <c:pt idx="2316">
                  <c:v>38015</c:v>
                </c:pt>
                <c:pt idx="2317">
                  <c:v>38016</c:v>
                </c:pt>
                <c:pt idx="2318">
                  <c:v>38017</c:v>
                </c:pt>
                <c:pt idx="2319">
                  <c:v>38020</c:v>
                </c:pt>
                <c:pt idx="2320">
                  <c:v>38021</c:v>
                </c:pt>
                <c:pt idx="2321">
                  <c:v>38022</c:v>
                </c:pt>
                <c:pt idx="2322">
                  <c:v>38023</c:v>
                </c:pt>
                <c:pt idx="2323">
                  <c:v>38024</c:v>
                </c:pt>
                <c:pt idx="2324">
                  <c:v>38027</c:v>
                </c:pt>
                <c:pt idx="2325">
                  <c:v>38028</c:v>
                </c:pt>
                <c:pt idx="2326">
                  <c:v>38029</c:v>
                </c:pt>
                <c:pt idx="2327">
                  <c:v>38030</c:v>
                </c:pt>
                <c:pt idx="2328">
                  <c:v>38031</c:v>
                </c:pt>
                <c:pt idx="2329">
                  <c:v>38034</c:v>
                </c:pt>
                <c:pt idx="2330">
                  <c:v>38035</c:v>
                </c:pt>
                <c:pt idx="2331">
                  <c:v>38036</c:v>
                </c:pt>
                <c:pt idx="2332">
                  <c:v>38037</c:v>
                </c:pt>
                <c:pt idx="2333">
                  <c:v>38038</c:v>
                </c:pt>
                <c:pt idx="2334">
                  <c:v>38042</c:v>
                </c:pt>
                <c:pt idx="2335">
                  <c:v>38043</c:v>
                </c:pt>
                <c:pt idx="2336">
                  <c:v>38044</c:v>
                </c:pt>
                <c:pt idx="2337">
                  <c:v>38045</c:v>
                </c:pt>
                <c:pt idx="2338">
                  <c:v>38048</c:v>
                </c:pt>
                <c:pt idx="2339">
                  <c:v>38049</c:v>
                </c:pt>
                <c:pt idx="2340">
                  <c:v>38050</c:v>
                </c:pt>
                <c:pt idx="2341">
                  <c:v>38051</c:v>
                </c:pt>
                <c:pt idx="2342">
                  <c:v>38052</c:v>
                </c:pt>
                <c:pt idx="2343">
                  <c:v>38056</c:v>
                </c:pt>
                <c:pt idx="2344">
                  <c:v>38057</c:v>
                </c:pt>
                <c:pt idx="2345">
                  <c:v>38058</c:v>
                </c:pt>
                <c:pt idx="2346">
                  <c:v>38059</c:v>
                </c:pt>
                <c:pt idx="2347">
                  <c:v>38062</c:v>
                </c:pt>
                <c:pt idx="2348">
                  <c:v>38063</c:v>
                </c:pt>
                <c:pt idx="2349">
                  <c:v>38064</c:v>
                </c:pt>
                <c:pt idx="2350">
                  <c:v>38065</c:v>
                </c:pt>
                <c:pt idx="2351">
                  <c:v>38066</c:v>
                </c:pt>
                <c:pt idx="2352">
                  <c:v>38069</c:v>
                </c:pt>
                <c:pt idx="2353">
                  <c:v>38070</c:v>
                </c:pt>
                <c:pt idx="2354">
                  <c:v>38071</c:v>
                </c:pt>
                <c:pt idx="2355">
                  <c:v>38072</c:v>
                </c:pt>
                <c:pt idx="2356">
                  <c:v>38073</c:v>
                </c:pt>
                <c:pt idx="2357">
                  <c:v>38076</c:v>
                </c:pt>
                <c:pt idx="2358">
                  <c:v>38077</c:v>
                </c:pt>
                <c:pt idx="2359">
                  <c:v>38078</c:v>
                </c:pt>
                <c:pt idx="2360">
                  <c:v>38079</c:v>
                </c:pt>
                <c:pt idx="2361">
                  <c:v>38080</c:v>
                </c:pt>
                <c:pt idx="2362">
                  <c:v>38083</c:v>
                </c:pt>
                <c:pt idx="2363">
                  <c:v>38084</c:v>
                </c:pt>
                <c:pt idx="2364">
                  <c:v>38085</c:v>
                </c:pt>
                <c:pt idx="2365">
                  <c:v>38086</c:v>
                </c:pt>
                <c:pt idx="2366">
                  <c:v>38087</c:v>
                </c:pt>
                <c:pt idx="2367">
                  <c:v>38090</c:v>
                </c:pt>
                <c:pt idx="2368">
                  <c:v>38091</c:v>
                </c:pt>
                <c:pt idx="2369">
                  <c:v>38092</c:v>
                </c:pt>
                <c:pt idx="2370">
                  <c:v>38093</c:v>
                </c:pt>
                <c:pt idx="2371">
                  <c:v>38094</c:v>
                </c:pt>
                <c:pt idx="2372">
                  <c:v>38097</c:v>
                </c:pt>
                <c:pt idx="2373">
                  <c:v>38098</c:v>
                </c:pt>
                <c:pt idx="2374">
                  <c:v>38099</c:v>
                </c:pt>
                <c:pt idx="2375">
                  <c:v>38100</c:v>
                </c:pt>
                <c:pt idx="2376">
                  <c:v>38101</c:v>
                </c:pt>
                <c:pt idx="2377">
                  <c:v>38104</c:v>
                </c:pt>
                <c:pt idx="2378">
                  <c:v>38105</c:v>
                </c:pt>
                <c:pt idx="2379">
                  <c:v>38106</c:v>
                </c:pt>
                <c:pt idx="2380">
                  <c:v>38107</c:v>
                </c:pt>
                <c:pt idx="2381">
                  <c:v>38108</c:v>
                </c:pt>
                <c:pt idx="2382">
                  <c:v>38113</c:v>
                </c:pt>
                <c:pt idx="2383">
                  <c:v>38114</c:v>
                </c:pt>
                <c:pt idx="2384">
                  <c:v>38115</c:v>
                </c:pt>
                <c:pt idx="2385">
                  <c:v>38119</c:v>
                </c:pt>
                <c:pt idx="2386">
                  <c:v>38120</c:v>
                </c:pt>
                <c:pt idx="2387">
                  <c:v>38121</c:v>
                </c:pt>
                <c:pt idx="2388">
                  <c:v>38122</c:v>
                </c:pt>
                <c:pt idx="2389">
                  <c:v>38125</c:v>
                </c:pt>
                <c:pt idx="2390">
                  <c:v>38126</c:v>
                </c:pt>
                <c:pt idx="2391">
                  <c:v>38127</c:v>
                </c:pt>
                <c:pt idx="2392">
                  <c:v>38128</c:v>
                </c:pt>
                <c:pt idx="2393">
                  <c:v>38129</c:v>
                </c:pt>
                <c:pt idx="2394">
                  <c:v>38132</c:v>
                </c:pt>
                <c:pt idx="2395">
                  <c:v>38133</c:v>
                </c:pt>
                <c:pt idx="2396">
                  <c:v>38134</c:v>
                </c:pt>
                <c:pt idx="2397">
                  <c:v>38135</c:v>
                </c:pt>
                <c:pt idx="2398">
                  <c:v>38136</c:v>
                </c:pt>
                <c:pt idx="2399">
                  <c:v>38139</c:v>
                </c:pt>
                <c:pt idx="2400">
                  <c:v>38140</c:v>
                </c:pt>
                <c:pt idx="2401">
                  <c:v>38141</c:v>
                </c:pt>
                <c:pt idx="2402">
                  <c:v>38142</c:v>
                </c:pt>
                <c:pt idx="2403">
                  <c:v>38143</c:v>
                </c:pt>
                <c:pt idx="2404">
                  <c:v>38146</c:v>
                </c:pt>
                <c:pt idx="2405">
                  <c:v>38147</c:v>
                </c:pt>
                <c:pt idx="2406">
                  <c:v>38148</c:v>
                </c:pt>
                <c:pt idx="2407">
                  <c:v>38149</c:v>
                </c:pt>
                <c:pt idx="2408">
                  <c:v>38150</c:v>
                </c:pt>
                <c:pt idx="2409">
                  <c:v>38154</c:v>
                </c:pt>
                <c:pt idx="2410">
                  <c:v>38155</c:v>
                </c:pt>
                <c:pt idx="2411">
                  <c:v>38156</c:v>
                </c:pt>
                <c:pt idx="2412">
                  <c:v>38157</c:v>
                </c:pt>
                <c:pt idx="2413">
                  <c:v>38160</c:v>
                </c:pt>
                <c:pt idx="2414">
                  <c:v>38161</c:v>
                </c:pt>
                <c:pt idx="2415">
                  <c:v>38162</c:v>
                </c:pt>
                <c:pt idx="2416">
                  <c:v>38163</c:v>
                </c:pt>
                <c:pt idx="2417">
                  <c:v>38164</c:v>
                </c:pt>
                <c:pt idx="2418">
                  <c:v>38167</c:v>
                </c:pt>
                <c:pt idx="2419">
                  <c:v>38168</c:v>
                </c:pt>
                <c:pt idx="2420">
                  <c:v>38169</c:v>
                </c:pt>
                <c:pt idx="2421">
                  <c:v>38170</c:v>
                </c:pt>
                <c:pt idx="2422">
                  <c:v>38171</c:v>
                </c:pt>
                <c:pt idx="2423">
                  <c:v>38174</c:v>
                </c:pt>
                <c:pt idx="2424">
                  <c:v>38175</c:v>
                </c:pt>
                <c:pt idx="2425">
                  <c:v>38176</c:v>
                </c:pt>
                <c:pt idx="2426">
                  <c:v>38177</c:v>
                </c:pt>
                <c:pt idx="2427">
                  <c:v>38178</c:v>
                </c:pt>
                <c:pt idx="2428">
                  <c:v>38181</c:v>
                </c:pt>
                <c:pt idx="2429">
                  <c:v>38182</c:v>
                </c:pt>
                <c:pt idx="2430">
                  <c:v>38183</c:v>
                </c:pt>
                <c:pt idx="2431">
                  <c:v>38184</c:v>
                </c:pt>
                <c:pt idx="2432">
                  <c:v>38185</c:v>
                </c:pt>
                <c:pt idx="2433">
                  <c:v>38188</c:v>
                </c:pt>
                <c:pt idx="2434">
                  <c:v>38189</c:v>
                </c:pt>
                <c:pt idx="2435">
                  <c:v>38190</c:v>
                </c:pt>
                <c:pt idx="2436">
                  <c:v>38191</c:v>
                </c:pt>
                <c:pt idx="2437">
                  <c:v>38192</c:v>
                </c:pt>
                <c:pt idx="2438">
                  <c:v>38195</c:v>
                </c:pt>
                <c:pt idx="2439">
                  <c:v>38196</c:v>
                </c:pt>
                <c:pt idx="2440">
                  <c:v>38197</c:v>
                </c:pt>
                <c:pt idx="2441">
                  <c:v>38198</c:v>
                </c:pt>
                <c:pt idx="2442">
                  <c:v>38199</c:v>
                </c:pt>
                <c:pt idx="2443">
                  <c:v>38202</c:v>
                </c:pt>
                <c:pt idx="2444">
                  <c:v>38203</c:v>
                </c:pt>
                <c:pt idx="2445">
                  <c:v>38204</c:v>
                </c:pt>
                <c:pt idx="2446">
                  <c:v>38205</c:v>
                </c:pt>
                <c:pt idx="2447">
                  <c:v>38206</c:v>
                </c:pt>
                <c:pt idx="2448">
                  <c:v>38209</c:v>
                </c:pt>
                <c:pt idx="2449">
                  <c:v>38210</c:v>
                </c:pt>
                <c:pt idx="2450">
                  <c:v>38211</c:v>
                </c:pt>
                <c:pt idx="2451">
                  <c:v>38212</c:v>
                </c:pt>
                <c:pt idx="2452">
                  <c:v>38213</c:v>
                </c:pt>
                <c:pt idx="2453">
                  <c:v>38216</c:v>
                </c:pt>
                <c:pt idx="2454">
                  <c:v>38217</c:v>
                </c:pt>
                <c:pt idx="2455">
                  <c:v>38218</c:v>
                </c:pt>
                <c:pt idx="2456">
                  <c:v>38219</c:v>
                </c:pt>
                <c:pt idx="2457">
                  <c:v>38220</c:v>
                </c:pt>
                <c:pt idx="2458">
                  <c:v>38223</c:v>
                </c:pt>
                <c:pt idx="2459">
                  <c:v>38224</c:v>
                </c:pt>
                <c:pt idx="2460">
                  <c:v>38225</c:v>
                </c:pt>
                <c:pt idx="2461">
                  <c:v>38226</c:v>
                </c:pt>
                <c:pt idx="2462">
                  <c:v>38227</c:v>
                </c:pt>
                <c:pt idx="2463">
                  <c:v>38230</c:v>
                </c:pt>
                <c:pt idx="2464">
                  <c:v>38231</c:v>
                </c:pt>
                <c:pt idx="2465">
                  <c:v>38232</c:v>
                </c:pt>
                <c:pt idx="2466">
                  <c:v>38233</c:v>
                </c:pt>
                <c:pt idx="2467">
                  <c:v>38234</c:v>
                </c:pt>
                <c:pt idx="2468">
                  <c:v>38237</c:v>
                </c:pt>
                <c:pt idx="2469">
                  <c:v>38238</c:v>
                </c:pt>
                <c:pt idx="2470">
                  <c:v>38239</c:v>
                </c:pt>
                <c:pt idx="2471">
                  <c:v>38240</c:v>
                </c:pt>
                <c:pt idx="2472">
                  <c:v>38241</c:v>
                </c:pt>
                <c:pt idx="2473">
                  <c:v>38244</c:v>
                </c:pt>
                <c:pt idx="2474">
                  <c:v>38245</c:v>
                </c:pt>
                <c:pt idx="2475">
                  <c:v>38246</c:v>
                </c:pt>
                <c:pt idx="2476">
                  <c:v>38247</c:v>
                </c:pt>
                <c:pt idx="2477">
                  <c:v>38248</c:v>
                </c:pt>
                <c:pt idx="2478">
                  <c:v>38251</c:v>
                </c:pt>
                <c:pt idx="2479">
                  <c:v>38252</c:v>
                </c:pt>
                <c:pt idx="2480">
                  <c:v>38253</c:v>
                </c:pt>
                <c:pt idx="2481">
                  <c:v>38254</c:v>
                </c:pt>
                <c:pt idx="2482">
                  <c:v>38255</c:v>
                </c:pt>
                <c:pt idx="2483">
                  <c:v>38258</c:v>
                </c:pt>
                <c:pt idx="2484">
                  <c:v>38259</c:v>
                </c:pt>
                <c:pt idx="2485">
                  <c:v>38260</c:v>
                </c:pt>
                <c:pt idx="2486">
                  <c:v>38261</c:v>
                </c:pt>
                <c:pt idx="2487">
                  <c:v>38262</c:v>
                </c:pt>
                <c:pt idx="2488">
                  <c:v>38265</c:v>
                </c:pt>
                <c:pt idx="2489">
                  <c:v>38266</c:v>
                </c:pt>
                <c:pt idx="2490">
                  <c:v>38267</c:v>
                </c:pt>
                <c:pt idx="2491">
                  <c:v>38268</c:v>
                </c:pt>
                <c:pt idx="2492">
                  <c:v>38269</c:v>
                </c:pt>
                <c:pt idx="2493">
                  <c:v>38272</c:v>
                </c:pt>
                <c:pt idx="2494">
                  <c:v>38273</c:v>
                </c:pt>
                <c:pt idx="2495">
                  <c:v>38274</c:v>
                </c:pt>
                <c:pt idx="2496">
                  <c:v>38275</c:v>
                </c:pt>
                <c:pt idx="2497">
                  <c:v>38276</c:v>
                </c:pt>
                <c:pt idx="2498">
                  <c:v>38279</c:v>
                </c:pt>
                <c:pt idx="2499">
                  <c:v>38280</c:v>
                </c:pt>
                <c:pt idx="2500">
                  <c:v>38281</c:v>
                </c:pt>
                <c:pt idx="2501">
                  <c:v>38282</c:v>
                </c:pt>
                <c:pt idx="2502">
                  <c:v>38283</c:v>
                </c:pt>
                <c:pt idx="2503">
                  <c:v>38286</c:v>
                </c:pt>
                <c:pt idx="2504">
                  <c:v>38287</c:v>
                </c:pt>
                <c:pt idx="2505">
                  <c:v>38288</c:v>
                </c:pt>
                <c:pt idx="2506">
                  <c:v>38289</c:v>
                </c:pt>
                <c:pt idx="2507">
                  <c:v>38290</c:v>
                </c:pt>
                <c:pt idx="2508">
                  <c:v>38293</c:v>
                </c:pt>
                <c:pt idx="2509">
                  <c:v>38294</c:v>
                </c:pt>
                <c:pt idx="2510">
                  <c:v>38295</c:v>
                </c:pt>
                <c:pt idx="2511">
                  <c:v>38296</c:v>
                </c:pt>
                <c:pt idx="2512">
                  <c:v>38297</c:v>
                </c:pt>
                <c:pt idx="2513">
                  <c:v>38301</c:v>
                </c:pt>
                <c:pt idx="2514">
                  <c:v>38302</c:v>
                </c:pt>
                <c:pt idx="2515">
                  <c:v>38303</c:v>
                </c:pt>
                <c:pt idx="2516">
                  <c:v>38304</c:v>
                </c:pt>
                <c:pt idx="2517">
                  <c:v>38307</c:v>
                </c:pt>
                <c:pt idx="2518">
                  <c:v>38308</c:v>
                </c:pt>
                <c:pt idx="2519">
                  <c:v>38309</c:v>
                </c:pt>
                <c:pt idx="2520">
                  <c:v>38310</c:v>
                </c:pt>
                <c:pt idx="2521">
                  <c:v>38311</c:v>
                </c:pt>
                <c:pt idx="2522">
                  <c:v>38314</c:v>
                </c:pt>
                <c:pt idx="2523">
                  <c:v>38315</c:v>
                </c:pt>
                <c:pt idx="2524">
                  <c:v>38316</c:v>
                </c:pt>
                <c:pt idx="2525">
                  <c:v>38317</c:v>
                </c:pt>
                <c:pt idx="2526">
                  <c:v>38318</c:v>
                </c:pt>
                <c:pt idx="2527">
                  <c:v>38321</c:v>
                </c:pt>
                <c:pt idx="2528">
                  <c:v>38322</c:v>
                </c:pt>
                <c:pt idx="2529">
                  <c:v>38323</c:v>
                </c:pt>
                <c:pt idx="2530">
                  <c:v>38324</c:v>
                </c:pt>
                <c:pt idx="2531">
                  <c:v>38325</c:v>
                </c:pt>
                <c:pt idx="2532">
                  <c:v>38328</c:v>
                </c:pt>
                <c:pt idx="2533">
                  <c:v>38329</c:v>
                </c:pt>
                <c:pt idx="2534">
                  <c:v>38330</c:v>
                </c:pt>
                <c:pt idx="2535">
                  <c:v>38331</c:v>
                </c:pt>
                <c:pt idx="2536">
                  <c:v>38332</c:v>
                </c:pt>
                <c:pt idx="2537">
                  <c:v>38336</c:v>
                </c:pt>
                <c:pt idx="2538">
                  <c:v>38337</c:v>
                </c:pt>
                <c:pt idx="2539">
                  <c:v>38338</c:v>
                </c:pt>
                <c:pt idx="2540">
                  <c:v>38339</c:v>
                </c:pt>
                <c:pt idx="2541">
                  <c:v>38342</c:v>
                </c:pt>
                <c:pt idx="2542">
                  <c:v>38343</c:v>
                </c:pt>
                <c:pt idx="2543">
                  <c:v>38344</c:v>
                </c:pt>
                <c:pt idx="2544">
                  <c:v>38345</c:v>
                </c:pt>
                <c:pt idx="2545">
                  <c:v>38346</c:v>
                </c:pt>
                <c:pt idx="2546">
                  <c:v>38349</c:v>
                </c:pt>
                <c:pt idx="2547">
                  <c:v>38350</c:v>
                </c:pt>
                <c:pt idx="2548">
                  <c:v>38351</c:v>
                </c:pt>
                <c:pt idx="2549">
                  <c:v>38352</c:v>
                </c:pt>
                <c:pt idx="2550">
                  <c:v>38353</c:v>
                </c:pt>
                <c:pt idx="2551">
                  <c:v>38364</c:v>
                </c:pt>
                <c:pt idx="2552">
                  <c:v>38365</c:v>
                </c:pt>
                <c:pt idx="2553">
                  <c:v>38366</c:v>
                </c:pt>
                <c:pt idx="2554">
                  <c:v>38367</c:v>
                </c:pt>
                <c:pt idx="2555">
                  <c:v>38370</c:v>
                </c:pt>
                <c:pt idx="2556">
                  <c:v>38371</c:v>
                </c:pt>
                <c:pt idx="2557">
                  <c:v>38372</c:v>
                </c:pt>
                <c:pt idx="2558">
                  <c:v>38373</c:v>
                </c:pt>
                <c:pt idx="2559">
                  <c:v>38374</c:v>
                </c:pt>
                <c:pt idx="2560">
                  <c:v>38377</c:v>
                </c:pt>
                <c:pt idx="2561">
                  <c:v>38378</c:v>
                </c:pt>
                <c:pt idx="2562">
                  <c:v>38379</c:v>
                </c:pt>
                <c:pt idx="2563">
                  <c:v>38380</c:v>
                </c:pt>
                <c:pt idx="2564">
                  <c:v>38381</c:v>
                </c:pt>
                <c:pt idx="2565">
                  <c:v>38384</c:v>
                </c:pt>
                <c:pt idx="2566">
                  <c:v>38385</c:v>
                </c:pt>
                <c:pt idx="2567">
                  <c:v>38386</c:v>
                </c:pt>
                <c:pt idx="2568">
                  <c:v>38387</c:v>
                </c:pt>
                <c:pt idx="2569">
                  <c:v>38388</c:v>
                </c:pt>
                <c:pt idx="2570">
                  <c:v>38391</c:v>
                </c:pt>
                <c:pt idx="2571">
                  <c:v>38392</c:v>
                </c:pt>
                <c:pt idx="2572">
                  <c:v>38393</c:v>
                </c:pt>
                <c:pt idx="2573">
                  <c:v>38394</c:v>
                </c:pt>
                <c:pt idx="2574">
                  <c:v>38395</c:v>
                </c:pt>
                <c:pt idx="2575">
                  <c:v>38398</c:v>
                </c:pt>
                <c:pt idx="2576">
                  <c:v>38399</c:v>
                </c:pt>
                <c:pt idx="2577">
                  <c:v>38400</c:v>
                </c:pt>
                <c:pt idx="2578">
                  <c:v>38401</c:v>
                </c:pt>
                <c:pt idx="2579">
                  <c:v>38402</c:v>
                </c:pt>
                <c:pt idx="2580">
                  <c:v>38405</c:v>
                </c:pt>
                <c:pt idx="2581">
                  <c:v>38406</c:v>
                </c:pt>
                <c:pt idx="2582">
                  <c:v>38408</c:v>
                </c:pt>
                <c:pt idx="2583">
                  <c:v>38409</c:v>
                </c:pt>
                <c:pt idx="2584">
                  <c:v>38412</c:v>
                </c:pt>
                <c:pt idx="2585">
                  <c:v>38413</c:v>
                </c:pt>
                <c:pt idx="2586">
                  <c:v>38414</c:v>
                </c:pt>
                <c:pt idx="2587">
                  <c:v>38415</c:v>
                </c:pt>
                <c:pt idx="2588">
                  <c:v>38416</c:v>
                </c:pt>
                <c:pt idx="2589">
                  <c:v>38417</c:v>
                </c:pt>
                <c:pt idx="2590">
                  <c:v>38421</c:v>
                </c:pt>
                <c:pt idx="2591">
                  <c:v>38422</c:v>
                </c:pt>
                <c:pt idx="2592">
                  <c:v>38423</c:v>
                </c:pt>
                <c:pt idx="2593">
                  <c:v>38426</c:v>
                </c:pt>
                <c:pt idx="2594">
                  <c:v>38427</c:v>
                </c:pt>
                <c:pt idx="2595">
                  <c:v>38428</c:v>
                </c:pt>
                <c:pt idx="2596">
                  <c:v>38429</c:v>
                </c:pt>
                <c:pt idx="2597">
                  <c:v>38430</c:v>
                </c:pt>
                <c:pt idx="2598">
                  <c:v>38433</c:v>
                </c:pt>
                <c:pt idx="2599">
                  <c:v>38434</c:v>
                </c:pt>
                <c:pt idx="2600">
                  <c:v>38435</c:v>
                </c:pt>
                <c:pt idx="2601">
                  <c:v>38436</c:v>
                </c:pt>
                <c:pt idx="2602">
                  <c:v>38437</c:v>
                </c:pt>
                <c:pt idx="2603">
                  <c:v>38440</c:v>
                </c:pt>
                <c:pt idx="2604">
                  <c:v>38441</c:v>
                </c:pt>
                <c:pt idx="2605">
                  <c:v>38442</c:v>
                </c:pt>
                <c:pt idx="2606">
                  <c:v>38443</c:v>
                </c:pt>
                <c:pt idx="2607">
                  <c:v>38444</c:v>
                </c:pt>
                <c:pt idx="2608">
                  <c:v>38447</c:v>
                </c:pt>
                <c:pt idx="2609">
                  <c:v>38448</c:v>
                </c:pt>
                <c:pt idx="2610">
                  <c:v>38449</c:v>
                </c:pt>
                <c:pt idx="2611">
                  <c:v>38450</c:v>
                </c:pt>
                <c:pt idx="2612">
                  <c:v>38451</c:v>
                </c:pt>
                <c:pt idx="2613">
                  <c:v>38454</c:v>
                </c:pt>
                <c:pt idx="2614">
                  <c:v>38455</c:v>
                </c:pt>
                <c:pt idx="2615">
                  <c:v>38456</c:v>
                </c:pt>
                <c:pt idx="2616">
                  <c:v>38457</c:v>
                </c:pt>
                <c:pt idx="2617">
                  <c:v>38458</c:v>
                </c:pt>
                <c:pt idx="2618">
                  <c:v>38461</c:v>
                </c:pt>
                <c:pt idx="2619">
                  <c:v>38462</c:v>
                </c:pt>
                <c:pt idx="2620">
                  <c:v>38463</c:v>
                </c:pt>
                <c:pt idx="2621">
                  <c:v>38464</c:v>
                </c:pt>
                <c:pt idx="2622">
                  <c:v>38465</c:v>
                </c:pt>
                <c:pt idx="2623">
                  <c:v>38468</c:v>
                </c:pt>
                <c:pt idx="2624">
                  <c:v>38469</c:v>
                </c:pt>
                <c:pt idx="2625">
                  <c:v>38470</c:v>
                </c:pt>
                <c:pt idx="2626">
                  <c:v>38471</c:v>
                </c:pt>
                <c:pt idx="2627">
                  <c:v>38472</c:v>
                </c:pt>
                <c:pt idx="2628">
                  <c:v>38476</c:v>
                </c:pt>
                <c:pt idx="2629">
                  <c:v>38477</c:v>
                </c:pt>
                <c:pt idx="2630">
                  <c:v>38478</c:v>
                </c:pt>
                <c:pt idx="2631">
                  <c:v>38479</c:v>
                </c:pt>
                <c:pt idx="2632">
                  <c:v>38484</c:v>
                </c:pt>
                <c:pt idx="2633">
                  <c:v>38485</c:v>
                </c:pt>
                <c:pt idx="2634">
                  <c:v>38486</c:v>
                </c:pt>
                <c:pt idx="2635">
                  <c:v>38489</c:v>
                </c:pt>
                <c:pt idx="2636">
                  <c:v>38490</c:v>
                </c:pt>
                <c:pt idx="2637">
                  <c:v>38491</c:v>
                </c:pt>
                <c:pt idx="2638">
                  <c:v>38492</c:v>
                </c:pt>
                <c:pt idx="2639">
                  <c:v>38493</c:v>
                </c:pt>
                <c:pt idx="2640">
                  <c:v>38496</c:v>
                </c:pt>
                <c:pt idx="2641">
                  <c:v>38497</c:v>
                </c:pt>
                <c:pt idx="2642">
                  <c:v>38498</c:v>
                </c:pt>
                <c:pt idx="2643">
                  <c:v>38499</c:v>
                </c:pt>
                <c:pt idx="2644">
                  <c:v>38500</c:v>
                </c:pt>
                <c:pt idx="2645">
                  <c:v>38503</c:v>
                </c:pt>
                <c:pt idx="2646">
                  <c:v>38504</c:v>
                </c:pt>
                <c:pt idx="2647">
                  <c:v>38505</c:v>
                </c:pt>
                <c:pt idx="2648">
                  <c:v>38506</c:v>
                </c:pt>
                <c:pt idx="2649">
                  <c:v>38507</c:v>
                </c:pt>
                <c:pt idx="2650">
                  <c:v>38510</c:v>
                </c:pt>
                <c:pt idx="2651">
                  <c:v>38511</c:v>
                </c:pt>
                <c:pt idx="2652">
                  <c:v>38512</c:v>
                </c:pt>
                <c:pt idx="2653">
                  <c:v>38513</c:v>
                </c:pt>
                <c:pt idx="2654">
                  <c:v>38514</c:v>
                </c:pt>
                <c:pt idx="2655">
                  <c:v>38518</c:v>
                </c:pt>
                <c:pt idx="2656">
                  <c:v>38519</c:v>
                </c:pt>
                <c:pt idx="2657">
                  <c:v>38520</c:v>
                </c:pt>
                <c:pt idx="2658">
                  <c:v>38521</c:v>
                </c:pt>
                <c:pt idx="2659">
                  <c:v>38524</c:v>
                </c:pt>
                <c:pt idx="2660">
                  <c:v>38525</c:v>
                </c:pt>
                <c:pt idx="2661">
                  <c:v>38526</c:v>
                </c:pt>
                <c:pt idx="2662">
                  <c:v>38527</c:v>
                </c:pt>
                <c:pt idx="2663">
                  <c:v>38528</c:v>
                </c:pt>
                <c:pt idx="2664">
                  <c:v>38531</c:v>
                </c:pt>
                <c:pt idx="2665">
                  <c:v>38532</c:v>
                </c:pt>
                <c:pt idx="2666">
                  <c:v>38533</c:v>
                </c:pt>
                <c:pt idx="2667">
                  <c:v>38534</c:v>
                </c:pt>
                <c:pt idx="2668">
                  <c:v>38535</c:v>
                </c:pt>
                <c:pt idx="2669">
                  <c:v>38538</c:v>
                </c:pt>
                <c:pt idx="2670">
                  <c:v>38539</c:v>
                </c:pt>
                <c:pt idx="2671">
                  <c:v>38540</c:v>
                </c:pt>
                <c:pt idx="2672">
                  <c:v>38541</c:v>
                </c:pt>
                <c:pt idx="2673">
                  <c:v>38542</c:v>
                </c:pt>
                <c:pt idx="2674">
                  <c:v>38545</c:v>
                </c:pt>
                <c:pt idx="2675">
                  <c:v>38546</c:v>
                </c:pt>
                <c:pt idx="2676">
                  <c:v>38547</c:v>
                </c:pt>
                <c:pt idx="2677">
                  <c:v>38548</c:v>
                </c:pt>
                <c:pt idx="2678">
                  <c:v>38549</c:v>
                </c:pt>
                <c:pt idx="2679">
                  <c:v>38552</c:v>
                </c:pt>
                <c:pt idx="2680">
                  <c:v>38553</c:v>
                </c:pt>
                <c:pt idx="2681">
                  <c:v>38554</c:v>
                </c:pt>
                <c:pt idx="2682">
                  <c:v>38555</c:v>
                </c:pt>
                <c:pt idx="2683">
                  <c:v>38556</c:v>
                </c:pt>
                <c:pt idx="2684">
                  <c:v>38559</c:v>
                </c:pt>
                <c:pt idx="2685">
                  <c:v>38560</c:v>
                </c:pt>
                <c:pt idx="2686">
                  <c:v>38561</c:v>
                </c:pt>
                <c:pt idx="2687">
                  <c:v>38562</c:v>
                </c:pt>
                <c:pt idx="2688">
                  <c:v>38563</c:v>
                </c:pt>
                <c:pt idx="2689">
                  <c:v>38566</c:v>
                </c:pt>
                <c:pt idx="2690">
                  <c:v>38567</c:v>
                </c:pt>
                <c:pt idx="2691">
                  <c:v>38568</c:v>
                </c:pt>
                <c:pt idx="2692">
                  <c:v>38569</c:v>
                </c:pt>
                <c:pt idx="2693">
                  <c:v>38570</c:v>
                </c:pt>
                <c:pt idx="2694">
                  <c:v>38573</c:v>
                </c:pt>
                <c:pt idx="2695">
                  <c:v>38574</c:v>
                </c:pt>
                <c:pt idx="2696">
                  <c:v>38575</c:v>
                </c:pt>
                <c:pt idx="2697">
                  <c:v>38576</c:v>
                </c:pt>
                <c:pt idx="2698">
                  <c:v>38577</c:v>
                </c:pt>
                <c:pt idx="2699">
                  <c:v>38580</c:v>
                </c:pt>
                <c:pt idx="2700">
                  <c:v>38581</c:v>
                </c:pt>
                <c:pt idx="2701">
                  <c:v>38582</c:v>
                </c:pt>
                <c:pt idx="2702">
                  <c:v>38583</c:v>
                </c:pt>
                <c:pt idx="2703">
                  <c:v>38584</c:v>
                </c:pt>
                <c:pt idx="2704">
                  <c:v>38587</c:v>
                </c:pt>
                <c:pt idx="2705">
                  <c:v>38588</c:v>
                </c:pt>
                <c:pt idx="2706">
                  <c:v>38589</c:v>
                </c:pt>
                <c:pt idx="2707">
                  <c:v>38590</c:v>
                </c:pt>
                <c:pt idx="2708">
                  <c:v>38591</c:v>
                </c:pt>
                <c:pt idx="2709">
                  <c:v>38594</c:v>
                </c:pt>
                <c:pt idx="2710">
                  <c:v>38595</c:v>
                </c:pt>
                <c:pt idx="2711">
                  <c:v>38596</c:v>
                </c:pt>
                <c:pt idx="2712">
                  <c:v>38597</c:v>
                </c:pt>
                <c:pt idx="2713">
                  <c:v>38598</c:v>
                </c:pt>
                <c:pt idx="2714">
                  <c:v>38601</c:v>
                </c:pt>
                <c:pt idx="2715">
                  <c:v>38602</c:v>
                </c:pt>
                <c:pt idx="2716">
                  <c:v>38603</c:v>
                </c:pt>
                <c:pt idx="2717">
                  <c:v>38604</c:v>
                </c:pt>
                <c:pt idx="2718">
                  <c:v>38605</c:v>
                </c:pt>
                <c:pt idx="2719">
                  <c:v>38608</c:v>
                </c:pt>
                <c:pt idx="2720">
                  <c:v>38609</c:v>
                </c:pt>
                <c:pt idx="2721">
                  <c:v>38610</c:v>
                </c:pt>
                <c:pt idx="2722">
                  <c:v>38611</c:v>
                </c:pt>
                <c:pt idx="2723">
                  <c:v>38612</c:v>
                </c:pt>
                <c:pt idx="2724">
                  <c:v>38615</c:v>
                </c:pt>
                <c:pt idx="2725">
                  <c:v>38616</c:v>
                </c:pt>
                <c:pt idx="2726">
                  <c:v>38617</c:v>
                </c:pt>
                <c:pt idx="2727">
                  <c:v>38618</c:v>
                </c:pt>
                <c:pt idx="2728">
                  <c:v>38619</c:v>
                </c:pt>
                <c:pt idx="2729">
                  <c:v>38622</c:v>
                </c:pt>
                <c:pt idx="2730">
                  <c:v>38623</c:v>
                </c:pt>
                <c:pt idx="2731">
                  <c:v>38624</c:v>
                </c:pt>
                <c:pt idx="2732">
                  <c:v>38625</c:v>
                </c:pt>
                <c:pt idx="2733">
                  <c:v>38626</c:v>
                </c:pt>
                <c:pt idx="2734">
                  <c:v>38629</c:v>
                </c:pt>
                <c:pt idx="2735">
                  <c:v>38630</c:v>
                </c:pt>
                <c:pt idx="2736">
                  <c:v>38631</c:v>
                </c:pt>
                <c:pt idx="2737">
                  <c:v>38632</c:v>
                </c:pt>
                <c:pt idx="2738">
                  <c:v>38633</c:v>
                </c:pt>
                <c:pt idx="2739">
                  <c:v>38636</c:v>
                </c:pt>
                <c:pt idx="2740">
                  <c:v>38637</c:v>
                </c:pt>
                <c:pt idx="2741">
                  <c:v>38638</c:v>
                </c:pt>
                <c:pt idx="2742">
                  <c:v>38639</c:v>
                </c:pt>
                <c:pt idx="2743">
                  <c:v>38640</c:v>
                </c:pt>
                <c:pt idx="2744">
                  <c:v>38643</c:v>
                </c:pt>
                <c:pt idx="2745">
                  <c:v>38644</c:v>
                </c:pt>
                <c:pt idx="2746">
                  <c:v>38645</c:v>
                </c:pt>
                <c:pt idx="2747">
                  <c:v>38646</c:v>
                </c:pt>
                <c:pt idx="2748">
                  <c:v>38647</c:v>
                </c:pt>
                <c:pt idx="2749">
                  <c:v>38650</c:v>
                </c:pt>
                <c:pt idx="2750">
                  <c:v>38651</c:v>
                </c:pt>
                <c:pt idx="2751">
                  <c:v>38652</c:v>
                </c:pt>
                <c:pt idx="2752">
                  <c:v>38653</c:v>
                </c:pt>
                <c:pt idx="2753">
                  <c:v>38654</c:v>
                </c:pt>
                <c:pt idx="2754">
                  <c:v>38657</c:v>
                </c:pt>
                <c:pt idx="2755">
                  <c:v>38658</c:v>
                </c:pt>
                <c:pt idx="2756">
                  <c:v>38659</c:v>
                </c:pt>
                <c:pt idx="2757">
                  <c:v>38660</c:v>
                </c:pt>
                <c:pt idx="2758">
                  <c:v>38664</c:v>
                </c:pt>
                <c:pt idx="2759">
                  <c:v>38665</c:v>
                </c:pt>
                <c:pt idx="2760">
                  <c:v>38666</c:v>
                </c:pt>
                <c:pt idx="2761">
                  <c:v>38667</c:v>
                </c:pt>
                <c:pt idx="2762">
                  <c:v>38668</c:v>
                </c:pt>
                <c:pt idx="2763">
                  <c:v>38671</c:v>
                </c:pt>
                <c:pt idx="2764">
                  <c:v>38672</c:v>
                </c:pt>
                <c:pt idx="2765">
                  <c:v>38673</c:v>
                </c:pt>
                <c:pt idx="2766">
                  <c:v>38674</c:v>
                </c:pt>
                <c:pt idx="2767">
                  <c:v>38675</c:v>
                </c:pt>
                <c:pt idx="2768">
                  <c:v>38678</c:v>
                </c:pt>
                <c:pt idx="2769">
                  <c:v>38679</c:v>
                </c:pt>
                <c:pt idx="2770">
                  <c:v>38680</c:v>
                </c:pt>
                <c:pt idx="2771">
                  <c:v>38681</c:v>
                </c:pt>
                <c:pt idx="2772">
                  <c:v>38682</c:v>
                </c:pt>
                <c:pt idx="2773">
                  <c:v>38685</c:v>
                </c:pt>
                <c:pt idx="2774">
                  <c:v>38686</c:v>
                </c:pt>
                <c:pt idx="2775">
                  <c:v>38687</c:v>
                </c:pt>
                <c:pt idx="2776">
                  <c:v>38688</c:v>
                </c:pt>
                <c:pt idx="2777">
                  <c:v>38689</c:v>
                </c:pt>
                <c:pt idx="2778">
                  <c:v>38692</c:v>
                </c:pt>
                <c:pt idx="2779">
                  <c:v>38693</c:v>
                </c:pt>
                <c:pt idx="2780">
                  <c:v>38694</c:v>
                </c:pt>
                <c:pt idx="2781">
                  <c:v>38695</c:v>
                </c:pt>
                <c:pt idx="2782">
                  <c:v>38696</c:v>
                </c:pt>
                <c:pt idx="2783">
                  <c:v>38699</c:v>
                </c:pt>
                <c:pt idx="2784">
                  <c:v>38700</c:v>
                </c:pt>
                <c:pt idx="2785">
                  <c:v>38701</c:v>
                </c:pt>
                <c:pt idx="2786">
                  <c:v>38702</c:v>
                </c:pt>
                <c:pt idx="2787">
                  <c:v>38703</c:v>
                </c:pt>
                <c:pt idx="2788">
                  <c:v>38706</c:v>
                </c:pt>
                <c:pt idx="2789">
                  <c:v>38707</c:v>
                </c:pt>
                <c:pt idx="2790">
                  <c:v>38708</c:v>
                </c:pt>
                <c:pt idx="2791">
                  <c:v>38709</c:v>
                </c:pt>
                <c:pt idx="2792">
                  <c:v>38710</c:v>
                </c:pt>
                <c:pt idx="2793">
                  <c:v>38713</c:v>
                </c:pt>
                <c:pt idx="2794">
                  <c:v>38714</c:v>
                </c:pt>
                <c:pt idx="2795">
                  <c:v>38715</c:v>
                </c:pt>
                <c:pt idx="2796">
                  <c:v>38716</c:v>
                </c:pt>
                <c:pt idx="2797">
                  <c:v>38717</c:v>
                </c:pt>
                <c:pt idx="2798">
                  <c:v>38728</c:v>
                </c:pt>
                <c:pt idx="2799">
                  <c:v>38729</c:v>
                </c:pt>
                <c:pt idx="2800">
                  <c:v>38730</c:v>
                </c:pt>
                <c:pt idx="2801">
                  <c:v>38731</c:v>
                </c:pt>
                <c:pt idx="2802">
                  <c:v>38734</c:v>
                </c:pt>
                <c:pt idx="2803">
                  <c:v>38735</c:v>
                </c:pt>
                <c:pt idx="2804">
                  <c:v>38736</c:v>
                </c:pt>
                <c:pt idx="2805">
                  <c:v>38737</c:v>
                </c:pt>
                <c:pt idx="2806">
                  <c:v>38738</c:v>
                </c:pt>
                <c:pt idx="2807">
                  <c:v>38741</c:v>
                </c:pt>
                <c:pt idx="2808">
                  <c:v>38742</c:v>
                </c:pt>
                <c:pt idx="2809">
                  <c:v>38743</c:v>
                </c:pt>
                <c:pt idx="2810">
                  <c:v>38744</c:v>
                </c:pt>
                <c:pt idx="2811">
                  <c:v>38745</c:v>
                </c:pt>
                <c:pt idx="2812">
                  <c:v>38748</c:v>
                </c:pt>
                <c:pt idx="2813">
                  <c:v>38749</c:v>
                </c:pt>
                <c:pt idx="2814">
                  <c:v>38750</c:v>
                </c:pt>
                <c:pt idx="2815">
                  <c:v>38751</c:v>
                </c:pt>
                <c:pt idx="2816">
                  <c:v>38752</c:v>
                </c:pt>
                <c:pt idx="2817">
                  <c:v>38755</c:v>
                </c:pt>
                <c:pt idx="2818">
                  <c:v>38756</c:v>
                </c:pt>
                <c:pt idx="2819">
                  <c:v>38757</c:v>
                </c:pt>
                <c:pt idx="2820">
                  <c:v>38758</c:v>
                </c:pt>
                <c:pt idx="2821">
                  <c:v>38759</c:v>
                </c:pt>
                <c:pt idx="2822">
                  <c:v>38762</c:v>
                </c:pt>
                <c:pt idx="2823">
                  <c:v>38763</c:v>
                </c:pt>
                <c:pt idx="2824">
                  <c:v>38764</c:v>
                </c:pt>
                <c:pt idx="2825">
                  <c:v>38765</c:v>
                </c:pt>
                <c:pt idx="2826">
                  <c:v>38766</c:v>
                </c:pt>
                <c:pt idx="2827">
                  <c:v>38769</c:v>
                </c:pt>
                <c:pt idx="2828">
                  <c:v>38770</c:v>
                </c:pt>
                <c:pt idx="2829">
                  <c:v>38771</c:v>
                </c:pt>
                <c:pt idx="2830">
                  <c:v>38775</c:v>
                </c:pt>
                <c:pt idx="2831">
                  <c:v>38776</c:v>
                </c:pt>
                <c:pt idx="2832">
                  <c:v>38777</c:v>
                </c:pt>
                <c:pt idx="2833">
                  <c:v>38778</c:v>
                </c:pt>
                <c:pt idx="2834">
                  <c:v>38779</c:v>
                </c:pt>
                <c:pt idx="2835">
                  <c:v>38780</c:v>
                </c:pt>
                <c:pt idx="2836">
                  <c:v>38783</c:v>
                </c:pt>
                <c:pt idx="2837">
                  <c:v>38784</c:v>
                </c:pt>
                <c:pt idx="2838">
                  <c:v>38786</c:v>
                </c:pt>
                <c:pt idx="2839">
                  <c:v>38787</c:v>
                </c:pt>
                <c:pt idx="2840">
                  <c:v>38790</c:v>
                </c:pt>
                <c:pt idx="2841">
                  <c:v>38791</c:v>
                </c:pt>
                <c:pt idx="2842">
                  <c:v>38792</c:v>
                </c:pt>
                <c:pt idx="2843">
                  <c:v>38793</c:v>
                </c:pt>
                <c:pt idx="2844">
                  <c:v>38794</c:v>
                </c:pt>
                <c:pt idx="2845">
                  <c:v>38797</c:v>
                </c:pt>
                <c:pt idx="2846">
                  <c:v>38798</c:v>
                </c:pt>
                <c:pt idx="2847">
                  <c:v>38799</c:v>
                </c:pt>
                <c:pt idx="2848">
                  <c:v>38800</c:v>
                </c:pt>
                <c:pt idx="2849">
                  <c:v>38801</c:v>
                </c:pt>
                <c:pt idx="2850">
                  <c:v>38804</c:v>
                </c:pt>
                <c:pt idx="2851">
                  <c:v>38805</c:v>
                </c:pt>
                <c:pt idx="2852">
                  <c:v>38806</c:v>
                </c:pt>
                <c:pt idx="2853">
                  <c:v>38807</c:v>
                </c:pt>
                <c:pt idx="2854">
                  <c:v>38808</c:v>
                </c:pt>
                <c:pt idx="2855">
                  <c:v>38811</c:v>
                </c:pt>
                <c:pt idx="2856">
                  <c:v>38812</c:v>
                </c:pt>
                <c:pt idx="2857">
                  <c:v>38813</c:v>
                </c:pt>
                <c:pt idx="2858">
                  <c:v>38814</c:v>
                </c:pt>
                <c:pt idx="2859">
                  <c:v>38815</c:v>
                </c:pt>
                <c:pt idx="2860">
                  <c:v>38818</c:v>
                </c:pt>
                <c:pt idx="2861">
                  <c:v>38819</c:v>
                </c:pt>
                <c:pt idx="2862">
                  <c:v>38820</c:v>
                </c:pt>
                <c:pt idx="2863">
                  <c:v>38821</c:v>
                </c:pt>
                <c:pt idx="2864">
                  <c:v>38822</c:v>
                </c:pt>
                <c:pt idx="2865">
                  <c:v>38825</c:v>
                </c:pt>
                <c:pt idx="2866">
                  <c:v>38826</c:v>
                </c:pt>
                <c:pt idx="2867">
                  <c:v>38827</c:v>
                </c:pt>
                <c:pt idx="2868">
                  <c:v>38828</c:v>
                </c:pt>
                <c:pt idx="2869">
                  <c:v>38829</c:v>
                </c:pt>
                <c:pt idx="2870">
                  <c:v>38832</c:v>
                </c:pt>
                <c:pt idx="2871">
                  <c:v>38833</c:v>
                </c:pt>
                <c:pt idx="2872">
                  <c:v>38834</c:v>
                </c:pt>
                <c:pt idx="2873">
                  <c:v>38835</c:v>
                </c:pt>
                <c:pt idx="2874">
                  <c:v>38836</c:v>
                </c:pt>
                <c:pt idx="2875">
                  <c:v>38840</c:v>
                </c:pt>
                <c:pt idx="2876">
                  <c:v>38841</c:v>
                </c:pt>
                <c:pt idx="2877">
                  <c:v>38842</c:v>
                </c:pt>
                <c:pt idx="2878">
                  <c:v>38843</c:v>
                </c:pt>
                <c:pt idx="2879">
                  <c:v>38844</c:v>
                </c:pt>
                <c:pt idx="2880">
                  <c:v>38848</c:v>
                </c:pt>
                <c:pt idx="2881">
                  <c:v>38849</c:v>
                </c:pt>
                <c:pt idx="2882">
                  <c:v>38850</c:v>
                </c:pt>
                <c:pt idx="2883">
                  <c:v>38853</c:v>
                </c:pt>
                <c:pt idx="2884">
                  <c:v>38854</c:v>
                </c:pt>
                <c:pt idx="2885">
                  <c:v>38855</c:v>
                </c:pt>
                <c:pt idx="2886">
                  <c:v>38856</c:v>
                </c:pt>
                <c:pt idx="2887">
                  <c:v>38857</c:v>
                </c:pt>
                <c:pt idx="2888">
                  <c:v>38860</c:v>
                </c:pt>
                <c:pt idx="2889">
                  <c:v>38861</c:v>
                </c:pt>
                <c:pt idx="2890">
                  <c:v>38862</c:v>
                </c:pt>
                <c:pt idx="2891">
                  <c:v>38863</c:v>
                </c:pt>
                <c:pt idx="2892">
                  <c:v>38864</c:v>
                </c:pt>
                <c:pt idx="2893">
                  <c:v>38867</c:v>
                </c:pt>
                <c:pt idx="2894">
                  <c:v>38868</c:v>
                </c:pt>
                <c:pt idx="2895">
                  <c:v>38869</c:v>
                </c:pt>
                <c:pt idx="2896">
                  <c:v>38870</c:v>
                </c:pt>
                <c:pt idx="2897">
                  <c:v>38871</c:v>
                </c:pt>
                <c:pt idx="2898">
                  <c:v>38874</c:v>
                </c:pt>
                <c:pt idx="2899">
                  <c:v>38875</c:v>
                </c:pt>
                <c:pt idx="2900">
                  <c:v>38876</c:v>
                </c:pt>
                <c:pt idx="2901">
                  <c:v>38877</c:v>
                </c:pt>
                <c:pt idx="2902">
                  <c:v>38878</c:v>
                </c:pt>
                <c:pt idx="2903">
                  <c:v>38882</c:v>
                </c:pt>
                <c:pt idx="2904">
                  <c:v>38883</c:v>
                </c:pt>
                <c:pt idx="2905">
                  <c:v>38884</c:v>
                </c:pt>
                <c:pt idx="2906">
                  <c:v>38885</c:v>
                </c:pt>
                <c:pt idx="2907">
                  <c:v>38888</c:v>
                </c:pt>
                <c:pt idx="2908">
                  <c:v>38889</c:v>
                </c:pt>
                <c:pt idx="2909">
                  <c:v>38890</c:v>
                </c:pt>
                <c:pt idx="2910">
                  <c:v>38891</c:v>
                </c:pt>
                <c:pt idx="2911">
                  <c:v>38892</c:v>
                </c:pt>
                <c:pt idx="2912">
                  <c:v>38895</c:v>
                </c:pt>
                <c:pt idx="2913">
                  <c:v>38896</c:v>
                </c:pt>
                <c:pt idx="2914">
                  <c:v>38897</c:v>
                </c:pt>
                <c:pt idx="2915">
                  <c:v>38898</c:v>
                </c:pt>
                <c:pt idx="2916">
                  <c:v>38899</c:v>
                </c:pt>
                <c:pt idx="2917">
                  <c:v>38902</c:v>
                </c:pt>
                <c:pt idx="2918">
                  <c:v>38903</c:v>
                </c:pt>
                <c:pt idx="2919">
                  <c:v>38904</c:v>
                </c:pt>
                <c:pt idx="2920">
                  <c:v>38905</c:v>
                </c:pt>
                <c:pt idx="2921">
                  <c:v>38906</c:v>
                </c:pt>
                <c:pt idx="2922">
                  <c:v>38909</c:v>
                </c:pt>
                <c:pt idx="2923">
                  <c:v>38910</c:v>
                </c:pt>
                <c:pt idx="2924">
                  <c:v>38911</c:v>
                </c:pt>
                <c:pt idx="2925">
                  <c:v>38912</c:v>
                </c:pt>
                <c:pt idx="2926">
                  <c:v>38913</c:v>
                </c:pt>
                <c:pt idx="2927">
                  <c:v>38916</c:v>
                </c:pt>
                <c:pt idx="2928">
                  <c:v>38917</c:v>
                </c:pt>
                <c:pt idx="2929">
                  <c:v>38918</c:v>
                </c:pt>
                <c:pt idx="2930">
                  <c:v>38919</c:v>
                </c:pt>
                <c:pt idx="2931">
                  <c:v>38920</c:v>
                </c:pt>
                <c:pt idx="2932">
                  <c:v>38923</c:v>
                </c:pt>
                <c:pt idx="2933">
                  <c:v>38924</c:v>
                </c:pt>
                <c:pt idx="2934">
                  <c:v>38925</c:v>
                </c:pt>
                <c:pt idx="2935">
                  <c:v>38926</c:v>
                </c:pt>
                <c:pt idx="2936">
                  <c:v>38927</c:v>
                </c:pt>
                <c:pt idx="2937">
                  <c:v>38930</c:v>
                </c:pt>
                <c:pt idx="2938">
                  <c:v>38931</c:v>
                </c:pt>
                <c:pt idx="2939">
                  <c:v>38932</c:v>
                </c:pt>
                <c:pt idx="2940">
                  <c:v>38933</c:v>
                </c:pt>
                <c:pt idx="2941">
                  <c:v>38934</c:v>
                </c:pt>
                <c:pt idx="2942">
                  <c:v>38937</c:v>
                </c:pt>
                <c:pt idx="2943">
                  <c:v>38938</c:v>
                </c:pt>
                <c:pt idx="2944">
                  <c:v>38939</c:v>
                </c:pt>
                <c:pt idx="2945">
                  <c:v>38940</c:v>
                </c:pt>
                <c:pt idx="2946">
                  <c:v>38941</c:v>
                </c:pt>
                <c:pt idx="2947">
                  <c:v>38944</c:v>
                </c:pt>
                <c:pt idx="2948">
                  <c:v>38945</c:v>
                </c:pt>
                <c:pt idx="2949">
                  <c:v>38946</c:v>
                </c:pt>
                <c:pt idx="2950">
                  <c:v>38947</c:v>
                </c:pt>
                <c:pt idx="2951">
                  <c:v>38948</c:v>
                </c:pt>
                <c:pt idx="2952">
                  <c:v>38951</c:v>
                </c:pt>
                <c:pt idx="2953">
                  <c:v>38952</c:v>
                </c:pt>
                <c:pt idx="2954">
                  <c:v>38953</c:v>
                </c:pt>
                <c:pt idx="2955">
                  <c:v>38954</c:v>
                </c:pt>
                <c:pt idx="2956">
                  <c:v>38955</c:v>
                </c:pt>
                <c:pt idx="2957">
                  <c:v>38958</c:v>
                </c:pt>
                <c:pt idx="2958">
                  <c:v>38959</c:v>
                </c:pt>
                <c:pt idx="2959">
                  <c:v>38960</c:v>
                </c:pt>
                <c:pt idx="2960">
                  <c:v>38961</c:v>
                </c:pt>
                <c:pt idx="2961">
                  <c:v>38962</c:v>
                </c:pt>
                <c:pt idx="2962">
                  <c:v>38965</c:v>
                </c:pt>
                <c:pt idx="2963">
                  <c:v>38966</c:v>
                </c:pt>
                <c:pt idx="2964">
                  <c:v>38967</c:v>
                </c:pt>
                <c:pt idx="2965">
                  <c:v>38968</c:v>
                </c:pt>
                <c:pt idx="2966">
                  <c:v>38969</c:v>
                </c:pt>
                <c:pt idx="2967">
                  <c:v>38972</c:v>
                </c:pt>
                <c:pt idx="2968">
                  <c:v>38973</c:v>
                </c:pt>
                <c:pt idx="2969">
                  <c:v>38974</c:v>
                </c:pt>
                <c:pt idx="2970">
                  <c:v>38975</c:v>
                </c:pt>
                <c:pt idx="2971">
                  <c:v>38976</c:v>
                </c:pt>
                <c:pt idx="2972">
                  <c:v>38979</c:v>
                </c:pt>
                <c:pt idx="2973">
                  <c:v>38980</c:v>
                </c:pt>
                <c:pt idx="2974">
                  <c:v>38981</c:v>
                </c:pt>
                <c:pt idx="2975">
                  <c:v>38982</c:v>
                </c:pt>
                <c:pt idx="2976">
                  <c:v>38983</c:v>
                </c:pt>
                <c:pt idx="2977">
                  <c:v>38986</c:v>
                </c:pt>
                <c:pt idx="2978">
                  <c:v>38987</c:v>
                </c:pt>
                <c:pt idx="2979">
                  <c:v>38988</c:v>
                </c:pt>
                <c:pt idx="2980">
                  <c:v>38989</c:v>
                </c:pt>
                <c:pt idx="2981">
                  <c:v>38990</c:v>
                </c:pt>
                <c:pt idx="2982">
                  <c:v>38993</c:v>
                </c:pt>
                <c:pt idx="2983">
                  <c:v>38994</c:v>
                </c:pt>
                <c:pt idx="2984">
                  <c:v>38995</c:v>
                </c:pt>
                <c:pt idx="2985">
                  <c:v>38996</c:v>
                </c:pt>
                <c:pt idx="2986">
                  <c:v>38997</c:v>
                </c:pt>
                <c:pt idx="2987">
                  <c:v>39000</c:v>
                </c:pt>
                <c:pt idx="2988">
                  <c:v>39001</c:v>
                </c:pt>
                <c:pt idx="2989">
                  <c:v>39002</c:v>
                </c:pt>
                <c:pt idx="2990">
                  <c:v>39003</c:v>
                </c:pt>
                <c:pt idx="2991">
                  <c:v>39004</c:v>
                </c:pt>
                <c:pt idx="2992">
                  <c:v>39007</c:v>
                </c:pt>
                <c:pt idx="2993">
                  <c:v>39008</c:v>
                </c:pt>
                <c:pt idx="2994">
                  <c:v>39009</c:v>
                </c:pt>
                <c:pt idx="2995">
                  <c:v>39010</c:v>
                </c:pt>
                <c:pt idx="2996">
                  <c:v>39011</c:v>
                </c:pt>
                <c:pt idx="2997">
                  <c:v>39014</c:v>
                </c:pt>
                <c:pt idx="2998">
                  <c:v>39015</c:v>
                </c:pt>
                <c:pt idx="2999">
                  <c:v>39016</c:v>
                </c:pt>
                <c:pt idx="3000">
                  <c:v>39017</c:v>
                </c:pt>
                <c:pt idx="3001">
                  <c:v>39018</c:v>
                </c:pt>
                <c:pt idx="3002">
                  <c:v>39021</c:v>
                </c:pt>
                <c:pt idx="3003">
                  <c:v>39022</c:v>
                </c:pt>
                <c:pt idx="3004">
                  <c:v>39023</c:v>
                </c:pt>
                <c:pt idx="3005">
                  <c:v>39024</c:v>
                </c:pt>
                <c:pt idx="3006">
                  <c:v>39025</c:v>
                </c:pt>
                <c:pt idx="3007">
                  <c:v>39029</c:v>
                </c:pt>
                <c:pt idx="3008">
                  <c:v>39030</c:v>
                </c:pt>
                <c:pt idx="3009">
                  <c:v>39031</c:v>
                </c:pt>
                <c:pt idx="3010">
                  <c:v>39032</c:v>
                </c:pt>
                <c:pt idx="3011">
                  <c:v>39035</c:v>
                </c:pt>
                <c:pt idx="3012">
                  <c:v>39036</c:v>
                </c:pt>
                <c:pt idx="3013">
                  <c:v>39037</c:v>
                </c:pt>
                <c:pt idx="3014">
                  <c:v>39038</c:v>
                </c:pt>
                <c:pt idx="3015">
                  <c:v>39039</c:v>
                </c:pt>
                <c:pt idx="3016">
                  <c:v>39042</c:v>
                </c:pt>
                <c:pt idx="3017">
                  <c:v>39043</c:v>
                </c:pt>
                <c:pt idx="3018">
                  <c:v>39044</c:v>
                </c:pt>
                <c:pt idx="3019">
                  <c:v>39045</c:v>
                </c:pt>
                <c:pt idx="3020">
                  <c:v>39046</c:v>
                </c:pt>
                <c:pt idx="3021">
                  <c:v>39049</c:v>
                </c:pt>
                <c:pt idx="3022">
                  <c:v>39050</c:v>
                </c:pt>
                <c:pt idx="3023">
                  <c:v>39051</c:v>
                </c:pt>
                <c:pt idx="3024">
                  <c:v>39052</c:v>
                </c:pt>
                <c:pt idx="3025">
                  <c:v>39053</c:v>
                </c:pt>
                <c:pt idx="3026">
                  <c:v>39056</c:v>
                </c:pt>
                <c:pt idx="3027">
                  <c:v>39057</c:v>
                </c:pt>
                <c:pt idx="3028">
                  <c:v>39058</c:v>
                </c:pt>
                <c:pt idx="3029">
                  <c:v>39059</c:v>
                </c:pt>
                <c:pt idx="3030">
                  <c:v>39060</c:v>
                </c:pt>
                <c:pt idx="3031">
                  <c:v>39063</c:v>
                </c:pt>
                <c:pt idx="3032">
                  <c:v>39064</c:v>
                </c:pt>
                <c:pt idx="3033">
                  <c:v>39065</c:v>
                </c:pt>
                <c:pt idx="3034">
                  <c:v>39066</c:v>
                </c:pt>
                <c:pt idx="3035">
                  <c:v>39067</c:v>
                </c:pt>
                <c:pt idx="3036">
                  <c:v>39070</c:v>
                </c:pt>
                <c:pt idx="3037">
                  <c:v>39071</c:v>
                </c:pt>
                <c:pt idx="3038">
                  <c:v>39072</c:v>
                </c:pt>
                <c:pt idx="3039">
                  <c:v>39073</c:v>
                </c:pt>
                <c:pt idx="3040">
                  <c:v>39074</c:v>
                </c:pt>
                <c:pt idx="3041">
                  <c:v>39077</c:v>
                </c:pt>
                <c:pt idx="3042">
                  <c:v>39078</c:v>
                </c:pt>
                <c:pt idx="3043">
                  <c:v>39079</c:v>
                </c:pt>
                <c:pt idx="3044">
                  <c:v>39080</c:v>
                </c:pt>
                <c:pt idx="3045">
                  <c:v>39081</c:v>
                </c:pt>
                <c:pt idx="3046">
                  <c:v>39092</c:v>
                </c:pt>
                <c:pt idx="3047">
                  <c:v>39093</c:v>
                </c:pt>
                <c:pt idx="3048">
                  <c:v>39094</c:v>
                </c:pt>
                <c:pt idx="3049">
                  <c:v>39095</c:v>
                </c:pt>
                <c:pt idx="3050">
                  <c:v>39098</c:v>
                </c:pt>
                <c:pt idx="3051">
                  <c:v>39099</c:v>
                </c:pt>
                <c:pt idx="3052">
                  <c:v>39100</c:v>
                </c:pt>
                <c:pt idx="3053">
                  <c:v>39101</c:v>
                </c:pt>
                <c:pt idx="3054">
                  <c:v>39102</c:v>
                </c:pt>
                <c:pt idx="3055">
                  <c:v>39105</c:v>
                </c:pt>
                <c:pt idx="3056">
                  <c:v>39106</c:v>
                </c:pt>
                <c:pt idx="3057">
                  <c:v>39107</c:v>
                </c:pt>
                <c:pt idx="3058">
                  <c:v>39108</c:v>
                </c:pt>
                <c:pt idx="3059">
                  <c:v>39109</c:v>
                </c:pt>
                <c:pt idx="3060">
                  <c:v>39112</c:v>
                </c:pt>
                <c:pt idx="3061">
                  <c:v>39113</c:v>
                </c:pt>
                <c:pt idx="3062">
                  <c:v>39114</c:v>
                </c:pt>
                <c:pt idx="3063">
                  <c:v>39115</c:v>
                </c:pt>
                <c:pt idx="3064">
                  <c:v>39116</c:v>
                </c:pt>
                <c:pt idx="3065">
                  <c:v>39119</c:v>
                </c:pt>
                <c:pt idx="3066">
                  <c:v>39120</c:v>
                </c:pt>
                <c:pt idx="3067">
                  <c:v>39121</c:v>
                </c:pt>
                <c:pt idx="3068">
                  <c:v>39122</c:v>
                </c:pt>
                <c:pt idx="3069">
                  <c:v>39123</c:v>
                </c:pt>
                <c:pt idx="3070">
                  <c:v>39126</c:v>
                </c:pt>
                <c:pt idx="3071">
                  <c:v>39127</c:v>
                </c:pt>
                <c:pt idx="3072">
                  <c:v>39128</c:v>
                </c:pt>
                <c:pt idx="3073">
                  <c:v>39129</c:v>
                </c:pt>
                <c:pt idx="3074">
                  <c:v>39130</c:v>
                </c:pt>
                <c:pt idx="3075">
                  <c:v>39133</c:v>
                </c:pt>
                <c:pt idx="3076">
                  <c:v>39134</c:v>
                </c:pt>
                <c:pt idx="3077">
                  <c:v>39135</c:v>
                </c:pt>
                <c:pt idx="3078">
                  <c:v>39136</c:v>
                </c:pt>
                <c:pt idx="3079">
                  <c:v>39140</c:v>
                </c:pt>
                <c:pt idx="3080">
                  <c:v>39141</c:v>
                </c:pt>
                <c:pt idx="3081">
                  <c:v>39142</c:v>
                </c:pt>
                <c:pt idx="3082">
                  <c:v>39143</c:v>
                </c:pt>
                <c:pt idx="3083">
                  <c:v>39144</c:v>
                </c:pt>
                <c:pt idx="3084">
                  <c:v>39147</c:v>
                </c:pt>
                <c:pt idx="3085">
                  <c:v>39148</c:v>
                </c:pt>
                <c:pt idx="3086">
                  <c:v>39149</c:v>
                </c:pt>
                <c:pt idx="3087">
                  <c:v>39151</c:v>
                </c:pt>
                <c:pt idx="3088">
                  <c:v>39154</c:v>
                </c:pt>
                <c:pt idx="3089">
                  <c:v>39155</c:v>
                </c:pt>
                <c:pt idx="3090">
                  <c:v>39156</c:v>
                </c:pt>
                <c:pt idx="3091">
                  <c:v>39157</c:v>
                </c:pt>
                <c:pt idx="3092">
                  <c:v>39158</c:v>
                </c:pt>
                <c:pt idx="3093">
                  <c:v>39161</c:v>
                </c:pt>
                <c:pt idx="3094">
                  <c:v>39162</c:v>
                </c:pt>
                <c:pt idx="3095">
                  <c:v>39163</c:v>
                </c:pt>
                <c:pt idx="3096">
                  <c:v>39164</c:v>
                </c:pt>
                <c:pt idx="3097">
                  <c:v>39165</c:v>
                </c:pt>
                <c:pt idx="3098">
                  <c:v>39168</c:v>
                </c:pt>
                <c:pt idx="3099">
                  <c:v>39169</c:v>
                </c:pt>
                <c:pt idx="3100">
                  <c:v>39170</c:v>
                </c:pt>
                <c:pt idx="3101">
                  <c:v>39171</c:v>
                </c:pt>
                <c:pt idx="3102">
                  <c:v>39172</c:v>
                </c:pt>
                <c:pt idx="3103">
                  <c:v>39175</c:v>
                </c:pt>
                <c:pt idx="3104">
                  <c:v>39176</c:v>
                </c:pt>
                <c:pt idx="3105">
                  <c:v>39177</c:v>
                </c:pt>
                <c:pt idx="3106">
                  <c:v>39178</c:v>
                </c:pt>
                <c:pt idx="3107">
                  <c:v>39179</c:v>
                </c:pt>
                <c:pt idx="3108">
                  <c:v>39182</c:v>
                </c:pt>
                <c:pt idx="3109">
                  <c:v>39183</c:v>
                </c:pt>
                <c:pt idx="3110">
                  <c:v>39184</c:v>
                </c:pt>
                <c:pt idx="3111">
                  <c:v>39185</c:v>
                </c:pt>
                <c:pt idx="3112">
                  <c:v>39186</c:v>
                </c:pt>
                <c:pt idx="3113">
                  <c:v>39189</c:v>
                </c:pt>
                <c:pt idx="3114">
                  <c:v>39190</c:v>
                </c:pt>
                <c:pt idx="3115">
                  <c:v>39191</c:v>
                </c:pt>
                <c:pt idx="3116">
                  <c:v>39192</c:v>
                </c:pt>
                <c:pt idx="3117">
                  <c:v>39193</c:v>
                </c:pt>
                <c:pt idx="3118">
                  <c:v>39196</c:v>
                </c:pt>
                <c:pt idx="3119">
                  <c:v>39197</c:v>
                </c:pt>
                <c:pt idx="3120">
                  <c:v>39198</c:v>
                </c:pt>
                <c:pt idx="3121">
                  <c:v>39199</c:v>
                </c:pt>
                <c:pt idx="3122">
                  <c:v>39200</c:v>
                </c:pt>
                <c:pt idx="3123">
                  <c:v>39201</c:v>
                </c:pt>
                <c:pt idx="3124">
                  <c:v>39205</c:v>
                </c:pt>
                <c:pt idx="3125">
                  <c:v>39206</c:v>
                </c:pt>
                <c:pt idx="3126">
                  <c:v>39207</c:v>
                </c:pt>
                <c:pt idx="3127">
                  <c:v>39210</c:v>
                </c:pt>
                <c:pt idx="3128">
                  <c:v>39211</c:v>
                </c:pt>
                <c:pt idx="3129">
                  <c:v>39213</c:v>
                </c:pt>
                <c:pt idx="3130">
                  <c:v>39214</c:v>
                </c:pt>
                <c:pt idx="3131">
                  <c:v>39217</c:v>
                </c:pt>
                <c:pt idx="3132">
                  <c:v>39218</c:v>
                </c:pt>
                <c:pt idx="3133">
                  <c:v>39219</c:v>
                </c:pt>
                <c:pt idx="3134">
                  <c:v>39220</c:v>
                </c:pt>
                <c:pt idx="3135">
                  <c:v>39221</c:v>
                </c:pt>
                <c:pt idx="3136">
                  <c:v>39224</c:v>
                </c:pt>
                <c:pt idx="3137">
                  <c:v>39225</c:v>
                </c:pt>
                <c:pt idx="3138">
                  <c:v>39226</c:v>
                </c:pt>
                <c:pt idx="3139">
                  <c:v>39227</c:v>
                </c:pt>
                <c:pt idx="3140">
                  <c:v>39228</c:v>
                </c:pt>
                <c:pt idx="3141">
                  <c:v>39231</c:v>
                </c:pt>
                <c:pt idx="3142">
                  <c:v>39232</c:v>
                </c:pt>
                <c:pt idx="3143">
                  <c:v>39233</c:v>
                </c:pt>
                <c:pt idx="3144">
                  <c:v>39234</c:v>
                </c:pt>
                <c:pt idx="3145">
                  <c:v>39235</c:v>
                </c:pt>
                <c:pt idx="3146">
                  <c:v>39238</c:v>
                </c:pt>
                <c:pt idx="3147">
                  <c:v>39239</c:v>
                </c:pt>
                <c:pt idx="3148">
                  <c:v>39240</c:v>
                </c:pt>
                <c:pt idx="3149">
                  <c:v>39241</c:v>
                </c:pt>
                <c:pt idx="3150">
                  <c:v>39242</c:v>
                </c:pt>
                <c:pt idx="3151">
                  <c:v>39243</c:v>
                </c:pt>
                <c:pt idx="3152">
                  <c:v>39247</c:v>
                </c:pt>
                <c:pt idx="3153">
                  <c:v>39248</c:v>
                </c:pt>
                <c:pt idx="3154">
                  <c:v>39249</c:v>
                </c:pt>
                <c:pt idx="3155">
                  <c:v>39252</c:v>
                </c:pt>
                <c:pt idx="3156">
                  <c:v>39253</c:v>
                </c:pt>
                <c:pt idx="3157">
                  <c:v>39254</c:v>
                </c:pt>
                <c:pt idx="3158">
                  <c:v>39255</c:v>
                </c:pt>
                <c:pt idx="3159">
                  <c:v>39256</c:v>
                </c:pt>
                <c:pt idx="3160">
                  <c:v>39259</c:v>
                </c:pt>
                <c:pt idx="3161">
                  <c:v>39260</c:v>
                </c:pt>
                <c:pt idx="3162">
                  <c:v>39261</c:v>
                </c:pt>
                <c:pt idx="3163">
                  <c:v>39262</c:v>
                </c:pt>
                <c:pt idx="3164">
                  <c:v>39263</c:v>
                </c:pt>
                <c:pt idx="3165">
                  <c:v>39266</c:v>
                </c:pt>
                <c:pt idx="3166">
                  <c:v>39267</c:v>
                </c:pt>
                <c:pt idx="3167">
                  <c:v>39268</c:v>
                </c:pt>
                <c:pt idx="3168">
                  <c:v>39269</c:v>
                </c:pt>
                <c:pt idx="3169">
                  <c:v>39270</c:v>
                </c:pt>
                <c:pt idx="3170">
                  <c:v>39273</c:v>
                </c:pt>
                <c:pt idx="3171">
                  <c:v>39274</c:v>
                </c:pt>
                <c:pt idx="3172">
                  <c:v>39275</c:v>
                </c:pt>
                <c:pt idx="3173">
                  <c:v>39276</c:v>
                </c:pt>
                <c:pt idx="3174">
                  <c:v>39277</c:v>
                </c:pt>
                <c:pt idx="3175">
                  <c:v>39280</c:v>
                </c:pt>
                <c:pt idx="3176">
                  <c:v>39281</c:v>
                </c:pt>
                <c:pt idx="3177">
                  <c:v>39282</c:v>
                </c:pt>
                <c:pt idx="3178">
                  <c:v>39283</c:v>
                </c:pt>
                <c:pt idx="3179">
                  <c:v>39284</c:v>
                </c:pt>
                <c:pt idx="3180">
                  <c:v>39287</c:v>
                </c:pt>
                <c:pt idx="3181">
                  <c:v>39288</c:v>
                </c:pt>
                <c:pt idx="3182">
                  <c:v>39289</c:v>
                </c:pt>
                <c:pt idx="3183">
                  <c:v>39290</c:v>
                </c:pt>
                <c:pt idx="3184">
                  <c:v>39291</c:v>
                </c:pt>
                <c:pt idx="3185">
                  <c:v>39294</c:v>
                </c:pt>
                <c:pt idx="3186">
                  <c:v>39295</c:v>
                </c:pt>
                <c:pt idx="3187">
                  <c:v>39296</c:v>
                </c:pt>
                <c:pt idx="3188">
                  <c:v>39297</c:v>
                </c:pt>
                <c:pt idx="3189">
                  <c:v>39298</c:v>
                </c:pt>
                <c:pt idx="3190">
                  <c:v>39301</c:v>
                </c:pt>
                <c:pt idx="3191">
                  <c:v>39302</c:v>
                </c:pt>
                <c:pt idx="3192">
                  <c:v>39303</c:v>
                </c:pt>
                <c:pt idx="3193">
                  <c:v>39304</c:v>
                </c:pt>
                <c:pt idx="3194">
                  <c:v>39305</c:v>
                </c:pt>
                <c:pt idx="3195">
                  <c:v>39308</c:v>
                </c:pt>
                <c:pt idx="3196">
                  <c:v>39309</c:v>
                </c:pt>
                <c:pt idx="3197">
                  <c:v>39310</c:v>
                </c:pt>
                <c:pt idx="3198">
                  <c:v>39311</c:v>
                </c:pt>
                <c:pt idx="3199">
                  <c:v>39312</c:v>
                </c:pt>
                <c:pt idx="3200">
                  <c:v>39315</c:v>
                </c:pt>
                <c:pt idx="3201">
                  <c:v>39316</c:v>
                </c:pt>
                <c:pt idx="3202">
                  <c:v>39317</c:v>
                </c:pt>
                <c:pt idx="3203">
                  <c:v>39318</c:v>
                </c:pt>
                <c:pt idx="3204">
                  <c:v>39319</c:v>
                </c:pt>
                <c:pt idx="3205">
                  <c:v>39322</c:v>
                </c:pt>
                <c:pt idx="3206">
                  <c:v>39323</c:v>
                </c:pt>
                <c:pt idx="3207">
                  <c:v>39324</c:v>
                </c:pt>
                <c:pt idx="3208">
                  <c:v>39325</c:v>
                </c:pt>
                <c:pt idx="3209">
                  <c:v>39326</c:v>
                </c:pt>
                <c:pt idx="3210">
                  <c:v>39329</c:v>
                </c:pt>
                <c:pt idx="3211">
                  <c:v>39330</c:v>
                </c:pt>
                <c:pt idx="3212">
                  <c:v>39331</c:v>
                </c:pt>
                <c:pt idx="3213">
                  <c:v>39332</c:v>
                </c:pt>
                <c:pt idx="3214">
                  <c:v>39333</c:v>
                </c:pt>
                <c:pt idx="3215">
                  <c:v>39336</c:v>
                </c:pt>
                <c:pt idx="3216">
                  <c:v>39337</c:v>
                </c:pt>
                <c:pt idx="3217">
                  <c:v>39338</c:v>
                </c:pt>
                <c:pt idx="3218">
                  <c:v>39339</c:v>
                </c:pt>
                <c:pt idx="3219">
                  <c:v>39340</c:v>
                </c:pt>
                <c:pt idx="3220">
                  <c:v>39343</c:v>
                </c:pt>
                <c:pt idx="3221">
                  <c:v>39344</c:v>
                </c:pt>
                <c:pt idx="3222">
                  <c:v>39345</c:v>
                </c:pt>
                <c:pt idx="3223">
                  <c:v>39346</c:v>
                </c:pt>
                <c:pt idx="3224">
                  <c:v>39347</c:v>
                </c:pt>
                <c:pt idx="3225">
                  <c:v>39350</c:v>
                </c:pt>
                <c:pt idx="3226">
                  <c:v>39351</c:v>
                </c:pt>
                <c:pt idx="3227">
                  <c:v>39352</c:v>
                </c:pt>
                <c:pt idx="3228">
                  <c:v>39353</c:v>
                </c:pt>
                <c:pt idx="3229">
                  <c:v>39354</c:v>
                </c:pt>
                <c:pt idx="3230">
                  <c:v>39357</c:v>
                </c:pt>
                <c:pt idx="3231">
                  <c:v>39358</c:v>
                </c:pt>
                <c:pt idx="3232">
                  <c:v>39359</c:v>
                </c:pt>
                <c:pt idx="3233">
                  <c:v>39360</c:v>
                </c:pt>
                <c:pt idx="3234">
                  <c:v>39361</c:v>
                </c:pt>
                <c:pt idx="3235">
                  <c:v>39364</c:v>
                </c:pt>
                <c:pt idx="3236">
                  <c:v>39365</c:v>
                </c:pt>
                <c:pt idx="3237">
                  <c:v>39366</c:v>
                </c:pt>
                <c:pt idx="3238">
                  <c:v>39367</c:v>
                </c:pt>
                <c:pt idx="3239">
                  <c:v>39368</c:v>
                </c:pt>
                <c:pt idx="3240">
                  <c:v>39371</c:v>
                </c:pt>
                <c:pt idx="3241">
                  <c:v>39372</c:v>
                </c:pt>
                <c:pt idx="3242">
                  <c:v>39373</c:v>
                </c:pt>
                <c:pt idx="3243">
                  <c:v>39374</c:v>
                </c:pt>
                <c:pt idx="3244">
                  <c:v>39375</c:v>
                </c:pt>
                <c:pt idx="3245">
                  <c:v>39378</c:v>
                </c:pt>
                <c:pt idx="3246">
                  <c:v>39379</c:v>
                </c:pt>
                <c:pt idx="3247">
                  <c:v>39380</c:v>
                </c:pt>
                <c:pt idx="3248">
                  <c:v>39381</c:v>
                </c:pt>
                <c:pt idx="3249">
                  <c:v>39382</c:v>
                </c:pt>
                <c:pt idx="3250">
                  <c:v>39385</c:v>
                </c:pt>
                <c:pt idx="3251">
                  <c:v>39386</c:v>
                </c:pt>
                <c:pt idx="3252">
                  <c:v>39387</c:v>
                </c:pt>
                <c:pt idx="3253">
                  <c:v>39388</c:v>
                </c:pt>
                <c:pt idx="3254">
                  <c:v>39389</c:v>
                </c:pt>
                <c:pt idx="3255">
                  <c:v>39393</c:v>
                </c:pt>
                <c:pt idx="3256">
                  <c:v>39394</c:v>
                </c:pt>
                <c:pt idx="3257">
                  <c:v>39395</c:v>
                </c:pt>
                <c:pt idx="3258">
                  <c:v>39396</c:v>
                </c:pt>
                <c:pt idx="3259">
                  <c:v>39399</c:v>
                </c:pt>
                <c:pt idx="3260">
                  <c:v>39400</c:v>
                </c:pt>
                <c:pt idx="3261">
                  <c:v>39401</c:v>
                </c:pt>
                <c:pt idx="3262">
                  <c:v>39402</c:v>
                </c:pt>
                <c:pt idx="3263">
                  <c:v>39403</c:v>
                </c:pt>
                <c:pt idx="3264">
                  <c:v>39406</c:v>
                </c:pt>
                <c:pt idx="3265">
                  <c:v>39407</c:v>
                </c:pt>
                <c:pt idx="3266">
                  <c:v>39408</c:v>
                </c:pt>
                <c:pt idx="3267">
                  <c:v>39409</c:v>
                </c:pt>
                <c:pt idx="3268">
                  <c:v>39410</c:v>
                </c:pt>
                <c:pt idx="3269">
                  <c:v>39413</c:v>
                </c:pt>
                <c:pt idx="3270">
                  <c:v>39414</c:v>
                </c:pt>
                <c:pt idx="3271">
                  <c:v>39415</c:v>
                </c:pt>
                <c:pt idx="3272">
                  <c:v>39416</c:v>
                </c:pt>
                <c:pt idx="3273">
                  <c:v>39417</c:v>
                </c:pt>
                <c:pt idx="3274">
                  <c:v>39420</c:v>
                </c:pt>
                <c:pt idx="3275">
                  <c:v>39421</c:v>
                </c:pt>
                <c:pt idx="3276">
                  <c:v>39422</c:v>
                </c:pt>
                <c:pt idx="3277">
                  <c:v>39423</c:v>
                </c:pt>
                <c:pt idx="3278">
                  <c:v>39424</c:v>
                </c:pt>
                <c:pt idx="3279">
                  <c:v>39427</c:v>
                </c:pt>
                <c:pt idx="3280">
                  <c:v>39428</c:v>
                </c:pt>
                <c:pt idx="3281">
                  <c:v>39429</c:v>
                </c:pt>
                <c:pt idx="3282">
                  <c:v>39430</c:v>
                </c:pt>
                <c:pt idx="3283">
                  <c:v>39431</c:v>
                </c:pt>
                <c:pt idx="3284">
                  <c:v>39434</c:v>
                </c:pt>
                <c:pt idx="3285">
                  <c:v>39435</c:v>
                </c:pt>
                <c:pt idx="3286">
                  <c:v>39436</c:v>
                </c:pt>
                <c:pt idx="3287">
                  <c:v>39437</c:v>
                </c:pt>
                <c:pt idx="3288">
                  <c:v>39438</c:v>
                </c:pt>
                <c:pt idx="3289">
                  <c:v>39441</c:v>
                </c:pt>
                <c:pt idx="3290">
                  <c:v>39442</c:v>
                </c:pt>
                <c:pt idx="3291">
                  <c:v>39443</c:v>
                </c:pt>
                <c:pt idx="3292">
                  <c:v>39444</c:v>
                </c:pt>
                <c:pt idx="3293">
                  <c:v>39445</c:v>
                </c:pt>
                <c:pt idx="3294">
                  <c:v>39446</c:v>
                </c:pt>
                <c:pt idx="3295">
                  <c:v>39457</c:v>
                </c:pt>
                <c:pt idx="3296">
                  <c:v>39458</c:v>
                </c:pt>
                <c:pt idx="3297">
                  <c:v>39459</c:v>
                </c:pt>
                <c:pt idx="3298">
                  <c:v>39462</c:v>
                </c:pt>
                <c:pt idx="3299">
                  <c:v>39463</c:v>
                </c:pt>
                <c:pt idx="3300">
                  <c:v>39464</c:v>
                </c:pt>
                <c:pt idx="3301">
                  <c:v>39465</c:v>
                </c:pt>
                <c:pt idx="3302">
                  <c:v>39466</c:v>
                </c:pt>
                <c:pt idx="3303">
                  <c:v>39469</c:v>
                </c:pt>
                <c:pt idx="3304">
                  <c:v>39470</c:v>
                </c:pt>
                <c:pt idx="3305">
                  <c:v>39471</c:v>
                </c:pt>
                <c:pt idx="3306">
                  <c:v>39472</c:v>
                </c:pt>
                <c:pt idx="3307">
                  <c:v>39473</c:v>
                </c:pt>
                <c:pt idx="3308">
                  <c:v>39476</c:v>
                </c:pt>
                <c:pt idx="3309">
                  <c:v>39477</c:v>
                </c:pt>
                <c:pt idx="3310">
                  <c:v>39478</c:v>
                </c:pt>
                <c:pt idx="3311">
                  <c:v>39479</c:v>
                </c:pt>
                <c:pt idx="3312">
                  <c:v>39480</c:v>
                </c:pt>
                <c:pt idx="3313">
                  <c:v>39483</c:v>
                </c:pt>
                <c:pt idx="3314">
                  <c:v>39484</c:v>
                </c:pt>
                <c:pt idx="3315">
                  <c:v>39485</c:v>
                </c:pt>
                <c:pt idx="3316">
                  <c:v>39486</c:v>
                </c:pt>
                <c:pt idx="3317">
                  <c:v>39487</c:v>
                </c:pt>
                <c:pt idx="3318">
                  <c:v>39490</c:v>
                </c:pt>
                <c:pt idx="3319">
                  <c:v>39491</c:v>
                </c:pt>
                <c:pt idx="3320">
                  <c:v>39492</c:v>
                </c:pt>
                <c:pt idx="3321">
                  <c:v>39493</c:v>
                </c:pt>
                <c:pt idx="3322">
                  <c:v>39494</c:v>
                </c:pt>
                <c:pt idx="3323">
                  <c:v>39497</c:v>
                </c:pt>
                <c:pt idx="3324">
                  <c:v>39498</c:v>
                </c:pt>
                <c:pt idx="3325">
                  <c:v>39499</c:v>
                </c:pt>
                <c:pt idx="3326">
                  <c:v>39500</c:v>
                </c:pt>
                <c:pt idx="3327">
                  <c:v>39501</c:v>
                </c:pt>
                <c:pt idx="3328">
                  <c:v>39505</c:v>
                </c:pt>
                <c:pt idx="3329">
                  <c:v>39506</c:v>
                </c:pt>
                <c:pt idx="3330">
                  <c:v>39507</c:v>
                </c:pt>
                <c:pt idx="3331">
                  <c:v>39508</c:v>
                </c:pt>
                <c:pt idx="3332">
                  <c:v>39511</c:v>
                </c:pt>
                <c:pt idx="3333">
                  <c:v>39512</c:v>
                </c:pt>
                <c:pt idx="3334">
                  <c:v>39513</c:v>
                </c:pt>
                <c:pt idx="3335">
                  <c:v>39514</c:v>
                </c:pt>
                <c:pt idx="3336">
                  <c:v>39515</c:v>
                </c:pt>
                <c:pt idx="3337">
                  <c:v>39519</c:v>
                </c:pt>
                <c:pt idx="3338">
                  <c:v>39520</c:v>
                </c:pt>
                <c:pt idx="3339">
                  <c:v>39521</c:v>
                </c:pt>
                <c:pt idx="3340">
                  <c:v>39522</c:v>
                </c:pt>
                <c:pt idx="3341">
                  <c:v>39525</c:v>
                </c:pt>
                <c:pt idx="3342">
                  <c:v>39526</c:v>
                </c:pt>
                <c:pt idx="3343">
                  <c:v>39527</c:v>
                </c:pt>
                <c:pt idx="3344">
                  <c:v>39528</c:v>
                </c:pt>
                <c:pt idx="3345">
                  <c:v>39529</c:v>
                </c:pt>
                <c:pt idx="3346">
                  <c:v>39532</c:v>
                </c:pt>
                <c:pt idx="3347">
                  <c:v>39533</c:v>
                </c:pt>
                <c:pt idx="3348">
                  <c:v>39534</c:v>
                </c:pt>
                <c:pt idx="3349">
                  <c:v>39535</c:v>
                </c:pt>
                <c:pt idx="3350">
                  <c:v>39536</c:v>
                </c:pt>
                <c:pt idx="3351">
                  <c:v>39539</c:v>
                </c:pt>
                <c:pt idx="3352">
                  <c:v>39540</c:v>
                </c:pt>
                <c:pt idx="3353">
                  <c:v>39541</c:v>
                </c:pt>
                <c:pt idx="3354">
                  <c:v>39542</c:v>
                </c:pt>
                <c:pt idx="3355">
                  <c:v>39543</c:v>
                </c:pt>
                <c:pt idx="3356">
                  <c:v>39546</c:v>
                </c:pt>
                <c:pt idx="3357">
                  <c:v>39547</c:v>
                </c:pt>
                <c:pt idx="3358">
                  <c:v>39548</c:v>
                </c:pt>
                <c:pt idx="3359">
                  <c:v>39549</c:v>
                </c:pt>
                <c:pt idx="3360">
                  <c:v>39550</c:v>
                </c:pt>
                <c:pt idx="3361">
                  <c:v>39553</c:v>
                </c:pt>
                <c:pt idx="3362">
                  <c:v>39554</c:v>
                </c:pt>
                <c:pt idx="3363">
                  <c:v>39555</c:v>
                </c:pt>
                <c:pt idx="3364">
                  <c:v>39556</c:v>
                </c:pt>
                <c:pt idx="3365">
                  <c:v>39557</c:v>
                </c:pt>
                <c:pt idx="3366">
                  <c:v>39560</c:v>
                </c:pt>
                <c:pt idx="3367">
                  <c:v>39561</c:v>
                </c:pt>
                <c:pt idx="3368">
                  <c:v>39562</c:v>
                </c:pt>
                <c:pt idx="3369">
                  <c:v>39563</c:v>
                </c:pt>
                <c:pt idx="3370">
                  <c:v>39564</c:v>
                </c:pt>
                <c:pt idx="3371">
                  <c:v>39567</c:v>
                </c:pt>
                <c:pt idx="3372">
                  <c:v>39568</c:v>
                </c:pt>
                <c:pt idx="3373">
                  <c:v>39569</c:v>
                </c:pt>
                <c:pt idx="3374">
                  <c:v>39573</c:v>
                </c:pt>
                <c:pt idx="3375">
                  <c:v>39574</c:v>
                </c:pt>
                <c:pt idx="3376">
                  <c:v>39575</c:v>
                </c:pt>
                <c:pt idx="3377">
                  <c:v>39576</c:v>
                </c:pt>
                <c:pt idx="3378">
                  <c:v>39577</c:v>
                </c:pt>
                <c:pt idx="3379">
                  <c:v>39581</c:v>
                </c:pt>
                <c:pt idx="3380">
                  <c:v>39582</c:v>
                </c:pt>
                <c:pt idx="3381">
                  <c:v>39583</c:v>
                </c:pt>
                <c:pt idx="3382">
                  <c:v>39584</c:v>
                </c:pt>
                <c:pt idx="3383">
                  <c:v>39585</c:v>
                </c:pt>
                <c:pt idx="3384">
                  <c:v>39588</c:v>
                </c:pt>
                <c:pt idx="3385">
                  <c:v>39589</c:v>
                </c:pt>
                <c:pt idx="3386">
                  <c:v>39590</c:v>
                </c:pt>
                <c:pt idx="3387">
                  <c:v>39591</c:v>
                </c:pt>
                <c:pt idx="3388">
                  <c:v>39592</c:v>
                </c:pt>
                <c:pt idx="3389">
                  <c:v>39595</c:v>
                </c:pt>
                <c:pt idx="3390">
                  <c:v>39596</c:v>
                </c:pt>
                <c:pt idx="3391">
                  <c:v>39597</c:v>
                </c:pt>
                <c:pt idx="3392">
                  <c:v>39598</c:v>
                </c:pt>
                <c:pt idx="3393">
                  <c:v>39599</c:v>
                </c:pt>
                <c:pt idx="3394">
                  <c:v>39602</c:v>
                </c:pt>
                <c:pt idx="3395">
                  <c:v>39603</c:v>
                </c:pt>
                <c:pt idx="3396">
                  <c:v>39604</c:v>
                </c:pt>
                <c:pt idx="3397">
                  <c:v>39605</c:v>
                </c:pt>
                <c:pt idx="3398">
                  <c:v>39606</c:v>
                </c:pt>
                <c:pt idx="3399">
                  <c:v>39607</c:v>
                </c:pt>
                <c:pt idx="3400">
                  <c:v>39609</c:v>
                </c:pt>
                <c:pt idx="3401">
                  <c:v>39610</c:v>
                </c:pt>
                <c:pt idx="3402">
                  <c:v>39611</c:v>
                </c:pt>
                <c:pt idx="3403">
                  <c:v>39616</c:v>
                </c:pt>
                <c:pt idx="3404">
                  <c:v>39617</c:v>
                </c:pt>
                <c:pt idx="3405">
                  <c:v>39618</c:v>
                </c:pt>
                <c:pt idx="3406">
                  <c:v>39619</c:v>
                </c:pt>
                <c:pt idx="3407">
                  <c:v>39620</c:v>
                </c:pt>
                <c:pt idx="3408">
                  <c:v>39623</c:v>
                </c:pt>
                <c:pt idx="3409">
                  <c:v>39624</c:v>
                </c:pt>
                <c:pt idx="3410">
                  <c:v>39625</c:v>
                </c:pt>
                <c:pt idx="3411">
                  <c:v>39626</c:v>
                </c:pt>
                <c:pt idx="3412">
                  <c:v>39627</c:v>
                </c:pt>
                <c:pt idx="3413">
                  <c:v>39630</c:v>
                </c:pt>
                <c:pt idx="3414">
                  <c:v>39631</c:v>
                </c:pt>
                <c:pt idx="3415">
                  <c:v>39632</c:v>
                </c:pt>
                <c:pt idx="3416">
                  <c:v>39633</c:v>
                </c:pt>
                <c:pt idx="3417">
                  <c:v>39634</c:v>
                </c:pt>
                <c:pt idx="3418">
                  <c:v>39637</c:v>
                </c:pt>
                <c:pt idx="3419">
                  <c:v>39638</c:v>
                </c:pt>
                <c:pt idx="3420">
                  <c:v>39639</c:v>
                </c:pt>
                <c:pt idx="3421">
                  <c:v>39640</c:v>
                </c:pt>
                <c:pt idx="3422">
                  <c:v>39641</c:v>
                </c:pt>
                <c:pt idx="3423">
                  <c:v>39644</c:v>
                </c:pt>
                <c:pt idx="3424">
                  <c:v>39645</c:v>
                </c:pt>
                <c:pt idx="3425">
                  <c:v>39646</c:v>
                </c:pt>
                <c:pt idx="3426">
                  <c:v>39647</c:v>
                </c:pt>
                <c:pt idx="3427">
                  <c:v>39648</c:v>
                </c:pt>
                <c:pt idx="3428">
                  <c:v>39651</c:v>
                </c:pt>
                <c:pt idx="3429">
                  <c:v>39652</c:v>
                </c:pt>
                <c:pt idx="3430">
                  <c:v>39653</c:v>
                </c:pt>
                <c:pt idx="3431">
                  <c:v>39654</c:v>
                </c:pt>
                <c:pt idx="3432">
                  <c:v>39655</c:v>
                </c:pt>
                <c:pt idx="3433">
                  <c:v>39658</c:v>
                </c:pt>
                <c:pt idx="3434">
                  <c:v>39659</c:v>
                </c:pt>
                <c:pt idx="3435">
                  <c:v>39660</c:v>
                </c:pt>
                <c:pt idx="3436">
                  <c:v>39661</c:v>
                </c:pt>
                <c:pt idx="3437">
                  <c:v>39662</c:v>
                </c:pt>
                <c:pt idx="3438">
                  <c:v>39665</c:v>
                </c:pt>
                <c:pt idx="3439">
                  <c:v>39666</c:v>
                </c:pt>
                <c:pt idx="3440">
                  <c:v>39667</c:v>
                </c:pt>
                <c:pt idx="3441">
                  <c:v>39668</c:v>
                </c:pt>
                <c:pt idx="3442">
                  <c:v>39669</c:v>
                </c:pt>
                <c:pt idx="3443">
                  <c:v>39672</c:v>
                </c:pt>
                <c:pt idx="3444">
                  <c:v>39673</c:v>
                </c:pt>
                <c:pt idx="3445">
                  <c:v>39674</c:v>
                </c:pt>
                <c:pt idx="3446">
                  <c:v>39675</c:v>
                </c:pt>
                <c:pt idx="3447">
                  <c:v>39676</c:v>
                </c:pt>
                <c:pt idx="3448">
                  <c:v>39679</c:v>
                </c:pt>
                <c:pt idx="3449">
                  <c:v>39680</c:v>
                </c:pt>
                <c:pt idx="3450">
                  <c:v>39681</c:v>
                </c:pt>
                <c:pt idx="3451">
                  <c:v>39682</c:v>
                </c:pt>
                <c:pt idx="3452">
                  <c:v>39683</c:v>
                </c:pt>
                <c:pt idx="3453">
                  <c:v>39686</c:v>
                </c:pt>
                <c:pt idx="3454">
                  <c:v>39687</c:v>
                </c:pt>
                <c:pt idx="3455">
                  <c:v>39688</c:v>
                </c:pt>
                <c:pt idx="3456">
                  <c:v>39689</c:v>
                </c:pt>
                <c:pt idx="3457">
                  <c:v>39690</c:v>
                </c:pt>
                <c:pt idx="3458">
                  <c:v>39693</c:v>
                </c:pt>
                <c:pt idx="3459">
                  <c:v>39694</c:v>
                </c:pt>
                <c:pt idx="3460">
                  <c:v>39695</c:v>
                </c:pt>
                <c:pt idx="3461">
                  <c:v>39696</c:v>
                </c:pt>
                <c:pt idx="3462">
                  <c:v>39697</c:v>
                </c:pt>
                <c:pt idx="3463">
                  <c:v>39700</c:v>
                </c:pt>
                <c:pt idx="3464">
                  <c:v>39701</c:v>
                </c:pt>
                <c:pt idx="3465">
                  <c:v>39702</c:v>
                </c:pt>
                <c:pt idx="3466">
                  <c:v>39703</c:v>
                </c:pt>
                <c:pt idx="3467">
                  <c:v>39704</c:v>
                </c:pt>
                <c:pt idx="3468">
                  <c:v>39707</c:v>
                </c:pt>
                <c:pt idx="3469">
                  <c:v>39708</c:v>
                </c:pt>
                <c:pt idx="3470">
                  <c:v>39709</c:v>
                </c:pt>
                <c:pt idx="3471">
                  <c:v>39710</c:v>
                </c:pt>
                <c:pt idx="3472">
                  <c:v>39711</c:v>
                </c:pt>
                <c:pt idx="3473">
                  <c:v>39714</c:v>
                </c:pt>
                <c:pt idx="3474">
                  <c:v>39715</c:v>
                </c:pt>
                <c:pt idx="3475">
                  <c:v>39716</c:v>
                </c:pt>
                <c:pt idx="3476">
                  <c:v>39717</c:v>
                </c:pt>
                <c:pt idx="3477">
                  <c:v>39718</c:v>
                </c:pt>
                <c:pt idx="3478">
                  <c:v>39721</c:v>
                </c:pt>
                <c:pt idx="3479">
                  <c:v>39722</c:v>
                </c:pt>
                <c:pt idx="3480">
                  <c:v>39723</c:v>
                </c:pt>
                <c:pt idx="3481">
                  <c:v>39724</c:v>
                </c:pt>
                <c:pt idx="3482">
                  <c:v>39725</c:v>
                </c:pt>
                <c:pt idx="3483">
                  <c:v>39728</c:v>
                </c:pt>
                <c:pt idx="3484">
                  <c:v>39729</c:v>
                </c:pt>
                <c:pt idx="3485">
                  <c:v>39730</c:v>
                </c:pt>
                <c:pt idx="3486">
                  <c:v>39731</c:v>
                </c:pt>
                <c:pt idx="3487">
                  <c:v>39732</c:v>
                </c:pt>
                <c:pt idx="3488">
                  <c:v>39735</c:v>
                </c:pt>
                <c:pt idx="3489">
                  <c:v>39736</c:v>
                </c:pt>
                <c:pt idx="3490">
                  <c:v>39737</c:v>
                </c:pt>
                <c:pt idx="3491">
                  <c:v>39738</c:v>
                </c:pt>
                <c:pt idx="3492">
                  <c:v>39739</c:v>
                </c:pt>
                <c:pt idx="3493">
                  <c:v>39742</c:v>
                </c:pt>
                <c:pt idx="3494">
                  <c:v>39743</c:v>
                </c:pt>
                <c:pt idx="3495">
                  <c:v>39744</c:v>
                </c:pt>
                <c:pt idx="3496">
                  <c:v>39745</c:v>
                </c:pt>
                <c:pt idx="3497">
                  <c:v>39746</c:v>
                </c:pt>
                <c:pt idx="3498">
                  <c:v>39749</c:v>
                </c:pt>
                <c:pt idx="3499">
                  <c:v>39750</c:v>
                </c:pt>
                <c:pt idx="3500">
                  <c:v>39751</c:v>
                </c:pt>
                <c:pt idx="3501">
                  <c:v>39752</c:v>
                </c:pt>
                <c:pt idx="3502">
                  <c:v>39753</c:v>
                </c:pt>
                <c:pt idx="3503">
                  <c:v>39754</c:v>
                </c:pt>
                <c:pt idx="3504">
                  <c:v>39758</c:v>
                </c:pt>
                <c:pt idx="3505">
                  <c:v>39759</c:v>
                </c:pt>
                <c:pt idx="3506">
                  <c:v>39760</c:v>
                </c:pt>
                <c:pt idx="3507">
                  <c:v>39763</c:v>
                </c:pt>
                <c:pt idx="3508">
                  <c:v>39764</c:v>
                </c:pt>
                <c:pt idx="3509">
                  <c:v>39765</c:v>
                </c:pt>
                <c:pt idx="3510">
                  <c:v>39766</c:v>
                </c:pt>
                <c:pt idx="3511">
                  <c:v>39767</c:v>
                </c:pt>
                <c:pt idx="3512">
                  <c:v>39770</c:v>
                </c:pt>
                <c:pt idx="3513">
                  <c:v>39771</c:v>
                </c:pt>
                <c:pt idx="3514">
                  <c:v>39772</c:v>
                </c:pt>
                <c:pt idx="3515">
                  <c:v>39773</c:v>
                </c:pt>
                <c:pt idx="3516">
                  <c:v>39774</c:v>
                </c:pt>
                <c:pt idx="3517">
                  <c:v>39777</c:v>
                </c:pt>
                <c:pt idx="3518">
                  <c:v>39778</c:v>
                </c:pt>
                <c:pt idx="3519">
                  <c:v>39779</c:v>
                </c:pt>
                <c:pt idx="3520">
                  <c:v>39780</c:v>
                </c:pt>
                <c:pt idx="3521">
                  <c:v>39781</c:v>
                </c:pt>
                <c:pt idx="3522">
                  <c:v>39784</c:v>
                </c:pt>
                <c:pt idx="3523">
                  <c:v>39785</c:v>
                </c:pt>
                <c:pt idx="3524">
                  <c:v>39786</c:v>
                </c:pt>
                <c:pt idx="3525">
                  <c:v>39787</c:v>
                </c:pt>
                <c:pt idx="3526">
                  <c:v>39788</c:v>
                </c:pt>
                <c:pt idx="3527">
                  <c:v>39791</c:v>
                </c:pt>
                <c:pt idx="3528">
                  <c:v>39792</c:v>
                </c:pt>
                <c:pt idx="3529">
                  <c:v>39793</c:v>
                </c:pt>
                <c:pt idx="3530">
                  <c:v>39794</c:v>
                </c:pt>
                <c:pt idx="3531">
                  <c:v>39795</c:v>
                </c:pt>
                <c:pt idx="3532">
                  <c:v>39798</c:v>
                </c:pt>
                <c:pt idx="3533">
                  <c:v>39799</c:v>
                </c:pt>
                <c:pt idx="3534">
                  <c:v>39800</c:v>
                </c:pt>
                <c:pt idx="3535">
                  <c:v>39801</c:v>
                </c:pt>
                <c:pt idx="3536">
                  <c:v>39802</c:v>
                </c:pt>
                <c:pt idx="3537">
                  <c:v>39805</c:v>
                </c:pt>
                <c:pt idx="3538">
                  <c:v>39806</c:v>
                </c:pt>
                <c:pt idx="3539">
                  <c:v>39807</c:v>
                </c:pt>
                <c:pt idx="3540">
                  <c:v>39808</c:v>
                </c:pt>
                <c:pt idx="3541">
                  <c:v>39809</c:v>
                </c:pt>
                <c:pt idx="3542">
                  <c:v>39812</c:v>
                </c:pt>
                <c:pt idx="3543">
                  <c:v>39813</c:v>
                </c:pt>
                <c:pt idx="3544">
                  <c:v>39814</c:v>
                </c:pt>
                <c:pt idx="3545">
                  <c:v>39825</c:v>
                </c:pt>
                <c:pt idx="3546">
                  <c:v>39826</c:v>
                </c:pt>
                <c:pt idx="3547">
                  <c:v>39827</c:v>
                </c:pt>
                <c:pt idx="3548">
                  <c:v>39828</c:v>
                </c:pt>
                <c:pt idx="3549">
                  <c:v>39829</c:v>
                </c:pt>
                <c:pt idx="3550">
                  <c:v>39830</c:v>
                </c:pt>
                <c:pt idx="3551">
                  <c:v>39833</c:v>
                </c:pt>
                <c:pt idx="3552">
                  <c:v>39834</c:v>
                </c:pt>
                <c:pt idx="3553">
                  <c:v>39835</c:v>
                </c:pt>
                <c:pt idx="3554">
                  <c:v>39836</c:v>
                </c:pt>
                <c:pt idx="3555">
                  <c:v>39837</c:v>
                </c:pt>
                <c:pt idx="3556">
                  <c:v>39840</c:v>
                </c:pt>
                <c:pt idx="3557">
                  <c:v>39841</c:v>
                </c:pt>
                <c:pt idx="3558">
                  <c:v>39842</c:v>
                </c:pt>
                <c:pt idx="3559">
                  <c:v>39843</c:v>
                </c:pt>
                <c:pt idx="3560">
                  <c:v>39844</c:v>
                </c:pt>
                <c:pt idx="3561">
                  <c:v>39847</c:v>
                </c:pt>
                <c:pt idx="3562">
                  <c:v>39848</c:v>
                </c:pt>
                <c:pt idx="3563">
                  <c:v>39849</c:v>
                </c:pt>
                <c:pt idx="3564">
                  <c:v>39850</c:v>
                </c:pt>
                <c:pt idx="3565">
                  <c:v>39851</c:v>
                </c:pt>
                <c:pt idx="3566">
                  <c:v>39854</c:v>
                </c:pt>
                <c:pt idx="3567">
                  <c:v>39855</c:v>
                </c:pt>
                <c:pt idx="3568">
                  <c:v>39856</c:v>
                </c:pt>
                <c:pt idx="3569">
                  <c:v>39857</c:v>
                </c:pt>
                <c:pt idx="3570">
                  <c:v>39858</c:v>
                </c:pt>
                <c:pt idx="3571">
                  <c:v>39861</c:v>
                </c:pt>
                <c:pt idx="3572">
                  <c:v>39862</c:v>
                </c:pt>
                <c:pt idx="3573">
                  <c:v>39863</c:v>
                </c:pt>
                <c:pt idx="3574">
                  <c:v>39864</c:v>
                </c:pt>
                <c:pt idx="3575">
                  <c:v>39865</c:v>
                </c:pt>
                <c:pt idx="3576">
                  <c:v>39869</c:v>
                </c:pt>
                <c:pt idx="3577">
                  <c:v>39870</c:v>
                </c:pt>
                <c:pt idx="3578">
                  <c:v>39871</c:v>
                </c:pt>
                <c:pt idx="3579">
                  <c:v>39872</c:v>
                </c:pt>
                <c:pt idx="3580">
                  <c:v>39875</c:v>
                </c:pt>
                <c:pt idx="3581">
                  <c:v>39876</c:v>
                </c:pt>
                <c:pt idx="3582">
                  <c:v>39877</c:v>
                </c:pt>
                <c:pt idx="3583">
                  <c:v>39878</c:v>
                </c:pt>
                <c:pt idx="3584">
                  <c:v>39879</c:v>
                </c:pt>
                <c:pt idx="3585">
                  <c:v>39883</c:v>
                </c:pt>
                <c:pt idx="3586">
                  <c:v>39884</c:v>
                </c:pt>
                <c:pt idx="3587">
                  <c:v>39885</c:v>
                </c:pt>
                <c:pt idx="3588">
                  <c:v>39886</c:v>
                </c:pt>
                <c:pt idx="3589">
                  <c:v>39889</c:v>
                </c:pt>
                <c:pt idx="3590">
                  <c:v>39890</c:v>
                </c:pt>
                <c:pt idx="3591">
                  <c:v>39891</c:v>
                </c:pt>
                <c:pt idx="3592">
                  <c:v>39892</c:v>
                </c:pt>
                <c:pt idx="3593">
                  <c:v>39893</c:v>
                </c:pt>
                <c:pt idx="3594">
                  <c:v>39896</c:v>
                </c:pt>
                <c:pt idx="3595">
                  <c:v>39897</c:v>
                </c:pt>
                <c:pt idx="3596">
                  <c:v>39898</c:v>
                </c:pt>
                <c:pt idx="3597">
                  <c:v>39899</c:v>
                </c:pt>
                <c:pt idx="3598">
                  <c:v>39900</c:v>
                </c:pt>
                <c:pt idx="3599">
                  <c:v>39903</c:v>
                </c:pt>
                <c:pt idx="3600">
                  <c:v>39904</c:v>
                </c:pt>
                <c:pt idx="3601">
                  <c:v>39905</c:v>
                </c:pt>
                <c:pt idx="3602">
                  <c:v>39906</c:v>
                </c:pt>
                <c:pt idx="3603">
                  <c:v>39907</c:v>
                </c:pt>
                <c:pt idx="3604">
                  <c:v>39910</c:v>
                </c:pt>
                <c:pt idx="3605">
                  <c:v>39911</c:v>
                </c:pt>
                <c:pt idx="3606">
                  <c:v>39912</c:v>
                </c:pt>
                <c:pt idx="3607">
                  <c:v>39913</c:v>
                </c:pt>
                <c:pt idx="3608">
                  <c:v>39914</c:v>
                </c:pt>
                <c:pt idx="3609">
                  <c:v>39917</c:v>
                </c:pt>
                <c:pt idx="3610">
                  <c:v>39918</c:v>
                </c:pt>
                <c:pt idx="3611">
                  <c:v>39919</c:v>
                </c:pt>
                <c:pt idx="3612">
                  <c:v>39920</c:v>
                </c:pt>
                <c:pt idx="3613">
                  <c:v>39921</c:v>
                </c:pt>
                <c:pt idx="3614">
                  <c:v>39924</c:v>
                </c:pt>
                <c:pt idx="3615">
                  <c:v>39925</c:v>
                </c:pt>
                <c:pt idx="3616">
                  <c:v>39926</c:v>
                </c:pt>
                <c:pt idx="3617">
                  <c:v>39927</c:v>
                </c:pt>
                <c:pt idx="3618">
                  <c:v>39928</c:v>
                </c:pt>
                <c:pt idx="3619">
                  <c:v>39931</c:v>
                </c:pt>
                <c:pt idx="3620">
                  <c:v>39932</c:v>
                </c:pt>
                <c:pt idx="3621">
                  <c:v>39933</c:v>
                </c:pt>
                <c:pt idx="3622">
                  <c:v>39934</c:v>
                </c:pt>
                <c:pt idx="3623">
                  <c:v>39938</c:v>
                </c:pt>
                <c:pt idx="3624">
                  <c:v>39939</c:v>
                </c:pt>
                <c:pt idx="3625">
                  <c:v>39940</c:v>
                </c:pt>
                <c:pt idx="3626">
                  <c:v>39941</c:v>
                </c:pt>
                <c:pt idx="3627">
                  <c:v>39942</c:v>
                </c:pt>
                <c:pt idx="3628">
                  <c:v>39946</c:v>
                </c:pt>
                <c:pt idx="3629">
                  <c:v>39947</c:v>
                </c:pt>
                <c:pt idx="3630">
                  <c:v>39948</c:v>
                </c:pt>
                <c:pt idx="3631">
                  <c:v>39949</c:v>
                </c:pt>
                <c:pt idx="3632">
                  <c:v>39952</c:v>
                </c:pt>
                <c:pt idx="3633">
                  <c:v>39953</c:v>
                </c:pt>
                <c:pt idx="3634">
                  <c:v>39954</c:v>
                </c:pt>
                <c:pt idx="3635">
                  <c:v>39955</c:v>
                </c:pt>
                <c:pt idx="3636">
                  <c:v>39956</c:v>
                </c:pt>
                <c:pt idx="3637">
                  <c:v>39959</c:v>
                </c:pt>
                <c:pt idx="3638">
                  <c:v>39960</c:v>
                </c:pt>
                <c:pt idx="3639">
                  <c:v>39961</c:v>
                </c:pt>
                <c:pt idx="3640">
                  <c:v>39962</c:v>
                </c:pt>
                <c:pt idx="3641">
                  <c:v>39963</c:v>
                </c:pt>
                <c:pt idx="3642">
                  <c:v>39966</c:v>
                </c:pt>
                <c:pt idx="3643">
                  <c:v>39967</c:v>
                </c:pt>
                <c:pt idx="3644">
                  <c:v>39968</c:v>
                </c:pt>
                <c:pt idx="3645">
                  <c:v>39969</c:v>
                </c:pt>
                <c:pt idx="3646">
                  <c:v>39970</c:v>
                </c:pt>
                <c:pt idx="3647">
                  <c:v>39973</c:v>
                </c:pt>
                <c:pt idx="3648">
                  <c:v>39974</c:v>
                </c:pt>
                <c:pt idx="3649">
                  <c:v>39975</c:v>
                </c:pt>
                <c:pt idx="3650">
                  <c:v>39976</c:v>
                </c:pt>
                <c:pt idx="3651">
                  <c:v>39980</c:v>
                </c:pt>
                <c:pt idx="3652">
                  <c:v>39981</c:v>
                </c:pt>
                <c:pt idx="3653">
                  <c:v>39982</c:v>
                </c:pt>
                <c:pt idx="3654">
                  <c:v>39983</c:v>
                </c:pt>
                <c:pt idx="3655">
                  <c:v>39984</c:v>
                </c:pt>
                <c:pt idx="3656">
                  <c:v>39987</c:v>
                </c:pt>
                <c:pt idx="3657">
                  <c:v>39988</c:v>
                </c:pt>
                <c:pt idx="3658">
                  <c:v>39989</c:v>
                </c:pt>
                <c:pt idx="3659">
                  <c:v>39990</c:v>
                </c:pt>
                <c:pt idx="3660">
                  <c:v>39991</c:v>
                </c:pt>
                <c:pt idx="3661">
                  <c:v>39994</c:v>
                </c:pt>
                <c:pt idx="3662">
                  <c:v>39995</c:v>
                </c:pt>
                <c:pt idx="3663">
                  <c:v>39996</c:v>
                </c:pt>
                <c:pt idx="3664">
                  <c:v>39997</c:v>
                </c:pt>
                <c:pt idx="3665">
                  <c:v>39998</c:v>
                </c:pt>
                <c:pt idx="3666">
                  <c:v>40001</c:v>
                </c:pt>
                <c:pt idx="3667">
                  <c:v>40002</c:v>
                </c:pt>
                <c:pt idx="3668">
                  <c:v>40003</c:v>
                </c:pt>
                <c:pt idx="3669">
                  <c:v>40004</c:v>
                </c:pt>
                <c:pt idx="3670">
                  <c:v>40005</c:v>
                </c:pt>
                <c:pt idx="3671">
                  <c:v>40008</c:v>
                </c:pt>
                <c:pt idx="3672">
                  <c:v>40009</c:v>
                </c:pt>
                <c:pt idx="3673">
                  <c:v>40010</c:v>
                </c:pt>
                <c:pt idx="3674">
                  <c:v>40011</c:v>
                </c:pt>
                <c:pt idx="3675">
                  <c:v>40012</c:v>
                </c:pt>
                <c:pt idx="3676">
                  <c:v>40015</c:v>
                </c:pt>
                <c:pt idx="3677">
                  <c:v>40016</c:v>
                </c:pt>
                <c:pt idx="3678">
                  <c:v>40017</c:v>
                </c:pt>
                <c:pt idx="3679">
                  <c:v>40018</c:v>
                </c:pt>
                <c:pt idx="3680">
                  <c:v>40019</c:v>
                </c:pt>
                <c:pt idx="3681">
                  <c:v>40022</c:v>
                </c:pt>
                <c:pt idx="3682">
                  <c:v>40023</c:v>
                </c:pt>
                <c:pt idx="3683">
                  <c:v>40024</c:v>
                </c:pt>
                <c:pt idx="3684">
                  <c:v>40025</c:v>
                </c:pt>
                <c:pt idx="3685">
                  <c:v>40026</c:v>
                </c:pt>
                <c:pt idx="3686">
                  <c:v>40029</c:v>
                </c:pt>
                <c:pt idx="3687">
                  <c:v>40030</c:v>
                </c:pt>
                <c:pt idx="3688">
                  <c:v>40031</c:v>
                </c:pt>
                <c:pt idx="3689">
                  <c:v>40032</c:v>
                </c:pt>
                <c:pt idx="3690">
                  <c:v>40033</c:v>
                </c:pt>
                <c:pt idx="3691">
                  <c:v>40036</c:v>
                </c:pt>
                <c:pt idx="3692">
                  <c:v>40037</c:v>
                </c:pt>
                <c:pt idx="3693">
                  <c:v>40038</c:v>
                </c:pt>
                <c:pt idx="3694">
                  <c:v>40039</c:v>
                </c:pt>
                <c:pt idx="3695">
                  <c:v>40040</c:v>
                </c:pt>
                <c:pt idx="3696">
                  <c:v>40043</c:v>
                </c:pt>
                <c:pt idx="3697">
                  <c:v>40044</c:v>
                </c:pt>
                <c:pt idx="3698">
                  <c:v>40045</c:v>
                </c:pt>
                <c:pt idx="3699">
                  <c:v>40046</c:v>
                </c:pt>
                <c:pt idx="3700">
                  <c:v>40047</c:v>
                </c:pt>
                <c:pt idx="3701">
                  <c:v>40050</c:v>
                </c:pt>
                <c:pt idx="3702">
                  <c:v>40051</c:v>
                </c:pt>
                <c:pt idx="3703">
                  <c:v>40052</c:v>
                </c:pt>
                <c:pt idx="3704">
                  <c:v>40053</c:v>
                </c:pt>
                <c:pt idx="3705">
                  <c:v>40054</c:v>
                </c:pt>
                <c:pt idx="3706">
                  <c:v>40057</c:v>
                </c:pt>
                <c:pt idx="3707">
                  <c:v>40058</c:v>
                </c:pt>
                <c:pt idx="3708">
                  <c:v>40059</c:v>
                </c:pt>
                <c:pt idx="3709">
                  <c:v>40060</c:v>
                </c:pt>
                <c:pt idx="3710">
                  <c:v>40061</c:v>
                </c:pt>
                <c:pt idx="3711">
                  <c:v>40064</c:v>
                </c:pt>
                <c:pt idx="3712">
                  <c:v>40065</c:v>
                </c:pt>
                <c:pt idx="3713">
                  <c:v>40066</c:v>
                </c:pt>
                <c:pt idx="3714">
                  <c:v>40067</c:v>
                </c:pt>
                <c:pt idx="3715">
                  <c:v>40068</c:v>
                </c:pt>
                <c:pt idx="3716">
                  <c:v>40071</c:v>
                </c:pt>
                <c:pt idx="3717">
                  <c:v>40072</c:v>
                </c:pt>
                <c:pt idx="3718">
                  <c:v>40073</c:v>
                </c:pt>
                <c:pt idx="3719">
                  <c:v>40074</c:v>
                </c:pt>
                <c:pt idx="3720">
                  <c:v>40075</c:v>
                </c:pt>
                <c:pt idx="3721">
                  <c:v>40078</c:v>
                </c:pt>
                <c:pt idx="3722">
                  <c:v>40079</c:v>
                </c:pt>
                <c:pt idx="3723">
                  <c:v>40080</c:v>
                </c:pt>
                <c:pt idx="3724">
                  <c:v>40081</c:v>
                </c:pt>
                <c:pt idx="3725">
                  <c:v>40082</c:v>
                </c:pt>
                <c:pt idx="3726">
                  <c:v>40085</c:v>
                </c:pt>
                <c:pt idx="3727">
                  <c:v>40086</c:v>
                </c:pt>
                <c:pt idx="3728">
                  <c:v>40087</c:v>
                </c:pt>
                <c:pt idx="3729">
                  <c:v>40088</c:v>
                </c:pt>
                <c:pt idx="3730">
                  <c:v>40089</c:v>
                </c:pt>
                <c:pt idx="3731">
                  <c:v>40092</c:v>
                </c:pt>
                <c:pt idx="3732">
                  <c:v>40093</c:v>
                </c:pt>
                <c:pt idx="3733">
                  <c:v>40094</c:v>
                </c:pt>
                <c:pt idx="3734">
                  <c:v>40095</c:v>
                </c:pt>
                <c:pt idx="3735">
                  <c:v>40096</c:v>
                </c:pt>
                <c:pt idx="3736">
                  <c:v>40099</c:v>
                </c:pt>
                <c:pt idx="3737">
                  <c:v>40100</c:v>
                </c:pt>
                <c:pt idx="3738">
                  <c:v>40101</c:v>
                </c:pt>
                <c:pt idx="3739">
                  <c:v>40102</c:v>
                </c:pt>
                <c:pt idx="3740">
                  <c:v>40103</c:v>
                </c:pt>
                <c:pt idx="3741">
                  <c:v>40106</c:v>
                </c:pt>
                <c:pt idx="3742">
                  <c:v>40107</c:v>
                </c:pt>
                <c:pt idx="3743">
                  <c:v>40108</c:v>
                </c:pt>
                <c:pt idx="3744">
                  <c:v>40109</c:v>
                </c:pt>
                <c:pt idx="3745">
                  <c:v>40110</c:v>
                </c:pt>
                <c:pt idx="3746">
                  <c:v>40113</c:v>
                </c:pt>
                <c:pt idx="3747">
                  <c:v>40114</c:v>
                </c:pt>
                <c:pt idx="3748">
                  <c:v>40115</c:v>
                </c:pt>
                <c:pt idx="3749">
                  <c:v>40116</c:v>
                </c:pt>
                <c:pt idx="3750">
                  <c:v>40117</c:v>
                </c:pt>
                <c:pt idx="3751">
                  <c:v>40120</c:v>
                </c:pt>
                <c:pt idx="3752">
                  <c:v>40121</c:v>
                </c:pt>
                <c:pt idx="3753">
                  <c:v>40123</c:v>
                </c:pt>
                <c:pt idx="3754">
                  <c:v>40124</c:v>
                </c:pt>
                <c:pt idx="3755">
                  <c:v>40127</c:v>
                </c:pt>
                <c:pt idx="3756">
                  <c:v>40128</c:v>
                </c:pt>
                <c:pt idx="3757">
                  <c:v>40129</c:v>
                </c:pt>
                <c:pt idx="3758">
                  <c:v>40130</c:v>
                </c:pt>
                <c:pt idx="3759">
                  <c:v>40131</c:v>
                </c:pt>
                <c:pt idx="3760">
                  <c:v>40134</c:v>
                </c:pt>
                <c:pt idx="3761">
                  <c:v>40135</c:v>
                </c:pt>
                <c:pt idx="3762">
                  <c:v>40136</c:v>
                </c:pt>
                <c:pt idx="3763">
                  <c:v>40137</c:v>
                </c:pt>
                <c:pt idx="3764">
                  <c:v>40138</c:v>
                </c:pt>
                <c:pt idx="3765">
                  <c:v>40141</c:v>
                </c:pt>
                <c:pt idx="3766">
                  <c:v>40142</c:v>
                </c:pt>
                <c:pt idx="3767">
                  <c:v>40143</c:v>
                </c:pt>
                <c:pt idx="3768">
                  <c:v>40144</c:v>
                </c:pt>
                <c:pt idx="3769">
                  <c:v>40145</c:v>
                </c:pt>
                <c:pt idx="3770">
                  <c:v>40148</c:v>
                </c:pt>
                <c:pt idx="3771">
                  <c:v>40149</c:v>
                </c:pt>
                <c:pt idx="3772">
                  <c:v>40150</c:v>
                </c:pt>
                <c:pt idx="3773">
                  <c:v>40151</c:v>
                </c:pt>
                <c:pt idx="3774">
                  <c:v>40152</c:v>
                </c:pt>
                <c:pt idx="3775">
                  <c:v>40155</c:v>
                </c:pt>
                <c:pt idx="3776">
                  <c:v>40156</c:v>
                </c:pt>
                <c:pt idx="3777">
                  <c:v>40157</c:v>
                </c:pt>
                <c:pt idx="3778">
                  <c:v>40158</c:v>
                </c:pt>
                <c:pt idx="3779">
                  <c:v>40159</c:v>
                </c:pt>
                <c:pt idx="3780">
                  <c:v>40162</c:v>
                </c:pt>
                <c:pt idx="3781">
                  <c:v>40163</c:v>
                </c:pt>
                <c:pt idx="3782">
                  <c:v>40164</c:v>
                </c:pt>
                <c:pt idx="3783">
                  <c:v>40165</c:v>
                </c:pt>
                <c:pt idx="3784">
                  <c:v>40166</c:v>
                </c:pt>
                <c:pt idx="3785">
                  <c:v>40169</c:v>
                </c:pt>
                <c:pt idx="3786">
                  <c:v>40170</c:v>
                </c:pt>
                <c:pt idx="3787">
                  <c:v>40171</c:v>
                </c:pt>
                <c:pt idx="3788">
                  <c:v>40172</c:v>
                </c:pt>
                <c:pt idx="3789">
                  <c:v>40173</c:v>
                </c:pt>
                <c:pt idx="3790">
                  <c:v>40176</c:v>
                </c:pt>
                <c:pt idx="3791">
                  <c:v>40177</c:v>
                </c:pt>
                <c:pt idx="3792">
                  <c:v>40178</c:v>
                </c:pt>
                <c:pt idx="3793">
                  <c:v>40179</c:v>
                </c:pt>
                <c:pt idx="3794">
                  <c:v>40190</c:v>
                </c:pt>
                <c:pt idx="3795">
                  <c:v>40191</c:v>
                </c:pt>
                <c:pt idx="3796">
                  <c:v>40192</c:v>
                </c:pt>
                <c:pt idx="3797">
                  <c:v>40193</c:v>
                </c:pt>
                <c:pt idx="3798">
                  <c:v>40194</c:v>
                </c:pt>
                <c:pt idx="3799">
                  <c:v>40197</c:v>
                </c:pt>
                <c:pt idx="3800">
                  <c:v>40198</c:v>
                </c:pt>
                <c:pt idx="3801">
                  <c:v>40199</c:v>
                </c:pt>
                <c:pt idx="3802">
                  <c:v>40200</c:v>
                </c:pt>
                <c:pt idx="3803">
                  <c:v>40201</c:v>
                </c:pt>
                <c:pt idx="3804">
                  <c:v>40204</c:v>
                </c:pt>
                <c:pt idx="3805">
                  <c:v>40205</c:v>
                </c:pt>
                <c:pt idx="3806">
                  <c:v>40206</c:v>
                </c:pt>
                <c:pt idx="3807">
                  <c:v>40207</c:v>
                </c:pt>
                <c:pt idx="3808">
                  <c:v>40208</c:v>
                </c:pt>
                <c:pt idx="3809">
                  <c:v>40211</c:v>
                </c:pt>
                <c:pt idx="3810">
                  <c:v>40212</c:v>
                </c:pt>
                <c:pt idx="3811">
                  <c:v>40213</c:v>
                </c:pt>
                <c:pt idx="3812">
                  <c:v>40214</c:v>
                </c:pt>
                <c:pt idx="3813">
                  <c:v>40215</c:v>
                </c:pt>
                <c:pt idx="3814">
                  <c:v>40218</c:v>
                </c:pt>
                <c:pt idx="3815">
                  <c:v>40219</c:v>
                </c:pt>
                <c:pt idx="3816">
                  <c:v>40220</c:v>
                </c:pt>
                <c:pt idx="3817">
                  <c:v>40221</c:v>
                </c:pt>
                <c:pt idx="3818">
                  <c:v>40222</c:v>
                </c:pt>
                <c:pt idx="3819">
                  <c:v>40225</c:v>
                </c:pt>
                <c:pt idx="3820">
                  <c:v>40226</c:v>
                </c:pt>
                <c:pt idx="3821">
                  <c:v>40227</c:v>
                </c:pt>
                <c:pt idx="3822">
                  <c:v>40228</c:v>
                </c:pt>
                <c:pt idx="3823">
                  <c:v>40229</c:v>
                </c:pt>
                <c:pt idx="3824">
                  <c:v>40234</c:v>
                </c:pt>
                <c:pt idx="3825">
                  <c:v>40235</c:v>
                </c:pt>
                <c:pt idx="3826">
                  <c:v>40236</c:v>
                </c:pt>
                <c:pt idx="3827">
                  <c:v>40237</c:v>
                </c:pt>
                <c:pt idx="3828">
                  <c:v>40239</c:v>
                </c:pt>
                <c:pt idx="3829">
                  <c:v>40240</c:v>
                </c:pt>
                <c:pt idx="3830">
                  <c:v>40241</c:v>
                </c:pt>
                <c:pt idx="3831">
                  <c:v>40242</c:v>
                </c:pt>
                <c:pt idx="3832">
                  <c:v>40243</c:v>
                </c:pt>
                <c:pt idx="3833">
                  <c:v>40247</c:v>
                </c:pt>
                <c:pt idx="3834">
                  <c:v>40248</c:v>
                </c:pt>
                <c:pt idx="3835">
                  <c:v>40249</c:v>
                </c:pt>
                <c:pt idx="3836">
                  <c:v>40250</c:v>
                </c:pt>
                <c:pt idx="3837">
                  <c:v>40253</c:v>
                </c:pt>
                <c:pt idx="3838">
                  <c:v>40254</c:v>
                </c:pt>
                <c:pt idx="3839">
                  <c:v>40255</c:v>
                </c:pt>
                <c:pt idx="3840">
                  <c:v>40256</c:v>
                </c:pt>
                <c:pt idx="3841">
                  <c:v>40257</c:v>
                </c:pt>
                <c:pt idx="3842">
                  <c:v>40260</c:v>
                </c:pt>
                <c:pt idx="3843">
                  <c:v>40261</c:v>
                </c:pt>
                <c:pt idx="3844">
                  <c:v>40262</c:v>
                </c:pt>
                <c:pt idx="3845">
                  <c:v>40263</c:v>
                </c:pt>
                <c:pt idx="3846">
                  <c:v>40264</c:v>
                </c:pt>
                <c:pt idx="3847">
                  <c:v>40267</c:v>
                </c:pt>
                <c:pt idx="3848">
                  <c:v>40268</c:v>
                </c:pt>
                <c:pt idx="3849">
                  <c:v>40269</c:v>
                </c:pt>
                <c:pt idx="3850">
                  <c:v>40270</c:v>
                </c:pt>
                <c:pt idx="3851">
                  <c:v>40271</c:v>
                </c:pt>
                <c:pt idx="3852">
                  <c:v>40274</c:v>
                </c:pt>
                <c:pt idx="3853">
                  <c:v>40275</c:v>
                </c:pt>
                <c:pt idx="3854">
                  <c:v>40276</c:v>
                </c:pt>
                <c:pt idx="3855">
                  <c:v>40277</c:v>
                </c:pt>
                <c:pt idx="3856">
                  <c:v>40278</c:v>
                </c:pt>
                <c:pt idx="3857">
                  <c:v>40281</c:v>
                </c:pt>
                <c:pt idx="3858">
                  <c:v>40282</c:v>
                </c:pt>
                <c:pt idx="3859">
                  <c:v>40283</c:v>
                </c:pt>
                <c:pt idx="3860">
                  <c:v>40284</c:v>
                </c:pt>
                <c:pt idx="3861">
                  <c:v>40285</c:v>
                </c:pt>
                <c:pt idx="3862">
                  <c:v>40288</c:v>
                </c:pt>
                <c:pt idx="3863">
                  <c:v>40289</c:v>
                </c:pt>
                <c:pt idx="3864">
                  <c:v>40290</c:v>
                </c:pt>
                <c:pt idx="3865">
                  <c:v>40291</c:v>
                </c:pt>
                <c:pt idx="3866">
                  <c:v>40292</c:v>
                </c:pt>
                <c:pt idx="3867">
                  <c:v>40295</c:v>
                </c:pt>
                <c:pt idx="3868">
                  <c:v>40296</c:v>
                </c:pt>
                <c:pt idx="3869">
                  <c:v>40297</c:v>
                </c:pt>
                <c:pt idx="3870">
                  <c:v>40298</c:v>
                </c:pt>
                <c:pt idx="3871">
                  <c:v>40299</c:v>
                </c:pt>
                <c:pt idx="3872">
                  <c:v>40303</c:v>
                </c:pt>
                <c:pt idx="3873">
                  <c:v>40304</c:v>
                </c:pt>
                <c:pt idx="3874">
                  <c:v>40305</c:v>
                </c:pt>
                <c:pt idx="3875">
                  <c:v>40306</c:v>
                </c:pt>
                <c:pt idx="3876">
                  <c:v>40310</c:v>
                </c:pt>
                <c:pt idx="3877">
                  <c:v>40311</c:v>
                </c:pt>
                <c:pt idx="3878">
                  <c:v>40312</c:v>
                </c:pt>
                <c:pt idx="3879">
                  <c:v>40313</c:v>
                </c:pt>
                <c:pt idx="3880">
                  <c:v>40316</c:v>
                </c:pt>
                <c:pt idx="3881">
                  <c:v>40317</c:v>
                </c:pt>
                <c:pt idx="3882">
                  <c:v>40318</c:v>
                </c:pt>
                <c:pt idx="3883">
                  <c:v>40319</c:v>
                </c:pt>
                <c:pt idx="3884">
                  <c:v>40320</c:v>
                </c:pt>
                <c:pt idx="3885">
                  <c:v>40323</c:v>
                </c:pt>
                <c:pt idx="3886">
                  <c:v>40324</c:v>
                </c:pt>
                <c:pt idx="3887">
                  <c:v>40325</c:v>
                </c:pt>
                <c:pt idx="3888">
                  <c:v>40326</c:v>
                </c:pt>
                <c:pt idx="3889">
                  <c:v>40327</c:v>
                </c:pt>
                <c:pt idx="3890">
                  <c:v>40330</c:v>
                </c:pt>
                <c:pt idx="3891">
                  <c:v>40331</c:v>
                </c:pt>
                <c:pt idx="3892">
                  <c:v>40332</c:v>
                </c:pt>
                <c:pt idx="3893">
                  <c:v>40333</c:v>
                </c:pt>
                <c:pt idx="3894">
                  <c:v>40334</c:v>
                </c:pt>
                <c:pt idx="3895">
                  <c:v>40337</c:v>
                </c:pt>
                <c:pt idx="3896">
                  <c:v>40338</c:v>
                </c:pt>
                <c:pt idx="3897">
                  <c:v>40339</c:v>
                </c:pt>
                <c:pt idx="3898">
                  <c:v>40340</c:v>
                </c:pt>
                <c:pt idx="3899">
                  <c:v>40341</c:v>
                </c:pt>
                <c:pt idx="3900">
                  <c:v>40345</c:v>
                </c:pt>
                <c:pt idx="3901">
                  <c:v>40346</c:v>
                </c:pt>
                <c:pt idx="3902">
                  <c:v>40347</c:v>
                </c:pt>
                <c:pt idx="3903">
                  <c:v>40348</c:v>
                </c:pt>
                <c:pt idx="3904">
                  <c:v>40351</c:v>
                </c:pt>
                <c:pt idx="3905">
                  <c:v>40352</c:v>
                </c:pt>
                <c:pt idx="3906">
                  <c:v>40353</c:v>
                </c:pt>
                <c:pt idx="3907">
                  <c:v>40354</c:v>
                </c:pt>
                <c:pt idx="3908">
                  <c:v>40355</c:v>
                </c:pt>
                <c:pt idx="3909">
                  <c:v>40358</c:v>
                </c:pt>
                <c:pt idx="3910">
                  <c:v>40359</c:v>
                </c:pt>
                <c:pt idx="3911">
                  <c:v>40360</c:v>
                </c:pt>
                <c:pt idx="3912">
                  <c:v>40361</c:v>
                </c:pt>
                <c:pt idx="3913">
                  <c:v>40362</c:v>
                </c:pt>
                <c:pt idx="3914">
                  <c:v>40365</c:v>
                </c:pt>
                <c:pt idx="3915">
                  <c:v>40366</c:v>
                </c:pt>
                <c:pt idx="3916">
                  <c:v>40367</c:v>
                </c:pt>
                <c:pt idx="3917">
                  <c:v>40368</c:v>
                </c:pt>
                <c:pt idx="3918">
                  <c:v>40369</c:v>
                </c:pt>
                <c:pt idx="3919">
                  <c:v>40372</c:v>
                </c:pt>
                <c:pt idx="3920">
                  <c:v>40373</c:v>
                </c:pt>
                <c:pt idx="3921">
                  <c:v>40374</c:v>
                </c:pt>
                <c:pt idx="3922">
                  <c:v>40375</c:v>
                </c:pt>
                <c:pt idx="3923">
                  <c:v>40376</c:v>
                </c:pt>
                <c:pt idx="3924">
                  <c:v>40379</c:v>
                </c:pt>
                <c:pt idx="3925">
                  <c:v>40380</c:v>
                </c:pt>
                <c:pt idx="3926">
                  <c:v>40381</c:v>
                </c:pt>
                <c:pt idx="3927">
                  <c:v>40382</c:v>
                </c:pt>
                <c:pt idx="3928">
                  <c:v>40383</c:v>
                </c:pt>
                <c:pt idx="3929">
                  <c:v>40386</c:v>
                </c:pt>
                <c:pt idx="3930">
                  <c:v>40387</c:v>
                </c:pt>
                <c:pt idx="3931">
                  <c:v>40388</c:v>
                </c:pt>
                <c:pt idx="3932">
                  <c:v>40389</c:v>
                </c:pt>
                <c:pt idx="3933">
                  <c:v>40390</c:v>
                </c:pt>
                <c:pt idx="3934">
                  <c:v>40393</c:v>
                </c:pt>
                <c:pt idx="3935">
                  <c:v>40394</c:v>
                </c:pt>
                <c:pt idx="3936">
                  <c:v>40395</c:v>
                </c:pt>
                <c:pt idx="3937">
                  <c:v>40396</c:v>
                </c:pt>
                <c:pt idx="3938">
                  <c:v>40397</c:v>
                </c:pt>
                <c:pt idx="3939">
                  <c:v>40400</c:v>
                </c:pt>
                <c:pt idx="3940">
                  <c:v>40401</c:v>
                </c:pt>
                <c:pt idx="3941">
                  <c:v>40402</c:v>
                </c:pt>
                <c:pt idx="3942">
                  <c:v>40403</c:v>
                </c:pt>
                <c:pt idx="3943">
                  <c:v>40404</c:v>
                </c:pt>
                <c:pt idx="3944">
                  <c:v>40407</c:v>
                </c:pt>
                <c:pt idx="3945">
                  <c:v>40408</c:v>
                </c:pt>
                <c:pt idx="3946">
                  <c:v>40409</c:v>
                </c:pt>
                <c:pt idx="3947">
                  <c:v>40410</c:v>
                </c:pt>
                <c:pt idx="3948">
                  <c:v>40411</c:v>
                </c:pt>
                <c:pt idx="3949">
                  <c:v>40414</c:v>
                </c:pt>
                <c:pt idx="3950">
                  <c:v>40415</c:v>
                </c:pt>
                <c:pt idx="3951">
                  <c:v>40416</c:v>
                </c:pt>
                <c:pt idx="3952">
                  <c:v>40417</c:v>
                </c:pt>
                <c:pt idx="3953">
                  <c:v>40418</c:v>
                </c:pt>
                <c:pt idx="3954">
                  <c:v>40421</c:v>
                </c:pt>
                <c:pt idx="3955">
                  <c:v>40422</c:v>
                </c:pt>
                <c:pt idx="3956">
                  <c:v>40423</c:v>
                </c:pt>
                <c:pt idx="3957">
                  <c:v>40424</c:v>
                </c:pt>
                <c:pt idx="3958">
                  <c:v>40425</c:v>
                </c:pt>
                <c:pt idx="3959">
                  <c:v>40428</c:v>
                </c:pt>
                <c:pt idx="3960">
                  <c:v>40429</c:v>
                </c:pt>
                <c:pt idx="3961">
                  <c:v>40430</c:v>
                </c:pt>
                <c:pt idx="3962">
                  <c:v>40431</c:v>
                </c:pt>
                <c:pt idx="3963">
                  <c:v>40432</c:v>
                </c:pt>
                <c:pt idx="3964">
                  <c:v>40435</c:v>
                </c:pt>
                <c:pt idx="3965">
                  <c:v>40436</c:v>
                </c:pt>
                <c:pt idx="3966">
                  <c:v>40437</c:v>
                </c:pt>
                <c:pt idx="3967">
                  <c:v>40438</c:v>
                </c:pt>
                <c:pt idx="3968">
                  <c:v>40439</c:v>
                </c:pt>
                <c:pt idx="3969">
                  <c:v>40442</c:v>
                </c:pt>
                <c:pt idx="3970">
                  <c:v>40443</c:v>
                </c:pt>
                <c:pt idx="3971">
                  <c:v>40444</c:v>
                </c:pt>
                <c:pt idx="3972">
                  <c:v>40445</c:v>
                </c:pt>
                <c:pt idx="3973">
                  <c:v>40446</c:v>
                </c:pt>
                <c:pt idx="3974">
                  <c:v>40449</c:v>
                </c:pt>
                <c:pt idx="3975">
                  <c:v>40450</c:v>
                </c:pt>
                <c:pt idx="3976">
                  <c:v>40451</c:v>
                </c:pt>
                <c:pt idx="3977">
                  <c:v>40452</c:v>
                </c:pt>
                <c:pt idx="3978">
                  <c:v>40453</c:v>
                </c:pt>
                <c:pt idx="3979">
                  <c:v>40456</c:v>
                </c:pt>
                <c:pt idx="3980">
                  <c:v>40457</c:v>
                </c:pt>
                <c:pt idx="3981">
                  <c:v>40458</c:v>
                </c:pt>
                <c:pt idx="3982">
                  <c:v>40459</c:v>
                </c:pt>
                <c:pt idx="3983">
                  <c:v>40460</c:v>
                </c:pt>
                <c:pt idx="3984">
                  <c:v>40463</c:v>
                </c:pt>
                <c:pt idx="3985">
                  <c:v>40464</c:v>
                </c:pt>
                <c:pt idx="3986">
                  <c:v>40465</c:v>
                </c:pt>
                <c:pt idx="3987">
                  <c:v>40466</c:v>
                </c:pt>
                <c:pt idx="3988">
                  <c:v>40467</c:v>
                </c:pt>
                <c:pt idx="3989">
                  <c:v>40470</c:v>
                </c:pt>
                <c:pt idx="3990">
                  <c:v>40471</c:v>
                </c:pt>
                <c:pt idx="3991">
                  <c:v>40472</c:v>
                </c:pt>
                <c:pt idx="3992">
                  <c:v>40473</c:v>
                </c:pt>
                <c:pt idx="3993">
                  <c:v>40474</c:v>
                </c:pt>
                <c:pt idx="3994">
                  <c:v>40477</c:v>
                </c:pt>
                <c:pt idx="3995">
                  <c:v>40478</c:v>
                </c:pt>
                <c:pt idx="3996">
                  <c:v>40479</c:v>
                </c:pt>
                <c:pt idx="3997">
                  <c:v>40480</c:v>
                </c:pt>
                <c:pt idx="3998">
                  <c:v>40481</c:v>
                </c:pt>
                <c:pt idx="3999">
                  <c:v>40484</c:v>
                </c:pt>
                <c:pt idx="4000">
                  <c:v>40485</c:v>
                </c:pt>
                <c:pt idx="4001">
                  <c:v>40486</c:v>
                </c:pt>
                <c:pt idx="4002">
                  <c:v>40491</c:v>
                </c:pt>
                <c:pt idx="4003">
                  <c:v>40492</c:v>
                </c:pt>
                <c:pt idx="4004">
                  <c:v>40493</c:v>
                </c:pt>
                <c:pt idx="4005">
                  <c:v>40494</c:v>
                </c:pt>
                <c:pt idx="4006">
                  <c:v>40495</c:v>
                </c:pt>
                <c:pt idx="4007">
                  <c:v>40496</c:v>
                </c:pt>
                <c:pt idx="4008">
                  <c:v>40498</c:v>
                </c:pt>
                <c:pt idx="4009">
                  <c:v>40499</c:v>
                </c:pt>
                <c:pt idx="4010">
                  <c:v>40500</c:v>
                </c:pt>
                <c:pt idx="4011">
                  <c:v>40501</c:v>
                </c:pt>
                <c:pt idx="4012">
                  <c:v>40502</c:v>
                </c:pt>
                <c:pt idx="4013">
                  <c:v>40505</c:v>
                </c:pt>
                <c:pt idx="4014">
                  <c:v>40506</c:v>
                </c:pt>
                <c:pt idx="4015">
                  <c:v>40507</c:v>
                </c:pt>
                <c:pt idx="4016">
                  <c:v>40508</c:v>
                </c:pt>
                <c:pt idx="4017">
                  <c:v>40509</c:v>
                </c:pt>
                <c:pt idx="4018">
                  <c:v>40512</c:v>
                </c:pt>
                <c:pt idx="4019">
                  <c:v>40513</c:v>
                </c:pt>
                <c:pt idx="4020">
                  <c:v>40514</c:v>
                </c:pt>
                <c:pt idx="4021">
                  <c:v>40515</c:v>
                </c:pt>
                <c:pt idx="4022">
                  <c:v>40516</c:v>
                </c:pt>
                <c:pt idx="4023">
                  <c:v>40519</c:v>
                </c:pt>
                <c:pt idx="4024">
                  <c:v>40520</c:v>
                </c:pt>
                <c:pt idx="4025">
                  <c:v>40521</c:v>
                </c:pt>
                <c:pt idx="4026">
                  <c:v>40522</c:v>
                </c:pt>
                <c:pt idx="4027">
                  <c:v>40523</c:v>
                </c:pt>
                <c:pt idx="4028">
                  <c:v>40526</c:v>
                </c:pt>
                <c:pt idx="4029">
                  <c:v>40527</c:v>
                </c:pt>
                <c:pt idx="4030">
                  <c:v>40528</c:v>
                </c:pt>
                <c:pt idx="4031">
                  <c:v>40529</c:v>
                </c:pt>
                <c:pt idx="4032">
                  <c:v>40530</c:v>
                </c:pt>
                <c:pt idx="4033">
                  <c:v>40533</c:v>
                </c:pt>
                <c:pt idx="4034">
                  <c:v>40534</c:v>
                </c:pt>
                <c:pt idx="4035">
                  <c:v>40535</c:v>
                </c:pt>
                <c:pt idx="4036">
                  <c:v>40536</c:v>
                </c:pt>
                <c:pt idx="4037">
                  <c:v>40537</c:v>
                </c:pt>
                <c:pt idx="4038">
                  <c:v>40540</c:v>
                </c:pt>
                <c:pt idx="4039">
                  <c:v>40541</c:v>
                </c:pt>
                <c:pt idx="4040">
                  <c:v>40542</c:v>
                </c:pt>
                <c:pt idx="4041">
                  <c:v>40543</c:v>
                </c:pt>
                <c:pt idx="4042">
                  <c:v>40544</c:v>
                </c:pt>
                <c:pt idx="4043">
                  <c:v>40555</c:v>
                </c:pt>
                <c:pt idx="4044">
                  <c:v>40556</c:v>
                </c:pt>
                <c:pt idx="4045">
                  <c:v>40557</c:v>
                </c:pt>
                <c:pt idx="4046">
                  <c:v>40558</c:v>
                </c:pt>
                <c:pt idx="4047">
                  <c:v>40561</c:v>
                </c:pt>
                <c:pt idx="4048">
                  <c:v>40562</c:v>
                </c:pt>
                <c:pt idx="4049">
                  <c:v>40563</c:v>
                </c:pt>
                <c:pt idx="4050">
                  <c:v>40564</c:v>
                </c:pt>
                <c:pt idx="4051">
                  <c:v>40565</c:v>
                </c:pt>
                <c:pt idx="4052">
                  <c:v>40568</c:v>
                </c:pt>
                <c:pt idx="4053">
                  <c:v>40569</c:v>
                </c:pt>
                <c:pt idx="4054">
                  <c:v>40570</c:v>
                </c:pt>
                <c:pt idx="4055">
                  <c:v>40571</c:v>
                </c:pt>
                <c:pt idx="4056">
                  <c:v>40572</c:v>
                </c:pt>
                <c:pt idx="4057">
                  <c:v>40575</c:v>
                </c:pt>
                <c:pt idx="4058">
                  <c:v>40576</c:v>
                </c:pt>
                <c:pt idx="4059">
                  <c:v>40577</c:v>
                </c:pt>
                <c:pt idx="4060">
                  <c:v>40578</c:v>
                </c:pt>
                <c:pt idx="4061">
                  <c:v>40579</c:v>
                </c:pt>
                <c:pt idx="4062">
                  <c:v>40582</c:v>
                </c:pt>
                <c:pt idx="4063">
                  <c:v>40583</c:v>
                </c:pt>
                <c:pt idx="4064">
                  <c:v>40584</c:v>
                </c:pt>
                <c:pt idx="4065">
                  <c:v>40585</c:v>
                </c:pt>
                <c:pt idx="4066">
                  <c:v>40586</c:v>
                </c:pt>
                <c:pt idx="4067">
                  <c:v>40589</c:v>
                </c:pt>
                <c:pt idx="4068">
                  <c:v>40590</c:v>
                </c:pt>
                <c:pt idx="4069">
                  <c:v>40591</c:v>
                </c:pt>
                <c:pt idx="4070">
                  <c:v>40592</c:v>
                </c:pt>
                <c:pt idx="4071">
                  <c:v>40593</c:v>
                </c:pt>
                <c:pt idx="4072">
                  <c:v>40596</c:v>
                </c:pt>
                <c:pt idx="4073">
                  <c:v>40597</c:v>
                </c:pt>
                <c:pt idx="4074">
                  <c:v>40599</c:v>
                </c:pt>
                <c:pt idx="4075">
                  <c:v>40600</c:v>
                </c:pt>
                <c:pt idx="4076">
                  <c:v>40603</c:v>
                </c:pt>
                <c:pt idx="4077">
                  <c:v>40604</c:v>
                </c:pt>
                <c:pt idx="4078">
                  <c:v>40605</c:v>
                </c:pt>
                <c:pt idx="4079">
                  <c:v>40606</c:v>
                </c:pt>
                <c:pt idx="4080">
                  <c:v>40607</c:v>
                </c:pt>
                <c:pt idx="4081">
                  <c:v>40608</c:v>
                </c:pt>
                <c:pt idx="4082">
                  <c:v>40612</c:v>
                </c:pt>
                <c:pt idx="4083">
                  <c:v>40613</c:v>
                </c:pt>
                <c:pt idx="4084">
                  <c:v>40614</c:v>
                </c:pt>
                <c:pt idx="4085">
                  <c:v>40617</c:v>
                </c:pt>
                <c:pt idx="4086">
                  <c:v>40618</c:v>
                </c:pt>
                <c:pt idx="4087">
                  <c:v>40619</c:v>
                </c:pt>
                <c:pt idx="4088">
                  <c:v>40620</c:v>
                </c:pt>
                <c:pt idx="4089">
                  <c:v>40621</c:v>
                </c:pt>
                <c:pt idx="4090">
                  <c:v>40624</c:v>
                </c:pt>
                <c:pt idx="4091">
                  <c:v>40625</c:v>
                </c:pt>
                <c:pt idx="4092">
                  <c:v>40626</c:v>
                </c:pt>
                <c:pt idx="4093">
                  <c:v>40627</c:v>
                </c:pt>
                <c:pt idx="4094">
                  <c:v>40628</c:v>
                </c:pt>
                <c:pt idx="4095">
                  <c:v>40631</c:v>
                </c:pt>
                <c:pt idx="4096">
                  <c:v>40632</c:v>
                </c:pt>
                <c:pt idx="4097">
                  <c:v>40633</c:v>
                </c:pt>
                <c:pt idx="4098">
                  <c:v>40634</c:v>
                </c:pt>
                <c:pt idx="4099">
                  <c:v>40635</c:v>
                </c:pt>
                <c:pt idx="4100">
                  <c:v>40638</c:v>
                </c:pt>
                <c:pt idx="4101">
                  <c:v>40639</c:v>
                </c:pt>
                <c:pt idx="4102">
                  <c:v>40640</c:v>
                </c:pt>
                <c:pt idx="4103">
                  <c:v>40641</c:v>
                </c:pt>
                <c:pt idx="4104">
                  <c:v>40642</c:v>
                </c:pt>
                <c:pt idx="4105">
                  <c:v>40645</c:v>
                </c:pt>
                <c:pt idx="4106">
                  <c:v>40646</c:v>
                </c:pt>
                <c:pt idx="4107">
                  <c:v>40647</c:v>
                </c:pt>
                <c:pt idx="4108">
                  <c:v>40648</c:v>
                </c:pt>
                <c:pt idx="4109">
                  <c:v>40649</c:v>
                </c:pt>
                <c:pt idx="4110">
                  <c:v>40652</c:v>
                </c:pt>
                <c:pt idx="4111">
                  <c:v>40653</c:v>
                </c:pt>
                <c:pt idx="4112">
                  <c:v>40654</c:v>
                </c:pt>
                <c:pt idx="4113">
                  <c:v>40655</c:v>
                </c:pt>
                <c:pt idx="4114">
                  <c:v>40656</c:v>
                </c:pt>
                <c:pt idx="4115">
                  <c:v>40659</c:v>
                </c:pt>
                <c:pt idx="4116">
                  <c:v>40660</c:v>
                </c:pt>
                <c:pt idx="4117">
                  <c:v>40661</c:v>
                </c:pt>
                <c:pt idx="4118">
                  <c:v>40662</c:v>
                </c:pt>
                <c:pt idx="4119">
                  <c:v>40663</c:v>
                </c:pt>
                <c:pt idx="4120">
                  <c:v>40667</c:v>
                </c:pt>
                <c:pt idx="4121">
                  <c:v>40668</c:v>
                </c:pt>
                <c:pt idx="4122">
                  <c:v>40669</c:v>
                </c:pt>
                <c:pt idx="4123">
                  <c:v>40670</c:v>
                </c:pt>
                <c:pt idx="4124">
                  <c:v>40674</c:v>
                </c:pt>
                <c:pt idx="4125">
                  <c:v>40675</c:v>
                </c:pt>
                <c:pt idx="4126">
                  <c:v>40676</c:v>
                </c:pt>
                <c:pt idx="4127">
                  <c:v>40677</c:v>
                </c:pt>
                <c:pt idx="4128">
                  <c:v>40680</c:v>
                </c:pt>
                <c:pt idx="4129">
                  <c:v>40681</c:v>
                </c:pt>
                <c:pt idx="4130">
                  <c:v>40682</c:v>
                </c:pt>
                <c:pt idx="4131">
                  <c:v>40683</c:v>
                </c:pt>
                <c:pt idx="4132">
                  <c:v>40684</c:v>
                </c:pt>
                <c:pt idx="4133">
                  <c:v>40687</c:v>
                </c:pt>
                <c:pt idx="4134">
                  <c:v>40688</c:v>
                </c:pt>
                <c:pt idx="4135">
                  <c:v>40689</c:v>
                </c:pt>
                <c:pt idx="4136">
                  <c:v>40690</c:v>
                </c:pt>
                <c:pt idx="4137">
                  <c:v>40691</c:v>
                </c:pt>
                <c:pt idx="4138">
                  <c:v>40694</c:v>
                </c:pt>
                <c:pt idx="4139">
                  <c:v>40695</c:v>
                </c:pt>
                <c:pt idx="4140">
                  <c:v>40696</c:v>
                </c:pt>
                <c:pt idx="4141">
                  <c:v>40697</c:v>
                </c:pt>
                <c:pt idx="4142">
                  <c:v>40698</c:v>
                </c:pt>
                <c:pt idx="4143">
                  <c:v>40701</c:v>
                </c:pt>
                <c:pt idx="4144">
                  <c:v>40702</c:v>
                </c:pt>
                <c:pt idx="4145">
                  <c:v>40703</c:v>
                </c:pt>
                <c:pt idx="4146">
                  <c:v>40704</c:v>
                </c:pt>
                <c:pt idx="4147">
                  <c:v>40705</c:v>
                </c:pt>
                <c:pt idx="4148">
                  <c:v>40709</c:v>
                </c:pt>
                <c:pt idx="4149">
                  <c:v>40710</c:v>
                </c:pt>
                <c:pt idx="4150">
                  <c:v>40711</c:v>
                </c:pt>
                <c:pt idx="4151">
                  <c:v>40712</c:v>
                </c:pt>
                <c:pt idx="4152">
                  <c:v>40715</c:v>
                </c:pt>
                <c:pt idx="4153">
                  <c:v>40716</c:v>
                </c:pt>
                <c:pt idx="4154">
                  <c:v>40717</c:v>
                </c:pt>
                <c:pt idx="4155">
                  <c:v>40718</c:v>
                </c:pt>
                <c:pt idx="4156">
                  <c:v>40719</c:v>
                </c:pt>
                <c:pt idx="4157">
                  <c:v>40722</c:v>
                </c:pt>
                <c:pt idx="4158">
                  <c:v>40723</c:v>
                </c:pt>
                <c:pt idx="4159">
                  <c:v>40724</c:v>
                </c:pt>
                <c:pt idx="4160">
                  <c:v>40725</c:v>
                </c:pt>
                <c:pt idx="4161">
                  <c:v>40726</c:v>
                </c:pt>
                <c:pt idx="4162">
                  <c:v>40729</c:v>
                </c:pt>
                <c:pt idx="4163">
                  <c:v>40730</c:v>
                </c:pt>
                <c:pt idx="4164">
                  <c:v>40731</c:v>
                </c:pt>
                <c:pt idx="4165">
                  <c:v>40732</c:v>
                </c:pt>
                <c:pt idx="4166">
                  <c:v>40733</c:v>
                </c:pt>
                <c:pt idx="4167">
                  <c:v>40736</c:v>
                </c:pt>
                <c:pt idx="4168">
                  <c:v>40737</c:v>
                </c:pt>
                <c:pt idx="4169">
                  <c:v>40738</c:v>
                </c:pt>
                <c:pt idx="4170">
                  <c:v>40739</c:v>
                </c:pt>
                <c:pt idx="4171">
                  <c:v>40740</c:v>
                </c:pt>
                <c:pt idx="4172">
                  <c:v>40743</c:v>
                </c:pt>
                <c:pt idx="4173">
                  <c:v>40744</c:v>
                </c:pt>
                <c:pt idx="4174">
                  <c:v>40745</c:v>
                </c:pt>
                <c:pt idx="4175">
                  <c:v>40746</c:v>
                </c:pt>
                <c:pt idx="4176">
                  <c:v>40747</c:v>
                </c:pt>
                <c:pt idx="4177">
                  <c:v>40750</c:v>
                </c:pt>
                <c:pt idx="4178">
                  <c:v>40751</c:v>
                </c:pt>
                <c:pt idx="4179">
                  <c:v>40752</c:v>
                </c:pt>
                <c:pt idx="4180">
                  <c:v>40753</c:v>
                </c:pt>
                <c:pt idx="4181">
                  <c:v>40754</c:v>
                </c:pt>
                <c:pt idx="4182">
                  <c:v>40757</c:v>
                </c:pt>
                <c:pt idx="4183">
                  <c:v>40758</c:v>
                </c:pt>
                <c:pt idx="4184">
                  <c:v>40759</c:v>
                </c:pt>
                <c:pt idx="4185">
                  <c:v>40760</c:v>
                </c:pt>
                <c:pt idx="4186">
                  <c:v>40761</c:v>
                </c:pt>
                <c:pt idx="4187">
                  <c:v>40764</c:v>
                </c:pt>
                <c:pt idx="4188">
                  <c:v>40765</c:v>
                </c:pt>
                <c:pt idx="4189">
                  <c:v>40766</c:v>
                </c:pt>
                <c:pt idx="4190">
                  <c:v>40767</c:v>
                </c:pt>
                <c:pt idx="4191">
                  <c:v>40768</c:v>
                </c:pt>
                <c:pt idx="4192">
                  <c:v>40771</c:v>
                </c:pt>
                <c:pt idx="4193">
                  <c:v>40772</c:v>
                </c:pt>
                <c:pt idx="4194">
                  <c:v>40773</c:v>
                </c:pt>
                <c:pt idx="4195">
                  <c:v>40774</c:v>
                </c:pt>
                <c:pt idx="4196">
                  <c:v>40775</c:v>
                </c:pt>
                <c:pt idx="4197">
                  <c:v>40778</c:v>
                </c:pt>
                <c:pt idx="4198">
                  <c:v>40779</c:v>
                </c:pt>
                <c:pt idx="4199">
                  <c:v>40780</c:v>
                </c:pt>
                <c:pt idx="4200">
                  <c:v>40781</c:v>
                </c:pt>
                <c:pt idx="4201">
                  <c:v>40782</c:v>
                </c:pt>
                <c:pt idx="4202">
                  <c:v>40785</c:v>
                </c:pt>
                <c:pt idx="4203">
                  <c:v>40786</c:v>
                </c:pt>
                <c:pt idx="4204">
                  <c:v>40787</c:v>
                </c:pt>
                <c:pt idx="4205">
                  <c:v>40788</c:v>
                </c:pt>
                <c:pt idx="4206">
                  <c:v>40789</c:v>
                </c:pt>
                <c:pt idx="4207">
                  <c:v>40792</c:v>
                </c:pt>
                <c:pt idx="4208">
                  <c:v>40793</c:v>
                </c:pt>
                <c:pt idx="4209">
                  <c:v>40794</c:v>
                </c:pt>
                <c:pt idx="4210">
                  <c:v>40795</c:v>
                </c:pt>
                <c:pt idx="4211">
                  <c:v>40796</c:v>
                </c:pt>
                <c:pt idx="4212">
                  <c:v>40799</c:v>
                </c:pt>
              </c:numCache>
            </c:numRef>
          </c:cat>
          <c:val>
            <c:numRef>
              <c:f>Исходный!$C$2:$C$4214</c:f>
              <c:numCache>
                <c:formatCode>0.0000</c:formatCode>
                <c:ptCount val="4213"/>
                <c:pt idx="0">
                  <c:v>0.12526000000000001</c:v>
                </c:pt>
                <c:pt idx="1">
                  <c:v>0.1348</c:v>
                </c:pt>
                <c:pt idx="2">
                  <c:v>0.1305</c:v>
                </c:pt>
                <c:pt idx="3">
                  <c:v>0.1303</c:v>
                </c:pt>
                <c:pt idx="4">
                  <c:v>0.13019999999999998</c:v>
                </c:pt>
                <c:pt idx="5">
                  <c:v>0.13539999999999999</c:v>
                </c:pt>
                <c:pt idx="6">
                  <c:v>0.15109999999999998</c:v>
                </c:pt>
                <c:pt idx="7">
                  <c:v>0.15569999999999998</c:v>
                </c:pt>
                <c:pt idx="8">
                  <c:v>0.16109999999999999</c:v>
                </c:pt>
                <c:pt idx="9">
                  <c:v>0.16119999999999998</c:v>
                </c:pt>
                <c:pt idx="10">
                  <c:v>0.16140000000000002</c:v>
                </c:pt>
                <c:pt idx="11">
                  <c:v>0.1615</c:v>
                </c:pt>
                <c:pt idx="12">
                  <c:v>0.16169999999999998</c:v>
                </c:pt>
                <c:pt idx="13">
                  <c:v>0.16250000000000001</c:v>
                </c:pt>
                <c:pt idx="14">
                  <c:v>0.16250000000000001</c:v>
                </c:pt>
                <c:pt idx="15">
                  <c:v>0.16259999999999999</c:v>
                </c:pt>
                <c:pt idx="16">
                  <c:v>0.1681</c:v>
                </c:pt>
                <c:pt idx="17">
                  <c:v>0.20499999999999999</c:v>
                </c:pt>
                <c:pt idx="18">
                  <c:v>0.21049999999999999</c:v>
                </c:pt>
                <c:pt idx="19">
                  <c:v>0.21049999999999999</c:v>
                </c:pt>
                <c:pt idx="20">
                  <c:v>0.2079</c:v>
                </c:pt>
                <c:pt idx="21">
                  <c:v>0.20300000000000001</c:v>
                </c:pt>
                <c:pt idx="22">
                  <c:v>0.20399999999999999</c:v>
                </c:pt>
                <c:pt idx="23">
                  <c:v>0.20549999999999999</c:v>
                </c:pt>
                <c:pt idx="24">
                  <c:v>0.24099999999999999</c:v>
                </c:pt>
                <c:pt idx="25">
                  <c:v>0.248</c:v>
                </c:pt>
                <c:pt idx="26">
                  <c:v>0.254</c:v>
                </c:pt>
                <c:pt idx="27">
                  <c:v>0.309</c:v>
                </c:pt>
                <c:pt idx="28">
                  <c:v>0.34200000000000003</c:v>
                </c:pt>
                <c:pt idx="29">
                  <c:v>0.33400000000000002</c:v>
                </c:pt>
                <c:pt idx="30">
                  <c:v>0.33400000000000002</c:v>
                </c:pt>
                <c:pt idx="31">
                  <c:v>0.33800000000000002</c:v>
                </c:pt>
                <c:pt idx="32">
                  <c:v>0.36799999999999999</c:v>
                </c:pt>
                <c:pt idx="33">
                  <c:v>0.36799999999999999</c:v>
                </c:pt>
                <c:pt idx="34">
                  <c:v>0.39300000000000002</c:v>
                </c:pt>
                <c:pt idx="35">
                  <c:v>0.39800000000000002</c:v>
                </c:pt>
                <c:pt idx="36">
                  <c:v>0.39600000000000002</c:v>
                </c:pt>
                <c:pt idx="37">
                  <c:v>0.39900000000000002</c:v>
                </c:pt>
                <c:pt idx="38">
                  <c:v>0.40300000000000002</c:v>
                </c:pt>
                <c:pt idx="39">
                  <c:v>0.41899999999999998</c:v>
                </c:pt>
                <c:pt idx="40">
                  <c:v>0.44800000000000001</c:v>
                </c:pt>
                <c:pt idx="41">
                  <c:v>0.44800000000000001</c:v>
                </c:pt>
                <c:pt idx="42">
                  <c:v>0.45</c:v>
                </c:pt>
                <c:pt idx="43">
                  <c:v>0.44700000000000001</c:v>
                </c:pt>
                <c:pt idx="44">
                  <c:v>0.41699999999999998</c:v>
                </c:pt>
                <c:pt idx="45">
                  <c:v>0.39800000000000002</c:v>
                </c:pt>
                <c:pt idx="46">
                  <c:v>0.41899999999999998</c:v>
                </c:pt>
                <c:pt idx="47">
                  <c:v>0.41899999999999998</c:v>
                </c:pt>
                <c:pt idx="48">
                  <c:v>0.41799999999999998</c:v>
                </c:pt>
                <c:pt idx="49">
                  <c:v>0.41599999999999998</c:v>
                </c:pt>
                <c:pt idx="50">
                  <c:v>0.41499999999999998</c:v>
                </c:pt>
                <c:pt idx="51">
                  <c:v>0.41449999999999998</c:v>
                </c:pt>
                <c:pt idx="52">
                  <c:v>0.41449999999999998</c:v>
                </c:pt>
                <c:pt idx="53">
                  <c:v>0.41699999999999998</c:v>
                </c:pt>
                <c:pt idx="54">
                  <c:v>0.42299999999999999</c:v>
                </c:pt>
                <c:pt idx="55">
                  <c:v>0.442</c:v>
                </c:pt>
                <c:pt idx="56">
                  <c:v>0.47449999999999998</c:v>
                </c:pt>
                <c:pt idx="57">
                  <c:v>0.49299999999999999</c:v>
                </c:pt>
                <c:pt idx="58">
                  <c:v>0.56799999999999995</c:v>
                </c:pt>
                <c:pt idx="59">
                  <c:v>0.57199999999999995</c:v>
                </c:pt>
                <c:pt idx="60">
                  <c:v>0.57199999999999995</c:v>
                </c:pt>
                <c:pt idx="61">
                  <c:v>0.57199999999999995</c:v>
                </c:pt>
                <c:pt idx="62">
                  <c:v>0.56100000000000005</c:v>
                </c:pt>
                <c:pt idx="63">
                  <c:v>0.56000000000000005</c:v>
                </c:pt>
                <c:pt idx="64">
                  <c:v>0.55900000000000005</c:v>
                </c:pt>
                <c:pt idx="65">
                  <c:v>0.55900000000000005</c:v>
                </c:pt>
                <c:pt idx="66">
                  <c:v>0.57599999999999996</c:v>
                </c:pt>
                <c:pt idx="67">
                  <c:v>0.59299999999999997</c:v>
                </c:pt>
                <c:pt idx="68">
                  <c:v>0.64900000000000002</c:v>
                </c:pt>
                <c:pt idx="69">
                  <c:v>0.64800000000000002</c:v>
                </c:pt>
                <c:pt idx="70">
                  <c:v>0.65</c:v>
                </c:pt>
                <c:pt idx="71">
                  <c:v>0.65300000000000002</c:v>
                </c:pt>
                <c:pt idx="72">
                  <c:v>0.66200000000000003</c:v>
                </c:pt>
                <c:pt idx="73">
                  <c:v>0.66700000000000004</c:v>
                </c:pt>
                <c:pt idx="74">
                  <c:v>0.68400000000000005</c:v>
                </c:pt>
                <c:pt idx="75">
                  <c:v>0.68400000000000005</c:v>
                </c:pt>
                <c:pt idx="76">
                  <c:v>0.68400000000000005</c:v>
                </c:pt>
                <c:pt idx="77">
                  <c:v>0.69199999999999995</c:v>
                </c:pt>
                <c:pt idx="78">
                  <c:v>0.71199999999999997</c:v>
                </c:pt>
                <c:pt idx="79">
                  <c:v>0.74</c:v>
                </c:pt>
                <c:pt idx="80">
                  <c:v>0.76600000000000001</c:v>
                </c:pt>
                <c:pt idx="81">
                  <c:v>0.77900000000000003</c:v>
                </c:pt>
                <c:pt idx="82">
                  <c:v>0.78600000000000003</c:v>
                </c:pt>
                <c:pt idx="83">
                  <c:v>0.79500000000000004</c:v>
                </c:pt>
                <c:pt idx="84">
                  <c:v>0.81200000000000006</c:v>
                </c:pt>
                <c:pt idx="85">
                  <c:v>0.82299999999999995</c:v>
                </c:pt>
                <c:pt idx="86">
                  <c:v>0.82899999999999996</c:v>
                </c:pt>
                <c:pt idx="87">
                  <c:v>0.85899999999999999</c:v>
                </c:pt>
                <c:pt idx="88">
                  <c:v>0.88600000000000001</c:v>
                </c:pt>
                <c:pt idx="89">
                  <c:v>0.93400000000000005</c:v>
                </c:pt>
                <c:pt idx="90">
                  <c:v>0.94</c:v>
                </c:pt>
                <c:pt idx="91">
                  <c:v>0.96</c:v>
                </c:pt>
                <c:pt idx="92">
                  <c:v>0.99399999999999999</c:v>
                </c:pt>
                <c:pt idx="93">
                  <c:v>1.05</c:v>
                </c:pt>
                <c:pt idx="94">
                  <c:v>1.0720000000000001</c:v>
                </c:pt>
                <c:pt idx="95">
                  <c:v>1.1040000000000001</c:v>
                </c:pt>
                <c:pt idx="96">
                  <c:v>1.1160000000000001</c:v>
                </c:pt>
                <c:pt idx="97">
                  <c:v>1.0900000000000001</c:v>
                </c:pt>
                <c:pt idx="98">
                  <c:v>1.079</c:v>
                </c:pt>
                <c:pt idx="99">
                  <c:v>1.0660000000000001</c:v>
                </c:pt>
                <c:pt idx="100">
                  <c:v>1.06</c:v>
                </c:pt>
                <c:pt idx="101">
                  <c:v>1.0589999999999999</c:v>
                </c:pt>
                <c:pt idx="102">
                  <c:v>1.0580000000000001</c:v>
                </c:pt>
                <c:pt idx="103">
                  <c:v>1.05</c:v>
                </c:pt>
                <c:pt idx="104">
                  <c:v>1.036</c:v>
                </c:pt>
                <c:pt idx="105">
                  <c:v>1.0249999999999999</c:v>
                </c:pt>
                <c:pt idx="106">
                  <c:v>1.01</c:v>
                </c:pt>
                <c:pt idx="107">
                  <c:v>1.008</c:v>
                </c:pt>
                <c:pt idx="108">
                  <c:v>0.99399999999999999</c:v>
                </c:pt>
                <c:pt idx="109">
                  <c:v>0.98950000000000005</c:v>
                </c:pt>
                <c:pt idx="110">
                  <c:v>0.98699999999999999</c:v>
                </c:pt>
                <c:pt idx="111">
                  <c:v>0.98599999999999999</c:v>
                </c:pt>
                <c:pt idx="112">
                  <c:v>0.98450000000000004</c:v>
                </c:pt>
                <c:pt idx="113">
                  <c:v>0.98450000000000004</c:v>
                </c:pt>
                <c:pt idx="114">
                  <c:v>0.98450000000000004</c:v>
                </c:pt>
                <c:pt idx="115">
                  <c:v>0.98699999999999999</c:v>
                </c:pt>
                <c:pt idx="116">
                  <c:v>0.98599999999999999</c:v>
                </c:pt>
                <c:pt idx="117">
                  <c:v>0.98499999999999999</c:v>
                </c:pt>
                <c:pt idx="118">
                  <c:v>0.99250000000000005</c:v>
                </c:pt>
                <c:pt idx="119">
                  <c:v>0.99</c:v>
                </c:pt>
                <c:pt idx="120">
                  <c:v>0.995</c:v>
                </c:pt>
                <c:pt idx="121">
                  <c:v>0.998</c:v>
                </c:pt>
                <c:pt idx="122">
                  <c:v>1.006</c:v>
                </c:pt>
                <c:pt idx="123">
                  <c:v>1.01</c:v>
                </c:pt>
                <c:pt idx="124">
                  <c:v>1.036</c:v>
                </c:pt>
                <c:pt idx="125">
                  <c:v>1.2989999999999999</c:v>
                </c:pt>
                <c:pt idx="126">
                  <c:v>1.2010000000000001</c:v>
                </c:pt>
                <c:pt idx="127">
                  <c:v>1.169</c:v>
                </c:pt>
                <c:pt idx="128">
                  <c:v>1.173</c:v>
                </c:pt>
                <c:pt idx="129">
                  <c:v>1.1890000000000001</c:v>
                </c:pt>
                <c:pt idx="130">
                  <c:v>1.194</c:v>
                </c:pt>
                <c:pt idx="131">
                  <c:v>1.1930000000000001</c:v>
                </c:pt>
                <c:pt idx="132">
                  <c:v>1.1930000000000001</c:v>
                </c:pt>
                <c:pt idx="133">
                  <c:v>1.1890000000000001</c:v>
                </c:pt>
                <c:pt idx="134">
                  <c:v>1.1859999999999999</c:v>
                </c:pt>
                <c:pt idx="135">
                  <c:v>1.179</c:v>
                </c:pt>
                <c:pt idx="136">
                  <c:v>1.177</c:v>
                </c:pt>
                <c:pt idx="137">
                  <c:v>1.175</c:v>
                </c:pt>
                <c:pt idx="138">
                  <c:v>1.1759999999999999</c:v>
                </c:pt>
                <c:pt idx="139">
                  <c:v>1.194</c:v>
                </c:pt>
                <c:pt idx="140">
                  <c:v>1.2030000000000001</c:v>
                </c:pt>
                <c:pt idx="141">
                  <c:v>1.208</c:v>
                </c:pt>
                <c:pt idx="142">
                  <c:v>1.214</c:v>
                </c:pt>
                <c:pt idx="143">
                  <c:v>1.2310000000000001</c:v>
                </c:pt>
                <c:pt idx="144">
                  <c:v>1.23</c:v>
                </c:pt>
                <c:pt idx="145">
                  <c:v>1.2290000000000001</c:v>
                </c:pt>
                <c:pt idx="146">
                  <c:v>1.2290000000000001</c:v>
                </c:pt>
                <c:pt idx="147">
                  <c:v>1.2370000000000001</c:v>
                </c:pt>
                <c:pt idx="148">
                  <c:v>1.2470000000000001</c:v>
                </c:pt>
                <c:pt idx="149">
                  <c:v>1.25</c:v>
                </c:pt>
                <c:pt idx="150">
                  <c:v>1.25</c:v>
                </c:pt>
                <c:pt idx="151">
                  <c:v>1.2470000000000001</c:v>
                </c:pt>
                <c:pt idx="152">
                  <c:v>1.2589999999999999</c:v>
                </c:pt>
                <c:pt idx="153">
                  <c:v>1.2929999999999999</c:v>
                </c:pt>
                <c:pt idx="154">
                  <c:v>1.3560000000000001</c:v>
                </c:pt>
                <c:pt idx="155">
                  <c:v>1.504</c:v>
                </c:pt>
                <c:pt idx="156">
                  <c:v>1.5529999999999999</c:v>
                </c:pt>
                <c:pt idx="157">
                  <c:v>1.544</c:v>
                </c:pt>
                <c:pt idx="158">
                  <c:v>1.542</c:v>
                </c:pt>
                <c:pt idx="159">
                  <c:v>1.56</c:v>
                </c:pt>
                <c:pt idx="160">
                  <c:v>1.56</c:v>
                </c:pt>
                <c:pt idx="161">
                  <c:v>1.569</c:v>
                </c:pt>
                <c:pt idx="162">
                  <c:v>1.5680000000000001</c:v>
                </c:pt>
                <c:pt idx="163">
                  <c:v>1.5669999999999999</c:v>
                </c:pt>
                <c:pt idx="164">
                  <c:v>1.5669999999999999</c:v>
                </c:pt>
                <c:pt idx="165">
                  <c:v>1.585</c:v>
                </c:pt>
                <c:pt idx="166">
                  <c:v>1.657</c:v>
                </c:pt>
                <c:pt idx="167">
                  <c:v>1.6679999999999999</c:v>
                </c:pt>
                <c:pt idx="168">
                  <c:v>1.6930000000000001</c:v>
                </c:pt>
                <c:pt idx="169">
                  <c:v>1.706</c:v>
                </c:pt>
                <c:pt idx="170">
                  <c:v>1.716</c:v>
                </c:pt>
                <c:pt idx="171">
                  <c:v>1.724</c:v>
                </c:pt>
                <c:pt idx="172">
                  <c:v>1.736</c:v>
                </c:pt>
                <c:pt idx="173">
                  <c:v>1.742</c:v>
                </c:pt>
                <c:pt idx="174">
                  <c:v>1.7529999999999999</c:v>
                </c:pt>
                <c:pt idx="175">
                  <c:v>1.7529999999999999</c:v>
                </c:pt>
                <c:pt idx="176">
                  <c:v>1.772</c:v>
                </c:pt>
                <c:pt idx="177">
                  <c:v>1.772</c:v>
                </c:pt>
                <c:pt idx="178">
                  <c:v>1.7849999999999999</c:v>
                </c:pt>
                <c:pt idx="179">
                  <c:v>1.7869999999999999</c:v>
                </c:pt>
                <c:pt idx="180">
                  <c:v>1.792</c:v>
                </c:pt>
                <c:pt idx="181">
                  <c:v>1.81</c:v>
                </c:pt>
                <c:pt idx="182">
                  <c:v>1.82</c:v>
                </c:pt>
                <c:pt idx="183">
                  <c:v>1.82</c:v>
                </c:pt>
                <c:pt idx="184">
                  <c:v>1.8540000000000001</c:v>
                </c:pt>
                <c:pt idx="185">
                  <c:v>1.859</c:v>
                </c:pt>
                <c:pt idx="186">
                  <c:v>1.869</c:v>
                </c:pt>
                <c:pt idx="187">
                  <c:v>1.877</c:v>
                </c:pt>
                <c:pt idx="188">
                  <c:v>1.881</c:v>
                </c:pt>
                <c:pt idx="189">
                  <c:v>1.895</c:v>
                </c:pt>
                <c:pt idx="190">
                  <c:v>1.901</c:v>
                </c:pt>
                <c:pt idx="191">
                  <c:v>1.9159999999999999</c:v>
                </c:pt>
                <c:pt idx="192">
                  <c:v>1.9179999999999999</c:v>
                </c:pt>
                <c:pt idx="193">
                  <c:v>1.94</c:v>
                </c:pt>
                <c:pt idx="194">
                  <c:v>1.952</c:v>
                </c:pt>
                <c:pt idx="195">
                  <c:v>1.952</c:v>
                </c:pt>
                <c:pt idx="196">
                  <c:v>1.9590000000000001</c:v>
                </c:pt>
                <c:pt idx="197">
                  <c:v>1.9710000000000001</c:v>
                </c:pt>
                <c:pt idx="198">
                  <c:v>1.9770000000000001</c:v>
                </c:pt>
                <c:pt idx="199">
                  <c:v>1.9850000000000001</c:v>
                </c:pt>
                <c:pt idx="200">
                  <c:v>1.9890000000000001</c:v>
                </c:pt>
                <c:pt idx="201">
                  <c:v>1.998</c:v>
                </c:pt>
                <c:pt idx="202">
                  <c:v>2.0110000000000001</c:v>
                </c:pt>
                <c:pt idx="203">
                  <c:v>2.02</c:v>
                </c:pt>
                <c:pt idx="204">
                  <c:v>2.0219999999999998</c:v>
                </c:pt>
                <c:pt idx="205">
                  <c:v>2.028</c:v>
                </c:pt>
                <c:pt idx="206">
                  <c:v>2.0339999999999998</c:v>
                </c:pt>
                <c:pt idx="207">
                  <c:v>2.052</c:v>
                </c:pt>
                <c:pt idx="208">
                  <c:v>2.052</c:v>
                </c:pt>
                <c:pt idx="209">
                  <c:v>2.06</c:v>
                </c:pt>
                <c:pt idx="210">
                  <c:v>2.081</c:v>
                </c:pt>
                <c:pt idx="211">
                  <c:v>2.0870000000000002</c:v>
                </c:pt>
                <c:pt idx="212">
                  <c:v>2.1080000000000001</c:v>
                </c:pt>
                <c:pt idx="213">
                  <c:v>2.117</c:v>
                </c:pt>
                <c:pt idx="214">
                  <c:v>2.141</c:v>
                </c:pt>
                <c:pt idx="215">
                  <c:v>2.161</c:v>
                </c:pt>
                <c:pt idx="216">
                  <c:v>2.1560000000000001</c:v>
                </c:pt>
                <c:pt idx="217">
                  <c:v>2.153</c:v>
                </c:pt>
                <c:pt idx="218">
                  <c:v>2.2040000000000002</c:v>
                </c:pt>
                <c:pt idx="219">
                  <c:v>2.222</c:v>
                </c:pt>
                <c:pt idx="220">
                  <c:v>2.2530000000000001</c:v>
                </c:pt>
                <c:pt idx="221">
                  <c:v>2.2709999999999999</c:v>
                </c:pt>
                <c:pt idx="222">
                  <c:v>2.3010000000000002</c:v>
                </c:pt>
                <c:pt idx="223">
                  <c:v>2.335</c:v>
                </c:pt>
                <c:pt idx="224">
                  <c:v>2.46</c:v>
                </c:pt>
                <c:pt idx="225">
                  <c:v>2.476</c:v>
                </c:pt>
                <c:pt idx="226">
                  <c:v>2.5960000000000001</c:v>
                </c:pt>
                <c:pt idx="227">
                  <c:v>2.6680000000000001</c:v>
                </c:pt>
                <c:pt idx="228">
                  <c:v>2.8330000000000002</c:v>
                </c:pt>
                <c:pt idx="229">
                  <c:v>3.9260000000000002</c:v>
                </c:pt>
                <c:pt idx="230">
                  <c:v>2.9940000000000002</c:v>
                </c:pt>
                <c:pt idx="231">
                  <c:v>2.996</c:v>
                </c:pt>
                <c:pt idx="232">
                  <c:v>3.0150000000000001</c:v>
                </c:pt>
                <c:pt idx="233">
                  <c:v>3.036</c:v>
                </c:pt>
                <c:pt idx="234">
                  <c:v>3.0550000000000002</c:v>
                </c:pt>
                <c:pt idx="235">
                  <c:v>3.085</c:v>
                </c:pt>
                <c:pt idx="236">
                  <c:v>3.0990000000000002</c:v>
                </c:pt>
                <c:pt idx="237">
                  <c:v>3.1019999999999999</c:v>
                </c:pt>
                <c:pt idx="238">
                  <c:v>3.1019999999999999</c:v>
                </c:pt>
                <c:pt idx="239">
                  <c:v>3.1309999999999998</c:v>
                </c:pt>
                <c:pt idx="240">
                  <c:v>3.157</c:v>
                </c:pt>
                <c:pt idx="241">
                  <c:v>3.1869999999999998</c:v>
                </c:pt>
                <c:pt idx="242">
                  <c:v>3.2010000000000001</c:v>
                </c:pt>
                <c:pt idx="243">
                  <c:v>3.2320000000000002</c:v>
                </c:pt>
                <c:pt idx="244">
                  <c:v>3.2490000000000001</c:v>
                </c:pt>
                <c:pt idx="245">
                  <c:v>3.2749999999999999</c:v>
                </c:pt>
                <c:pt idx="246">
                  <c:v>3.306</c:v>
                </c:pt>
                <c:pt idx="247">
                  <c:v>3.3380000000000001</c:v>
                </c:pt>
                <c:pt idx="248">
                  <c:v>3.383</c:v>
                </c:pt>
                <c:pt idx="249">
                  <c:v>3.427</c:v>
                </c:pt>
                <c:pt idx="250">
                  <c:v>3.4540000000000002</c:v>
                </c:pt>
                <c:pt idx="251">
                  <c:v>3.512</c:v>
                </c:pt>
                <c:pt idx="252">
                  <c:v>3.55</c:v>
                </c:pt>
                <c:pt idx="253">
                  <c:v>3.6230000000000002</c:v>
                </c:pt>
                <c:pt idx="254">
                  <c:v>3.7050000000000001</c:v>
                </c:pt>
                <c:pt idx="255">
                  <c:v>3.7570000000000001</c:v>
                </c:pt>
                <c:pt idx="256">
                  <c:v>3.8610000000000002</c:v>
                </c:pt>
                <c:pt idx="257">
                  <c:v>3.9159999999999999</c:v>
                </c:pt>
                <c:pt idx="258">
                  <c:v>3.988</c:v>
                </c:pt>
                <c:pt idx="259">
                  <c:v>4.0039999999999996</c:v>
                </c:pt>
                <c:pt idx="260">
                  <c:v>4.048</c:v>
                </c:pt>
                <c:pt idx="261">
                  <c:v>4.0789999999999997</c:v>
                </c:pt>
                <c:pt idx="262">
                  <c:v>4.133</c:v>
                </c:pt>
                <c:pt idx="263">
                  <c:v>4.17</c:v>
                </c:pt>
                <c:pt idx="264">
                  <c:v>4.2309999999999999</c:v>
                </c:pt>
                <c:pt idx="265">
                  <c:v>4.2930000000000001</c:v>
                </c:pt>
                <c:pt idx="266">
                  <c:v>4.3570000000000002</c:v>
                </c:pt>
                <c:pt idx="267">
                  <c:v>4.407</c:v>
                </c:pt>
                <c:pt idx="268">
                  <c:v>4.4729999999999999</c:v>
                </c:pt>
                <c:pt idx="269">
                  <c:v>4.5309999999999997</c:v>
                </c:pt>
                <c:pt idx="270">
                  <c:v>4.6029999999999998</c:v>
                </c:pt>
                <c:pt idx="271">
                  <c:v>4.6390000000000002</c:v>
                </c:pt>
                <c:pt idx="272">
                  <c:v>4.7229999999999999</c:v>
                </c:pt>
                <c:pt idx="273">
                  <c:v>4.7670000000000003</c:v>
                </c:pt>
                <c:pt idx="274">
                  <c:v>4.8239999999999998</c:v>
                </c:pt>
                <c:pt idx="275">
                  <c:v>4.8559999999999999</c:v>
                </c:pt>
                <c:pt idx="276">
                  <c:v>4.8970000000000002</c:v>
                </c:pt>
                <c:pt idx="277">
                  <c:v>4.8970000000000002</c:v>
                </c:pt>
                <c:pt idx="278">
                  <c:v>4.92</c:v>
                </c:pt>
                <c:pt idx="279">
                  <c:v>4.9569999999999999</c:v>
                </c:pt>
                <c:pt idx="280">
                  <c:v>4.9909999999999997</c:v>
                </c:pt>
                <c:pt idx="281">
                  <c:v>5.0289999999999999</c:v>
                </c:pt>
                <c:pt idx="282">
                  <c:v>5.0640000000000001</c:v>
                </c:pt>
                <c:pt idx="283">
                  <c:v>5.0510000000000002</c:v>
                </c:pt>
                <c:pt idx="284">
                  <c:v>5.0810000000000004</c:v>
                </c:pt>
                <c:pt idx="285">
                  <c:v>5.0999999999999996</c:v>
                </c:pt>
                <c:pt idx="286">
                  <c:v>5.13</c:v>
                </c:pt>
                <c:pt idx="287">
                  <c:v>5.1059999999999999</c:v>
                </c:pt>
                <c:pt idx="288">
                  <c:v>5.0259999999999998</c:v>
                </c:pt>
                <c:pt idx="289">
                  <c:v>5.0430000000000001</c:v>
                </c:pt>
                <c:pt idx="290">
                  <c:v>5.0389999999999997</c:v>
                </c:pt>
                <c:pt idx="291">
                  <c:v>5.0380000000000003</c:v>
                </c:pt>
                <c:pt idx="292">
                  <c:v>4.9950000000000001</c:v>
                </c:pt>
                <c:pt idx="293">
                  <c:v>4.9580000000000002</c:v>
                </c:pt>
                <c:pt idx="294">
                  <c:v>4.9000000000000004</c:v>
                </c:pt>
                <c:pt idx="295">
                  <c:v>4.9109999999999996</c:v>
                </c:pt>
                <c:pt idx="296">
                  <c:v>4.8360000000000003</c:v>
                </c:pt>
                <c:pt idx="297">
                  <c:v>4.726</c:v>
                </c:pt>
                <c:pt idx="298">
                  <c:v>4.5460000000000003</c:v>
                </c:pt>
                <c:pt idx="299">
                  <c:v>4.59</c:v>
                </c:pt>
                <c:pt idx="300">
                  <c:v>4.516</c:v>
                </c:pt>
                <c:pt idx="301">
                  <c:v>4.5380000000000003</c:v>
                </c:pt>
                <c:pt idx="302">
                  <c:v>4.5529999999999999</c:v>
                </c:pt>
                <c:pt idx="303">
                  <c:v>4.5759999999999996</c:v>
                </c:pt>
                <c:pt idx="304">
                  <c:v>4.53</c:v>
                </c:pt>
                <c:pt idx="305">
                  <c:v>4.5650000000000004</c:v>
                </c:pt>
                <c:pt idx="306">
                  <c:v>4.5460000000000003</c:v>
                </c:pt>
                <c:pt idx="307">
                  <c:v>4.53</c:v>
                </c:pt>
                <c:pt idx="308">
                  <c:v>4.4649999999999999</c:v>
                </c:pt>
                <c:pt idx="309">
                  <c:v>4.415</c:v>
                </c:pt>
                <c:pt idx="310">
                  <c:v>4.4050000000000002</c:v>
                </c:pt>
                <c:pt idx="311">
                  <c:v>4.415</c:v>
                </c:pt>
                <c:pt idx="312">
                  <c:v>4.4050000000000002</c:v>
                </c:pt>
                <c:pt idx="313">
                  <c:v>4.4050000000000002</c:v>
                </c:pt>
                <c:pt idx="314">
                  <c:v>4.4059999999999997</c:v>
                </c:pt>
                <c:pt idx="315">
                  <c:v>4.4080000000000004</c:v>
                </c:pt>
                <c:pt idx="316">
                  <c:v>4.4279999999999999</c:v>
                </c:pt>
                <c:pt idx="317">
                  <c:v>4.4279999999999999</c:v>
                </c:pt>
                <c:pt idx="318">
                  <c:v>4.4349999999999996</c:v>
                </c:pt>
                <c:pt idx="319">
                  <c:v>4.4470000000000001</c:v>
                </c:pt>
                <c:pt idx="320">
                  <c:v>4.4480000000000004</c:v>
                </c:pt>
                <c:pt idx="321">
                  <c:v>4.4790000000000001</c:v>
                </c:pt>
                <c:pt idx="322">
                  <c:v>4.4690000000000003</c:v>
                </c:pt>
                <c:pt idx="323">
                  <c:v>4.4669999999999996</c:v>
                </c:pt>
                <c:pt idx="324">
                  <c:v>4.468</c:v>
                </c:pt>
                <c:pt idx="325">
                  <c:v>4.4669999999999996</c:v>
                </c:pt>
                <c:pt idx="326">
                  <c:v>4.4909999999999997</c:v>
                </c:pt>
                <c:pt idx="327">
                  <c:v>4.508</c:v>
                </c:pt>
                <c:pt idx="328">
                  <c:v>4.49</c:v>
                </c:pt>
                <c:pt idx="329">
                  <c:v>4.4930000000000003</c:v>
                </c:pt>
                <c:pt idx="330">
                  <c:v>4.4980000000000002</c:v>
                </c:pt>
                <c:pt idx="331">
                  <c:v>4.5090000000000003</c:v>
                </c:pt>
                <c:pt idx="332">
                  <c:v>4.5060000000000002</c:v>
                </c:pt>
                <c:pt idx="333">
                  <c:v>4.5060000000000002</c:v>
                </c:pt>
                <c:pt idx="334">
                  <c:v>4.5039999999999996</c:v>
                </c:pt>
                <c:pt idx="335">
                  <c:v>4.5039999999999996</c:v>
                </c:pt>
                <c:pt idx="336">
                  <c:v>4.5039999999999996</c:v>
                </c:pt>
                <c:pt idx="337">
                  <c:v>4.5140000000000002</c:v>
                </c:pt>
                <c:pt idx="338">
                  <c:v>4.5220000000000002</c:v>
                </c:pt>
                <c:pt idx="339">
                  <c:v>4.532</c:v>
                </c:pt>
                <c:pt idx="340">
                  <c:v>4.5369999999999999</c:v>
                </c:pt>
                <c:pt idx="341">
                  <c:v>4.5590000000000002</c:v>
                </c:pt>
                <c:pt idx="342">
                  <c:v>4.5659999999999998</c:v>
                </c:pt>
                <c:pt idx="343">
                  <c:v>4.5780000000000003</c:v>
                </c:pt>
                <c:pt idx="344">
                  <c:v>4.58</c:v>
                </c:pt>
                <c:pt idx="345">
                  <c:v>4.5830000000000002</c:v>
                </c:pt>
                <c:pt idx="346">
                  <c:v>4.5970000000000004</c:v>
                </c:pt>
                <c:pt idx="347">
                  <c:v>4.6280000000000001</c:v>
                </c:pt>
                <c:pt idx="348">
                  <c:v>4.6390000000000002</c:v>
                </c:pt>
                <c:pt idx="349">
                  <c:v>4.6429999999999998</c:v>
                </c:pt>
                <c:pt idx="350">
                  <c:v>4.6479999999999997</c:v>
                </c:pt>
                <c:pt idx="351">
                  <c:v>4.6399999999999997</c:v>
                </c:pt>
                <c:pt idx="352">
                  <c:v>4.6609999999999996</c:v>
                </c:pt>
                <c:pt idx="353">
                  <c:v>4.6680000000000001</c:v>
                </c:pt>
                <c:pt idx="354">
                  <c:v>4.67</c:v>
                </c:pt>
                <c:pt idx="355">
                  <c:v>4.6769999999999996</c:v>
                </c:pt>
                <c:pt idx="356">
                  <c:v>4.6829999999999998</c:v>
                </c:pt>
                <c:pt idx="357">
                  <c:v>4.7</c:v>
                </c:pt>
                <c:pt idx="358">
                  <c:v>4.718</c:v>
                </c:pt>
                <c:pt idx="359">
                  <c:v>4.7320000000000002</c:v>
                </c:pt>
                <c:pt idx="360">
                  <c:v>4.7359999999999998</c:v>
                </c:pt>
                <c:pt idx="361">
                  <c:v>4.7380000000000004</c:v>
                </c:pt>
                <c:pt idx="362">
                  <c:v>4.7380000000000004</c:v>
                </c:pt>
                <c:pt idx="363">
                  <c:v>4.7510000000000003</c:v>
                </c:pt>
                <c:pt idx="364">
                  <c:v>4.76</c:v>
                </c:pt>
                <c:pt idx="365">
                  <c:v>4.7699999999999996</c:v>
                </c:pt>
                <c:pt idx="366">
                  <c:v>4.7830000000000004</c:v>
                </c:pt>
                <c:pt idx="367">
                  <c:v>4.8150000000000004</c:v>
                </c:pt>
                <c:pt idx="368">
                  <c:v>4.8179999999999996</c:v>
                </c:pt>
                <c:pt idx="369">
                  <c:v>4.8230000000000004</c:v>
                </c:pt>
                <c:pt idx="370">
                  <c:v>4.8250000000000002</c:v>
                </c:pt>
                <c:pt idx="371">
                  <c:v>4.8280000000000003</c:v>
                </c:pt>
                <c:pt idx="372">
                  <c:v>4.8339999999999996</c:v>
                </c:pt>
                <c:pt idx="373">
                  <c:v>4.8380000000000001</c:v>
                </c:pt>
                <c:pt idx="374">
                  <c:v>4.8440000000000003</c:v>
                </c:pt>
                <c:pt idx="375">
                  <c:v>4.8499999999999996</c:v>
                </c:pt>
                <c:pt idx="376">
                  <c:v>4.8540000000000001</c:v>
                </c:pt>
                <c:pt idx="377">
                  <c:v>4.8630000000000004</c:v>
                </c:pt>
                <c:pt idx="378">
                  <c:v>4.8730000000000002</c:v>
                </c:pt>
                <c:pt idx="379">
                  <c:v>4.8940000000000001</c:v>
                </c:pt>
                <c:pt idx="380">
                  <c:v>4.9009999999999998</c:v>
                </c:pt>
                <c:pt idx="381">
                  <c:v>4.9089999999999998</c:v>
                </c:pt>
                <c:pt idx="382">
                  <c:v>4.915</c:v>
                </c:pt>
                <c:pt idx="383">
                  <c:v>4.9249999999999998</c:v>
                </c:pt>
                <c:pt idx="384">
                  <c:v>4.9320000000000004</c:v>
                </c:pt>
                <c:pt idx="385">
                  <c:v>4.9400000000000004</c:v>
                </c:pt>
                <c:pt idx="386">
                  <c:v>4.96</c:v>
                </c:pt>
                <c:pt idx="387">
                  <c:v>4.9710000000000001</c:v>
                </c:pt>
                <c:pt idx="388">
                  <c:v>4.97</c:v>
                </c:pt>
                <c:pt idx="389">
                  <c:v>4.9820000000000002</c:v>
                </c:pt>
                <c:pt idx="390">
                  <c:v>4.9880000000000004</c:v>
                </c:pt>
                <c:pt idx="391">
                  <c:v>4.9909999999999997</c:v>
                </c:pt>
                <c:pt idx="392">
                  <c:v>4.9939999999999998</c:v>
                </c:pt>
                <c:pt idx="393">
                  <c:v>4.9980000000000002</c:v>
                </c:pt>
                <c:pt idx="394">
                  <c:v>5.0010000000000003</c:v>
                </c:pt>
                <c:pt idx="395">
                  <c:v>5.0060000000000002</c:v>
                </c:pt>
                <c:pt idx="396">
                  <c:v>5.008</c:v>
                </c:pt>
                <c:pt idx="397">
                  <c:v>5.0110000000000001</c:v>
                </c:pt>
                <c:pt idx="398">
                  <c:v>5.0140000000000002</c:v>
                </c:pt>
                <c:pt idx="399">
                  <c:v>5.0179999999999998</c:v>
                </c:pt>
                <c:pt idx="400">
                  <c:v>5.024</c:v>
                </c:pt>
                <c:pt idx="401">
                  <c:v>5.0270000000000001</c:v>
                </c:pt>
                <c:pt idx="402">
                  <c:v>5.0309999999999997</c:v>
                </c:pt>
                <c:pt idx="403">
                  <c:v>5.0369999999999999</c:v>
                </c:pt>
                <c:pt idx="404">
                  <c:v>5.0460000000000003</c:v>
                </c:pt>
                <c:pt idx="405">
                  <c:v>5.0510000000000002</c:v>
                </c:pt>
                <c:pt idx="406">
                  <c:v>5.0510000000000002</c:v>
                </c:pt>
                <c:pt idx="407">
                  <c:v>5.0529999999999999</c:v>
                </c:pt>
                <c:pt idx="408">
                  <c:v>5.0529999999999999</c:v>
                </c:pt>
                <c:pt idx="409">
                  <c:v>5.0570000000000004</c:v>
                </c:pt>
                <c:pt idx="410">
                  <c:v>5.0590000000000002</c:v>
                </c:pt>
                <c:pt idx="411">
                  <c:v>5.0579999999999998</c:v>
                </c:pt>
                <c:pt idx="412">
                  <c:v>5.0609999999999999</c:v>
                </c:pt>
                <c:pt idx="413">
                  <c:v>5.0629999999999997</c:v>
                </c:pt>
                <c:pt idx="414">
                  <c:v>5.0679999999999996</c:v>
                </c:pt>
                <c:pt idx="415">
                  <c:v>5.0720000000000001</c:v>
                </c:pt>
                <c:pt idx="416">
                  <c:v>5.0830000000000002</c:v>
                </c:pt>
                <c:pt idx="417">
                  <c:v>5.0970000000000004</c:v>
                </c:pt>
                <c:pt idx="418">
                  <c:v>5.1079999999999997</c:v>
                </c:pt>
                <c:pt idx="419">
                  <c:v>5.1189999999999998</c:v>
                </c:pt>
                <c:pt idx="420">
                  <c:v>5.1239999999999997</c:v>
                </c:pt>
                <c:pt idx="421">
                  <c:v>5.125</c:v>
                </c:pt>
                <c:pt idx="422">
                  <c:v>5.125</c:v>
                </c:pt>
                <c:pt idx="423">
                  <c:v>5.1289999999999996</c:v>
                </c:pt>
                <c:pt idx="424">
                  <c:v>5.1310000000000002</c:v>
                </c:pt>
                <c:pt idx="425">
                  <c:v>5.133</c:v>
                </c:pt>
                <c:pt idx="426">
                  <c:v>5.1310000000000002</c:v>
                </c:pt>
                <c:pt idx="427">
                  <c:v>5.1310000000000002</c:v>
                </c:pt>
                <c:pt idx="428">
                  <c:v>5.1349999999999998</c:v>
                </c:pt>
                <c:pt idx="429">
                  <c:v>5.1360000000000001</c:v>
                </c:pt>
                <c:pt idx="430">
                  <c:v>5.14</c:v>
                </c:pt>
                <c:pt idx="431">
                  <c:v>5.15</c:v>
                </c:pt>
                <c:pt idx="432">
                  <c:v>5.1559999999999997</c:v>
                </c:pt>
                <c:pt idx="433">
                  <c:v>5.165</c:v>
                </c:pt>
                <c:pt idx="434">
                  <c:v>5.1689999999999996</c:v>
                </c:pt>
                <c:pt idx="435">
                  <c:v>5.1749999999999998</c:v>
                </c:pt>
                <c:pt idx="436">
                  <c:v>5.18</c:v>
                </c:pt>
                <c:pt idx="437">
                  <c:v>5.1820000000000004</c:v>
                </c:pt>
                <c:pt idx="438">
                  <c:v>5.1879999999999997</c:v>
                </c:pt>
                <c:pt idx="439">
                  <c:v>5.1909999999999998</c:v>
                </c:pt>
                <c:pt idx="440">
                  <c:v>5.1970000000000001</c:v>
                </c:pt>
                <c:pt idx="441">
                  <c:v>5.2089999999999996</c:v>
                </c:pt>
                <c:pt idx="442">
                  <c:v>5.2240000000000002</c:v>
                </c:pt>
                <c:pt idx="443">
                  <c:v>5.23</c:v>
                </c:pt>
                <c:pt idx="444">
                  <c:v>5.2350000000000003</c:v>
                </c:pt>
                <c:pt idx="445">
                  <c:v>5.2469999999999999</c:v>
                </c:pt>
                <c:pt idx="446">
                  <c:v>5.2539999999999996</c:v>
                </c:pt>
                <c:pt idx="447">
                  <c:v>5.2610000000000001</c:v>
                </c:pt>
                <c:pt idx="448">
                  <c:v>5.2709999999999999</c:v>
                </c:pt>
                <c:pt idx="449">
                  <c:v>5.2759999999999998</c:v>
                </c:pt>
                <c:pt idx="450">
                  <c:v>5.28</c:v>
                </c:pt>
                <c:pt idx="451">
                  <c:v>5.2850000000000001</c:v>
                </c:pt>
                <c:pt idx="452">
                  <c:v>5.29</c:v>
                </c:pt>
                <c:pt idx="453">
                  <c:v>5.3019999999999996</c:v>
                </c:pt>
                <c:pt idx="454">
                  <c:v>5.3049999999999997</c:v>
                </c:pt>
                <c:pt idx="455">
                  <c:v>5.3049999999999997</c:v>
                </c:pt>
                <c:pt idx="456">
                  <c:v>5.3109999999999999</c:v>
                </c:pt>
                <c:pt idx="457">
                  <c:v>5.3179999999999996</c:v>
                </c:pt>
                <c:pt idx="458">
                  <c:v>5.327</c:v>
                </c:pt>
                <c:pt idx="459">
                  <c:v>5.3319999999999999</c:v>
                </c:pt>
                <c:pt idx="460">
                  <c:v>5.3479999999999999</c:v>
                </c:pt>
                <c:pt idx="461">
                  <c:v>5.3479999999999999</c:v>
                </c:pt>
                <c:pt idx="462">
                  <c:v>5.3449999999999998</c:v>
                </c:pt>
                <c:pt idx="463">
                  <c:v>5.3449999999999998</c:v>
                </c:pt>
                <c:pt idx="464">
                  <c:v>5.3479999999999999</c:v>
                </c:pt>
                <c:pt idx="465">
                  <c:v>5.351</c:v>
                </c:pt>
                <c:pt idx="466">
                  <c:v>5.3529999999999998</c:v>
                </c:pt>
                <c:pt idx="467">
                  <c:v>5.3559999999999999</c:v>
                </c:pt>
                <c:pt idx="468">
                  <c:v>5.359</c:v>
                </c:pt>
                <c:pt idx="469">
                  <c:v>5.3609999999999998</c:v>
                </c:pt>
                <c:pt idx="470">
                  <c:v>5.3639999999999999</c:v>
                </c:pt>
                <c:pt idx="471">
                  <c:v>5.367</c:v>
                </c:pt>
                <c:pt idx="472">
                  <c:v>5.37</c:v>
                </c:pt>
                <c:pt idx="473">
                  <c:v>5.3730000000000002</c:v>
                </c:pt>
                <c:pt idx="474">
                  <c:v>5.3760000000000003</c:v>
                </c:pt>
                <c:pt idx="475">
                  <c:v>5.3789999999999996</c:v>
                </c:pt>
                <c:pt idx="476">
                  <c:v>5.3819999999999997</c:v>
                </c:pt>
                <c:pt idx="477">
                  <c:v>5.3840000000000003</c:v>
                </c:pt>
                <c:pt idx="478">
                  <c:v>5.3890000000000002</c:v>
                </c:pt>
                <c:pt idx="479">
                  <c:v>5.391</c:v>
                </c:pt>
                <c:pt idx="480">
                  <c:v>5.3920000000000003</c:v>
                </c:pt>
                <c:pt idx="481">
                  <c:v>5.3940000000000001</c:v>
                </c:pt>
                <c:pt idx="482">
                  <c:v>5.3959999999999999</c:v>
                </c:pt>
                <c:pt idx="483">
                  <c:v>5.4020000000000001</c:v>
                </c:pt>
                <c:pt idx="484">
                  <c:v>5.4119999999999999</c:v>
                </c:pt>
                <c:pt idx="485">
                  <c:v>5.415</c:v>
                </c:pt>
                <c:pt idx="486">
                  <c:v>5.4169999999999998</c:v>
                </c:pt>
                <c:pt idx="487">
                  <c:v>5.4189999999999996</c:v>
                </c:pt>
                <c:pt idx="488">
                  <c:v>5.4210000000000003</c:v>
                </c:pt>
                <c:pt idx="489">
                  <c:v>5.4240000000000004</c:v>
                </c:pt>
                <c:pt idx="490">
                  <c:v>5.4249999999999998</c:v>
                </c:pt>
                <c:pt idx="491">
                  <c:v>5.4260000000000002</c:v>
                </c:pt>
                <c:pt idx="492">
                  <c:v>5.4290000000000003</c:v>
                </c:pt>
                <c:pt idx="493">
                  <c:v>5.431</c:v>
                </c:pt>
                <c:pt idx="494">
                  <c:v>5.4340000000000002</c:v>
                </c:pt>
                <c:pt idx="495">
                  <c:v>5.4340000000000002</c:v>
                </c:pt>
                <c:pt idx="496">
                  <c:v>5.4340000000000002</c:v>
                </c:pt>
                <c:pt idx="497">
                  <c:v>5.4349999999999996</c:v>
                </c:pt>
                <c:pt idx="498">
                  <c:v>5.4379999999999997</c:v>
                </c:pt>
                <c:pt idx="499">
                  <c:v>5.44</c:v>
                </c:pt>
                <c:pt idx="500">
                  <c:v>5.4420000000000002</c:v>
                </c:pt>
                <c:pt idx="501">
                  <c:v>5.444</c:v>
                </c:pt>
                <c:pt idx="502">
                  <c:v>5.4450000000000003</c:v>
                </c:pt>
                <c:pt idx="503">
                  <c:v>5.4470000000000001</c:v>
                </c:pt>
                <c:pt idx="504">
                  <c:v>5.4530000000000003</c:v>
                </c:pt>
                <c:pt idx="505">
                  <c:v>5.4550000000000001</c:v>
                </c:pt>
                <c:pt idx="506">
                  <c:v>5.4560000000000004</c:v>
                </c:pt>
                <c:pt idx="507">
                  <c:v>5.4580000000000002</c:v>
                </c:pt>
                <c:pt idx="508">
                  <c:v>5.46</c:v>
                </c:pt>
                <c:pt idx="509">
                  <c:v>5.4610000000000003</c:v>
                </c:pt>
                <c:pt idx="510">
                  <c:v>5.47</c:v>
                </c:pt>
                <c:pt idx="511">
                  <c:v>5.4740000000000002</c:v>
                </c:pt>
                <c:pt idx="512">
                  <c:v>5.4749999999999996</c:v>
                </c:pt>
                <c:pt idx="513">
                  <c:v>5.476</c:v>
                </c:pt>
                <c:pt idx="514">
                  <c:v>5.4779999999999998</c:v>
                </c:pt>
                <c:pt idx="515">
                  <c:v>5.4809999999999999</c:v>
                </c:pt>
                <c:pt idx="516">
                  <c:v>5.484</c:v>
                </c:pt>
                <c:pt idx="517">
                  <c:v>5.4859999999999998</c:v>
                </c:pt>
                <c:pt idx="518">
                  <c:v>5.4870000000000001</c:v>
                </c:pt>
                <c:pt idx="519">
                  <c:v>5.4909999999999997</c:v>
                </c:pt>
                <c:pt idx="520">
                  <c:v>5.492</c:v>
                </c:pt>
                <c:pt idx="521">
                  <c:v>5.4939999999999998</c:v>
                </c:pt>
                <c:pt idx="522">
                  <c:v>5.4969999999999999</c:v>
                </c:pt>
                <c:pt idx="523">
                  <c:v>5.5</c:v>
                </c:pt>
                <c:pt idx="524">
                  <c:v>5.5030000000000001</c:v>
                </c:pt>
                <c:pt idx="525">
                  <c:v>5.508</c:v>
                </c:pt>
                <c:pt idx="526">
                  <c:v>5.5110000000000001</c:v>
                </c:pt>
                <c:pt idx="527">
                  <c:v>5.5129999999999999</c:v>
                </c:pt>
                <c:pt idx="528">
                  <c:v>5.5149999999999997</c:v>
                </c:pt>
                <c:pt idx="529">
                  <c:v>5.5170000000000003</c:v>
                </c:pt>
                <c:pt idx="530">
                  <c:v>5.5190000000000001</c:v>
                </c:pt>
                <c:pt idx="531">
                  <c:v>5.5209999999999999</c:v>
                </c:pt>
                <c:pt idx="532">
                  <c:v>5.5229999999999997</c:v>
                </c:pt>
                <c:pt idx="533">
                  <c:v>5.5250000000000004</c:v>
                </c:pt>
                <c:pt idx="534">
                  <c:v>5.53</c:v>
                </c:pt>
                <c:pt idx="535">
                  <c:v>5.532</c:v>
                </c:pt>
                <c:pt idx="536">
                  <c:v>5.5350000000000001</c:v>
                </c:pt>
                <c:pt idx="537">
                  <c:v>5.5369999999999999</c:v>
                </c:pt>
                <c:pt idx="538">
                  <c:v>5.54</c:v>
                </c:pt>
                <c:pt idx="539">
                  <c:v>5.5430000000000001</c:v>
                </c:pt>
                <c:pt idx="540">
                  <c:v>5.5460000000000003</c:v>
                </c:pt>
                <c:pt idx="541">
                  <c:v>5.55</c:v>
                </c:pt>
                <c:pt idx="542">
                  <c:v>5.55</c:v>
                </c:pt>
                <c:pt idx="543">
                  <c:v>5.5529999999999999</c:v>
                </c:pt>
                <c:pt idx="544">
                  <c:v>5.5549999999999997</c:v>
                </c:pt>
                <c:pt idx="545">
                  <c:v>5.5549999999999997</c:v>
                </c:pt>
                <c:pt idx="546">
                  <c:v>5.5549999999999997</c:v>
                </c:pt>
                <c:pt idx="547">
                  <c:v>5.56</c:v>
                </c:pt>
                <c:pt idx="548">
                  <c:v>5.56</c:v>
                </c:pt>
                <c:pt idx="549">
                  <c:v>5.57</c:v>
                </c:pt>
                <c:pt idx="550">
                  <c:v>5.5730000000000004</c:v>
                </c:pt>
                <c:pt idx="551">
                  <c:v>5.58</c:v>
                </c:pt>
                <c:pt idx="552">
                  <c:v>5.585</c:v>
                </c:pt>
                <c:pt idx="553">
                  <c:v>5.59</c:v>
                </c:pt>
                <c:pt idx="554">
                  <c:v>5.593</c:v>
                </c:pt>
                <c:pt idx="555">
                  <c:v>5.5960000000000001</c:v>
                </c:pt>
                <c:pt idx="556">
                  <c:v>5.5990000000000002</c:v>
                </c:pt>
                <c:pt idx="557">
                  <c:v>5.6020000000000003</c:v>
                </c:pt>
                <c:pt idx="558">
                  <c:v>5.6050000000000004</c:v>
                </c:pt>
                <c:pt idx="559">
                  <c:v>5.6070000000000002</c:v>
                </c:pt>
                <c:pt idx="560">
                  <c:v>5.61</c:v>
                </c:pt>
                <c:pt idx="561">
                  <c:v>5.6130000000000004</c:v>
                </c:pt>
                <c:pt idx="562">
                  <c:v>5.6150000000000002</c:v>
                </c:pt>
                <c:pt idx="563">
                  <c:v>5.6180000000000003</c:v>
                </c:pt>
                <c:pt idx="564">
                  <c:v>5.6210000000000004</c:v>
                </c:pt>
                <c:pt idx="565">
                  <c:v>5.6239999999999997</c:v>
                </c:pt>
                <c:pt idx="566">
                  <c:v>5.6269999999999998</c:v>
                </c:pt>
                <c:pt idx="567">
                  <c:v>5.6289999999999996</c:v>
                </c:pt>
                <c:pt idx="568">
                  <c:v>5.6319999999999997</c:v>
                </c:pt>
                <c:pt idx="569">
                  <c:v>5.6340000000000003</c:v>
                </c:pt>
                <c:pt idx="570">
                  <c:v>5.6369999999999996</c:v>
                </c:pt>
                <c:pt idx="571">
                  <c:v>5.64</c:v>
                </c:pt>
                <c:pt idx="572">
                  <c:v>5.64</c:v>
                </c:pt>
                <c:pt idx="573">
                  <c:v>5.6420000000000003</c:v>
                </c:pt>
                <c:pt idx="574">
                  <c:v>5.6444999999999999</c:v>
                </c:pt>
                <c:pt idx="575">
                  <c:v>5.6459999999999999</c:v>
                </c:pt>
                <c:pt idx="576">
                  <c:v>5.65</c:v>
                </c:pt>
                <c:pt idx="577">
                  <c:v>5.6524999999999999</c:v>
                </c:pt>
                <c:pt idx="578">
                  <c:v>5.6544999999999996</c:v>
                </c:pt>
                <c:pt idx="579">
                  <c:v>5.6580000000000004</c:v>
                </c:pt>
                <c:pt idx="580">
                  <c:v>5.66</c:v>
                </c:pt>
                <c:pt idx="581">
                  <c:v>5.6619999999999999</c:v>
                </c:pt>
                <c:pt idx="582">
                  <c:v>5.665</c:v>
                </c:pt>
                <c:pt idx="583">
                  <c:v>5.6669999999999998</c:v>
                </c:pt>
                <c:pt idx="584">
                  <c:v>5.67</c:v>
                </c:pt>
                <c:pt idx="585">
                  <c:v>5.6719999999999997</c:v>
                </c:pt>
                <c:pt idx="586">
                  <c:v>5.6740000000000004</c:v>
                </c:pt>
                <c:pt idx="587">
                  <c:v>5.6760000000000002</c:v>
                </c:pt>
                <c:pt idx="588">
                  <c:v>5.6790000000000003</c:v>
                </c:pt>
                <c:pt idx="589">
                  <c:v>5.6829999999999998</c:v>
                </c:pt>
                <c:pt idx="590">
                  <c:v>5.6859999999999999</c:v>
                </c:pt>
                <c:pt idx="591">
                  <c:v>5.6890000000000001</c:v>
                </c:pt>
                <c:pt idx="592">
                  <c:v>5.6914999999999996</c:v>
                </c:pt>
                <c:pt idx="593">
                  <c:v>5.6950000000000003</c:v>
                </c:pt>
                <c:pt idx="594">
                  <c:v>5.6970000000000001</c:v>
                </c:pt>
                <c:pt idx="595">
                  <c:v>5.6989999999999998</c:v>
                </c:pt>
                <c:pt idx="596">
                  <c:v>5.7</c:v>
                </c:pt>
                <c:pt idx="597">
                  <c:v>5.7030000000000003</c:v>
                </c:pt>
                <c:pt idx="598">
                  <c:v>5.7054999999999998</c:v>
                </c:pt>
                <c:pt idx="599">
                  <c:v>5.7080000000000002</c:v>
                </c:pt>
                <c:pt idx="600">
                  <c:v>5.71</c:v>
                </c:pt>
                <c:pt idx="601">
                  <c:v>5.7119999999999997</c:v>
                </c:pt>
                <c:pt idx="602">
                  <c:v>5.7140000000000004</c:v>
                </c:pt>
                <c:pt idx="603">
                  <c:v>5.7169999999999996</c:v>
                </c:pt>
                <c:pt idx="604">
                  <c:v>5.7190000000000003</c:v>
                </c:pt>
                <c:pt idx="605">
                  <c:v>5.7210000000000001</c:v>
                </c:pt>
                <c:pt idx="606">
                  <c:v>5.7234999999999996</c:v>
                </c:pt>
                <c:pt idx="607">
                  <c:v>5.726</c:v>
                </c:pt>
                <c:pt idx="608">
                  <c:v>5.7290000000000001</c:v>
                </c:pt>
                <c:pt idx="609">
                  <c:v>5.7309999999999999</c:v>
                </c:pt>
                <c:pt idx="610">
                  <c:v>5.7320000000000002</c:v>
                </c:pt>
                <c:pt idx="611">
                  <c:v>5.7350000000000003</c:v>
                </c:pt>
                <c:pt idx="612">
                  <c:v>5.7370000000000001</c:v>
                </c:pt>
                <c:pt idx="613">
                  <c:v>5.7389999999999999</c:v>
                </c:pt>
                <c:pt idx="614">
                  <c:v>5.7409999999999997</c:v>
                </c:pt>
                <c:pt idx="615">
                  <c:v>5.7430000000000003</c:v>
                </c:pt>
                <c:pt idx="616">
                  <c:v>5.7439999999999998</c:v>
                </c:pt>
                <c:pt idx="617">
                  <c:v>5.7460000000000004</c:v>
                </c:pt>
                <c:pt idx="618">
                  <c:v>5.7480000000000002</c:v>
                </c:pt>
                <c:pt idx="619">
                  <c:v>5.75</c:v>
                </c:pt>
                <c:pt idx="620">
                  <c:v>5.7519999999999998</c:v>
                </c:pt>
                <c:pt idx="621">
                  <c:v>5.7530000000000001</c:v>
                </c:pt>
                <c:pt idx="622">
                  <c:v>5.7530000000000001</c:v>
                </c:pt>
                <c:pt idx="623">
                  <c:v>5.7549999999999999</c:v>
                </c:pt>
                <c:pt idx="624">
                  <c:v>5.7560000000000002</c:v>
                </c:pt>
                <c:pt idx="625">
                  <c:v>5.7569999999999997</c:v>
                </c:pt>
                <c:pt idx="626">
                  <c:v>5.758</c:v>
                </c:pt>
                <c:pt idx="627">
                  <c:v>5.7590000000000003</c:v>
                </c:pt>
                <c:pt idx="628">
                  <c:v>5.76</c:v>
                </c:pt>
                <c:pt idx="629">
                  <c:v>5.7619999999999996</c:v>
                </c:pt>
                <c:pt idx="630">
                  <c:v>5.7640000000000002</c:v>
                </c:pt>
                <c:pt idx="631">
                  <c:v>5.7640000000000002</c:v>
                </c:pt>
                <c:pt idx="632">
                  <c:v>5.766</c:v>
                </c:pt>
                <c:pt idx="633">
                  <c:v>5.7679999999999998</c:v>
                </c:pt>
                <c:pt idx="634">
                  <c:v>5.7690000000000001</c:v>
                </c:pt>
                <c:pt idx="635">
                  <c:v>5.7709999999999999</c:v>
                </c:pt>
                <c:pt idx="636">
                  <c:v>5.7709999999999999</c:v>
                </c:pt>
                <c:pt idx="637">
                  <c:v>5.7709999999999999</c:v>
                </c:pt>
                <c:pt idx="638">
                  <c:v>5.7709999999999999</c:v>
                </c:pt>
                <c:pt idx="639">
                  <c:v>5.7709999999999999</c:v>
                </c:pt>
                <c:pt idx="640">
                  <c:v>5.7709999999999999</c:v>
                </c:pt>
                <c:pt idx="641">
                  <c:v>5.7709999999999999</c:v>
                </c:pt>
                <c:pt idx="642">
                  <c:v>5.7709999999999999</c:v>
                </c:pt>
                <c:pt idx="643">
                  <c:v>5.7709999999999999</c:v>
                </c:pt>
                <c:pt idx="644">
                  <c:v>5.7720000000000002</c:v>
                </c:pt>
                <c:pt idx="645">
                  <c:v>5.7735000000000003</c:v>
                </c:pt>
                <c:pt idx="646">
                  <c:v>5.7735000000000003</c:v>
                </c:pt>
                <c:pt idx="647">
                  <c:v>5.774</c:v>
                </c:pt>
                <c:pt idx="648">
                  <c:v>5.7729999999999997</c:v>
                </c:pt>
                <c:pt idx="649">
                  <c:v>5.7729999999999997</c:v>
                </c:pt>
                <c:pt idx="650">
                  <c:v>5.774</c:v>
                </c:pt>
                <c:pt idx="651">
                  <c:v>5.7750000000000004</c:v>
                </c:pt>
                <c:pt idx="652">
                  <c:v>5.7759999999999998</c:v>
                </c:pt>
                <c:pt idx="653">
                  <c:v>5.7759999999999998</c:v>
                </c:pt>
                <c:pt idx="654">
                  <c:v>5.7770000000000001</c:v>
                </c:pt>
                <c:pt idx="655">
                  <c:v>5.7779999999999996</c:v>
                </c:pt>
                <c:pt idx="656">
                  <c:v>5.7794999999999996</c:v>
                </c:pt>
                <c:pt idx="657">
                  <c:v>5.7809999999999997</c:v>
                </c:pt>
                <c:pt idx="658">
                  <c:v>5.782</c:v>
                </c:pt>
                <c:pt idx="659">
                  <c:v>5.782</c:v>
                </c:pt>
                <c:pt idx="660">
                  <c:v>5.782</c:v>
                </c:pt>
                <c:pt idx="661">
                  <c:v>5.782</c:v>
                </c:pt>
                <c:pt idx="662">
                  <c:v>5.782</c:v>
                </c:pt>
                <c:pt idx="663">
                  <c:v>5.7830000000000004</c:v>
                </c:pt>
                <c:pt idx="664">
                  <c:v>5.7830000000000004</c:v>
                </c:pt>
                <c:pt idx="665">
                  <c:v>5.782</c:v>
                </c:pt>
                <c:pt idx="666">
                  <c:v>5.782</c:v>
                </c:pt>
                <c:pt idx="667">
                  <c:v>5.782</c:v>
                </c:pt>
                <c:pt idx="668">
                  <c:v>5.782</c:v>
                </c:pt>
                <c:pt idx="669">
                  <c:v>5.782</c:v>
                </c:pt>
                <c:pt idx="670">
                  <c:v>5.782</c:v>
                </c:pt>
                <c:pt idx="671">
                  <c:v>5.782</c:v>
                </c:pt>
                <c:pt idx="672">
                  <c:v>5.782</c:v>
                </c:pt>
                <c:pt idx="673">
                  <c:v>5.782</c:v>
                </c:pt>
                <c:pt idx="674">
                  <c:v>5.7830000000000004</c:v>
                </c:pt>
                <c:pt idx="675">
                  <c:v>5.7839999999999998</c:v>
                </c:pt>
                <c:pt idx="676">
                  <c:v>5.7839999999999998</c:v>
                </c:pt>
                <c:pt idx="677">
                  <c:v>5.7839999999999998</c:v>
                </c:pt>
                <c:pt idx="678">
                  <c:v>5.7839999999999998</c:v>
                </c:pt>
                <c:pt idx="679">
                  <c:v>5.7839999999999998</c:v>
                </c:pt>
                <c:pt idx="680">
                  <c:v>5.7839999999999998</c:v>
                </c:pt>
                <c:pt idx="681">
                  <c:v>5.7850000000000001</c:v>
                </c:pt>
                <c:pt idx="682">
                  <c:v>5.7869999999999999</c:v>
                </c:pt>
                <c:pt idx="683">
                  <c:v>5.7880000000000003</c:v>
                </c:pt>
                <c:pt idx="684">
                  <c:v>5.7889999999999997</c:v>
                </c:pt>
                <c:pt idx="685">
                  <c:v>5.7910000000000004</c:v>
                </c:pt>
                <c:pt idx="686">
                  <c:v>5.7919999999999998</c:v>
                </c:pt>
                <c:pt idx="687">
                  <c:v>5.7939999999999996</c:v>
                </c:pt>
                <c:pt idx="688">
                  <c:v>5.7949999999999999</c:v>
                </c:pt>
                <c:pt idx="689">
                  <c:v>5.7960000000000003</c:v>
                </c:pt>
                <c:pt idx="690">
                  <c:v>5.7969999999999997</c:v>
                </c:pt>
                <c:pt idx="691">
                  <c:v>5.798</c:v>
                </c:pt>
                <c:pt idx="692">
                  <c:v>5.8</c:v>
                </c:pt>
                <c:pt idx="693">
                  <c:v>5.8010000000000002</c:v>
                </c:pt>
                <c:pt idx="694">
                  <c:v>5.8010000000000002</c:v>
                </c:pt>
                <c:pt idx="695">
                  <c:v>5.8019999999999996</c:v>
                </c:pt>
                <c:pt idx="696">
                  <c:v>5.8029999999999999</c:v>
                </c:pt>
                <c:pt idx="697">
                  <c:v>5.8045</c:v>
                </c:pt>
                <c:pt idx="698">
                  <c:v>5.806</c:v>
                </c:pt>
                <c:pt idx="699">
                  <c:v>5.8079999999999998</c:v>
                </c:pt>
                <c:pt idx="700">
                  <c:v>5.8079999999999998</c:v>
                </c:pt>
                <c:pt idx="701">
                  <c:v>5.8090000000000002</c:v>
                </c:pt>
                <c:pt idx="702">
                  <c:v>5.8090000000000002</c:v>
                </c:pt>
                <c:pt idx="703">
                  <c:v>5.8109999999999999</c:v>
                </c:pt>
                <c:pt idx="704">
                  <c:v>5.8129999999999997</c:v>
                </c:pt>
                <c:pt idx="705">
                  <c:v>5.8140000000000001</c:v>
                </c:pt>
                <c:pt idx="706">
                  <c:v>5.8150000000000004</c:v>
                </c:pt>
                <c:pt idx="707">
                  <c:v>5.8170000000000002</c:v>
                </c:pt>
                <c:pt idx="708">
                  <c:v>5.819</c:v>
                </c:pt>
                <c:pt idx="709">
                  <c:v>5.82</c:v>
                </c:pt>
                <c:pt idx="710">
                  <c:v>5.8209999999999997</c:v>
                </c:pt>
                <c:pt idx="711">
                  <c:v>5.8239999999999998</c:v>
                </c:pt>
                <c:pt idx="712">
                  <c:v>5.8259999999999996</c:v>
                </c:pt>
                <c:pt idx="713">
                  <c:v>5.83</c:v>
                </c:pt>
                <c:pt idx="714">
                  <c:v>5.8319999999999999</c:v>
                </c:pt>
                <c:pt idx="715">
                  <c:v>5.8334999999999999</c:v>
                </c:pt>
                <c:pt idx="716">
                  <c:v>5.835</c:v>
                </c:pt>
                <c:pt idx="717">
                  <c:v>5.8369999999999997</c:v>
                </c:pt>
                <c:pt idx="718">
                  <c:v>5.8380000000000001</c:v>
                </c:pt>
                <c:pt idx="719">
                  <c:v>5.8395000000000001</c:v>
                </c:pt>
                <c:pt idx="720">
                  <c:v>5.8404999999999996</c:v>
                </c:pt>
                <c:pt idx="721">
                  <c:v>5.8414999999999999</c:v>
                </c:pt>
                <c:pt idx="722">
                  <c:v>5.843</c:v>
                </c:pt>
                <c:pt idx="723">
                  <c:v>5.8460000000000001</c:v>
                </c:pt>
                <c:pt idx="724">
                  <c:v>5.8470000000000004</c:v>
                </c:pt>
                <c:pt idx="725">
                  <c:v>5.8479999999999999</c:v>
                </c:pt>
                <c:pt idx="726">
                  <c:v>5.8494999999999999</c:v>
                </c:pt>
                <c:pt idx="727">
                  <c:v>5.8514999999999997</c:v>
                </c:pt>
                <c:pt idx="728">
                  <c:v>5.8535000000000004</c:v>
                </c:pt>
                <c:pt idx="729">
                  <c:v>5.8550000000000004</c:v>
                </c:pt>
                <c:pt idx="730">
                  <c:v>5.8564999999999996</c:v>
                </c:pt>
                <c:pt idx="731">
                  <c:v>5.8585000000000003</c:v>
                </c:pt>
                <c:pt idx="732">
                  <c:v>5.86</c:v>
                </c:pt>
                <c:pt idx="733">
                  <c:v>5.8609999999999998</c:v>
                </c:pt>
                <c:pt idx="734">
                  <c:v>5.86</c:v>
                </c:pt>
                <c:pt idx="735">
                  <c:v>5.8609999999999998</c:v>
                </c:pt>
                <c:pt idx="736">
                  <c:v>5.8624999999999998</c:v>
                </c:pt>
                <c:pt idx="737">
                  <c:v>5.8644999999999996</c:v>
                </c:pt>
                <c:pt idx="738">
                  <c:v>5.8659999999999997</c:v>
                </c:pt>
                <c:pt idx="739">
                  <c:v>5.8680000000000003</c:v>
                </c:pt>
                <c:pt idx="740">
                  <c:v>5.8689999999999998</c:v>
                </c:pt>
                <c:pt idx="741">
                  <c:v>5.8704999999999998</c:v>
                </c:pt>
                <c:pt idx="742">
                  <c:v>5.8719999999999999</c:v>
                </c:pt>
                <c:pt idx="743">
                  <c:v>5.8719999999999999</c:v>
                </c:pt>
                <c:pt idx="744">
                  <c:v>5.8739999999999997</c:v>
                </c:pt>
                <c:pt idx="745">
                  <c:v>5.8760000000000003</c:v>
                </c:pt>
                <c:pt idx="746">
                  <c:v>5.8769999999999998</c:v>
                </c:pt>
                <c:pt idx="747">
                  <c:v>5.8784999999999998</c:v>
                </c:pt>
                <c:pt idx="748">
                  <c:v>5.8780000000000001</c:v>
                </c:pt>
                <c:pt idx="749">
                  <c:v>5.8780000000000001</c:v>
                </c:pt>
                <c:pt idx="750">
                  <c:v>5.8780000000000001</c:v>
                </c:pt>
                <c:pt idx="751">
                  <c:v>5.8789999999999996</c:v>
                </c:pt>
                <c:pt idx="752">
                  <c:v>5.88</c:v>
                </c:pt>
                <c:pt idx="753">
                  <c:v>5.8810000000000002</c:v>
                </c:pt>
                <c:pt idx="754">
                  <c:v>5.8819999999999997</c:v>
                </c:pt>
                <c:pt idx="755">
                  <c:v>5.883</c:v>
                </c:pt>
                <c:pt idx="756">
                  <c:v>5.8849999999999998</c:v>
                </c:pt>
                <c:pt idx="757">
                  <c:v>5.8869999999999996</c:v>
                </c:pt>
                <c:pt idx="758">
                  <c:v>5.8869999999999996</c:v>
                </c:pt>
                <c:pt idx="759">
                  <c:v>5.8869999999999996</c:v>
                </c:pt>
                <c:pt idx="760">
                  <c:v>5.8890000000000002</c:v>
                </c:pt>
                <c:pt idx="761">
                  <c:v>5.89</c:v>
                </c:pt>
                <c:pt idx="762">
                  <c:v>5.8920000000000003</c:v>
                </c:pt>
                <c:pt idx="763">
                  <c:v>5.8979999999999997</c:v>
                </c:pt>
                <c:pt idx="764">
                  <c:v>5.899</c:v>
                </c:pt>
                <c:pt idx="765">
                  <c:v>5.9005000000000001</c:v>
                </c:pt>
                <c:pt idx="766">
                  <c:v>5.9005000000000001</c:v>
                </c:pt>
                <c:pt idx="767">
                  <c:v>5.9015000000000004</c:v>
                </c:pt>
                <c:pt idx="768">
                  <c:v>5.9029999999999996</c:v>
                </c:pt>
                <c:pt idx="769">
                  <c:v>5.9050000000000002</c:v>
                </c:pt>
                <c:pt idx="770">
                  <c:v>5.9065000000000003</c:v>
                </c:pt>
                <c:pt idx="771">
                  <c:v>5.9085000000000001</c:v>
                </c:pt>
                <c:pt idx="772">
                  <c:v>5.9104999999999999</c:v>
                </c:pt>
                <c:pt idx="773">
                  <c:v>5.9119999999999999</c:v>
                </c:pt>
                <c:pt idx="774">
                  <c:v>5.9139999999999997</c:v>
                </c:pt>
                <c:pt idx="775">
                  <c:v>5.9160000000000004</c:v>
                </c:pt>
                <c:pt idx="776">
                  <c:v>5.9169999999999998</c:v>
                </c:pt>
                <c:pt idx="777">
                  <c:v>5.9189999999999996</c:v>
                </c:pt>
                <c:pt idx="778">
                  <c:v>5.9210000000000003</c:v>
                </c:pt>
                <c:pt idx="779">
                  <c:v>5.9249999999999998</c:v>
                </c:pt>
                <c:pt idx="780">
                  <c:v>5.9269999999999996</c:v>
                </c:pt>
                <c:pt idx="781">
                  <c:v>5.93</c:v>
                </c:pt>
                <c:pt idx="782">
                  <c:v>5.9329999999999998</c:v>
                </c:pt>
                <c:pt idx="783">
                  <c:v>5.9359999999999999</c:v>
                </c:pt>
                <c:pt idx="784">
                  <c:v>5.9349999999999996</c:v>
                </c:pt>
                <c:pt idx="785">
                  <c:v>5.9349999999999996</c:v>
                </c:pt>
                <c:pt idx="786">
                  <c:v>5.9359999999999999</c:v>
                </c:pt>
                <c:pt idx="787">
                  <c:v>5.9390000000000001</c:v>
                </c:pt>
                <c:pt idx="788">
                  <c:v>5.9409999999999998</c:v>
                </c:pt>
                <c:pt idx="789">
                  <c:v>5.9429999999999996</c:v>
                </c:pt>
                <c:pt idx="790">
                  <c:v>5.9429999999999996</c:v>
                </c:pt>
                <c:pt idx="791">
                  <c:v>5.9450000000000003</c:v>
                </c:pt>
                <c:pt idx="792">
                  <c:v>5.9470000000000001</c:v>
                </c:pt>
                <c:pt idx="793">
                  <c:v>5.95</c:v>
                </c:pt>
                <c:pt idx="794">
                  <c:v>5.9550000000000001</c:v>
                </c:pt>
                <c:pt idx="795">
                  <c:v>5.9550000000000001</c:v>
                </c:pt>
                <c:pt idx="796">
                  <c:v>5.9580000000000002</c:v>
                </c:pt>
                <c:pt idx="797">
                  <c:v>5.96</c:v>
                </c:pt>
                <c:pt idx="798">
                  <c:v>5.96</c:v>
                </c:pt>
                <c:pt idx="799">
                  <c:v>5.9630000000000001</c:v>
                </c:pt>
                <c:pt idx="800">
                  <c:v>5.9690000000000003</c:v>
                </c:pt>
                <c:pt idx="801">
                  <c:v>5.9720000000000004</c:v>
                </c:pt>
                <c:pt idx="802">
                  <c:v>5.9740000000000002</c:v>
                </c:pt>
                <c:pt idx="803">
                  <c:v>5.976</c:v>
                </c:pt>
                <c:pt idx="804">
                  <c:v>5.98</c:v>
                </c:pt>
                <c:pt idx="805">
                  <c:v>5.99</c:v>
                </c:pt>
                <c:pt idx="806">
                  <c:v>5.9950000000000001</c:v>
                </c:pt>
                <c:pt idx="807">
                  <c:v>5.9974999999999996</c:v>
                </c:pt>
                <c:pt idx="808">
                  <c:v>6.0004999999999997</c:v>
                </c:pt>
                <c:pt idx="809">
                  <c:v>6.0010000000000003</c:v>
                </c:pt>
                <c:pt idx="810">
                  <c:v>6.0049999999999999</c:v>
                </c:pt>
                <c:pt idx="811">
                  <c:v>6.0149999999999997</c:v>
                </c:pt>
                <c:pt idx="812">
                  <c:v>6.02</c:v>
                </c:pt>
                <c:pt idx="813">
                  <c:v>6.02</c:v>
                </c:pt>
                <c:pt idx="814">
                  <c:v>6.0209999999999999</c:v>
                </c:pt>
                <c:pt idx="815">
                  <c:v>6.0229999999999997</c:v>
                </c:pt>
                <c:pt idx="816">
                  <c:v>6.0250000000000004</c:v>
                </c:pt>
                <c:pt idx="817">
                  <c:v>6.0259999999999998</c:v>
                </c:pt>
                <c:pt idx="818">
                  <c:v>6.0289999999999999</c:v>
                </c:pt>
                <c:pt idx="819">
                  <c:v>6.0309999999999997</c:v>
                </c:pt>
                <c:pt idx="820">
                  <c:v>6.0330000000000004</c:v>
                </c:pt>
                <c:pt idx="821">
                  <c:v>6.0359999999999996</c:v>
                </c:pt>
                <c:pt idx="822">
                  <c:v>6.0380000000000003</c:v>
                </c:pt>
                <c:pt idx="823">
                  <c:v>6.0410000000000004</c:v>
                </c:pt>
                <c:pt idx="824">
                  <c:v>6.0430000000000001</c:v>
                </c:pt>
                <c:pt idx="825">
                  <c:v>6.0449999999999999</c:v>
                </c:pt>
                <c:pt idx="826">
                  <c:v>6.0469999999999997</c:v>
                </c:pt>
                <c:pt idx="827">
                  <c:v>6.05</c:v>
                </c:pt>
                <c:pt idx="828">
                  <c:v>6.0519999999999996</c:v>
                </c:pt>
                <c:pt idx="829">
                  <c:v>6.0540000000000003</c:v>
                </c:pt>
                <c:pt idx="830">
                  <c:v>6.0570000000000004</c:v>
                </c:pt>
                <c:pt idx="831">
                  <c:v>6.0590000000000002</c:v>
                </c:pt>
                <c:pt idx="832">
                  <c:v>6.0620000000000003</c:v>
                </c:pt>
                <c:pt idx="833">
                  <c:v>6.0640000000000001</c:v>
                </c:pt>
                <c:pt idx="834">
                  <c:v>6.0659999999999998</c:v>
                </c:pt>
                <c:pt idx="835">
                  <c:v>6.0679999999999996</c:v>
                </c:pt>
                <c:pt idx="836">
                  <c:v>6.07</c:v>
                </c:pt>
                <c:pt idx="837">
                  <c:v>6.0720000000000001</c:v>
                </c:pt>
                <c:pt idx="838">
                  <c:v>6.0730000000000004</c:v>
                </c:pt>
                <c:pt idx="839">
                  <c:v>6.0750000000000002</c:v>
                </c:pt>
                <c:pt idx="840">
                  <c:v>6.077</c:v>
                </c:pt>
                <c:pt idx="841">
                  <c:v>6.0789999999999997</c:v>
                </c:pt>
                <c:pt idx="842">
                  <c:v>6.0810000000000004</c:v>
                </c:pt>
                <c:pt idx="843">
                  <c:v>6.0830000000000002</c:v>
                </c:pt>
                <c:pt idx="844">
                  <c:v>6.0839999999999996</c:v>
                </c:pt>
                <c:pt idx="845">
                  <c:v>6.0860000000000003</c:v>
                </c:pt>
                <c:pt idx="846">
                  <c:v>6.0880000000000001</c:v>
                </c:pt>
                <c:pt idx="847">
                  <c:v>6.09</c:v>
                </c:pt>
                <c:pt idx="848">
                  <c:v>6.0910000000000002</c:v>
                </c:pt>
                <c:pt idx="849">
                  <c:v>6.093</c:v>
                </c:pt>
                <c:pt idx="850">
                  <c:v>6.0940000000000003</c:v>
                </c:pt>
                <c:pt idx="851">
                  <c:v>6.0960000000000001</c:v>
                </c:pt>
                <c:pt idx="852">
                  <c:v>6.0970000000000004</c:v>
                </c:pt>
                <c:pt idx="853">
                  <c:v>6.0990000000000002</c:v>
                </c:pt>
                <c:pt idx="854">
                  <c:v>6.1005000000000003</c:v>
                </c:pt>
                <c:pt idx="855">
                  <c:v>6.1020000000000003</c:v>
                </c:pt>
                <c:pt idx="856">
                  <c:v>6.1040000000000001</c:v>
                </c:pt>
                <c:pt idx="857">
                  <c:v>6.1059999999999999</c:v>
                </c:pt>
                <c:pt idx="858">
                  <c:v>6.1079999999999997</c:v>
                </c:pt>
                <c:pt idx="859">
                  <c:v>6.11</c:v>
                </c:pt>
                <c:pt idx="860">
                  <c:v>6.1120000000000001</c:v>
                </c:pt>
                <c:pt idx="861">
                  <c:v>6.1139999999999999</c:v>
                </c:pt>
                <c:pt idx="862">
                  <c:v>6.1159999999999997</c:v>
                </c:pt>
                <c:pt idx="863">
                  <c:v>6.1180000000000003</c:v>
                </c:pt>
                <c:pt idx="864">
                  <c:v>6.1189999999999998</c:v>
                </c:pt>
                <c:pt idx="865">
                  <c:v>6.1210000000000004</c:v>
                </c:pt>
                <c:pt idx="866">
                  <c:v>6.1224999999999996</c:v>
                </c:pt>
                <c:pt idx="867">
                  <c:v>6.1245000000000003</c:v>
                </c:pt>
                <c:pt idx="868">
                  <c:v>6.1260000000000003</c:v>
                </c:pt>
                <c:pt idx="869">
                  <c:v>6.1269999999999998</c:v>
                </c:pt>
                <c:pt idx="870">
                  <c:v>6.1280000000000001</c:v>
                </c:pt>
                <c:pt idx="871">
                  <c:v>6.1289999999999996</c:v>
                </c:pt>
                <c:pt idx="872">
                  <c:v>6.13</c:v>
                </c:pt>
                <c:pt idx="873">
                  <c:v>6.1310000000000002</c:v>
                </c:pt>
                <c:pt idx="874">
                  <c:v>6.13</c:v>
                </c:pt>
                <c:pt idx="875">
                  <c:v>6.13</c:v>
                </c:pt>
                <c:pt idx="876">
                  <c:v>6.1310000000000002</c:v>
                </c:pt>
                <c:pt idx="877">
                  <c:v>6.1310000000000002</c:v>
                </c:pt>
                <c:pt idx="878">
                  <c:v>6.1319999999999997</c:v>
                </c:pt>
                <c:pt idx="879">
                  <c:v>6.133</c:v>
                </c:pt>
                <c:pt idx="880">
                  <c:v>6.1340000000000003</c:v>
                </c:pt>
                <c:pt idx="881">
                  <c:v>6.1349999999999998</c:v>
                </c:pt>
                <c:pt idx="882">
                  <c:v>6.1360000000000001</c:v>
                </c:pt>
                <c:pt idx="883">
                  <c:v>6.1379999999999999</c:v>
                </c:pt>
                <c:pt idx="884">
                  <c:v>6.1395</c:v>
                </c:pt>
                <c:pt idx="885">
                  <c:v>6.1414999999999997</c:v>
                </c:pt>
                <c:pt idx="886">
                  <c:v>6.1429999999999998</c:v>
                </c:pt>
                <c:pt idx="887">
                  <c:v>6.1440000000000001</c:v>
                </c:pt>
                <c:pt idx="888">
                  <c:v>6.1455000000000002</c:v>
                </c:pt>
                <c:pt idx="889">
                  <c:v>6.1464999999999996</c:v>
                </c:pt>
                <c:pt idx="890">
                  <c:v>6.1550000000000002</c:v>
                </c:pt>
                <c:pt idx="891">
                  <c:v>6.1559999999999997</c:v>
                </c:pt>
                <c:pt idx="892">
                  <c:v>6.1574999999999998</c:v>
                </c:pt>
                <c:pt idx="893">
                  <c:v>6.1580000000000004</c:v>
                </c:pt>
                <c:pt idx="894">
                  <c:v>6.1580000000000004</c:v>
                </c:pt>
                <c:pt idx="895">
                  <c:v>6.16</c:v>
                </c:pt>
                <c:pt idx="896">
                  <c:v>6.1619999999999999</c:v>
                </c:pt>
                <c:pt idx="897">
                  <c:v>6.1660000000000004</c:v>
                </c:pt>
                <c:pt idx="898">
                  <c:v>6.1639999999999997</c:v>
                </c:pt>
                <c:pt idx="899">
                  <c:v>6.165</c:v>
                </c:pt>
                <c:pt idx="900">
                  <c:v>6.1660000000000004</c:v>
                </c:pt>
                <c:pt idx="901">
                  <c:v>6.1675000000000004</c:v>
                </c:pt>
                <c:pt idx="902">
                  <c:v>6.1684999999999999</c:v>
                </c:pt>
                <c:pt idx="903">
                  <c:v>6.1689999999999996</c:v>
                </c:pt>
                <c:pt idx="904">
                  <c:v>6.17</c:v>
                </c:pt>
                <c:pt idx="905">
                  <c:v>6.1710000000000003</c:v>
                </c:pt>
                <c:pt idx="906">
                  <c:v>6.1719999999999997</c:v>
                </c:pt>
                <c:pt idx="907">
                  <c:v>6.1740000000000004</c:v>
                </c:pt>
                <c:pt idx="908">
                  <c:v>6.18</c:v>
                </c:pt>
                <c:pt idx="909">
                  <c:v>6.1829999999999998</c:v>
                </c:pt>
                <c:pt idx="910">
                  <c:v>6.1844999999999999</c:v>
                </c:pt>
                <c:pt idx="911">
                  <c:v>6.1855000000000002</c:v>
                </c:pt>
                <c:pt idx="912">
                  <c:v>6.1870000000000003</c:v>
                </c:pt>
                <c:pt idx="913">
                  <c:v>6.1885000000000003</c:v>
                </c:pt>
                <c:pt idx="914">
                  <c:v>6.1905000000000001</c:v>
                </c:pt>
                <c:pt idx="915">
                  <c:v>6.1920000000000002</c:v>
                </c:pt>
                <c:pt idx="916">
                  <c:v>6.194</c:v>
                </c:pt>
                <c:pt idx="917">
                  <c:v>6.1959999999999997</c:v>
                </c:pt>
                <c:pt idx="918">
                  <c:v>6.1980000000000004</c:v>
                </c:pt>
                <c:pt idx="919">
                  <c:v>6.2</c:v>
                </c:pt>
                <c:pt idx="920">
                  <c:v>6.202</c:v>
                </c:pt>
                <c:pt idx="921">
                  <c:v>6.2030000000000003</c:v>
                </c:pt>
                <c:pt idx="922">
                  <c:v>6.2050000000000001</c:v>
                </c:pt>
                <c:pt idx="923">
                  <c:v>6.2069999999999999</c:v>
                </c:pt>
                <c:pt idx="924">
                  <c:v>6.2089999999999996</c:v>
                </c:pt>
                <c:pt idx="925">
                  <c:v>6.2089999999999996</c:v>
                </c:pt>
                <c:pt idx="926">
                  <c:v>6.2110000000000003</c:v>
                </c:pt>
                <c:pt idx="927">
                  <c:v>6.2119999999999997</c:v>
                </c:pt>
                <c:pt idx="928">
                  <c:v>6.2119999999999997</c:v>
                </c:pt>
                <c:pt idx="929">
                  <c:v>6.2130000000000001</c:v>
                </c:pt>
                <c:pt idx="930">
                  <c:v>6.2140000000000004</c:v>
                </c:pt>
                <c:pt idx="931">
                  <c:v>6.2160000000000002</c:v>
                </c:pt>
                <c:pt idx="932">
                  <c:v>6.2190000000000003</c:v>
                </c:pt>
                <c:pt idx="933">
                  <c:v>6.22</c:v>
                </c:pt>
                <c:pt idx="934">
                  <c:v>6.2210000000000001</c:v>
                </c:pt>
                <c:pt idx="935">
                  <c:v>6.2220000000000004</c:v>
                </c:pt>
                <c:pt idx="936">
                  <c:v>6.2229999999999999</c:v>
                </c:pt>
                <c:pt idx="937">
                  <c:v>6.2255000000000003</c:v>
                </c:pt>
                <c:pt idx="938">
                  <c:v>6.2290000000000001</c:v>
                </c:pt>
                <c:pt idx="939">
                  <c:v>6.2320000000000002</c:v>
                </c:pt>
                <c:pt idx="940">
                  <c:v>6.2350000000000003</c:v>
                </c:pt>
                <c:pt idx="941">
                  <c:v>6.2380000000000004</c:v>
                </c:pt>
                <c:pt idx="942">
                  <c:v>6.2409999999999997</c:v>
                </c:pt>
                <c:pt idx="943">
                  <c:v>6.2439999999999998</c:v>
                </c:pt>
                <c:pt idx="944">
                  <c:v>6.2489999999999997</c:v>
                </c:pt>
                <c:pt idx="945">
                  <c:v>6.2519999999999998</c:v>
                </c:pt>
                <c:pt idx="946">
                  <c:v>6.2549999999999999</c:v>
                </c:pt>
                <c:pt idx="947">
                  <c:v>6.2584999999999997</c:v>
                </c:pt>
                <c:pt idx="948">
                  <c:v>6.2619999999999996</c:v>
                </c:pt>
                <c:pt idx="949">
                  <c:v>6.2649999999999997</c:v>
                </c:pt>
                <c:pt idx="950">
                  <c:v>6.2685000000000004</c:v>
                </c:pt>
                <c:pt idx="951">
                  <c:v>6.2725</c:v>
                </c:pt>
                <c:pt idx="952">
                  <c:v>6.29</c:v>
                </c:pt>
                <c:pt idx="953">
                  <c:v>6.43</c:v>
                </c:pt>
                <c:pt idx="954">
                  <c:v>6.8849999999999998</c:v>
                </c:pt>
                <c:pt idx="955">
                  <c:v>6.99</c:v>
                </c:pt>
                <c:pt idx="956">
                  <c:v>6.9950000000000001</c:v>
                </c:pt>
                <c:pt idx="957">
                  <c:v>7.0049999999999999</c:v>
                </c:pt>
                <c:pt idx="958">
                  <c:v>7.14</c:v>
                </c:pt>
                <c:pt idx="959">
                  <c:v>7.86</c:v>
                </c:pt>
                <c:pt idx="960">
                  <c:v>7.86</c:v>
                </c:pt>
                <c:pt idx="961">
                  <c:v>7.86</c:v>
                </c:pt>
                <c:pt idx="962">
                  <c:v>7.9050000000000002</c:v>
                </c:pt>
                <c:pt idx="963">
                  <c:v>9.3300999999999998</c:v>
                </c:pt>
                <c:pt idx="964">
                  <c:v>10.8833</c:v>
                </c:pt>
                <c:pt idx="965">
                  <c:v>12.819800000000001</c:v>
                </c:pt>
                <c:pt idx="966">
                  <c:v>13.460800000000001</c:v>
                </c:pt>
                <c:pt idx="967">
                  <c:v>16.989999999999998</c:v>
                </c:pt>
                <c:pt idx="968">
                  <c:v>18.899999999999999</c:v>
                </c:pt>
                <c:pt idx="969">
                  <c:v>20.824999999999999</c:v>
                </c:pt>
                <c:pt idx="970">
                  <c:v>15.772399999999999</c:v>
                </c:pt>
                <c:pt idx="971">
                  <c:v>12.8749</c:v>
                </c:pt>
                <c:pt idx="972">
                  <c:v>11.428100000000001</c:v>
                </c:pt>
                <c:pt idx="973">
                  <c:v>8.6707000000000001</c:v>
                </c:pt>
                <c:pt idx="974">
                  <c:v>9.6117000000000008</c:v>
                </c:pt>
                <c:pt idx="975">
                  <c:v>12.450900000000001</c:v>
                </c:pt>
                <c:pt idx="976">
                  <c:v>14.6</c:v>
                </c:pt>
                <c:pt idx="977">
                  <c:v>16.381799999999998</c:v>
                </c:pt>
                <c:pt idx="978">
                  <c:v>16.381799999999998</c:v>
                </c:pt>
                <c:pt idx="979">
                  <c:v>16.216999999999999</c:v>
                </c:pt>
                <c:pt idx="980">
                  <c:v>15.8378</c:v>
                </c:pt>
                <c:pt idx="981">
                  <c:v>15.6099</c:v>
                </c:pt>
                <c:pt idx="982">
                  <c:v>15.8827</c:v>
                </c:pt>
                <c:pt idx="983">
                  <c:v>15.9932</c:v>
                </c:pt>
                <c:pt idx="984">
                  <c:v>16.064499999999999</c:v>
                </c:pt>
                <c:pt idx="985">
                  <c:v>15.9056</c:v>
                </c:pt>
                <c:pt idx="986">
                  <c:v>15.9923</c:v>
                </c:pt>
                <c:pt idx="987">
                  <c:v>15.970599999999999</c:v>
                </c:pt>
                <c:pt idx="988">
                  <c:v>15.7944</c:v>
                </c:pt>
                <c:pt idx="989">
                  <c:v>15.8</c:v>
                </c:pt>
                <c:pt idx="990">
                  <c:v>15.81</c:v>
                </c:pt>
                <c:pt idx="991">
                  <c:v>15.82</c:v>
                </c:pt>
                <c:pt idx="992">
                  <c:v>15.84</c:v>
                </c:pt>
                <c:pt idx="993">
                  <c:v>15.79</c:v>
                </c:pt>
                <c:pt idx="994">
                  <c:v>15.05</c:v>
                </c:pt>
                <c:pt idx="995">
                  <c:v>13</c:v>
                </c:pt>
                <c:pt idx="996">
                  <c:v>13.56</c:v>
                </c:pt>
                <c:pt idx="997">
                  <c:v>15.51</c:v>
                </c:pt>
                <c:pt idx="998">
                  <c:v>17.09</c:v>
                </c:pt>
                <c:pt idx="999">
                  <c:v>16.93</c:v>
                </c:pt>
                <c:pt idx="1000">
                  <c:v>16.829999999999998</c:v>
                </c:pt>
                <c:pt idx="1001">
                  <c:v>16.760000000000002</c:v>
                </c:pt>
                <c:pt idx="1002">
                  <c:v>16.690000000000001</c:v>
                </c:pt>
                <c:pt idx="1003">
                  <c:v>16.690000000000001</c:v>
                </c:pt>
                <c:pt idx="1004">
                  <c:v>16.670000000000002</c:v>
                </c:pt>
                <c:pt idx="1005">
                  <c:v>16.329999999999998</c:v>
                </c:pt>
                <c:pt idx="1006">
                  <c:v>16.059999999999999</c:v>
                </c:pt>
                <c:pt idx="1007">
                  <c:v>16.010000000000002</c:v>
                </c:pt>
                <c:pt idx="1008">
                  <c:v>15.82</c:v>
                </c:pt>
                <c:pt idx="1009">
                  <c:v>15.57</c:v>
                </c:pt>
                <c:pt idx="1010">
                  <c:v>15.54</c:v>
                </c:pt>
                <c:pt idx="1011">
                  <c:v>15.24</c:v>
                </c:pt>
                <c:pt idx="1012">
                  <c:v>15.01</c:v>
                </c:pt>
                <c:pt idx="1013">
                  <c:v>15.56</c:v>
                </c:pt>
                <c:pt idx="1014">
                  <c:v>15.58</c:v>
                </c:pt>
                <c:pt idx="1015">
                  <c:v>15.93</c:v>
                </c:pt>
                <c:pt idx="1016">
                  <c:v>16.41</c:v>
                </c:pt>
                <c:pt idx="1017">
                  <c:v>16.8</c:v>
                </c:pt>
                <c:pt idx="1018">
                  <c:v>16.989999999999998</c:v>
                </c:pt>
                <c:pt idx="1019">
                  <c:v>16.98</c:v>
                </c:pt>
                <c:pt idx="1020">
                  <c:v>17.2</c:v>
                </c:pt>
                <c:pt idx="1021">
                  <c:v>16.96</c:v>
                </c:pt>
                <c:pt idx="1022">
                  <c:v>17.170000000000002</c:v>
                </c:pt>
                <c:pt idx="1023">
                  <c:v>17.45</c:v>
                </c:pt>
                <c:pt idx="1024">
                  <c:v>17.47</c:v>
                </c:pt>
                <c:pt idx="1025">
                  <c:v>17.45</c:v>
                </c:pt>
                <c:pt idx="1026">
                  <c:v>17.88</c:v>
                </c:pt>
                <c:pt idx="1027">
                  <c:v>17.88</c:v>
                </c:pt>
                <c:pt idx="1028">
                  <c:v>18.25</c:v>
                </c:pt>
                <c:pt idx="1029">
                  <c:v>18.559999999999999</c:v>
                </c:pt>
                <c:pt idx="1030">
                  <c:v>18.829999999999998</c:v>
                </c:pt>
                <c:pt idx="1031">
                  <c:v>19.57</c:v>
                </c:pt>
                <c:pt idx="1032">
                  <c:v>20.399999999999999</c:v>
                </c:pt>
                <c:pt idx="1033">
                  <c:v>20.43</c:v>
                </c:pt>
                <c:pt idx="1034">
                  <c:v>20.079999999999998</c:v>
                </c:pt>
                <c:pt idx="1035">
                  <c:v>19.760000000000002</c:v>
                </c:pt>
                <c:pt idx="1036">
                  <c:v>20.100000000000001</c:v>
                </c:pt>
                <c:pt idx="1037">
                  <c:v>20.260000000000002</c:v>
                </c:pt>
                <c:pt idx="1038">
                  <c:v>20.62</c:v>
                </c:pt>
                <c:pt idx="1039">
                  <c:v>20.7</c:v>
                </c:pt>
                <c:pt idx="1040">
                  <c:v>20.75</c:v>
                </c:pt>
                <c:pt idx="1041">
                  <c:v>20.9</c:v>
                </c:pt>
                <c:pt idx="1042">
                  <c:v>20.64</c:v>
                </c:pt>
                <c:pt idx="1043">
                  <c:v>20.51</c:v>
                </c:pt>
                <c:pt idx="1044">
                  <c:v>19.87</c:v>
                </c:pt>
                <c:pt idx="1045">
                  <c:v>19.48</c:v>
                </c:pt>
                <c:pt idx="1046">
                  <c:v>20.99</c:v>
                </c:pt>
                <c:pt idx="1047">
                  <c:v>20.62</c:v>
                </c:pt>
                <c:pt idx="1048">
                  <c:v>20.65</c:v>
                </c:pt>
                <c:pt idx="1049">
                  <c:v>20.65</c:v>
                </c:pt>
                <c:pt idx="1050">
                  <c:v>20.65</c:v>
                </c:pt>
                <c:pt idx="1051">
                  <c:v>21.91</c:v>
                </c:pt>
                <c:pt idx="1052">
                  <c:v>22.4</c:v>
                </c:pt>
                <c:pt idx="1053">
                  <c:v>23.06</c:v>
                </c:pt>
                <c:pt idx="1054">
                  <c:v>22.58</c:v>
                </c:pt>
                <c:pt idx="1055">
                  <c:v>21.8</c:v>
                </c:pt>
                <c:pt idx="1056">
                  <c:v>21.45</c:v>
                </c:pt>
                <c:pt idx="1057">
                  <c:v>21.88</c:v>
                </c:pt>
                <c:pt idx="1058">
                  <c:v>22.37</c:v>
                </c:pt>
                <c:pt idx="1059">
                  <c:v>22.98</c:v>
                </c:pt>
                <c:pt idx="1060">
                  <c:v>22.39</c:v>
                </c:pt>
                <c:pt idx="1061">
                  <c:v>22.73</c:v>
                </c:pt>
                <c:pt idx="1062">
                  <c:v>22.75</c:v>
                </c:pt>
                <c:pt idx="1063">
                  <c:v>22.95</c:v>
                </c:pt>
                <c:pt idx="1064">
                  <c:v>22.82</c:v>
                </c:pt>
                <c:pt idx="1065">
                  <c:v>22.67</c:v>
                </c:pt>
                <c:pt idx="1066">
                  <c:v>22.77</c:v>
                </c:pt>
                <c:pt idx="1067">
                  <c:v>22.6</c:v>
                </c:pt>
                <c:pt idx="1068">
                  <c:v>22.77</c:v>
                </c:pt>
                <c:pt idx="1069">
                  <c:v>22.92</c:v>
                </c:pt>
                <c:pt idx="1070">
                  <c:v>23.12</c:v>
                </c:pt>
                <c:pt idx="1071">
                  <c:v>23.14</c:v>
                </c:pt>
                <c:pt idx="1072">
                  <c:v>23.12</c:v>
                </c:pt>
                <c:pt idx="1073">
                  <c:v>23.05</c:v>
                </c:pt>
                <c:pt idx="1074">
                  <c:v>22.9</c:v>
                </c:pt>
                <c:pt idx="1075">
                  <c:v>22.76</c:v>
                </c:pt>
                <c:pt idx="1076">
                  <c:v>22.79</c:v>
                </c:pt>
                <c:pt idx="1077">
                  <c:v>22.89</c:v>
                </c:pt>
                <c:pt idx="1078">
                  <c:v>22.84</c:v>
                </c:pt>
                <c:pt idx="1079">
                  <c:v>23.11</c:v>
                </c:pt>
                <c:pt idx="1080">
                  <c:v>22.87</c:v>
                </c:pt>
                <c:pt idx="1081">
                  <c:v>22.92</c:v>
                </c:pt>
                <c:pt idx="1082">
                  <c:v>22.84</c:v>
                </c:pt>
                <c:pt idx="1083">
                  <c:v>22.84</c:v>
                </c:pt>
                <c:pt idx="1084">
                  <c:v>22.8</c:v>
                </c:pt>
                <c:pt idx="1085">
                  <c:v>22.82</c:v>
                </c:pt>
                <c:pt idx="1086">
                  <c:v>22.84</c:v>
                </c:pt>
                <c:pt idx="1087">
                  <c:v>22.86</c:v>
                </c:pt>
                <c:pt idx="1088">
                  <c:v>22.89</c:v>
                </c:pt>
                <c:pt idx="1089">
                  <c:v>22.89</c:v>
                </c:pt>
                <c:pt idx="1090">
                  <c:v>22.93</c:v>
                </c:pt>
                <c:pt idx="1091">
                  <c:v>23.01</c:v>
                </c:pt>
                <c:pt idx="1092">
                  <c:v>23.09</c:v>
                </c:pt>
                <c:pt idx="1093">
                  <c:v>23.03</c:v>
                </c:pt>
                <c:pt idx="1094">
                  <c:v>22.98</c:v>
                </c:pt>
                <c:pt idx="1095">
                  <c:v>23.04</c:v>
                </c:pt>
                <c:pt idx="1096">
                  <c:v>23.12</c:v>
                </c:pt>
                <c:pt idx="1097">
                  <c:v>23.26</c:v>
                </c:pt>
                <c:pt idx="1098">
                  <c:v>23.35</c:v>
                </c:pt>
                <c:pt idx="1099">
                  <c:v>23.41</c:v>
                </c:pt>
                <c:pt idx="1100">
                  <c:v>23.65</c:v>
                </c:pt>
                <c:pt idx="1101">
                  <c:v>23.68</c:v>
                </c:pt>
                <c:pt idx="1102">
                  <c:v>23.92</c:v>
                </c:pt>
                <c:pt idx="1103">
                  <c:v>24.29</c:v>
                </c:pt>
                <c:pt idx="1104">
                  <c:v>24.22</c:v>
                </c:pt>
                <c:pt idx="1105">
                  <c:v>24.18</c:v>
                </c:pt>
                <c:pt idx="1106">
                  <c:v>24.19</c:v>
                </c:pt>
                <c:pt idx="1107">
                  <c:v>24.2</c:v>
                </c:pt>
                <c:pt idx="1108">
                  <c:v>24.18</c:v>
                </c:pt>
                <c:pt idx="1109">
                  <c:v>24.16</c:v>
                </c:pt>
                <c:pt idx="1110">
                  <c:v>24.29</c:v>
                </c:pt>
                <c:pt idx="1111">
                  <c:v>24.83</c:v>
                </c:pt>
                <c:pt idx="1112">
                  <c:v>25.11</c:v>
                </c:pt>
                <c:pt idx="1113">
                  <c:v>25.1</c:v>
                </c:pt>
                <c:pt idx="1114">
                  <c:v>25.12</c:v>
                </c:pt>
                <c:pt idx="1115">
                  <c:v>25.09</c:v>
                </c:pt>
                <c:pt idx="1116">
                  <c:v>25.03</c:v>
                </c:pt>
                <c:pt idx="1117">
                  <c:v>24.96</c:v>
                </c:pt>
                <c:pt idx="1118">
                  <c:v>24.9</c:v>
                </c:pt>
                <c:pt idx="1119">
                  <c:v>24.85</c:v>
                </c:pt>
                <c:pt idx="1120">
                  <c:v>24.8</c:v>
                </c:pt>
                <c:pt idx="1121">
                  <c:v>24.77</c:v>
                </c:pt>
                <c:pt idx="1122">
                  <c:v>24.78</c:v>
                </c:pt>
                <c:pt idx="1123">
                  <c:v>24.77</c:v>
                </c:pt>
                <c:pt idx="1124">
                  <c:v>24.72</c:v>
                </c:pt>
                <c:pt idx="1125">
                  <c:v>24.67</c:v>
                </c:pt>
                <c:pt idx="1126">
                  <c:v>24.62</c:v>
                </c:pt>
                <c:pt idx="1127">
                  <c:v>24.53</c:v>
                </c:pt>
                <c:pt idx="1128">
                  <c:v>24.4</c:v>
                </c:pt>
                <c:pt idx="1129">
                  <c:v>24.31</c:v>
                </c:pt>
                <c:pt idx="1130">
                  <c:v>24.23</c:v>
                </c:pt>
                <c:pt idx="1131">
                  <c:v>24.16</c:v>
                </c:pt>
                <c:pt idx="1132">
                  <c:v>24.09</c:v>
                </c:pt>
                <c:pt idx="1133">
                  <c:v>24.07</c:v>
                </c:pt>
                <c:pt idx="1134">
                  <c:v>24.04</c:v>
                </c:pt>
                <c:pt idx="1135">
                  <c:v>24</c:v>
                </c:pt>
                <c:pt idx="1136">
                  <c:v>23.99</c:v>
                </c:pt>
                <c:pt idx="1137">
                  <c:v>24.69</c:v>
                </c:pt>
                <c:pt idx="1138">
                  <c:v>24.92</c:v>
                </c:pt>
                <c:pt idx="1139">
                  <c:v>24.86</c:v>
                </c:pt>
                <c:pt idx="1140">
                  <c:v>24.79</c:v>
                </c:pt>
                <c:pt idx="1141">
                  <c:v>24.75</c:v>
                </c:pt>
                <c:pt idx="1142">
                  <c:v>24.7</c:v>
                </c:pt>
                <c:pt idx="1143">
                  <c:v>24.65</c:v>
                </c:pt>
                <c:pt idx="1144">
                  <c:v>24.6</c:v>
                </c:pt>
                <c:pt idx="1145">
                  <c:v>24.55</c:v>
                </c:pt>
                <c:pt idx="1146">
                  <c:v>24.5</c:v>
                </c:pt>
                <c:pt idx="1147">
                  <c:v>24.46</c:v>
                </c:pt>
                <c:pt idx="1148">
                  <c:v>24.44</c:v>
                </c:pt>
                <c:pt idx="1149">
                  <c:v>24.44</c:v>
                </c:pt>
                <c:pt idx="1150">
                  <c:v>24.43</c:v>
                </c:pt>
                <c:pt idx="1151">
                  <c:v>24.4</c:v>
                </c:pt>
                <c:pt idx="1152">
                  <c:v>24.38</c:v>
                </c:pt>
                <c:pt idx="1153">
                  <c:v>24.36</c:v>
                </c:pt>
                <c:pt idx="1154">
                  <c:v>24.34</c:v>
                </c:pt>
                <c:pt idx="1155">
                  <c:v>24.33</c:v>
                </c:pt>
                <c:pt idx="1156">
                  <c:v>24.31</c:v>
                </c:pt>
                <c:pt idx="1157">
                  <c:v>24.29</c:v>
                </c:pt>
                <c:pt idx="1158">
                  <c:v>24.27</c:v>
                </c:pt>
                <c:pt idx="1159">
                  <c:v>24.25</c:v>
                </c:pt>
                <c:pt idx="1160">
                  <c:v>24.23</c:v>
                </c:pt>
                <c:pt idx="1161">
                  <c:v>24.23</c:v>
                </c:pt>
                <c:pt idx="1162">
                  <c:v>24.23</c:v>
                </c:pt>
                <c:pt idx="1163">
                  <c:v>24.23</c:v>
                </c:pt>
                <c:pt idx="1164">
                  <c:v>24.23</c:v>
                </c:pt>
                <c:pt idx="1165">
                  <c:v>24.23</c:v>
                </c:pt>
                <c:pt idx="1166">
                  <c:v>24.22</c:v>
                </c:pt>
                <c:pt idx="1167">
                  <c:v>24.22</c:v>
                </c:pt>
                <c:pt idx="1168">
                  <c:v>24.22</c:v>
                </c:pt>
                <c:pt idx="1169">
                  <c:v>24.22</c:v>
                </c:pt>
                <c:pt idx="1170">
                  <c:v>24.21</c:v>
                </c:pt>
                <c:pt idx="1171">
                  <c:v>24.21</c:v>
                </c:pt>
                <c:pt idx="1172">
                  <c:v>24.29</c:v>
                </c:pt>
                <c:pt idx="1173">
                  <c:v>24.29</c:v>
                </c:pt>
                <c:pt idx="1174">
                  <c:v>24.48</c:v>
                </c:pt>
                <c:pt idx="1175">
                  <c:v>24.46</c:v>
                </c:pt>
                <c:pt idx="1176">
                  <c:v>24.44</c:v>
                </c:pt>
                <c:pt idx="1177">
                  <c:v>24.42</c:v>
                </c:pt>
                <c:pt idx="1178">
                  <c:v>24.4</c:v>
                </c:pt>
                <c:pt idx="1179">
                  <c:v>24.38</c:v>
                </c:pt>
                <c:pt idx="1180">
                  <c:v>24.36</c:v>
                </c:pt>
                <c:pt idx="1181">
                  <c:v>24.34</c:v>
                </c:pt>
                <c:pt idx="1182">
                  <c:v>24.32</c:v>
                </c:pt>
                <c:pt idx="1183">
                  <c:v>24.3</c:v>
                </c:pt>
                <c:pt idx="1184">
                  <c:v>24.28</c:v>
                </c:pt>
                <c:pt idx="1185">
                  <c:v>24.26</c:v>
                </c:pt>
                <c:pt idx="1186">
                  <c:v>24.24</c:v>
                </c:pt>
                <c:pt idx="1187">
                  <c:v>24.23</c:v>
                </c:pt>
                <c:pt idx="1188">
                  <c:v>24.22</c:v>
                </c:pt>
                <c:pt idx="1189">
                  <c:v>24.22</c:v>
                </c:pt>
                <c:pt idx="1190">
                  <c:v>24.22</c:v>
                </c:pt>
                <c:pt idx="1191">
                  <c:v>24.21</c:v>
                </c:pt>
                <c:pt idx="1192">
                  <c:v>24.19</c:v>
                </c:pt>
                <c:pt idx="1193">
                  <c:v>24.19</c:v>
                </c:pt>
                <c:pt idx="1194">
                  <c:v>24.22</c:v>
                </c:pt>
                <c:pt idx="1195">
                  <c:v>24.3</c:v>
                </c:pt>
                <c:pt idx="1196">
                  <c:v>24.4</c:v>
                </c:pt>
                <c:pt idx="1197">
                  <c:v>24.55</c:v>
                </c:pt>
                <c:pt idx="1198">
                  <c:v>25.29</c:v>
                </c:pt>
                <c:pt idx="1199">
                  <c:v>25.01</c:v>
                </c:pt>
                <c:pt idx="1200">
                  <c:v>24.96</c:v>
                </c:pt>
                <c:pt idx="1201">
                  <c:v>24.9</c:v>
                </c:pt>
                <c:pt idx="1202">
                  <c:v>24.88</c:v>
                </c:pt>
                <c:pt idx="1203">
                  <c:v>24.86</c:v>
                </c:pt>
                <c:pt idx="1204">
                  <c:v>24.76</c:v>
                </c:pt>
                <c:pt idx="1205">
                  <c:v>24.62</c:v>
                </c:pt>
                <c:pt idx="1206">
                  <c:v>24.6</c:v>
                </c:pt>
                <c:pt idx="1207">
                  <c:v>24.82</c:v>
                </c:pt>
                <c:pt idx="1208">
                  <c:v>24.8</c:v>
                </c:pt>
                <c:pt idx="1209">
                  <c:v>24.76</c:v>
                </c:pt>
                <c:pt idx="1210">
                  <c:v>24.75</c:v>
                </c:pt>
                <c:pt idx="1211">
                  <c:v>24.75</c:v>
                </c:pt>
                <c:pt idx="1212">
                  <c:v>24.75</c:v>
                </c:pt>
                <c:pt idx="1213">
                  <c:v>24.75</c:v>
                </c:pt>
                <c:pt idx="1214">
                  <c:v>24.81</c:v>
                </c:pt>
                <c:pt idx="1215">
                  <c:v>25.22</c:v>
                </c:pt>
                <c:pt idx="1216">
                  <c:v>25.87</c:v>
                </c:pt>
                <c:pt idx="1217">
                  <c:v>25.82</c:v>
                </c:pt>
                <c:pt idx="1218">
                  <c:v>25.82</c:v>
                </c:pt>
                <c:pt idx="1219">
                  <c:v>25.79</c:v>
                </c:pt>
                <c:pt idx="1220">
                  <c:v>25.73</c:v>
                </c:pt>
                <c:pt idx="1221">
                  <c:v>25.71</c:v>
                </c:pt>
                <c:pt idx="1222">
                  <c:v>25.7</c:v>
                </c:pt>
                <c:pt idx="1223">
                  <c:v>25.54</c:v>
                </c:pt>
                <c:pt idx="1224">
                  <c:v>25.53</c:v>
                </c:pt>
                <c:pt idx="1225">
                  <c:v>25.48</c:v>
                </c:pt>
                <c:pt idx="1226">
                  <c:v>25.4</c:v>
                </c:pt>
                <c:pt idx="1227">
                  <c:v>25.41</c:v>
                </c:pt>
                <c:pt idx="1228">
                  <c:v>25.4</c:v>
                </c:pt>
                <c:pt idx="1229">
                  <c:v>25.34</c:v>
                </c:pt>
                <c:pt idx="1230">
                  <c:v>25.31</c:v>
                </c:pt>
                <c:pt idx="1231">
                  <c:v>25.29</c:v>
                </c:pt>
                <c:pt idx="1232">
                  <c:v>25.28</c:v>
                </c:pt>
                <c:pt idx="1233">
                  <c:v>25.27</c:v>
                </c:pt>
                <c:pt idx="1234">
                  <c:v>25.22</c:v>
                </c:pt>
                <c:pt idx="1235">
                  <c:v>25.08</c:v>
                </c:pt>
                <c:pt idx="1236">
                  <c:v>25.05</c:v>
                </c:pt>
                <c:pt idx="1237">
                  <c:v>25.2</c:v>
                </c:pt>
                <c:pt idx="1238">
                  <c:v>25.49</c:v>
                </c:pt>
                <c:pt idx="1239">
                  <c:v>25.9</c:v>
                </c:pt>
                <c:pt idx="1240">
                  <c:v>25.78</c:v>
                </c:pt>
                <c:pt idx="1241">
                  <c:v>25.72</c:v>
                </c:pt>
                <c:pt idx="1242">
                  <c:v>25.76</c:v>
                </c:pt>
                <c:pt idx="1243">
                  <c:v>25.76</c:v>
                </c:pt>
                <c:pt idx="1244">
                  <c:v>25.74</c:v>
                </c:pt>
                <c:pt idx="1245">
                  <c:v>25.7</c:v>
                </c:pt>
                <c:pt idx="1246">
                  <c:v>25.67</c:v>
                </c:pt>
                <c:pt idx="1247">
                  <c:v>25.8</c:v>
                </c:pt>
                <c:pt idx="1248">
                  <c:v>25.88</c:v>
                </c:pt>
                <c:pt idx="1249">
                  <c:v>25.83</c:v>
                </c:pt>
                <c:pt idx="1250">
                  <c:v>25.83</c:v>
                </c:pt>
                <c:pt idx="1251">
                  <c:v>25.79</c:v>
                </c:pt>
                <c:pt idx="1252">
                  <c:v>25.76</c:v>
                </c:pt>
                <c:pt idx="1253">
                  <c:v>25.71</c:v>
                </c:pt>
                <c:pt idx="1254">
                  <c:v>25.68</c:v>
                </c:pt>
                <c:pt idx="1255">
                  <c:v>25.8</c:v>
                </c:pt>
                <c:pt idx="1256">
                  <c:v>26.09</c:v>
                </c:pt>
                <c:pt idx="1257">
                  <c:v>26.05</c:v>
                </c:pt>
                <c:pt idx="1258">
                  <c:v>26.07</c:v>
                </c:pt>
                <c:pt idx="1259">
                  <c:v>26.37</c:v>
                </c:pt>
                <c:pt idx="1260">
                  <c:v>26.26</c:v>
                </c:pt>
                <c:pt idx="1261">
                  <c:v>26.24</c:v>
                </c:pt>
                <c:pt idx="1262">
                  <c:v>26.23</c:v>
                </c:pt>
                <c:pt idx="1263">
                  <c:v>26.19</c:v>
                </c:pt>
                <c:pt idx="1264">
                  <c:v>26.11</c:v>
                </c:pt>
                <c:pt idx="1265">
                  <c:v>26.11</c:v>
                </c:pt>
                <c:pt idx="1266">
                  <c:v>26.31</c:v>
                </c:pt>
                <c:pt idx="1267">
                  <c:v>26.24</c:v>
                </c:pt>
                <c:pt idx="1268">
                  <c:v>26.24</c:v>
                </c:pt>
                <c:pt idx="1269">
                  <c:v>26.32</c:v>
                </c:pt>
                <c:pt idx="1270">
                  <c:v>26.41</c:v>
                </c:pt>
                <c:pt idx="1271">
                  <c:v>26.39</c:v>
                </c:pt>
                <c:pt idx="1272">
                  <c:v>26.49</c:v>
                </c:pt>
                <c:pt idx="1273">
                  <c:v>26.47</c:v>
                </c:pt>
                <c:pt idx="1274">
                  <c:v>26.43</c:v>
                </c:pt>
                <c:pt idx="1275">
                  <c:v>26.43</c:v>
                </c:pt>
                <c:pt idx="1276">
                  <c:v>26.43</c:v>
                </c:pt>
                <c:pt idx="1277">
                  <c:v>26.42</c:v>
                </c:pt>
                <c:pt idx="1278">
                  <c:v>26.53</c:v>
                </c:pt>
                <c:pt idx="1279">
                  <c:v>26.75</c:v>
                </c:pt>
                <c:pt idx="1280">
                  <c:v>26.68</c:v>
                </c:pt>
                <c:pt idx="1281">
                  <c:v>26.74</c:v>
                </c:pt>
                <c:pt idx="1282">
                  <c:v>26.84</c:v>
                </c:pt>
                <c:pt idx="1283">
                  <c:v>26.82</c:v>
                </c:pt>
                <c:pt idx="1284">
                  <c:v>26.87</c:v>
                </c:pt>
                <c:pt idx="1285">
                  <c:v>26.87</c:v>
                </c:pt>
                <c:pt idx="1286">
                  <c:v>26.83</c:v>
                </c:pt>
                <c:pt idx="1287">
                  <c:v>26.82</c:v>
                </c:pt>
                <c:pt idx="1288">
                  <c:v>26.8</c:v>
                </c:pt>
                <c:pt idx="1289">
                  <c:v>26.77</c:v>
                </c:pt>
                <c:pt idx="1290">
                  <c:v>26.77</c:v>
                </c:pt>
                <c:pt idx="1291">
                  <c:v>26.72</c:v>
                </c:pt>
                <c:pt idx="1292">
                  <c:v>26.71</c:v>
                </c:pt>
                <c:pt idx="1293">
                  <c:v>26.74</c:v>
                </c:pt>
                <c:pt idx="1294">
                  <c:v>26.72</c:v>
                </c:pt>
                <c:pt idx="1295">
                  <c:v>26.76</c:v>
                </c:pt>
                <c:pt idx="1296">
                  <c:v>26.95</c:v>
                </c:pt>
                <c:pt idx="1297">
                  <c:v>27</c:v>
                </c:pt>
                <c:pt idx="1298">
                  <c:v>27</c:v>
                </c:pt>
                <c:pt idx="1299">
                  <c:v>27</c:v>
                </c:pt>
                <c:pt idx="1300">
                  <c:v>26.9</c:v>
                </c:pt>
                <c:pt idx="1301">
                  <c:v>27.23</c:v>
                </c:pt>
                <c:pt idx="1302">
                  <c:v>27.73</c:v>
                </c:pt>
                <c:pt idx="1303">
                  <c:v>28.44</c:v>
                </c:pt>
                <c:pt idx="1304">
                  <c:v>28.85</c:v>
                </c:pt>
                <c:pt idx="1305">
                  <c:v>28.65</c:v>
                </c:pt>
                <c:pt idx="1306">
                  <c:v>28.57</c:v>
                </c:pt>
                <c:pt idx="1307">
                  <c:v>28.57</c:v>
                </c:pt>
                <c:pt idx="1308">
                  <c:v>28.57</c:v>
                </c:pt>
                <c:pt idx="1309">
                  <c:v>28.52</c:v>
                </c:pt>
                <c:pt idx="1310">
                  <c:v>28.51</c:v>
                </c:pt>
                <c:pt idx="1311">
                  <c:v>28.44</c:v>
                </c:pt>
                <c:pt idx="1312">
                  <c:v>28.44</c:v>
                </c:pt>
                <c:pt idx="1313">
                  <c:v>28.49</c:v>
                </c:pt>
                <c:pt idx="1314">
                  <c:v>28.55</c:v>
                </c:pt>
                <c:pt idx="1315">
                  <c:v>28.55</c:v>
                </c:pt>
                <c:pt idx="1316">
                  <c:v>28.55</c:v>
                </c:pt>
                <c:pt idx="1317">
                  <c:v>28.55</c:v>
                </c:pt>
                <c:pt idx="1318">
                  <c:v>28.55</c:v>
                </c:pt>
                <c:pt idx="1319">
                  <c:v>28.64</c:v>
                </c:pt>
                <c:pt idx="1320">
                  <c:v>28.77</c:v>
                </c:pt>
                <c:pt idx="1321">
                  <c:v>28.77</c:v>
                </c:pt>
                <c:pt idx="1322">
                  <c:v>28.76</c:v>
                </c:pt>
                <c:pt idx="1323">
                  <c:v>28.72</c:v>
                </c:pt>
                <c:pt idx="1324">
                  <c:v>28.69</c:v>
                </c:pt>
                <c:pt idx="1325">
                  <c:v>28.66</c:v>
                </c:pt>
                <c:pt idx="1326">
                  <c:v>28.77</c:v>
                </c:pt>
                <c:pt idx="1327">
                  <c:v>28.77</c:v>
                </c:pt>
                <c:pt idx="1328">
                  <c:v>28.72</c:v>
                </c:pt>
                <c:pt idx="1329">
                  <c:v>28.71</c:v>
                </c:pt>
                <c:pt idx="1330">
                  <c:v>28.79</c:v>
                </c:pt>
                <c:pt idx="1331">
                  <c:v>28.74</c:v>
                </c:pt>
                <c:pt idx="1332">
                  <c:v>28.74</c:v>
                </c:pt>
                <c:pt idx="1333">
                  <c:v>28.87</c:v>
                </c:pt>
                <c:pt idx="1334">
                  <c:v>28.83</c:v>
                </c:pt>
                <c:pt idx="1335">
                  <c:v>28.8</c:v>
                </c:pt>
                <c:pt idx="1336">
                  <c:v>28.7</c:v>
                </c:pt>
                <c:pt idx="1337">
                  <c:v>28.66</c:v>
                </c:pt>
                <c:pt idx="1338">
                  <c:v>28.65</c:v>
                </c:pt>
                <c:pt idx="1339">
                  <c:v>28.64</c:v>
                </c:pt>
                <c:pt idx="1340">
                  <c:v>28.6</c:v>
                </c:pt>
                <c:pt idx="1341">
                  <c:v>28.59</c:v>
                </c:pt>
                <c:pt idx="1342">
                  <c:v>28.58</c:v>
                </c:pt>
                <c:pt idx="1343">
                  <c:v>28.55</c:v>
                </c:pt>
                <c:pt idx="1344">
                  <c:v>28.53</c:v>
                </c:pt>
                <c:pt idx="1345">
                  <c:v>28.51</c:v>
                </c:pt>
                <c:pt idx="1346">
                  <c:v>28.5</c:v>
                </c:pt>
                <c:pt idx="1347">
                  <c:v>28.49</c:v>
                </c:pt>
                <c:pt idx="1348">
                  <c:v>28.46</c:v>
                </c:pt>
                <c:pt idx="1349">
                  <c:v>28.43</c:v>
                </c:pt>
                <c:pt idx="1350">
                  <c:v>28.41</c:v>
                </c:pt>
                <c:pt idx="1351">
                  <c:v>28.39</c:v>
                </c:pt>
                <c:pt idx="1352">
                  <c:v>28.38</c:v>
                </c:pt>
                <c:pt idx="1353">
                  <c:v>28.36</c:v>
                </c:pt>
                <c:pt idx="1354">
                  <c:v>28.34</c:v>
                </c:pt>
                <c:pt idx="1355">
                  <c:v>28.33</c:v>
                </c:pt>
                <c:pt idx="1356">
                  <c:v>28.31</c:v>
                </c:pt>
                <c:pt idx="1357">
                  <c:v>28.29</c:v>
                </c:pt>
                <c:pt idx="1358">
                  <c:v>28.27</c:v>
                </c:pt>
                <c:pt idx="1359">
                  <c:v>28.46</c:v>
                </c:pt>
                <c:pt idx="1360">
                  <c:v>28.6</c:v>
                </c:pt>
                <c:pt idx="1361">
                  <c:v>28.78</c:v>
                </c:pt>
                <c:pt idx="1362">
                  <c:v>28.76</c:v>
                </c:pt>
                <c:pt idx="1363">
                  <c:v>28.72</c:v>
                </c:pt>
                <c:pt idx="1364">
                  <c:v>28.68</c:v>
                </c:pt>
                <c:pt idx="1365">
                  <c:v>28.66</c:v>
                </c:pt>
                <c:pt idx="1366">
                  <c:v>28.63</c:v>
                </c:pt>
                <c:pt idx="1367">
                  <c:v>28.59</c:v>
                </c:pt>
                <c:pt idx="1368">
                  <c:v>28.56</c:v>
                </c:pt>
                <c:pt idx="1369">
                  <c:v>28.53</c:v>
                </c:pt>
                <c:pt idx="1370">
                  <c:v>28.5</c:v>
                </c:pt>
                <c:pt idx="1371">
                  <c:v>28.6</c:v>
                </c:pt>
                <c:pt idx="1372">
                  <c:v>28.78</c:v>
                </c:pt>
                <c:pt idx="1373">
                  <c:v>28.62</c:v>
                </c:pt>
                <c:pt idx="1374">
                  <c:v>28.59</c:v>
                </c:pt>
                <c:pt idx="1375">
                  <c:v>28.55</c:v>
                </c:pt>
                <c:pt idx="1376">
                  <c:v>28.53</c:v>
                </c:pt>
                <c:pt idx="1377">
                  <c:v>28.53</c:v>
                </c:pt>
                <c:pt idx="1378">
                  <c:v>28.46</c:v>
                </c:pt>
                <c:pt idx="1379">
                  <c:v>28.43</c:v>
                </c:pt>
                <c:pt idx="1380">
                  <c:v>28.4</c:v>
                </c:pt>
                <c:pt idx="1381">
                  <c:v>28.38</c:v>
                </c:pt>
                <c:pt idx="1382">
                  <c:v>28.36</c:v>
                </c:pt>
                <c:pt idx="1383">
                  <c:v>28.36</c:v>
                </c:pt>
                <c:pt idx="1384">
                  <c:v>28.36</c:v>
                </c:pt>
                <c:pt idx="1385">
                  <c:v>28.34</c:v>
                </c:pt>
                <c:pt idx="1386">
                  <c:v>28.32</c:v>
                </c:pt>
                <c:pt idx="1387">
                  <c:v>28.3</c:v>
                </c:pt>
                <c:pt idx="1388">
                  <c:v>28.28</c:v>
                </c:pt>
                <c:pt idx="1389">
                  <c:v>28.27</c:v>
                </c:pt>
                <c:pt idx="1390">
                  <c:v>28.27</c:v>
                </c:pt>
                <c:pt idx="1391">
                  <c:v>28.33</c:v>
                </c:pt>
                <c:pt idx="1392">
                  <c:v>28.31</c:v>
                </c:pt>
                <c:pt idx="1393">
                  <c:v>28.3</c:v>
                </c:pt>
                <c:pt idx="1394">
                  <c:v>28.29</c:v>
                </c:pt>
                <c:pt idx="1395">
                  <c:v>28.28</c:v>
                </c:pt>
                <c:pt idx="1396">
                  <c:v>28.28</c:v>
                </c:pt>
                <c:pt idx="1397">
                  <c:v>28.27</c:v>
                </c:pt>
                <c:pt idx="1398">
                  <c:v>28.27</c:v>
                </c:pt>
                <c:pt idx="1399">
                  <c:v>28.25</c:v>
                </c:pt>
                <c:pt idx="1400">
                  <c:v>28.23</c:v>
                </c:pt>
                <c:pt idx="1401">
                  <c:v>28.25</c:v>
                </c:pt>
                <c:pt idx="1402">
                  <c:v>28.34</c:v>
                </c:pt>
                <c:pt idx="1403">
                  <c:v>28.34</c:v>
                </c:pt>
                <c:pt idx="1404">
                  <c:v>28.32</c:v>
                </c:pt>
                <c:pt idx="1405">
                  <c:v>28.3</c:v>
                </c:pt>
                <c:pt idx="1406">
                  <c:v>28.27</c:v>
                </c:pt>
                <c:pt idx="1407">
                  <c:v>28.25</c:v>
                </c:pt>
                <c:pt idx="1408">
                  <c:v>28.43</c:v>
                </c:pt>
                <c:pt idx="1409">
                  <c:v>28.33</c:v>
                </c:pt>
                <c:pt idx="1410">
                  <c:v>28.29</c:v>
                </c:pt>
                <c:pt idx="1411">
                  <c:v>28.26</c:v>
                </c:pt>
                <c:pt idx="1412">
                  <c:v>28.24</c:v>
                </c:pt>
                <c:pt idx="1413">
                  <c:v>28.23</c:v>
                </c:pt>
                <c:pt idx="1414">
                  <c:v>28.22</c:v>
                </c:pt>
                <c:pt idx="1415">
                  <c:v>28.19</c:v>
                </c:pt>
                <c:pt idx="1416">
                  <c:v>28.17</c:v>
                </c:pt>
                <c:pt idx="1417">
                  <c:v>28.13</c:v>
                </c:pt>
                <c:pt idx="1418">
                  <c:v>28.11</c:v>
                </c:pt>
                <c:pt idx="1419">
                  <c:v>28.09</c:v>
                </c:pt>
                <c:pt idx="1420">
                  <c:v>28.07</c:v>
                </c:pt>
                <c:pt idx="1421">
                  <c:v>28.05</c:v>
                </c:pt>
                <c:pt idx="1422">
                  <c:v>28.03</c:v>
                </c:pt>
                <c:pt idx="1423">
                  <c:v>28.03</c:v>
                </c:pt>
                <c:pt idx="1424">
                  <c:v>28.03</c:v>
                </c:pt>
                <c:pt idx="1425">
                  <c:v>28.01</c:v>
                </c:pt>
                <c:pt idx="1426">
                  <c:v>27.99</c:v>
                </c:pt>
                <c:pt idx="1427">
                  <c:v>27.97</c:v>
                </c:pt>
                <c:pt idx="1428">
                  <c:v>27.92</c:v>
                </c:pt>
                <c:pt idx="1429">
                  <c:v>27.9</c:v>
                </c:pt>
                <c:pt idx="1430">
                  <c:v>27.87</c:v>
                </c:pt>
                <c:pt idx="1431">
                  <c:v>27.85</c:v>
                </c:pt>
                <c:pt idx="1432">
                  <c:v>27.83</c:v>
                </c:pt>
                <c:pt idx="1433">
                  <c:v>27.81</c:v>
                </c:pt>
                <c:pt idx="1434">
                  <c:v>27.75</c:v>
                </c:pt>
                <c:pt idx="1435">
                  <c:v>27.66</c:v>
                </c:pt>
                <c:pt idx="1436">
                  <c:v>27.64</c:v>
                </c:pt>
                <c:pt idx="1437">
                  <c:v>27.64</c:v>
                </c:pt>
                <c:pt idx="1438">
                  <c:v>27.64</c:v>
                </c:pt>
                <c:pt idx="1439">
                  <c:v>27.64</c:v>
                </c:pt>
                <c:pt idx="1440">
                  <c:v>27.7</c:v>
                </c:pt>
                <c:pt idx="1441">
                  <c:v>27.8</c:v>
                </c:pt>
                <c:pt idx="1442">
                  <c:v>27.82</c:v>
                </c:pt>
                <c:pt idx="1443">
                  <c:v>27.85</c:v>
                </c:pt>
                <c:pt idx="1444">
                  <c:v>27.83</c:v>
                </c:pt>
                <c:pt idx="1445">
                  <c:v>27.8</c:v>
                </c:pt>
                <c:pt idx="1446">
                  <c:v>27.77</c:v>
                </c:pt>
                <c:pt idx="1447">
                  <c:v>27.73</c:v>
                </c:pt>
                <c:pt idx="1448">
                  <c:v>27.73</c:v>
                </c:pt>
                <c:pt idx="1449">
                  <c:v>27.7</c:v>
                </c:pt>
                <c:pt idx="1450">
                  <c:v>27.7</c:v>
                </c:pt>
                <c:pt idx="1451">
                  <c:v>27.69</c:v>
                </c:pt>
                <c:pt idx="1452">
                  <c:v>27.69</c:v>
                </c:pt>
                <c:pt idx="1453">
                  <c:v>27.74</c:v>
                </c:pt>
                <c:pt idx="1454">
                  <c:v>27.73</c:v>
                </c:pt>
                <c:pt idx="1455">
                  <c:v>27.73</c:v>
                </c:pt>
                <c:pt idx="1456">
                  <c:v>27.73</c:v>
                </c:pt>
                <c:pt idx="1457">
                  <c:v>27.71</c:v>
                </c:pt>
                <c:pt idx="1458">
                  <c:v>27.71</c:v>
                </c:pt>
                <c:pt idx="1459">
                  <c:v>27.71</c:v>
                </c:pt>
                <c:pt idx="1460">
                  <c:v>27.7</c:v>
                </c:pt>
                <c:pt idx="1461">
                  <c:v>27.7</c:v>
                </c:pt>
                <c:pt idx="1462">
                  <c:v>27.7</c:v>
                </c:pt>
                <c:pt idx="1463">
                  <c:v>27.75</c:v>
                </c:pt>
                <c:pt idx="1464">
                  <c:v>27.75</c:v>
                </c:pt>
                <c:pt idx="1465">
                  <c:v>27.75</c:v>
                </c:pt>
                <c:pt idx="1466">
                  <c:v>27.75</c:v>
                </c:pt>
                <c:pt idx="1467">
                  <c:v>27.75</c:v>
                </c:pt>
                <c:pt idx="1468">
                  <c:v>27.84</c:v>
                </c:pt>
                <c:pt idx="1469">
                  <c:v>27.88</c:v>
                </c:pt>
                <c:pt idx="1470">
                  <c:v>27.84</c:v>
                </c:pt>
                <c:pt idx="1471">
                  <c:v>27.86</c:v>
                </c:pt>
                <c:pt idx="1472">
                  <c:v>27.84</c:v>
                </c:pt>
                <c:pt idx="1473">
                  <c:v>27.82</c:v>
                </c:pt>
                <c:pt idx="1474">
                  <c:v>27.82</c:v>
                </c:pt>
                <c:pt idx="1475">
                  <c:v>27.78</c:v>
                </c:pt>
                <c:pt idx="1476">
                  <c:v>27.73</c:v>
                </c:pt>
                <c:pt idx="1477">
                  <c:v>27.73</c:v>
                </c:pt>
                <c:pt idx="1478">
                  <c:v>27.77</c:v>
                </c:pt>
                <c:pt idx="1479">
                  <c:v>27.82</c:v>
                </c:pt>
                <c:pt idx="1480">
                  <c:v>27.82</c:v>
                </c:pt>
                <c:pt idx="1481">
                  <c:v>27.79</c:v>
                </c:pt>
                <c:pt idx="1482">
                  <c:v>27.85</c:v>
                </c:pt>
                <c:pt idx="1483">
                  <c:v>27.82</c:v>
                </c:pt>
                <c:pt idx="1484">
                  <c:v>27.81</c:v>
                </c:pt>
                <c:pt idx="1485">
                  <c:v>27.75</c:v>
                </c:pt>
                <c:pt idx="1486">
                  <c:v>27.75</c:v>
                </c:pt>
                <c:pt idx="1487">
                  <c:v>27.76</c:v>
                </c:pt>
                <c:pt idx="1488">
                  <c:v>27.76</c:v>
                </c:pt>
                <c:pt idx="1489">
                  <c:v>27.81</c:v>
                </c:pt>
                <c:pt idx="1490">
                  <c:v>27.86</c:v>
                </c:pt>
                <c:pt idx="1491">
                  <c:v>27.88</c:v>
                </c:pt>
                <c:pt idx="1492">
                  <c:v>27.88</c:v>
                </c:pt>
                <c:pt idx="1493">
                  <c:v>27.94</c:v>
                </c:pt>
                <c:pt idx="1494">
                  <c:v>27.86</c:v>
                </c:pt>
                <c:pt idx="1495">
                  <c:v>27.91</c:v>
                </c:pt>
                <c:pt idx="1496">
                  <c:v>27.9</c:v>
                </c:pt>
                <c:pt idx="1497">
                  <c:v>27.83</c:v>
                </c:pt>
                <c:pt idx="1498">
                  <c:v>27.8</c:v>
                </c:pt>
                <c:pt idx="1499">
                  <c:v>27.87</c:v>
                </c:pt>
                <c:pt idx="1500">
                  <c:v>27.93</c:v>
                </c:pt>
                <c:pt idx="1501">
                  <c:v>27.93</c:v>
                </c:pt>
                <c:pt idx="1502">
                  <c:v>27.93</c:v>
                </c:pt>
                <c:pt idx="1503">
                  <c:v>27.91</c:v>
                </c:pt>
                <c:pt idx="1504">
                  <c:v>27.87</c:v>
                </c:pt>
                <c:pt idx="1505">
                  <c:v>27.92</c:v>
                </c:pt>
                <c:pt idx="1506">
                  <c:v>27.89</c:v>
                </c:pt>
                <c:pt idx="1507">
                  <c:v>27.83</c:v>
                </c:pt>
                <c:pt idx="1508">
                  <c:v>27.82</c:v>
                </c:pt>
                <c:pt idx="1509">
                  <c:v>27.86</c:v>
                </c:pt>
                <c:pt idx="1510">
                  <c:v>27.84</c:v>
                </c:pt>
                <c:pt idx="1511">
                  <c:v>27.81</c:v>
                </c:pt>
                <c:pt idx="1512">
                  <c:v>27.81</c:v>
                </c:pt>
                <c:pt idx="1513">
                  <c:v>27.79</c:v>
                </c:pt>
                <c:pt idx="1514">
                  <c:v>27.72</c:v>
                </c:pt>
                <c:pt idx="1515">
                  <c:v>27.78</c:v>
                </c:pt>
                <c:pt idx="1516">
                  <c:v>27.77</c:v>
                </c:pt>
                <c:pt idx="1517">
                  <c:v>27.7</c:v>
                </c:pt>
                <c:pt idx="1518">
                  <c:v>27.67</c:v>
                </c:pt>
                <c:pt idx="1519">
                  <c:v>27.76</c:v>
                </c:pt>
                <c:pt idx="1520">
                  <c:v>27.81</c:v>
                </c:pt>
                <c:pt idx="1521">
                  <c:v>27.83</c:v>
                </c:pt>
                <c:pt idx="1522">
                  <c:v>27.83</c:v>
                </c:pt>
                <c:pt idx="1523">
                  <c:v>27.85</c:v>
                </c:pt>
                <c:pt idx="1524">
                  <c:v>27.85</c:v>
                </c:pt>
                <c:pt idx="1525">
                  <c:v>27.88</c:v>
                </c:pt>
                <c:pt idx="1526">
                  <c:v>27.86</c:v>
                </c:pt>
                <c:pt idx="1527">
                  <c:v>27.86</c:v>
                </c:pt>
                <c:pt idx="1528">
                  <c:v>27.85</c:v>
                </c:pt>
                <c:pt idx="1529">
                  <c:v>27.89</c:v>
                </c:pt>
                <c:pt idx="1530">
                  <c:v>27.89</c:v>
                </c:pt>
                <c:pt idx="1531">
                  <c:v>27.91</c:v>
                </c:pt>
                <c:pt idx="1532">
                  <c:v>27.95</c:v>
                </c:pt>
                <c:pt idx="1533">
                  <c:v>27.93</c:v>
                </c:pt>
                <c:pt idx="1534">
                  <c:v>27.93</c:v>
                </c:pt>
                <c:pt idx="1535">
                  <c:v>27.95</c:v>
                </c:pt>
                <c:pt idx="1536">
                  <c:v>27.95</c:v>
                </c:pt>
                <c:pt idx="1537">
                  <c:v>27.97</c:v>
                </c:pt>
                <c:pt idx="1538">
                  <c:v>27.92</c:v>
                </c:pt>
                <c:pt idx="1539">
                  <c:v>27.97</c:v>
                </c:pt>
                <c:pt idx="1540">
                  <c:v>27.95</c:v>
                </c:pt>
                <c:pt idx="1541">
                  <c:v>27.95</c:v>
                </c:pt>
                <c:pt idx="1542">
                  <c:v>27.96</c:v>
                </c:pt>
                <c:pt idx="1543">
                  <c:v>27.96</c:v>
                </c:pt>
                <c:pt idx="1544">
                  <c:v>27.97</c:v>
                </c:pt>
                <c:pt idx="1545">
                  <c:v>27.97</c:v>
                </c:pt>
                <c:pt idx="1546">
                  <c:v>28.07</c:v>
                </c:pt>
                <c:pt idx="1547">
                  <c:v>28.16</c:v>
                </c:pt>
                <c:pt idx="1548">
                  <c:v>28.16</c:v>
                </c:pt>
                <c:pt idx="1549">
                  <c:v>28.16</c:v>
                </c:pt>
                <c:pt idx="1550">
                  <c:v>28.16</c:v>
                </c:pt>
                <c:pt idx="1551">
                  <c:v>28.48</c:v>
                </c:pt>
                <c:pt idx="1552">
                  <c:v>28.43</c:v>
                </c:pt>
                <c:pt idx="1553">
                  <c:v>28.39</c:v>
                </c:pt>
                <c:pt idx="1554">
                  <c:v>28.38</c:v>
                </c:pt>
                <c:pt idx="1555">
                  <c:v>28.39</c:v>
                </c:pt>
                <c:pt idx="1556">
                  <c:v>28.35</c:v>
                </c:pt>
                <c:pt idx="1557">
                  <c:v>28.35</c:v>
                </c:pt>
                <c:pt idx="1558">
                  <c:v>28.32</c:v>
                </c:pt>
                <c:pt idx="1559">
                  <c:v>28.39</c:v>
                </c:pt>
                <c:pt idx="1560">
                  <c:v>28.36</c:v>
                </c:pt>
                <c:pt idx="1561">
                  <c:v>28.34</c:v>
                </c:pt>
                <c:pt idx="1562">
                  <c:v>28.37</c:v>
                </c:pt>
                <c:pt idx="1563">
                  <c:v>28.39</c:v>
                </c:pt>
                <c:pt idx="1564">
                  <c:v>28.39</c:v>
                </c:pt>
                <c:pt idx="1565">
                  <c:v>28.4</c:v>
                </c:pt>
                <c:pt idx="1566">
                  <c:v>28.36</c:v>
                </c:pt>
                <c:pt idx="1567">
                  <c:v>28.36</c:v>
                </c:pt>
                <c:pt idx="1568">
                  <c:v>28.37</c:v>
                </c:pt>
                <c:pt idx="1569">
                  <c:v>28.4</c:v>
                </c:pt>
                <c:pt idx="1570">
                  <c:v>28.44</c:v>
                </c:pt>
                <c:pt idx="1571">
                  <c:v>28.45</c:v>
                </c:pt>
                <c:pt idx="1572">
                  <c:v>28.44</c:v>
                </c:pt>
                <c:pt idx="1573">
                  <c:v>28.45</c:v>
                </c:pt>
                <c:pt idx="1574">
                  <c:v>28.47</c:v>
                </c:pt>
                <c:pt idx="1575">
                  <c:v>28.5</c:v>
                </c:pt>
                <c:pt idx="1576">
                  <c:v>28.59</c:v>
                </c:pt>
                <c:pt idx="1577">
                  <c:v>28.68</c:v>
                </c:pt>
                <c:pt idx="1578">
                  <c:v>28.68</c:v>
                </c:pt>
                <c:pt idx="1579">
                  <c:v>28.67</c:v>
                </c:pt>
                <c:pt idx="1580">
                  <c:v>28.68</c:v>
                </c:pt>
                <c:pt idx="1581">
                  <c:v>28.66</c:v>
                </c:pt>
                <c:pt idx="1582">
                  <c:v>28.66</c:v>
                </c:pt>
                <c:pt idx="1583">
                  <c:v>28.69</c:v>
                </c:pt>
                <c:pt idx="1584">
                  <c:v>28.65</c:v>
                </c:pt>
                <c:pt idx="1585">
                  <c:v>28.61</c:v>
                </c:pt>
                <c:pt idx="1586">
                  <c:v>28.68</c:v>
                </c:pt>
                <c:pt idx="1587">
                  <c:v>28.76</c:v>
                </c:pt>
                <c:pt idx="1588">
                  <c:v>28.72</c:v>
                </c:pt>
                <c:pt idx="1589">
                  <c:v>28.62</c:v>
                </c:pt>
                <c:pt idx="1590">
                  <c:v>28.62</c:v>
                </c:pt>
                <c:pt idx="1591">
                  <c:v>28.65</c:v>
                </c:pt>
                <c:pt idx="1592">
                  <c:v>28.66</c:v>
                </c:pt>
                <c:pt idx="1593">
                  <c:v>28.63</c:v>
                </c:pt>
                <c:pt idx="1594">
                  <c:v>28.62</c:v>
                </c:pt>
                <c:pt idx="1595">
                  <c:v>28.62</c:v>
                </c:pt>
                <c:pt idx="1596">
                  <c:v>28.67</c:v>
                </c:pt>
                <c:pt idx="1597">
                  <c:v>28.65</c:v>
                </c:pt>
                <c:pt idx="1598">
                  <c:v>28.66</c:v>
                </c:pt>
                <c:pt idx="1599">
                  <c:v>28.66</c:v>
                </c:pt>
                <c:pt idx="1600">
                  <c:v>28.66</c:v>
                </c:pt>
                <c:pt idx="1601">
                  <c:v>28.65</c:v>
                </c:pt>
                <c:pt idx="1602">
                  <c:v>28.62</c:v>
                </c:pt>
                <c:pt idx="1603">
                  <c:v>28.65</c:v>
                </c:pt>
                <c:pt idx="1604">
                  <c:v>28.76</c:v>
                </c:pt>
                <c:pt idx="1605">
                  <c:v>28.76</c:v>
                </c:pt>
                <c:pt idx="1606">
                  <c:v>28.76</c:v>
                </c:pt>
                <c:pt idx="1607">
                  <c:v>28.73</c:v>
                </c:pt>
                <c:pt idx="1608">
                  <c:v>28.76</c:v>
                </c:pt>
                <c:pt idx="1609">
                  <c:v>28.76</c:v>
                </c:pt>
                <c:pt idx="1610">
                  <c:v>28.74</c:v>
                </c:pt>
                <c:pt idx="1611">
                  <c:v>28.77</c:v>
                </c:pt>
                <c:pt idx="1612">
                  <c:v>28.86</c:v>
                </c:pt>
                <c:pt idx="1613">
                  <c:v>28.86</c:v>
                </c:pt>
                <c:pt idx="1614">
                  <c:v>28.86</c:v>
                </c:pt>
                <c:pt idx="1615">
                  <c:v>28.86</c:v>
                </c:pt>
                <c:pt idx="1616">
                  <c:v>28.84</c:v>
                </c:pt>
                <c:pt idx="1617">
                  <c:v>28.79</c:v>
                </c:pt>
                <c:pt idx="1618">
                  <c:v>28.87</c:v>
                </c:pt>
                <c:pt idx="1619">
                  <c:v>28.86</c:v>
                </c:pt>
                <c:pt idx="1620">
                  <c:v>28.82</c:v>
                </c:pt>
                <c:pt idx="1621">
                  <c:v>28.85</c:v>
                </c:pt>
                <c:pt idx="1622">
                  <c:v>28.86</c:v>
                </c:pt>
                <c:pt idx="1623">
                  <c:v>28.87</c:v>
                </c:pt>
                <c:pt idx="1624">
                  <c:v>28.9</c:v>
                </c:pt>
                <c:pt idx="1625">
                  <c:v>28.88</c:v>
                </c:pt>
                <c:pt idx="1626">
                  <c:v>28.84</c:v>
                </c:pt>
                <c:pt idx="1627">
                  <c:v>28.85</c:v>
                </c:pt>
                <c:pt idx="1628">
                  <c:v>28.9</c:v>
                </c:pt>
                <c:pt idx="1629">
                  <c:v>28.86</c:v>
                </c:pt>
                <c:pt idx="1630">
                  <c:v>28.83</c:v>
                </c:pt>
                <c:pt idx="1631">
                  <c:v>28.83</c:v>
                </c:pt>
                <c:pt idx="1632">
                  <c:v>28.88</c:v>
                </c:pt>
                <c:pt idx="1633">
                  <c:v>28.96</c:v>
                </c:pt>
                <c:pt idx="1634">
                  <c:v>28.96</c:v>
                </c:pt>
                <c:pt idx="1635">
                  <c:v>28.96</c:v>
                </c:pt>
                <c:pt idx="1636">
                  <c:v>28.95</c:v>
                </c:pt>
                <c:pt idx="1637">
                  <c:v>28.96</c:v>
                </c:pt>
                <c:pt idx="1638">
                  <c:v>28.99</c:v>
                </c:pt>
                <c:pt idx="1639">
                  <c:v>29.04</c:v>
                </c:pt>
                <c:pt idx="1640">
                  <c:v>29.02</c:v>
                </c:pt>
                <c:pt idx="1641">
                  <c:v>29.07</c:v>
                </c:pt>
                <c:pt idx="1642">
                  <c:v>29.09</c:v>
                </c:pt>
                <c:pt idx="1643">
                  <c:v>29.09</c:v>
                </c:pt>
                <c:pt idx="1644">
                  <c:v>29.08</c:v>
                </c:pt>
                <c:pt idx="1645">
                  <c:v>29.07</c:v>
                </c:pt>
                <c:pt idx="1646">
                  <c:v>29.08</c:v>
                </c:pt>
                <c:pt idx="1647">
                  <c:v>29.07</c:v>
                </c:pt>
                <c:pt idx="1648">
                  <c:v>29.07</c:v>
                </c:pt>
                <c:pt idx="1649">
                  <c:v>29.1</c:v>
                </c:pt>
                <c:pt idx="1650">
                  <c:v>29.09</c:v>
                </c:pt>
                <c:pt idx="1651">
                  <c:v>29.14</c:v>
                </c:pt>
                <c:pt idx="1652">
                  <c:v>29.15</c:v>
                </c:pt>
                <c:pt idx="1653">
                  <c:v>29.16</c:v>
                </c:pt>
                <c:pt idx="1654">
                  <c:v>29.16</c:v>
                </c:pt>
                <c:pt idx="1655">
                  <c:v>29.16</c:v>
                </c:pt>
                <c:pt idx="1656">
                  <c:v>29.16</c:v>
                </c:pt>
                <c:pt idx="1657">
                  <c:v>29.13</c:v>
                </c:pt>
                <c:pt idx="1658">
                  <c:v>29.13</c:v>
                </c:pt>
                <c:pt idx="1659">
                  <c:v>29.12</c:v>
                </c:pt>
                <c:pt idx="1660">
                  <c:v>29.08</c:v>
                </c:pt>
                <c:pt idx="1661">
                  <c:v>29.07</c:v>
                </c:pt>
                <c:pt idx="1662">
                  <c:v>29.05</c:v>
                </c:pt>
                <c:pt idx="1663">
                  <c:v>29.09</c:v>
                </c:pt>
                <c:pt idx="1664">
                  <c:v>29.14</c:v>
                </c:pt>
                <c:pt idx="1665">
                  <c:v>29.08</c:v>
                </c:pt>
                <c:pt idx="1666">
                  <c:v>29.1</c:v>
                </c:pt>
                <c:pt idx="1667">
                  <c:v>29.1</c:v>
                </c:pt>
                <c:pt idx="1668">
                  <c:v>29.09</c:v>
                </c:pt>
                <c:pt idx="1669">
                  <c:v>29.12</c:v>
                </c:pt>
                <c:pt idx="1670">
                  <c:v>29.11</c:v>
                </c:pt>
                <c:pt idx="1671">
                  <c:v>29.07</c:v>
                </c:pt>
                <c:pt idx="1672">
                  <c:v>29.16</c:v>
                </c:pt>
                <c:pt idx="1673">
                  <c:v>29.18</c:v>
                </c:pt>
                <c:pt idx="1674">
                  <c:v>29.18</c:v>
                </c:pt>
                <c:pt idx="1675">
                  <c:v>29.17</c:v>
                </c:pt>
                <c:pt idx="1676">
                  <c:v>29.17</c:v>
                </c:pt>
                <c:pt idx="1677">
                  <c:v>29.22</c:v>
                </c:pt>
                <c:pt idx="1678">
                  <c:v>29.23</c:v>
                </c:pt>
                <c:pt idx="1679">
                  <c:v>29.2</c:v>
                </c:pt>
                <c:pt idx="1680">
                  <c:v>29.21</c:v>
                </c:pt>
                <c:pt idx="1681">
                  <c:v>29.2</c:v>
                </c:pt>
                <c:pt idx="1682">
                  <c:v>29.23</c:v>
                </c:pt>
                <c:pt idx="1683">
                  <c:v>29.21</c:v>
                </c:pt>
                <c:pt idx="1684">
                  <c:v>29.24</c:v>
                </c:pt>
                <c:pt idx="1685">
                  <c:v>29.27</c:v>
                </c:pt>
                <c:pt idx="1686">
                  <c:v>29.28</c:v>
                </c:pt>
                <c:pt idx="1687">
                  <c:v>29.25</c:v>
                </c:pt>
                <c:pt idx="1688">
                  <c:v>29.28</c:v>
                </c:pt>
                <c:pt idx="1689">
                  <c:v>29.25</c:v>
                </c:pt>
                <c:pt idx="1690">
                  <c:v>29.23</c:v>
                </c:pt>
                <c:pt idx="1691">
                  <c:v>29.25</c:v>
                </c:pt>
                <c:pt idx="1692">
                  <c:v>29.27</c:v>
                </c:pt>
                <c:pt idx="1693">
                  <c:v>29.32</c:v>
                </c:pt>
                <c:pt idx="1694">
                  <c:v>29.3</c:v>
                </c:pt>
                <c:pt idx="1695">
                  <c:v>29.33</c:v>
                </c:pt>
                <c:pt idx="1696">
                  <c:v>29.36</c:v>
                </c:pt>
                <c:pt idx="1697">
                  <c:v>29.34</c:v>
                </c:pt>
                <c:pt idx="1698">
                  <c:v>29.31</c:v>
                </c:pt>
                <c:pt idx="1699">
                  <c:v>29.31</c:v>
                </c:pt>
                <c:pt idx="1700">
                  <c:v>29.34</c:v>
                </c:pt>
                <c:pt idx="1701">
                  <c:v>29.34</c:v>
                </c:pt>
                <c:pt idx="1702">
                  <c:v>29.31</c:v>
                </c:pt>
                <c:pt idx="1703">
                  <c:v>29.33</c:v>
                </c:pt>
                <c:pt idx="1704">
                  <c:v>29.34</c:v>
                </c:pt>
                <c:pt idx="1705">
                  <c:v>29.35</c:v>
                </c:pt>
                <c:pt idx="1706">
                  <c:v>29.36</c:v>
                </c:pt>
                <c:pt idx="1707">
                  <c:v>29.37</c:v>
                </c:pt>
                <c:pt idx="1708">
                  <c:v>29.35</c:v>
                </c:pt>
                <c:pt idx="1709">
                  <c:v>29.35</c:v>
                </c:pt>
                <c:pt idx="1710">
                  <c:v>29.37</c:v>
                </c:pt>
                <c:pt idx="1711">
                  <c:v>29.37</c:v>
                </c:pt>
                <c:pt idx="1712">
                  <c:v>29.35</c:v>
                </c:pt>
                <c:pt idx="1713">
                  <c:v>29.36</c:v>
                </c:pt>
                <c:pt idx="1714">
                  <c:v>29.36</c:v>
                </c:pt>
                <c:pt idx="1715">
                  <c:v>29.37</c:v>
                </c:pt>
                <c:pt idx="1716">
                  <c:v>29.41</c:v>
                </c:pt>
                <c:pt idx="1717">
                  <c:v>29.41</c:v>
                </c:pt>
                <c:pt idx="1718">
                  <c:v>29.45</c:v>
                </c:pt>
                <c:pt idx="1719">
                  <c:v>29.45</c:v>
                </c:pt>
                <c:pt idx="1720">
                  <c:v>29.45</c:v>
                </c:pt>
                <c:pt idx="1721">
                  <c:v>29.43</c:v>
                </c:pt>
                <c:pt idx="1722">
                  <c:v>29.43</c:v>
                </c:pt>
                <c:pt idx="1723">
                  <c:v>29.44</c:v>
                </c:pt>
                <c:pt idx="1724">
                  <c:v>29.45</c:v>
                </c:pt>
                <c:pt idx="1725">
                  <c:v>29.47</c:v>
                </c:pt>
                <c:pt idx="1726">
                  <c:v>29.45</c:v>
                </c:pt>
                <c:pt idx="1727">
                  <c:v>29.44</c:v>
                </c:pt>
                <c:pt idx="1728">
                  <c:v>29.43</c:v>
                </c:pt>
                <c:pt idx="1729">
                  <c:v>29.45</c:v>
                </c:pt>
                <c:pt idx="1730">
                  <c:v>29.43</c:v>
                </c:pt>
                <c:pt idx="1731">
                  <c:v>29.4</c:v>
                </c:pt>
                <c:pt idx="1732">
                  <c:v>29.42</c:v>
                </c:pt>
                <c:pt idx="1733">
                  <c:v>29.43</c:v>
                </c:pt>
                <c:pt idx="1734">
                  <c:v>29.4</c:v>
                </c:pt>
                <c:pt idx="1735">
                  <c:v>29.4</c:v>
                </c:pt>
                <c:pt idx="1736">
                  <c:v>29.39</c:v>
                </c:pt>
                <c:pt idx="1737">
                  <c:v>29.43</c:v>
                </c:pt>
                <c:pt idx="1738">
                  <c:v>29.45</c:v>
                </c:pt>
                <c:pt idx="1739">
                  <c:v>29.48</c:v>
                </c:pt>
                <c:pt idx="1740">
                  <c:v>29.5</c:v>
                </c:pt>
                <c:pt idx="1741">
                  <c:v>29.52</c:v>
                </c:pt>
                <c:pt idx="1742">
                  <c:v>29.52</c:v>
                </c:pt>
                <c:pt idx="1743">
                  <c:v>29.52</c:v>
                </c:pt>
                <c:pt idx="1744">
                  <c:v>29.5</c:v>
                </c:pt>
                <c:pt idx="1745">
                  <c:v>29.53</c:v>
                </c:pt>
                <c:pt idx="1746">
                  <c:v>29.5</c:v>
                </c:pt>
                <c:pt idx="1747">
                  <c:v>29.51</c:v>
                </c:pt>
                <c:pt idx="1748">
                  <c:v>29.49</c:v>
                </c:pt>
                <c:pt idx="1749">
                  <c:v>29.54</c:v>
                </c:pt>
                <c:pt idx="1750">
                  <c:v>29.55</c:v>
                </c:pt>
                <c:pt idx="1751">
                  <c:v>29.55</c:v>
                </c:pt>
                <c:pt idx="1752">
                  <c:v>29.54</c:v>
                </c:pt>
                <c:pt idx="1753">
                  <c:v>29.54</c:v>
                </c:pt>
                <c:pt idx="1754">
                  <c:v>29.57</c:v>
                </c:pt>
                <c:pt idx="1755">
                  <c:v>29.59</c:v>
                </c:pt>
                <c:pt idx="1756">
                  <c:v>29.63</c:v>
                </c:pt>
                <c:pt idx="1757">
                  <c:v>29.68</c:v>
                </c:pt>
                <c:pt idx="1758">
                  <c:v>29.7</c:v>
                </c:pt>
                <c:pt idx="1759">
                  <c:v>29.68</c:v>
                </c:pt>
                <c:pt idx="1760">
                  <c:v>29.7</c:v>
                </c:pt>
                <c:pt idx="1761">
                  <c:v>29.73</c:v>
                </c:pt>
                <c:pt idx="1762">
                  <c:v>29.74</c:v>
                </c:pt>
                <c:pt idx="1763">
                  <c:v>29.68</c:v>
                </c:pt>
                <c:pt idx="1764">
                  <c:v>29.68</c:v>
                </c:pt>
                <c:pt idx="1765">
                  <c:v>29.71</c:v>
                </c:pt>
                <c:pt idx="1766">
                  <c:v>29.71</c:v>
                </c:pt>
                <c:pt idx="1767">
                  <c:v>29.72</c:v>
                </c:pt>
                <c:pt idx="1768">
                  <c:v>29.72</c:v>
                </c:pt>
                <c:pt idx="1769">
                  <c:v>29.76</c:v>
                </c:pt>
                <c:pt idx="1770">
                  <c:v>29.78</c:v>
                </c:pt>
                <c:pt idx="1771">
                  <c:v>29.8</c:v>
                </c:pt>
                <c:pt idx="1772">
                  <c:v>29.91</c:v>
                </c:pt>
                <c:pt idx="1773">
                  <c:v>29.9</c:v>
                </c:pt>
                <c:pt idx="1774">
                  <c:v>29.9</c:v>
                </c:pt>
                <c:pt idx="1775">
                  <c:v>29.93</c:v>
                </c:pt>
                <c:pt idx="1776">
                  <c:v>29.93</c:v>
                </c:pt>
                <c:pt idx="1777">
                  <c:v>29.93</c:v>
                </c:pt>
                <c:pt idx="1778">
                  <c:v>29.93</c:v>
                </c:pt>
                <c:pt idx="1779">
                  <c:v>29.9</c:v>
                </c:pt>
                <c:pt idx="1780">
                  <c:v>29.9</c:v>
                </c:pt>
                <c:pt idx="1781">
                  <c:v>29.93</c:v>
                </c:pt>
                <c:pt idx="1782">
                  <c:v>29.93</c:v>
                </c:pt>
                <c:pt idx="1783">
                  <c:v>29.94</c:v>
                </c:pt>
                <c:pt idx="1784">
                  <c:v>29.92</c:v>
                </c:pt>
                <c:pt idx="1785">
                  <c:v>29.95</c:v>
                </c:pt>
                <c:pt idx="1786">
                  <c:v>30.09</c:v>
                </c:pt>
                <c:pt idx="1787">
                  <c:v>30.08</c:v>
                </c:pt>
                <c:pt idx="1788">
                  <c:v>30.19</c:v>
                </c:pt>
                <c:pt idx="1789">
                  <c:v>30.18</c:v>
                </c:pt>
                <c:pt idx="1790">
                  <c:v>30.3</c:v>
                </c:pt>
                <c:pt idx="1791">
                  <c:v>30.28</c:v>
                </c:pt>
                <c:pt idx="1792">
                  <c:v>30.28</c:v>
                </c:pt>
                <c:pt idx="1793">
                  <c:v>30.26</c:v>
                </c:pt>
                <c:pt idx="1794">
                  <c:v>30.08</c:v>
                </c:pt>
                <c:pt idx="1795">
                  <c:v>30.12</c:v>
                </c:pt>
                <c:pt idx="1796">
                  <c:v>30.12</c:v>
                </c:pt>
                <c:pt idx="1797">
                  <c:v>30.21</c:v>
                </c:pt>
                <c:pt idx="1798">
                  <c:v>30.14</c:v>
                </c:pt>
                <c:pt idx="1799">
                  <c:v>30.1372</c:v>
                </c:pt>
                <c:pt idx="1800">
                  <c:v>30.1372</c:v>
                </c:pt>
                <c:pt idx="1801">
                  <c:v>30.1372</c:v>
                </c:pt>
                <c:pt idx="1802">
                  <c:v>30.1372</c:v>
                </c:pt>
                <c:pt idx="1803">
                  <c:v>30.575299999999999</c:v>
                </c:pt>
                <c:pt idx="1804">
                  <c:v>30.4999</c:v>
                </c:pt>
                <c:pt idx="1805">
                  <c:v>30.439900000000002</c:v>
                </c:pt>
                <c:pt idx="1806">
                  <c:v>30.449100000000001</c:v>
                </c:pt>
                <c:pt idx="1807">
                  <c:v>30.475100000000001</c:v>
                </c:pt>
                <c:pt idx="1808">
                  <c:v>30.477799999999998</c:v>
                </c:pt>
                <c:pt idx="1809">
                  <c:v>30.579799999999999</c:v>
                </c:pt>
                <c:pt idx="1810">
                  <c:v>30.578800000000001</c:v>
                </c:pt>
                <c:pt idx="1811">
                  <c:v>30.578800000000001</c:v>
                </c:pt>
                <c:pt idx="1812">
                  <c:v>30.557200000000002</c:v>
                </c:pt>
                <c:pt idx="1813">
                  <c:v>30.5596</c:v>
                </c:pt>
                <c:pt idx="1814">
                  <c:v>30.538</c:v>
                </c:pt>
                <c:pt idx="1815">
                  <c:v>30.594899999999999</c:v>
                </c:pt>
                <c:pt idx="1816">
                  <c:v>30.662299999999998</c:v>
                </c:pt>
                <c:pt idx="1817">
                  <c:v>30.654</c:v>
                </c:pt>
                <c:pt idx="1818">
                  <c:v>30.684999999999999</c:v>
                </c:pt>
                <c:pt idx="1819">
                  <c:v>30.6797</c:v>
                </c:pt>
                <c:pt idx="1820">
                  <c:v>30.682700000000001</c:v>
                </c:pt>
                <c:pt idx="1821">
                  <c:v>30.729900000000001</c:v>
                </c:pt>
                <c:pt idx="1822">
                  <c:v>30.724599999999999</c:v>
                </c:pt>
                <c:pt idx="1823">
                  <c:v>30.7318</c:v>
                </c:pt>
                <c:pt idx="1824">
                  <c:v>30.723600000000001</c:v>
                </c:pt>
                <c:pt idx="1825">
                  <c:v>30.764399999999998</c:v>
                </c:pt>
                <c:pt idx="1826">
                  <c:v>30.816299999999998</c:v>
                </c:pt>
                <c:pt idx="1827">
                  <c:v>30.842099999999999</c:v>
                </c:pt>
                <c:pt idx="1828">
                  <c:v>30.843800000000002</c:v>
                </c:pt>
                <c:pt idx="1829">
                  <c:v>30.828099999999999</c:v>
                </c:pt>
                <c:pt idx="1830">
                  <c:v>30.820599999999999</c:v>
                </c:pt>
                <c:pt idx="1831">
                  <c:v>30.820599999999999</c:v>
                </c:pt>
                <c:pt idx="1832">
                  <c:v>30.8949</c:v>
                </c:pt>
                <c:pt idx="1833">
                  <c:v>30.884</c:v>
                </c:pt>
                <c:pt idx="1834">
                  <c:v>30.858000000000001</c:v>
                </c:pt>
                <c:pt idx="1835">
                  <c:v>30.840900000000001</c:v>
                </c:pt>
                <c:pt idx="1836">
                  <c:v>30.8949</c:v>
                </c:pt>
                <c:pt idx="1837">
                  <c:v>30.927399999999999</c:v>
                </c:pt>
                <c:pt idx="1838">
                  <c:v>30.9404</c:v>
                </c:pt>
                <c:pt idx="1839">
                  <c:v>30.9436</c:v>
                </c:pt>
                <c:pt idx="1840">
                  <c:v>30.994900000000001</c:v>
                </c:pt>
                <c:pt idx="1841">
                  <c:v>30.9909</c:v>
                </c:pt>
                <c:pt idx="1842">
                  <c:v>30.994599999999998</c:v>
                </c:pt>
                <c:pt idx="1843">
                  <c:v>30.994599999999998</c:v>
                </c:pt>
                <c:pt idx="1844">
                  <c:v>31.063199999999998</c:v>
                </c:pt>
                <c:pt idx="1845">
                  <c:v>31.054500000000001</c:v>
                </c:pt>
                <c:pt idx="1846">
                  <c:v>31.075800000000001</c:v>
                </c:pt>
                <c:pt idx="1847">
                  <c:v>31.023700000000002</c:v>
                </c:pt>
                <c:pt idx="1848">
                  <c:v>31.071000000000002</c:v>
                </c:pt>
                <c:pt idx="1849">
                  <c:v>31.111899999999999</c:v>
                </c:pt>
                <c:pt idx="1850">
                  <c:v>31.1248</c:v>
                </c:pt>
                <c:pt idx="1851">
                  <c:v>31.1325</c:v>
                </c:pt>
                <c:pt idx="1852">
                  <c:v>31.127600000000001</c:v>
                </c:pt>
                <c:pt idx="1853">
                  <c:v>31.116800000000001</c:v>
                </c:pt>
                <c:pt idx="1854">
                  <c:v>31.151</c:v>
                </c:pt>
                <c:pt idx="1855">
                  <c:v>31.135300000000001</c:v>
                </c:pt>
                <c:pt idx="1856">
                  <c:v>31.114699999999999</c:v>
                </c:pt>
                <c:pt idx="1857">
                  <c:v>31.0686</c:v>
                </c:pt>
                <c:pt idx="1858">
                  <c:v>31.119199999999999</c:v>
                </c:pt>
                <c:pt idx="1859">
                  <c:v>31.174099999999999</c:v>
                </c:pt>
                <c:pt idx="1860">
                  <c:v>31.173300000000001</c:v>
                </c:pt>
                <c:pt idx="1861">
                  <c:v>31.193300000000001</c:v>
                </c:pt>
                <c:pt idx="1862">
                  <c:v>31.184000000000001</c:v>
                </c:pt>
                <c:pt idx="1863">
                  <c:v>31.181999999999999</c:v>
                </c:pt>
                <c:pt idx="1864">
                  <c:v>31.189299999999999</c:v>
                </c:pt>
                <c:pt idx="1865">
                  <c:v>31.164400000000001</c:v>
                </c:pt>
                <c:pt idx="1866">
                  <c:v>31.167899999999999</c:v>
                </c:pt>
                <c:pt idx="1867">
                  <c:v>31.1982</c:v>
                </c:pt>
                <c:pt idx="1868">
                  <c:v>31.173400000000001</c:v>
                </c:pt>
                <c:pt idx="1869">
                  <c:v>31.152200000000001</c:v>
                </c:pt>
                <c:pt idx="1870">
                  <c:v>31.149799999999999</c:v>
                </c:pt>
                <c:pt idx="1871">
                  <c:v>31.151700000000002</c:v>
                </c:pt>
                <c:pt idx="1872">
                  <c:v>31.164899999999999</c:v>
                </c:pt>
                <c:pt idx="1873">
                  <c:v>31.171099999999999</c:v>
                </c:pt>
                <c:pt idx="1874">
                  <c:v>31.151599999999998</c:v>
                </c:pt>
                <c:pt idx="1875">
                  <c:v>31.149799999999999</c:v>
                </c:pt>
                <c:pt idx="1876">
                  <c:v>31.157900000000001</c:v>
                </c:pt>
                <c:pt idx="1877">
                  <c:v>31.1783</c:v>
                </c:pt>
                <c:pt idx="1878">
                  <c:v>31.197700000000001</c:v>
                </c:pt>
                <c:pt idx="1879">
                  <c:v>31.197700000000001</c:v>
                </c:pt>
                <c:pt idx="1880">
                  <c:v>31.196300000000001</c:v>
                </c:pt>
                <c:pt idx="1881">
                  <c:v>31.1951</c:v>
                </c:pt>
                <c:pt idx="1882">
                  <c:v>31.1967</c:v>
                </c:pt>
                <c:pt idx="1883">
                  <c:v>31.1951</c:v>
                </c:pt>
                <c:pt idx="1884">
                  <c:v>31.2119</c:v>
                </c:pt>
                <c:pt idx="1885">
                  <c:v>31.2471</c:v>
                </c:pt>
                <c:pt idx="1886">
                  <c:v>31.2453</c:v>
                </c:pt>
                <c:pt idx="1887">
                  <c:v>31.2468</c:v>
                </c:pt>
                <c:pt idx="1888">
                  <c:v>31.255400000000002</c:v>
                </c:pt>
                <c:pt idx="1889">
                  <c:v>31.255299999999998</c:v>
                </c:pt>
                <c:pt idx="1890">
                  <c:v>31.255299999999998</c:v>
                </c:pt>
                <c:pt idx="1891">
                  <c:v>31.255099999999999</c:v>
                </c:pt>
                <c:pt idx="1892">
                  <c:v>31.254999999999999</c:v>
                </c:pt>
                <c:pt idx="1893">
                  <c:v>31.2652</c:v>
                </c:pt>
                <c:pt idx="1894">
                  <c:v>31.274999999999999</c:v>
                </c:pt>
                <c:pt idx="1895">
                  <c:v>31.285</c:v>
                </c:pt>
                <c:pt idx="1896">
                  <c:v>31.285</c:v>
                </c:pt>
                <c:pt idx="1897">
                  <c:v>31.304300000000001</c:v>
                </c:pt>
                <c:pt idx="1898">
                  <c:v>31.307099999999998</c:v>
                </c:pt>
                <c:pt idx="1899">
                  <c:v>31.307099999999998</c:v>
                </c:pt>
                <c:pt idx="1900">
                  <c:v>31.305800000000001</c:v>
                </c:pt>
                <c:pt idx="1901">
                  <c:v>31.313600000000001</c:v>
                </c:pt>
                <c:pt idx="1902">
                  <c:v>31.327200000000001</c:v>
                </c:pt>
                <c:pt idx="1903">
                  <c:v>31.3521</c:v>
                </c:pt>
                <c:pt idx="1904">
                  <c:v>31.392399999999999</c:v>
                </c:pt>
                <c:pt idx="1905">
                  <c:v>31.396999999999998</c:v>
                </c:pt>
                <c:pt idx="1906">
                  <c:v>31.404599999999999</c:v>
                </c:pt>
                <c:pt idx="1907">
                  <c:v>31.392800000000001</c:v>
                </c:pt>
                <c:pt idx="1908">
                  <c:v>31.395800000000001</c:v>
                </c:pt>
                <c:pt idx="1909">
                  <c:v>31.3965</c:v>
                </c:pt>
                <c:pt idx="1910">
                  <c:v>31.3903</c:v>
                </c:pt>
                <c:pt idx="1911">
                  <c:v>31.4115</c:v>
                </c:pt>
                <c:pt idx="1912">
                  <c:v>31.433700000000002</c:v>
                </c:pt>
                <c:pt idx="1913">
                  <c:v>31.437000000000001</c:v>
                </c:pt>
                <c:pt idx="1914">
                  <c:v>31.453099999999999</c:v>
                </c:pt>
                <c:pt idx="1915">
                  <c:v>31.4725</c:v>
                </c:pt>
                <c:pt idx="1916">
                  <c:v>31.4758</c:v>
                </c:pt>
                <c:pt idx="1917">
                  <c:v>31.460799999999999</c:v>
                </c:pt>
                <c:pt idx="1918">
                  <c:v>31.439</c:v>
                </c:pt>
                <c:pt idx="1919">
                  <c:v>31.447099999999999</c:v>
                </c:pt>
                <c:pt idx="1920">
                  <c:v>31.5002</c:v>
                </c:pt>
                <c:pt idx="1921">
                  <c:v>31.5124</c:v>
                </c:pt>
                <c:pt idx="1922">
                  <c:v>31.512799999999999</c:v>
                </c:pt>
                <c:pt idx="1923">
                  <c:v>31.512799999999999</c:v>
                </c:pt>
                <c:pt idx="1924">
                  <c:v>31.515599999999999</c:v>
                </c:pt>
                <c:pt idx="1925">
                  <c:v>31.53</c:v>
                </c:pt>
                <c:pt idx="1926">
                  <c:v>31.5533</c:v>
                </c:pt>
                <c:pt idx="1927">
                  <c:v>31.547599999999999</c:v>
                </c:pt>
                <c:pt idx="1928">
                  <c:v>31.543700000000001</c:v>
                </c:pt>
                <c:pt idx="1929">
                  <c:v>31.555499999999999</c:v>
                </c:pt>
                <c:pt idx="1930">
                  <c:v>31.494800000000001</c:v>
                </c:pt>
                <c:pt idx="1931">
                  <c:v>31.477900000000002</c:v>
                </c:pt>
                <c:pt idx="1932">
                  <c:v>31.5395</c:v>
                </c:pt>
                <c:pt idx="1933">
                  <c:v>31.539400000000001</c:v>
                </c:pt>
                <c:pt idx="1934">
                  <c:v>31.533200000000001</c:v>
                </c:pt>
                <c:pt idx="1935">
                  <c:v>31.505600000000001</c:v>
                </c:pt>
                <c:pt idx="1936">
                  <c:v>31.5015</c:v>
                </c:pt>
                <c:pt idx="1937">
                  <c:v>31.503499999999999</c:v>
                </c:pt>
                <c:pt idx="1938">
                  <c:v>31.533300000000001</c:v>
                </c:pt>
                <c:pt idx="1939">
                  <c:v>31.506900000000002</c:v>
                </c:pt>
                <c:pt idx="1940">
                  <c:v>31.470099999999999</c:v>
                </c:pt>
                <c:pt idx="1941">
                  <c:v>31.440100000000001</c:v>
                </c:pt>
                <c:pt idx="1942">
                  <c:v>31.456800000000001</c:v>
                </c:pt>
                <c:pt idx="1943">
                  <c:v>31.523800000000001</c:v>
                </c:pt>
                <c:pt idx="1944">
                  <c:v>31.5502</c:v>
                </c:pt>
                <c:pt idx="1945">
                  <c:v>31.540900000000001</c:v>
                </c:pt>
                <c:pt idx="1946">
                  <c:v>31.532399999999999</c:v>
                </c:pt>
                <c:pt idx="1947">
                  <c:v>31.554200000000002</c:v>
                </c:pt>
                <c:pt idx="1948">
                  <c:v>31.5581</c:v>
                </c:pt>
                <c:pt idx="1949">
                  <c:v>31.582799999999999</c:v>
                </c:pt>
                <c:pt idx="1950">
                  <c:v>31.561199999999999</c:v>
                </c:pt>
                <c:pt idx="1951">
                  <c:v>31.5321</c:v>
                </c:pt>
                <c:pt idx="1952">
                  <c:v>31.540500000000002</c:v>
                </c:pt>
                <c:pt idx="1953">
                  <c:v>31.5608</c:v>
                </c:pt>
                <c:pt idx="1954">
                  <c:v>31.566800000000001</c:v>
                </c:pt>
                <c:pt idx="1955">
                  <c:v>31.555</c:v>
                </c:pt>
                <c:pt idx="1956">
                  <c:v>31.565000000000001</c:v>
                </c:pt>
                <c:pt idx="1957">
                  <c:v>31.573499999999999</c:v>
                </c:pt>
                <c:pt idx="1958">
                  <c:v>31.571100000000001</c:v>
                </c:pt>
                <c:pt idx="1959">
                  <c:v>31.572500000000002</c:v>
                </c:pt>
                <c:pt idx="1960">
                  <c:v>31.580300000000001</c:v>
                </c:pt>
                <c:pt idx="1961">
                  <c:v>31.554200000000002</c:v>
                </c:pt>
                <c:pt idx="1962">
                  <c:v>31.575199999999999</c:v>
                </c:pt>
                <c:pt idx="1963">
                  <c:v>31.574400000000001</c:v>
                </c:pt>
                <c:pt idx="1964">
                  <c:v>31.567299999999999</c:v>
                </c:pt>
                <c:pt idx="1965">
                  <c:v>31.567299999999999</c:v>
                </c:pt>
                <c:pt idx="1966">
                  <c:v>31.6053</c:v>
                </c:pt>
                <c:pt idx="1967">
                  <c:v>31.611699999999999</c:v>
                </c:pt>
                <c:pt idx="1968">
                  <c:v>31.6113</c:v>
                </c:pt>
                <c:pt idx="1969">
                  <c:v>31.612300000000001</c:v>
                </c:pt>
                <c:pt idx="1970">
                  <c:v>31.626799999999999</c:v>
                </c:pt>
                <c:pt idx="1971">
                  <c:v>31.630199999999999</c:v>
                </c:pt>
                <c:pt idx="1972">
                  <c:v>31.640899999999998</c:v>
                </c:pt>
                <c:pt idx="1973">
                  <c:v>31.6493</c:v>
                </c:pt>
                <c:pt idx="1974">
                  <c:v>31.641500000000001</c:v>
                </c:pt>
                <c:pt idx="1975">
                  <c:v>31.6297</c:v>
                </c:pt>
                <c:pt idx="1976">
                  <c:v>31.624400000000001</c:v>
                </c:pt>
                <c:pt idx="1977">
                  <c:v>31.6251</c:v>
                </c:pt>
                <c:pt idx="1978">
                  <c:v>31.642499999999998</c:v>
                </c:pt>
                <c:pt idx="1979">
                  <c:v>31.637899999999998</c:v>
                </c:pt>
                <c:pt idx="1980">
                  <c:v>31.6325</c:v>
                </c:pt>
                <c:pt idx="1981">
                  <c:v>31.635400000000001</c:v>
                </c:pt>
                <c:pt idx="1982">
                  <c:v>31.638200000000001</c:v>
                </c:pt>
                <c:pt idx="1983">
                  <c:v>31.635000000000002</c:v>
                </c:pt>
                <c:pt idx="1984">
                  <c:v>31.6358</c:v>
                </c:pt>
                <c:pt idx="1985">
                  <c:v>31.682700000000001</c:v>
                </c:pt>
                <c:pt idx="1986">
                  <c:v>31.6919</c:v>
                </c:pt>
                <c:pt idx="1987">
                  <c:v>31.6982</c:v>
                </c:pt>
                <c:pt idx="1988">
                  <c:v>31.680900000000001</c:v>
                </c:pt>
                <c:pt idx="1989">
                  <c:v>31.68</c:v>
                </c:pt>
                <c:pt idx="1990">
                  <c:v>31.679500000000001</c:v>
                </c:pt>
                <c:pt idx="1991">
                  <c:v>31.6799</c:v>
                </c:pt>
                <c:pt idx="1992">
                  <c:v>31.680299999999999</c:v>
                </c:pt>
                <c:pt idx="1993">
                  <c:v>31.668500000000002</c:v>
                </c:pt>
                <c:pt idx="1994">
                  <c:v>31.670300000000001</c:v>
                </c:pt>
                <c:pt idx="1995">
                  <c:v>31.670300000000001</c:v>
                </c:pt>
                <c:pt idx="1996">
                  <c:v>31.676200000000001</c:v>
                </c:pt>
                <c:pt idx="1997">
                  <c:v>31.6767</c:v>
                </c:pt>
                <c:pt idx="1998">
                  <c:v>31.676100000000002</c:v>
                </c:pt>
                <c:pt idx="1999">
                  <c:v>31.672699999999999</c:v>
                </c:pt>
                <c:pt idx="2000">
                  <c:v>31.697299999999998</c:v>
                </c:pt>
                <c:pt idx="2001">
                  <c:v>31.7272</c:v>
                </c:pt>
                <c:pt idx="2002">
                  <c:v>31.715900000000001</c:v>
                </c:pt>
                <c:pt idx="2003">
                  <c:v>31.710899999999999</c:v>
                </c:pt>
                <c:pt idx="2004">
                  <c:v>31.731400000000001</c:v>
                </c:pt>
                <c:pt idx="2005">
                  <c:v>31.741099999999999</c:v>
                </c:pt>
                <c:pt idx="2006">
                  <c:v>31.697700000000001</c:v>
                </c:pt>
                <c:pt idx="2007">
                  <c:v>31.7408</c:v>
                </c:pt>
                <c:pt idx="2008">
                  <c:v>31.770099999999999</c:v>
                </c:pt>
                <c:pt idx="2009">
                  <c:v>31.764600000000002</c:v>
                </c:pt>
                <c:pt idx="2010">
                  <c:v>31.7744</c:v>
                </c:pt>
                <c:pt idx="2011">
                  <c:v>31.790900000000001</c:v>
                </c:pt>
                <c:pt idx="2012">
                  <c:v>31.775600000000001</c:v>
                </c:pt>
                <c:pt idx="2013">
                  <c:v>31.775600000000001</c:v>
                </c:pt>
                <c:pt idx="2014">
                  <c:v>31.775600000000001</c:v>
                </c:pt>
                <c:pt idx="2015">
                  <c:v>31.822600000000001</c:v>
                </c:pt>
                <c:pt idx="2016">
                  <c:v>31.8157</c:v>
                </c:pt>
                <c:pt idx="2017">
                  <c:v>31.8203</c:v>
                </c:pt>
                <c:pt idx="2018">
                  <c:v>31.822500000000002</c:v>
                </c:pt>
                <c:pt idx="2019">
                  <c:v>31.8231</c:v>
                </c:pt>
                <c:pt idx="2020">
                  <c:v>31.822399999999998</c:v>
                </c:pt>
                <c:pt idx="2021">
                  <c:v>31.823</c:v>
                </c:pt>
                <c:pt idx="2022">
                  <c:v>31.8248</c:v>
                </c:pt>
                <c:pt idx="2023">
                  <c:v>31.822199999999999</c:v>
                </c:pt>
                <c:pt idx="2024">
                  <c:v>31.8416</c:v>
                </c:pt>
                <c:pt idx="2025">
                  <c:v>31.838200000000001</c:v>
                </c:pt>
                <c:pt idx="2026">
                  <c:v>31.84</c:v>
                </c:pt>
                <c:pt idx="2027">
                  <c:v>31.84</c:v>
                </c:pt>
                <c:pt idx="2028">
                  <c:v>31.842400000000001</c:v>
                </c:pt>
                <c:pt idx="2029">
                  <c:v>31.854700000000001</c:v>
                </c:pt>
                <c:pt idx="2030">
                  <c:v>31.8584</c:v>
                </c:pt>
                <c:pt idx="2031">
                  <c:v>31.8596</c:v>
                </c:pt>
                <c:pt idx="2032">
                  <c:v>31.857800000000001</c:v>
                </c:pt>
                <c:pt idx="2033">
                  <c:v>31.86</c:v>
                </c:pt>
                <c:pt idx="2034">
                  <c:v>31.8597</c:v>
                </c:pt>
                <c:pt idx="2035">
                  <c:v>31.8583</c:v>
                </c:pt>
                <c:pt idx="2036">
                  <c:v>31.86</c:v>
                </c:pt>
                <c:pt idx="2037">
                  <c:v>31.86</c:v>
                </c:pt>
                <c:pt idx="2038">
                  <c:v>31.852699999999999</c:v>
                </c:pt>
                <c:pt idx="2039">
                  <c:v>31.858799999999999</c:v>
                </c:pt>
                <c:pt idx="2040">
                  <c:v>31.857399999999998</c:v>
                </c:pt>
                <c:pt idx="2041">
                  <c:v>31.854199999999999</c:v>
                </c:pt>
                <c:pt idx="2042">
                  <c:v>31.844999999999999</c:v>
                </c:pt>
                <c:pt idx="2043">
                  <c:v>31.796600000000002</c:v>
                </c:pt>
                <c:pt idx="2044">
                  <c:v>31.791899999999998</c:v>
                </c:pt>
                <c:pt idx="2045">
                  <c:v>31.791899999999998</c:v>
                </c:pt>
                <c:pt idx="2046">
                  <c:v>31.791</c:v>
                </c:pt>
                <c:pt idx="2047">
                  <c:v>31.784400000000002</c:v>
                </c:pt>
                <c:pt idx="2048">
                  <c:v>31.784400000000002</c:v>
                </c:pt>
                <c:pt idx="2049">
                  <c:v>31.784400000000002</c:v>
                </c:pt>
                <c:pt idx="2050">
                  <c:v>31.784400000000002</c:v>
                </c:pt>
                <c:pt idx="2051">
                  <c:v>31.784400000000002</c:v>
                </c:pt>
                <c:pt idx="2052">
                  <c:v>31.884599999999999</c:v>
                </c:pt>
                <c:pt idx="2053">
                  <c:v>31.882000000000001</c:v>
                </c:pt>
                <c:pt idx="2054">
                  <c:v>31.832699999999999</c:v>
                </c:pt>
                <c:pt idx="2055">
                  <c:v>31.825299999999999</c:v>
                </c:pt>
                <c:pt idx="2056">
                  <c:v>31.835000000000001</c:v>
                </c:pt>
                <c:pt idx="2057">
                  <c:v>31.8139</c:v>
                </c:pt>
                <c:pt idx="2058">
                  <c:v>31.807099999999998</c:v>
                </c:pt>
                <c:pt idx="2059">
                  <c:v>31.822399999999998</c:v>
                </c:pt>
                <c:pt idx="2060">
                  <c:v>31.822399999999998</c:v>
                </c:pt>
                <c:pt idx="2061">
                  <c:v>31.8003</c:v>
                </c:pt>
                <c:pt idx="2062">
                  <c:v>31.8095</c:v>
                </c:pt>
                <c:pt idx="2063">
                  <c:v>31.811</c:v>
                </c:pt>
                <c:pt idx="2064">
                  <c:v>31.801500000000001</c:v>
                </c:pt>
                <c:pt idx="2065">
                  <c:v>31.8001</c:v>
                </c:pt>
                <c:pt idx="2066">
                  <c:v>31.8001</c:v>
                </c:pt>
                <c:pt idx="2067">
                  <c:v>31.8</c:v>
                </c:pt>
                <c:pt idx="2068">
                  <c:v>31.822199999999999</c:v>
                </c:pt>
                <c:pt idx="2069">
                  <c:v>31.834499999999998</c:v>
                </c:pt>
                <c:pt idx="2070">
                  <c:v>31.851700000000001</c:v>
                </c:pt>
                <c:pt idx="2071">
                  <c:v>31.8354</c:v>
                </c:pt>
                <c:pt idx="2072">
                  <c:v>31.835100000000001</c:v>
                </c:pt>
                <c:pt idx="2073">
                  <c:v>31.835000000000001</c:v>
                </c:pt>
                <c:pt idx="2074">
                  <c:v>31.8352</c:v>
                </c:pt>
                <c:pt idx="2075">
                  <c:v>31.821400000000001</c:v>
                </c:pt>
                <c:pt idx="2076">
                  <c:v>31.783999999999999</c:v>
                </c:pt>
                <c:pt idx="2077">
                  <c:v>31.710100000000001</c:v>
                </c:pt>
                <c:pt idx="2078">
                  <c:v>31.6554</c:v>
                </c:pt>
                <c:pt idx="2079">
                  <c:v>31.640599999999999</c:v>
                </c:pt>
                <c:pt idx="2080">
                  <c:v>31.640599999999999</c:v>
                </c:pt>
                <c:pt idx="2081">
                  <c:v>31.5503</c:v>
                </c:pt>
                <c:pt idx="2082">
                  <c:v>31.581</c:v>
                </c:pt>
                <c:pt idx="2083">
                  <c:v>31.5501</c:v>
                </c:pt>
                <c:pt idx="2084">
                  <c:v>31.55</c:v>
                </c:pt>
                <c:pt idx="2085">
                  <c:v>31.587499999999999</c:v>
                </c:pt>
                <c:pt idx="2086">
                  <c:v>31.6065</c:v>
                </c:pt>
                <c:pt idx="2087">
                  <c:v>31.5762</c:v>
                </c:pt>
                <c:pt idx="2088">
                  <c:v>31.572900000000001</c:v>
                </c:pt>
                <c:pt idx="2089">
                  <c:v>31.595600000000001</c:v>
                </c:pt>
                <c:pt idx="2090">
                  <c:v>31.5809</c:v>
                </c:pt>
                <c:pt idx="2091">
                  <c:v>31.591999999999999</c:v>
                </c:pt>
                <c:pt idx="2092">
                  <c:v>31.589099999999998</c:v>
                </c:pt>
                <c:pt idx="2093">
                  <c:v>31.561900000000001</c:v>
                </c:pt>
                <c:pt idx="2094">
                  <c:v>31.5076</c:v>
                </c:pt>
                <c:pt idx="2095">
                  <c:v>31.4407</c:v>
                </c:pt>
                <c:pt idx="2096">
                  <c:v>31.381799999999998</c:v>
                </c:pt>
                <c:pt idx="2097">
                  <c:v>31.382000000000001</c:v>
                </c:pt>
                <c:pt idx="2098">
                  <c:v>31.3872</c:v>
                </c:pt>
                <c:pt idx="2099">
                  <c:v>31.407699999999998</c:v>
                </c:pt>
                <c:pt idx="2100">
                  <c:v>31.397600000000001</c:v>
                </c:pt>
                <c:pt idx="2101">
                  <c:v>31.384</c:v>
                </c:pt>
                <c:pt idx="2102">
                  <c:v>31.3811</c:v>
                </c:pt>
                <c:pt idx="2103">
                  <c:v>31.380299999999998</c:v>
                </c:pt>
                <c:pt idx="2104">
                  <c:v>31.38</c:v>
                </c:pt>
                <c:pt idx="2105">
                  <c:v>31.382899999999999</c:v>
                </c:pt>
                <c:pt idx="2106">
                  <c:v>31.38</c:v>
                </c:pt>
                <c:pt idx="2107">
                  <c:v>31.380500000000001</c:v>
                </c:pt>
                <c:pt idx="2108">
                  <c:v>31.380099999999999</c:v>
                </c:pt>
                <c:pt idx="2109">
                  <c:v>31.317499999999999</c:v>
                </c:pt>
                <c:pt idx="2110">
                  <c:v>31.286000000000001</c:v>
                </c:pt>
                <c:pt idx="2111">
                  <c:v>31.290800000000001</c:v>
                </c:pt>
                <c:pt idx="2112">
                  <c:v>31.2818</c:v>
                </c:pt>
                <c:pt idx="2113">
                  <c:v>31.279800000000002</c:v>
                </c:pt>
                <c:pt idx="2114">
                  <c:v>31.281400000000001</c:v>
                </c:pt>
                <c:pt idx="2115">
                  <c:v>31.2821</c:v>
                </c:pt>
                <c:pt idx="2116">
                  <c:v>31.282900000000001</c:v>
                </c:pt>
                <c:pt idx="2117">
                  <c:v>31.2849</c:v>
                </c:pt>
                <c:pt idx="2118">
                  <c:v>31.234500000000001</c:v>
                </c:pt>
                <c:pt idx="2119">
                  <c:v>31.189</c:v>
                </c:pt>
                <c:pt idx="2120">
                  <c:v>31.1905</c:v>
                </c:pt>
                <c:pt idx="2121">
                  <c:v>31.1831</c:v>
                </c:pt>
                <c:pt idx="2122">
                  <c:v>31.189900000000002</c:v>
                </c:pt>
                <c:pt idx="2123">
                  <c:v>31.1022</c:v>
                </c:pt>
                <c:pt idx="2124">
                  <c:v>31.102499999999999</c:v>
                </c:pt>
                <c:pt idx="2125">
                  <c:v>31.100300000000001</c:v>
                </c:pt>
                <c:pt idx="2126">
                  <c:v>31.1</c:v>
                </c:pt>
                <c:pt idx="2127">
                  <c:v>31.1</c:v>
                </c:pt>
                <c:pt idx="2128">
                  <c:v>31.1</c:v>
                </c:pt>
                <c:pt idx="2129">
                  <c:v>31.1</c:v>
                </c:pt>
                <c:pt idx="2130">
                  <c:v>31.1021</c:v>
                </c:pt>
                <c:pt idx="2131">
                  <c:v>31.110499999999998</c:v>
                </c:pt>
                <c:pt idx="2132">
                  <c:v>31.118400000000001</c:v>
                </c:pt>
                <c:pt idx="2133">
                  <c:v>31.100899999999999</c:v>
                </c:pt>
                <c:pt idx="2134">
                  <c:v>31.100100000000001</c:v>
                </c:pt>
                <c:pt idx="2135">
                  <c:v>31.0076</c:v>
                </c:pt>
                <c:pt idx="2136">
                  <c:v>30.9801</c:v>
                </c:pt>
                <c:pt idx="2137">
                  <c:v>30.981100000000001</c:v>
                </c:pt>
                <c:pt idx="2138">
                  <c:v>30.98</c:v>
                </c:pt>
                <c:pt idx="2139">
                  <c:v>30.8902</c:v>
                </c:pt>
                <c:pt idx="2140">
                  <c:v>30.89</c:v>
                </c:pt>
                <c:pt idx="2141">
                  <c:v>30.89</c:v>
                </c:pt>
                <c:pt idx="2142">
                  <c:v>30.8902</c:v>
                </c:pt>
                <c:pt idx="2143">
                  <c:v>30.831600000000002</c:v>
                </c:pt>
                <c:pt idx="2144">
                  <c:v>30.831600000000002</c:v>
                </c:pt>
                <c:pt idx="2145">
                  <c:v>30.72</c:v>
                </c:pt>
                <c:pt idx="2146">
                  <c:v>30.72</c:v>
                </c:pt>
                <c:pt idx="2147">
                  <c:v>30.618600000000001</c:v>
                </c:pt>
                <c:pt idx="2148">
                  <c:v>30.6691</c:v>
                </c:pt>
                <c:pt idx="2149">
                  <c:v>30.709</c:v>
                </c:pt>
                <c:pt idx="2150">
                  <c:v>30.64</c:v>
                </c:pt>
                <c:pt idx="2151">
                  <c:v>30.742699999999999</c:v>
                </c:pt>
                <c:pt idx="2152">
                  <c:v>30.759899999999998</c:v>
                </c:pt>
                <c:pt idx="2153">
                  <c:v>30.6478</c:v>
                </c:pt>
                <c:pt idx="2154">
                  <c:v>30.565799999999999</c:v>
                </c:pt>
                <c:pt idx="2155">
                  <c:v>30.461300000000001</c:v>
                </c:pt>
                <c:pt idx="2156">
                  <c:v>30.558900000000001</c:v>
                </c:pt>
                <c:pt idx="2157">
                  <c:v>30.5123</c:v>
                </c:pt>
                <c:pt idx="2158">
                  <c:v>30.461200000000002</c:v>
                </c:pt>
                <c:pt idx="2159">
                  <c:v>30.380500000000001</c:v>
                </c:pt>
                <c:pt idx="2160">
                  <c:v>30.38</c:v>
                </c:pt>
                <c:pt idx="2161">
                  <c:v>30.380700000000001</c:v>
                </c:pt>
                <c:pt idx="2162">
                  <c:v>30.380700000000001</c:v>
                </c:pt>
                <c:pt idx="2163">
                  <c:v>30.320499999999999</c:v>
                </c:pt>
                <c:pt idx="2164">
                  <c:v>30.354600000000001</c:v>
                </c:pt>
                <c:pt idx="2165">
                  <c:v>30.351099999999999</c:v>
                </c:pt>
                <c:pt idx="2166">
                  <c:v>30.318000000000001</c:v>
                </c:pt>
                <c:pt idx="2167">
                  <c:v>30.339600000000001</c:v>
                </c:pt>
                <c:pt idx="2168">
                  <c:v>30.348299999999998</c:v>
                </c:pt>
                <c:pt idx="2169">
                  <c:v>30.3809</c:v>
                </c:pt>
                <c:pt idx="2170">
                  <c:v>30.326699999999999</c:v>
                </c:pt>
                <c:pt idx="2171">
                  <c:v>30.28</c:v>
                </c:pt>
                <c:pt idx="2172">
                  <c:v>30.28</c:v>
                </c:pt>
                <c:pt idx="2173">
                  <c:v>30.290600000000001</c:v>
                </c:pt>
                <c:pt idx="2174">
                  <c:v>30.301400000000001</c:v>
                </c:pt>
                <c:pt idx="2175">
                  <c:v>30.357399999999998</c:v>
                </c:pt>
                <c:pt idx="2176">
                  <c:v>30.4178</c:v>
                </c:pt>
                <c:pt idx="2177">
                  <c:v>30.3642</c:v>
                </c:pt>
                <c:pt idx="2178">
                  <c:v>30.380800000000001</c:v>
                </c:pt>
                <c:pt idx="2179">
                  <c:v>30.4955</c:v>
                </c:pt>
                <c:pt idx="2180">
                  <c:v>30.5349</c:v>
                </c:pt>
                <c:pt idx="2181">
                  <c:v>30.517499999999998</c:v>
                </c:pt>
                <c:pt idx="2182">
                  <c:v>30.489100000000001</c:v>
                </c:pt>
                <c:pt idx="2183">
                  <c:v>30.4316</c:v>
                </c:pt>
                <c:pt idx="2184">
                  <c:v>30.364699999999999</c:v>
                </c:pt>
                <c:pt idx="2185">
                  <c:v>30.297599999999999</c:v>
                </c:pt>
                <c:pt idx="2186">
                  <c:v>30.346900000000002</c:v>
                </c:pt>
                <c:pt idx="2187">
                  <c:v>30.355699999999999</c:v>
                </c:pt>
                <c:pt idx="2188">
                  <c:v>30.321999999999999</c:v>
                </c:pt>
                <c:pt idx="2189">
                  <c:v>30.246700000000001</c:v>
                </c:pt>
                <c:pt idx="2190">
                  <c:v>30.245000000000001</c:v>
                </c:pt>
                <c:pt idx="2191">
                  <c:v>30.259599999999999</c:v>
                </c:pt>
                <c:pt idx="2192">
                  <c:v>30.2791</c:v>
                </c:pt>
                <c:pt idx="2193">
                  <c:v>30.303100000000001</c:v>
                </c:pt>
                <c:pt idx="2194">
                  <c:v>30.332000000000001</c:v>
                </c:pt>
                <c:pt idx="2195">
                  <c:v>30.281300000000002</c:v>
                </c:pt>
                <c:pt idx="2196">
                  <c:v>30.297899999999998</c:v>
                </c:pt>
                <c:pt idx="2197">
                  <c:v>30.335899999999999</c:v>
                </c:pt>
                <c:pt idx="2198">
                  <c:v>30.3977</c:v>
                </c:pt>
                <c:pt idx="2199">
                  <c:v>30.3764</c:v>
                </c:pt>
                <c:pt idx="2200">
                  <c:v>30.352399999999999</c:v>
                </c:pt>
                <c:pt idx="2201">
                  <c:v>30.383199999999999</c:v>
                </c:pt>
                <c:pt idx="2202">
                  <c:v>30.328700000000001</c:v>
                </c:pt>
                <c:pt idx="2203">
                  <c:v>30.353200000000001</c:v>
                </c:pt>
                <c:pt idx="2204">
                  <c:v>30.3246</c:v>
                </c:pt>
                <c:pt idx="2205">
                  <c:v>30.325800000000001</c:v>
                </c:pt>
                <c:pt idx="2206">
                  <c:v>30.311</c:v>
                </c:pt>
                <c:pt idx="2207">
                  <c:v>30.325099999999999</c:v>
                </c:pt>
                <c:pt idx="2208">
                  <c:v>30.31</c:v>
                </c:pt>
                <c:pt idx="2209">
                  <c:v>30.301400000000001</c:v>
                </c:pt>
                <c:pt idx="2210">
                  <c:v>30.361000000000001</c:v>
                </c:pt>
                <c:pt idx="2211">
                  <c:v>30.3916</c:v>
                </c:pt>
                <c:pt idx="2212">
                  <c:v>30.503599999999999</c:v>
                </c:pt>
                <c:pt idx="2213">
                  <c:v>30.503599999999999</c:v>
                </c:pt>
                <c:pt idx="2214">
                  <c:v>30.5458</c:v>
                </c:pt>
                <c:pt idx="2215">
                  <c:v>30.5547</c:v>
                </c:pt>
                <c:pt idx="2216">
                  <c:v>30.603999999999999</c:v>
                </c:pt>
                <c:pt idx="2217">
                  <c:v>30.639600000000002</c:v>
                </c:pt>
                <c:pt idx="2218">
                  <c:v>30.6844</c:v>
                </c:pt>
                <c:pt idx="2219">
                  <c:v>30.7013</c:v>
                </c:pt>
                <c:pt idx="2220">
                  <c:v>30.640699999999999</c:v>
                </c:pt>
                <c:pt idx="2221">
                  <c:v>30.630700000000001</c:v>
                </c:pt>
                <c:pt idx="2222">
                  <c:v>30.656500000000001</c:v>
                </c:pt>
                <c:pt idx="2223">
                  <c:v>30.658999999999999</c:v>
                </c:pt>
                <c:pt idx="2224">
                  <c:v>30.700700000000001</c:v>
                </c:pt>
                <c:pt idx="2225">
                  <c:v>30.700700000000001</c:v>
                </c:pt>
                <c:pt idx="2226">
                  <c:v>30.68</c:v>
                </c:pt>
                <c:pt idx="2227">
                  <c:v>30.587700000000002</c:v>
                </c:pt>
                <c:pt idx="2228">
                  <c:v>30.56</c:v>
                </c:pt>
                <c:pt idx="2229">
                  <c:v>30.4909</c:v>
                </c:pt>
                <c:pt idx="2230">
                  <c:v>30.4998</c:v>
                </c:pt>
                <c:pt idx="2231">
                  <c:v>30.451000000000001</c:v>
                </c:pt>
                <c:pt idx="2232">
                  <c:v>30.472100000000001</c:v>
                </c:pt>
                <c:pt idx="2233">
                  <c:v>30.4998</c:v>
                </c:pt>
                <c:pt idx="2234">
                  <c:v>30.611899999999999</c:v>
                </c:pt>
                <c:pt idx="2235">
                  <c:v>30.6142</c:v>
                </c:pt>
                <c:pt idx="2236">
                  <c:v>30.569299999999998</c:v>
                </c:pt>
                <c:pt idx="2237">
                  <c:v>30.467600000000001</c:v>
                </c:pt>
                <c:pt idx="2238">
                  <c:v>30.438199999999998</c:v>
                </c:pt>
                <c:pt idx="2239">
                  <c:v>30.4604</c:v>
                </c:pt>
                <c:pt idx="2240">
                  <c:v>30.381900000000002</c:v>
                </c:pt>
                <c:pt idx="2241">
                  <c:v>30.377300000000002</c:v>
                </c:pt>
                <c:pt idx="2242">
                  <c:v>30.234999999999999</c:v>
                </c:pt>
                <c:pt idx="2243">
                  <c:v>30.234999999999999</c:v>
                </c:pt>
                <c:pt idx="2244">
                  <c:v>30.055199999999999</c:v>
                </c:pt>
                <c:pt idx="2245">
                  <c:v>30.2348</c:v>
                </c:pt>
                <c:pt idx="2246">
                  <c:v>30.1235</c:v>
                </c:pt>
                <c:pt idx="2247">
                  <c:v>30.125399999999999</c:v>
                </c:pt>
                <c:pt idx="2248">
                  <c:v>30.074100000000001</c:v>
                </c:pt>
                <c:pt idx="2249">
                  <c:v>30.017900000000001</c:v>
                </c:pt>
                <c:pt idx="2250">
                  <c:v>29.931899999999999</c:v>
                </c:pt>
                <c:pt idx="2251">
                  <c:v>29.9206</c:v>
                </c:pt>
                <c:pt idx="2252">
                  <c:v>29.914999999999999</c:v>
                </c:pt>
                <c:pt idx="2253">
                  <c:v>29.915600000000001</c:v>
                </c:pt>
                <c:pt idx="2254">
                  <c:v>30.084700000000002</c:v>
                </c:pt>
                <c:pt idx="2255">
                  <c:v>29.933499999999999</c:v>
                </c:pt>
                <c:pt idx="2256">
                  <c:v>29.818899999999999</c:v>
                </c:pt>
                <c:pt idx="2257">
                  <c:v>29.8584</c:v>
                </c:pt>
                <c:pt idx="2258">
                  <c:v>29.9451</c:v>
                </c:pt>
                <c:pt idx="2259">
                  <c:v>29.944099999999999</c:v>
                </c:pt>
                <c:pt idx="2260">
                  <c:v>29.860800000000001</c:v>
                </c:pt>
                <c:pt idx="2261">
                  <c:v>29.8124</c:v>
                </c:pt>
                <c:pt idx="2262">
                  <c:v>29.811299999999999</c:v>
                </c:pt>
                <c:pt idx="2263">
                  <c:v>29.811299999999999</c:v>
                </c:pt>
                <c:pt idx="2264">
                  <c:v>29.803999999999998</c:v>
                </c:pt>
                <c:pt idx="2265">
                  <c:v>29.810400000000001</c:v>
                </c:pt>
                <c:pt idx="2266">
                  <c:v>29.859000000000002</c:v>
                </c:pt>
                <c:pt idx="2267">
                  <c:v>29.8186</c:v>
                </c:pt>
                <c:pt idx="2268">
                  <c:v>29.7972</c:v>
                </c:pt>
                <c:pt idx="2269">
                  <c:v>29.8004</c:v>
                </c:pt>
                <c:pt idx="2270">
                  <c:v>29.795200000000001</c:v>
                </c:pt>
                <c:pt idx="2271">
                  <c:v>29.808399999999999</c:v>
                </c:pt>
                <c:pt idx="2272">
                  <c:v>29.797899999999998</c:v>
                </c:pt>
                <c:pt idx="2273">
                  <c:v>29.735600000000002</c:v>
                </c:pt>
                <c:pt idx="2274">
                  <c:v>29.736000000000001</c:v>
                </c:pt>
                <c:pt idx="2275">
                  <c:v>29.736000000000001</c:v>
                </c:pt>
                <c:pt idx="2276">
                  <c:v>29.736899999999999</c:v>
                </c:pt>
                <c:pt idx="2277">
                  <c:v>29.738700000000001</c:v>
                </c:pt>
                <c:pt idx="2278">
                  <c:v>29.703800000000001</c:v>
                </c:pt>
                <c:pt idx="2279">
                  <c:v>29.6995</c:v>
                </c:pt>
                <c:pt idx="2280">
                  <c:v>29.695</c:v>
                </c:pt>
                <c:pt idx="2281">
                  <c:v>29.6953</c:v>
                </c:pt>
                <c:pt idx="2282">
                  <c:v>29.632200000000001</c:v>
                </c:pt>
                <c:pt idx="2283">
                  <c:v>29.5502</c:v>
                </c:pt>
                <c:pt idx="2284">
                  <c:v>29.552900000000001</c:v>
                </c:pt>
                <c:pt idx="2285">
                  <c:v>29.537500000000001</c:v>
                </c:pt>
                <c:pt idx="2286">
                  <c:v>29.439399999999999</c:v>
                </c:pt>
                <c:pt idx="2287">
                  <c:v>29.386099999999999</c:v>
                </c:pt>
                <c:pt idx="2288">
                  <c:v>29.303999999999998</c:v>
                </c:pt>
                <c:pt idx="2289">
                  <c:v>29.252199999999998</c:v>
                </c:pt>
                <c:pt idx="2290">
                  <c:v>29.2454</c:v>
                </c:pt>
                <c:pt idx="2291">
                  <c:v>29.245000000000001</c:v>
                </c:pt>
                <c:pt idx="2292">
                  <c:v>29.271899999999999</c:v>
                </c:pt>
                <c:pt idx="2293">
                  <c:v>29.245000000000001</c:v>
                </c:pt>
                <c:pt idx="2294">
                  <c:v>29.245000000000001</c:v>
                </c:pt>
                <c:pt idx="2295">
                  <c:v>29.245000000000001</c:v>
                </c:pt>
                <c:pt idx="2296">
                  <c:v>29.253299999999999</c:v>
                </c:pt>
                <c:pt idx="2297">
                  <c:v>29.454499999999999</c:v>
                </c:pt>
                <c:pt idx="2298">
                  <c:v>29.454499999999999</c:v>
                </c:pt>
                <c:pt idx="2299">
                  <c:v>29.454499999999999</c:v>
                </c:pt>
                <c:pt idx="2300">
                  <c:v>29.454499999999999</c:v>
                </c:pt>
                <c:pt idx="2301">
                  <c:v>29.245000000000001</c:v>
                </c:pt>
                <c:pt idx="2302">
                  <c:v>29.135000000000002</c:v>
                </c:pt>
                <c:pt idx="2303">
                  <c:v>28.991800000000001</c:v>
                </c:pt>
                <c:pt idx="2304">
                  <c:v>28.871099999999998</c:v>
                </c:pt>
                <c:pt idx="2305">
                  <c:v>28.8841</c:v>
                </c:pt>
                <c:pt idx="2306">
                  <c:v>28.8691</c:v>
                </c:pt>
                <c:pt idx="2307">
                  <c:v>28.8795</c:v>
                </c:pt>
                <c:pt idx="2308">
                  <c:v>28.8795</c:v>
                </c:pt>
                <c:pt idx="2309">
                  <c:v>28.796099999999999</c:v>
                </c:pt>
                <c:pt idx="2310">
                  <c:v>28.785299999999999</c:v>
                </c:pt>
                <c:pt idx="2311">
                  <c:v>28.802600000000002</c:v>
                </c:pt>
                <c:pt idx="2312">
                  <c:v>28.695900000000002</c:v>
                </c:pt>
                <c:pt idx="2313">
                  <c:v>28.551400000000001</c:v>
                </c:pt>
                <c:pt idx="2314">
                  <c:v>28.496300000000002</c:v>
                </c:pt>
                <c:pt idx="2315">
                  <c:v>28.5139</c:v>
                </c:pt>
                <c:pt idx="2316">
                  <c:v>28.484999999999999</c:v>
                </c:pt>
                <c:pt idx="2317">
                  <c:v>28.491599999999998</c:v>
                </c:pt>
                <c:pt idx="2318">
                  <c:v>28.4937</c:v>
                </c:pt>
                <c:pt idx="2319">
                  <c:v>28.525200000000002</c:v>
                </c:pt>
                <c:pt idx="2320">
                  <c:v>28.6205</c:v>
                </c:pt>
                <c:pt idx="2321">
                  <c:v>28.528099999999998</c:v>
                </c:pt>
                <c:pt idx="2322">
                  <c:v>28.490600000000001</c:v>
                </c:pt>
                <c:pt idx="2323">
                  <c:v>28.574400000000001</c:v>
                </c:pt>
                <c:pt idx="2324">
                  <c:v>28.4939</c:v>
                </c:pt>
                <c:pt idx="2325">
                  <c:v>28.504799999999999</c:v>
                </c:pt>
                <c:pt idx="2326">
                  <c:v>28.531199999999998</c:v>
                </c:pt>
                <c:pt idx="2327">
                  <c:v>28.518000000000001</c:v>
                </c:pt>
                <c:pt idx="2328">
                  <c:v>28.518000000000001</c:v>
                </c:pt>
                <c:pt idx="2329">
                  <c:v>28.494900000000001</c:v>
                </c:pt>
                <c:pt idx="2330">
                  <c:v>28.4878</c:v>
                </c:pt>
                <c:pt idx="2331">
                  <c:v>28.485099999999999</c:v>
                </c:pt>
                <c:pt idx="2332">
                  <c:v>28.495899999999999</c:v>
                </c:pt>
                <c:pt idx="2333">
                  <c:v>28.493400000000001</c:v>
                </c:pt>
                <c:pt idx="2334">
                  <c:v>28.493099999999998</c:v>
                </c:pt>
                <c:pt idx="2335">
                  <c:v>28.497299999999999</c:v>
                </c:pt>
                <c:pt idx="2336">
                  <c:v>28.510999999999999</c:v>
                </c:pt>
                <c:pt idx="2337">
                  <c:v>28.515599999999999</c:v>
                </c:pt>
                <c:pt idx="2338">
                  <c:v>28.516200000000001</c:v>
                </c:pt>
                <c:pt idx="2339">
                  <c:v>28.5321</c:v>
                </c:pt>
                <c:pt idx="2340">
                  <c:v>28.589500000000001</c:v>
                </c:pt>
                <c:pt idx="2341">
                  <c:v>28.665400000000002</c:v>
                </c:pt>
                <c:pt idx="2342">
                  <c:v>28.6343</c:v>
                </c:pt>
                <c:pt idx="2343">
                  <c:v>28.521599999999999</c:v>
                </c:pt>
                <c:pt idx="2344">
                  <c:v>28.5733</c:v>
                </c:pt>
                <c:pt idx="2345">
                  <c:v>28.572600000000001</c:v>
                </c:pt>
                <c:pt idx="2346">
                  <c:v>28.508299999999998</c:v>
                </c:pt>
                <c:pt idx="2347">
                  <c:v>28.506399999999999</c:v>
                </c:pt>
                <c:pt idx="2348">
                  <c:v>28.5121</c:v>
                </c:pt>
                <c:pt idx="2349">
                  <c:v>28.533999999999999</c:v>
                </c:pt>
                <c:pt idx="2350">
                  <c:v>28.500499999999999</c:v>
                </c:pt>
                <c:pt idx="2351">
                  <c:v>28.5045</c:v>
                </c:pt>
                <c:pt idx="2352">
                  <c:v>28.5121</c:v>
                </c:pt>
                <c:pt idx="2353">
                  <c:v>28.485499999999998</c:v>
                </c:pt>
                <c:pt idx="2354">
                  <c:v>28.485199999999999</c:v>
                </c:pt>
                <c:pt idx="2355">
                  <c:v>28.497900000000001</c:v>
                </c:pt>
                <c:pt idx="2356">
                  <c:v>28.489100000000001</c:v>
                </c:pt>
                <c:pt idx="2357">
                  <c:v>28.488600000000002</c:v>
                </c:pt>
                <c:pt idx="2358">
                  <c:v>28.485299999999999</c:v>
                </c:pt>
                <c:pt idx="2359">
                  <c:v>28.5151</c:v>
                </c:pt>
                <c:pt idx="2360">
                  <c:v>28.502400000000002</c:v>
                </c:pt>
                <c:pt idx="2361">
                  <c:v>28.509499999999999</c:v>
                </c:pt>
                <c:pt idx="2362">
                  <c:v>28.538499999999999</c:v>
                </c:pt>
                <c:pt idx="2363">
                  <c:v>28.541</c:v>
                </c:pt>
                <c:pt idx="2364">
                  <c:v>28.529599999999999</c:v>
                </c:pt>
                <c:pt idx="2365">
                  <c:v>28.517199999999999</c:v>
                </c:pt>
                <c:pt idx="2366">
                  <c:v>28.506499999999999</c:v>
                </c:pt>
                <c:pt idx="2367">
                  <c:v>28.5535</c:v>
                </c:pt>
                <c:pt idx="2368">
                  <c:v>28.589200000000002</c:v>
                </c:pt>
                <c:pt idx="2369">
                  <c:v>28.6221</c:v>
                </c:pt>
                <c:pt idx="2370">
                  <c:v>28.610399999999998</c:v>
                </c:pt>
                <c:pt idx="2371">
                  <c:v>28.622299999999999</c:v>
                </c:pt>
                <c:pt idx="2372">
                  <c:v>28.6693</c:v>
                </c:pt>
                <c:pt idx="2373">
                  <c:v>28.766200000000001</c:v>
                </c:pt>
                <c:pt idx="2374">
                  <c:v>28.9237</c:v>
                </c:pt>
                <c:pt idx="2375">
                  <c:v>28.98</c:v>
                </c:pt>
                <c:pt idx="2376">
                  <c:v>28.967099999999999</c:v>
                </c:pt>
                <c:pt idx="2377">
                  <c:v>29.003299999999999</c:v>
                </c:pt>
                <c:pt idx="2378">
                  <c:v>28.87</c:v>
                </c:pt>
                <c:pt idx="2379">
                  <c:v>28.863600000000002</c:v>
                </c:pt>
                <c:pt idx="2380">
                  <c:v>28.883400000000002</c:v>
                </c:pt>
                <c:pt idx="2381">
                  <c:v>28.961200000000002</c:v>
                </c:pt>
                <c:pt idx="2382">
                  <c:v>28.897600000000001</c:v>
                </c:pt>
                <c:pt idx="2383">
                  <c:v>28.873000000000001</c:v>
                </c:pt>
                <c:pt idx="2384">
                  <c:v>28.952999999999999</c:v>
                </c:pt>
                <c:pt idx="2385">
                  <c:v>28.9862</c:v>
                </c:pt>
                <c:pt idx="2386">
                  <c:v>29.058700000000002</c:v>
                </c:pt>
                <c:pt idx="2387">
                  <c:v>29.077200000000001</c:v>
                </c:pt>
                <c:pt idx="2388">
                  <c:v>29.0684</c:v>
                </c:pt>
                <c:pt idx="2389">
                  <c:v>29.043600000000001</c:v>
                </c:pt>
                <c:pt idx="2390">
                  <c:v>28.9983</c:v>
                </c:pt>
                <c:pt idx="2391">
                  <c:v>28.9924</c:v>
                </c:pt>
                <c:pt idx="2392">
                  <c:v>28.990400000000001</c:v>
                </c:pt>
                <c:pt idx="2393">
                  <c:v>28.9863</c:v>
                </c:pt>
                <c:pt idx="2394">
                  <c:v>28.991599999999998</c:v>
                </c:pt>
                <c:pt idx="2395">
                  <c:v>28.976299999999998</c:v>
                </c:pt>
                <c:pt idx="2396">
                  <c:v>28.9817</c:v>
                </c:pt>
                <c:pt idx="2397">
                  <c:v>28.984999999999999</c:v>
                </c:pt>
                <c:pt idx="2398">
                  <c:v>28.984999999999999</c:v>
                </c:pt>
                <c:pt idx="2399">
                  <c:v>28.999300000000002</c:v>
                </c:pt>
                <c:pt idx="2400">
                  <c:v>29.005299999999998</c:v>
                </c:pt>
                <c:pt idx="2401">
                  <c:v>29.051100000000002</c:v>
                </c:pt>
                <c:pt idx="2402">
                  <c:v>29.085899999999999</c:v>
                </c:pt>
                <c:pt idx="2403">
                  <c:v>29.065799999999999</c:v>
                </c:pt>
                <c:pt idx="2404">
                  <c:v>29.034600000000001</c:v>
                </c:pt>
                <c:pt idx="2405">
                  <c:v>29.021899999999999</c:v>
                </c:pt>
                <c:pt idx="2406">
                  <c:v>29.0337</c:v>
                </c:pt>
                <c:pt idx="2407">
                  <c:v>29.042400000000001</c:v>
                </c:pt>
                <c:pt idx="2408">
                  <c:v>29.028700000000001</c:v>
                </c:pt>
                <c:pt idx="2409">
                  <c:v>29.02</c:v>
                </c:pt>
                <c:pt idx="2410">
                  <c:v>29.0199</c:v>
                </c:pt>
                <c:pt idx="2411">
                  <c:v>29.029</c:v>
                </c:pt>
                <c:pt idx="2412">
                  <c:v>29.025700000000001</c:v>
                </c:pt>
                <c:pt idx="2413">
                  <c:v>29.016999999999999</c:v>
                </c:pt>
                <c:pt idx="2414">
                  <c:v>29.020600000000002</c:v>
                </c:pt>
                <c:pt idx="2415">
                  <c:v>29.0243</c:v>
                </c:pt>
                <c:pt idx="2416">
                  <c:v>29.021799999999999</c:v>
                </c:pt>
                <c:pt idx="2417">
                  <c:v>29.025600000000001</c:v>
                </c:pt>
                <c:pt idx="2418">
                  <c:v>29.0242</c:v>
                </c:pt>
                <c:pt idx="2419">
                  <c:v>29.0274</c:v>
                </c:pt>
                <c:pt idx="2420">
                  <c:v>29.0471</c:v>
                </c:pt>
                <c:pt idx="2421">
                  <c:v>29.038799999999998</c:v>
                </c:pt>
                <c:pt idx="2422">
                  <c:v>29.040900000000001</c:v>
                </c:pt>
                <c:pt idx="2423">
                  <c:v>29.035599999999999</c:v>
                </c:pt>
                <c:pt idx="2424">
                  <c:v>29.040199999999999</c:v>
                </c:pt>
                <c:pt idx="2425">
                  <c:v>29.0639</c:v>
                </c:pt>
                <c:pt idx="2426">
                  <c:v>29.101900000000001</c:v>
                </c:pt>
                <c:pt idx="2427">
                  <c:v>29.11</c:v>
                </c:pt>
                <c:pt idx="2428">
                  <c:v>29.133199999999999</c:v>
                </c:pt>
                <c:pt idx="2429">
                  <c:v>29.1248</c:v>
                </c:pt>
                <c:pt idx="2430">
                  <c:v>29.1037</c:v>
                </c:pt>
                <c:pt idx="2431">
                  <c:v>29.077000000000002</c:v>
                </c:pt>
                <c:pt idx="2432">
                  <c:v>29.090800000000002</c:v>
                </c:pt>
                <c:pt idx="2433">
                  <c:v>29.080500000000001</c:v>
                </c:pt>
                <c:pt idx="2434">
                  <c:v>29.081499999999998</c:v>
                </c:pt>
                <c:pt idx="2435">
                  <c:v>29.088200000000001</c:v>
                </c:pt>
                <c:pt idx="2436">
                  <c:v>29.089099999999998</c:v>
                </c:pt>
                <c:pt idx="2437">
                  <c:v>29.082999999999998</c:v>
                </c:pt>
                <c:pt idx="2438">
                  <c:v>29.0928</c:v>
                </c:pt>
                <c:pt idx="2439">
                  <c:v>29.083200000000001</c:v>
                </c:pt>
                <c:pt idx="2440">
                  <c:v>29.0871</c:v>
                </c:pt>
                <c:pt idx="2441">
                  <c:v>29.089099999999998</c:v>
                </c:pt>
                <c:pt idx="2442">
                  <c:v>29.101900000000001</c:v>
                </c:pt>
                <c:pt idx="2443">
                  <c:v>29.140499999999999</c:v>
                </c:pt>
                <c:pt idx="2444">
                  <c:v>29.1829</c:v>
                </c:pt>
                <c:pt idx="2445">
                  <c:v>29.176400000000001</c:v>
                </c:pt>
                <c:pt idx="2446">
                  <c:v>29.176100000000002</c:v>
                </c:pt>
                <c:pt idx="2447">
                  <c:v>29.1907</c:v>
                </c:pt>
                <c:pt idx="2448">
                  <c:v>29.249099999999999</c:v>
                </c:pt>
                <c:pt idx="2449">
                  <c:v>29.238099999999999</c:v>
                </c:pt>
                <c:pt idx="2450">
                  <c:v>29.251899999999999</c:v>
                </c:pt>
                <c:pt idx="2451">
                  <c:v>29.276</c:v>
                </c:pt>
                <c:pt idx="2452">
                  <c:v>29.257899999999999</c:v>
                </c:pt>
                <c:pt idx="2453">
                  <c:v>29.222899999999999</c:v>
                </c:pt>
                <c:pt idx="2454">
                  <c:v>29.215199999999999</c:v>
                </c:pt>
                <c:pt idx="2455">
                  <c:v>29.217600000000001</c:v>
                </c:pt>
                <c:pt idx="2456">
                  <c:v>29.232500000000002</c:v>
                </c:pt>
                <c:pt idx="2457">
                  <c:v>29.219899999999999</c:v>
                </c:pt>
                <c:pt idx="2458">
                  <c:v>29.2178</c:v>
                </c:pt>
                <c:pt idx="2459">
                  <c:v>29.220800000000001</c:v>
                </c:pt>
                <c:pt idx="2460">
                  <c:v>29.2225</c:v>
                </c:pt>
                <c:pt idx="2461">
                  <c:v>29.2226</c:v>
                </c:pt>
                <c:pt idx="2462">
                  <c:v>29.228899999999999</c:v>
                </c:pt>
                <c:pt idx="2463">
                  <c:v>29.244700000000002</c:v>
                </c:pt>
                <c:pt idx="2464">
                  <c:v>29.2591</c:v>
                </c:pt>
                <c:pt idx="2465">
                  <c:v>29.255199999999999</c:v>
                </c:pt>
                <c:pt idx="2466">
                  <c:v>29.232199999999999</c:v>
                </c:pt>
                <c:pt idx="2467">
                  <c:v>29.230699999999999</c:v>
                </c:pt>
                <c:pt idx="2468">
                  <c:v>29.218299999999999</c:v>
                </c:pt>
                <c:pt idx="2469">
                  <c:v>29.218699999999998</c:v>
                </c:pt>
                <c:pt idx="2470">
                  <c:v>29.2239</c:v>
                </c:pt>
                <c:pt idx="2471">
                  <c:v>29.217300000000002</c:v>
                </c:pt>
                <c:pt idx="2472">
                  <c:v>29.2166</c:v>
                </c:pt>
                <c:pt idx="2473">
                  <c:v>29.2151</c:v>
                </c:pt>
                <c:pt idx="2474">
                  <c:v>29.216200000000001</c:v>
                </c:pt>
                <c:pt idx="2475">
                  <c:v>29.2151</c:v>
                </c:pt>
                <c:pt idx="2476">
                  <c:v>29.218699999999998</c:v>
                </c:pt>
                <c:pt idx="2477">
                  <c:v>29.221399999999999</c:v>
                </c:pt>
                <c:pt idx="2478">
                  <c:v>29.215399999999999</c:v>
                </c:pt>
                <c:pt idx="2479">
                  <c:v>29.2165</c:v>
                </c:pt>
                <c:pt idx="2480">
                  <c:v>29.217199999999998</c:v>
                </c:pt>
                <c:pt idx="2481">
                  <c:v>29.214600000000001</c:v>
                </c:pt>
                <c:pt idx="2482">
                  <c:v>29.2151</c:v>
                </c:pt>
                <c:pt idx="2483">
                  <c:v>29.2164</c:v>
                </c:pt>
                <c:pt idx="2484">
                  <c:v>29.215</c:v>
                </c:pt>
                <c:pt idx="2485">
                  <c:v>29.217099999999999</c:v>
                </c:pt>
                <c:pt idx="2486">
                  <c:v>29.2224</c:v>
                </c:pt>
                <c:pt idx="2487">
                  <c:v>29.217500000000001</c:v>
                </c:pt>
                <c:pt idx="2488">
                  <c:v>29.215900000000001</c:v>
                </c:pt>
                <c:pt idx="2489">
                  <c:v>29.219000000000001</c:v>
                </c:pt>
                <c:pt idx="2490">
                  <c:v>29.221499999999999</c:v>
                </c:pt>
                <c:pt idx="2491">
                  <c:v>29.220400000000001</c:v>
                </c:pt>
                <c:pt idx="2492">
                  <c:v>29.221800000000002</c:v>
                </c:pt>
                <c:pt idx="2493">
                  <c:v>29.127199999999998</c:v>
                </c:pt>
                <c:pt idx="2494">
                  <c:v>29.115200000000002</c:v>
                </c:pt>
                <c:pt idx="2495">
                  <c:v>29.119900000000001</c:v>
                </c:pt>
                <c:pt idx="2496">
                  <c:v>29.115400000000001</c:v>
                </c:pt>
                <c:pt idx="2497">
                  <c:v>29.115100000000002</c:v>
                </c:pt>
                <c:pt idx="2498">
                  <c:v>29.1191</c:v>
                </c:pt>
                <c:pt idx="2499">
                  <c:v>29.1175</c:v>
                </c:pt>
                <c:pt idx="2500">
                  <c:v>29.114999999999998</c:v>
                </c:pt>
                <c:pt idx="2501">
                  <c:v>29.115400000000001</c:v>
                </c:pt>
                <c:pt idx="2502">
                  <c:v>28.998899999999999</c:v>
                </c:pt>
                <c:pt idx="2503">
                  <c:v>28.8673</c:v>
                </c:pt>
                <c:pt idx="2504">
                  <c:v>28.770900000000001</c:v>
                </c:pt>
                <c:pt idx="2505">
                  <c:v>28.767399999999999</c:v>
                </c:pt>
                <c:pt idx="2506">
                  <c:v>28.778300000000002</c:v>
                </c:pt>
                <c:pt idx="2507">
                  <c:v>28.765499999999999</c:v>
                </c:pt>
                <c:pt idx="2508">
                  <c:v>28.7651</c:v>
                </c:pt>
                <c:pt idx="2509">
                  <c:v>28.777799999999999</c:v>
                </c:pt>
                <c:pt idx="2510">
                  <c:v>28.781099999999999</c:v>
                </c:pt>
                <c:pt idx="2511">
                  <c:v>28.765000000000001</c:v>
                </c:pt>
                <c:pt idx="2512">
                  <c:v>28.667999999999999</c:v>
                </c:pt>
                <c:pt idx="2513">
                  <c:v>28.650200000000002</c:v>
                </c:pt>
                <c:pt idx="2514">
                  <c:v>28.671800000000001</c:v>
                </c:pt>
                <c:pt idx="2515">
                  <c:v>28.6889</c:v>
                </c:pt>
                <c:pt idx="2516">
                  <c:v>28.665099999999999</c:v>
                </c:pt>
                <c:pt idx="2517">
                  <c:v>28.669599999999999</c:v>
                </c:pt>
                <c:pt idx="2518">
                  <c:v>28.688199999999998</c:v>
                </c:pt>
                <c:pt idx="2519">
                  <c:v>28.668700000000001</c:v>
                </c:pt>
                <c:pt idx="2520">
                  <c:v>28.538699999999999</c:v>
                </c:pt>
                <c:pt idx="2521">
                  <c:v>28.545500000000001</c:v>
                </c:pt>
                <c:pt idx="2522">
                  <c:v>28.520800000000001</c:v>
                </c:pt>
                <c:pt idx="2523">
                  <c:v>28.521699999999999</c:v>
                </c:pt>
                <c:pt idx="2524">
                  <c:v>28.414400000000001</c:v>
                </c:pt>
                <c:pt idx="2525">
                  <c:v>28.320499999999999</c:v>
                </c:pt>
                <c:pt idx="2526">
                  <c:v>28.265899999999998</c:v>
                </c:pt>
                <c:pt idx="2527">
                  <c:v>28.236699999999999</c:v>
                </c:pt>
                <c:pt idx="2528">
                  <c:v>28.1496</c:v>
                </c:pt>
                <c:pt idx="2529">
                  <c:v>28.016100000000002</c:v>
                </c:pt>
                <c:pt idx="2530">
                  <c:v>27.995100000000001</c:v>
                </c:pt>
                <c:pt idx="2531">
                  <c:v>27.927099999999999</c:v>
                </c:pt>
                <c:pt idx="2532">
                  <c:v>27.840199999999999</c:v>
                </c:pt>
                <c:pt idx="2533">
                  <c:v>27.874099999999999</c:v>
                </c:pt>
                <c:pt idx="2534">
                  <c:v>27.9772</c:v>
                </c:pt>
                <c:pt idx="2535">
                  <c:v>28.029299999999999</c:v>
                </c:pt>
                <c:pt idx="2536">
                  <c:v>28.124300000000002</c:v>
                </c:pt>
                <c:pt idx="2537">
                  <c:v>27.9955</c:v>
                </c:pt>
                <c:pt idx="2538">
                  <c:v>27.910299999999999</c:v>
                </c:pt>
                <c:pt idx="2539">
                  <c:v>27.837199999999999</c:v>
                </c:pt>
                <c:pt idx="2540">
                  <c:v>27.882100000000001</c:v>
                </c:pt>
                <c:pt idx="2541">
                  <c:v>27.8917</c:v>
                </c:pt>
                <c:pt idx="2542">
                  <c:v>27.8887</c:v>
                </c:pt>
                <c:pt idx="2543">
                  <c:v>27.838899999999999</c:v>
                </c:pt>
                <c:pt idx="2544">
                  <c:v>27.834099999999999</c:v>
                </c:pt>
                <c:pt idx="2545">
                  <c:v>27.825099999999999</c:v>
                </c:pt>
                <c:pt idx="2546">
                  <c:v>27.779599999999999</c:v>
                </c:pt>
                <c:pt idx="2547">
                  <c:v>27.774999999999999</c:v>
                </c:pt>
                <c:pt idx="2548">
                  <c:v>27.748699999999999</c:v>
                </c:pt>
                <c:pt idx="2549">
                  <c:v>27.748699999999999</c:v>
                </c:pt>
                <c:pt idx="2550">
                  <c:v>27.748699999999999</c:v>
                </c:pt>
                <c:pt idx="2551">
                  <c:v>27.954899999999999</c:v>
                </c:pt>
                <c:pt idx="2552">
                  <c:v>27.88</c:v>
                </c:pt>
                <c:pt idx="2553">
                  <c:v>27.867699999999999</c:v>
                </c:pt>
                <c:pt idx="2554">
                  <c:v>27.946899999999999</c:v>
                </c:pt>
                <c:pt idx="2555">
                  <c:v>27.966799999999999</c:v>
                </c:pt>
                <c:pt idx="2556">
                  <c:v>28.1129</c:v>
                </c:pt>
                <c:pt idx="2557">
                  <c:v>28.157299999999999</c:v>
                </c:pt>
                <c:pt idx="2558">
                  <c:v>28.159400000000002</c:v>
                </c:pt>
                <c:pt idx="2559">
                  <c:v>28.1569</c:v>
                </c:pt>
                <c:pt idx="2560">
                  <c:v>28.015699999999999</c:v>
                </c:pt>
                <c:pt idx="2561">
                  <c:v>27.980399999999999</c:v>
                </c:pt>
                <c:pt idx="2562">
                  <c:v>28.101700000000001</c:v>
                </c:pt>
                <c:pt idx="2563">
                  <c:v>28.002500000000001</c:v>
                </c:pt>
                <c:pt idx="2564">
                  <c:v>28.084499999999998</c:v>
                </c:pt>
                <c:pt idx="2565">
                  <c:v>28.113600000000002</c:v>
                </c:pt>
                <c:pt idx="2566">
                  <c:v>27.965599999999998</c:v>
                </c:pt>
                <c:pt idx="2567">
                  <c:v>27.9665</c:v>
                </c:pt>
                <c:pt idx="2568">
                  <c:v>28.010400000000001</c:v>
                </c:pt>
                <c:pt idx="2569">
                  <c:v>27.9833</c:v>
                </c:pt>
                <c:pt idx="2570">
                  <c:v>28.123699999999999</c:v>
                </c:pt>
                <c:pt idx="2571">
                  <c:v>28.187200000000001</c:v>
                </c:pt>
                <c:pt idx="2572">
                  <c:v>28.132999999999999</c:v>
                </c:pt>
                <c:pt idx="2573">
                  <c:v>28.0853</c:v>
                </c:pt>
                <c:pt idx="2574">
                  <c:v>28.0688</c:v>
                </c:pt>
                <c:pt idx="2575">
                  <c:v>28.0306</c:v>
                </c:pt>
                <c:pt idx="2576">
                  <c:v>28.020700000000001</c:v>
                </c:pt>
                <c:pt idx="2577">
                  <c:v>28.0016</c:v>
                </c:pt>
                <c:pt idx="2578">
                  <c:v>27.9998</c:v>
                </c:pt>
                <c:pt idx="2579">
                  <c:v>27.9359</c:v>
                </c:pt>
                <c:pt idx="2580">
                  <c:v>27.936499999999999</c:v>
                </c:pt>
                <c:pt idx="2581">
                  <c:v>27.831199999999999</c:v>
                </c:pt>
                <c:pt idx="2582">
                  <c:v>27.745000000000001</c:v>
                </c:pt>
                <c:pt idx="2583">
                  <c:v>27.773800000000001</c:v>
                </c:pt>
                <c:pt idx="2584">
                  <c:v>27.700700000000001</c:v>
                </c:pt>
                <c:pt idx="2585">
                  <c:v>27.709099999999999</c:v>
                </c:pt>
                <c:pt idx="2586">
                  <c:v>27.699000000000002</c:v>
                </c:pt>
                <c:pt idx="2587">
                  <c:v>27.724499999999999</c:v>
                </c:pt>
                <c:pt idx="2588">
                  <c:v>27.751799999999999</c:v>
                </c:pt>
                <c:pt idx="2589">
                  <c:v>27.669799999999999</c:v>
                </c:pt>
                <c:pt idx="2590">
                  <c:v>27.5562</c:v>
                </c:pt>
                <c:pt idx="2591">
                  <c:v>27.463699999999999</c:v>
                </c:pt>
                <c:pt idx="2592">
                  <c:v>27.462900000000001</c:v>
                </c:pt>
                <c:pt idx="2593">
                  <c:v>27.477</c:v>
                </c:pt>
                <c:pt idx="2594">
                  <c:v>27.490200000000002</c:v>
                </c:pt>
                <c:pt idx="2595">
                  <c:v>27.489000000000001</c:v>
                </c:pt>
                <c:pt idx="2596">
                  <c:v>27.461099999999998</c:v>
                </c:pt>
                <c:pt idx="2597">
                  <c:v>27.482700000000001</c:v>
                </c:pt>
                <c:pt idx="2598">
                  <c:v>27.5442</c:v>
                </c:pt>
                <c:pt idx="2599">
                  <c:v>27.5764</c:v>
                </c:pt>
                <c:pt idx="2600">
                  <c:v>27.638100000000001</c:v>
                </c:pt>
                <c:pt idx="2601">
                  <c:v>27.696999999999999</c:v>
                </c:pt>
                <c:pt idx="2602">
                  <c:v>27.711200000000002</c:v>
                </c:pt>
                <c:pt idx="2603">
                  <c:v>27.819800000000001</c:v>
                </c:pt>
                <c:pt idx="2604">
                  <c:v>27.831299999999999</c:v>
                </c:pt>
                <c:pt idx="2605">
                  <c:v>27.825600000000001</c:v>
                </c:pt>
                <c:pt idx="2606">
                  <c:v>27.854800000000001</c:v>
                </c:pt>
                <c:pt idx="2607">
                  <c:v>27.883099999999999</c:v>
                </c:pt>
                <c:pt idx="2608">
                  <c:v>27.892600000000002</c:v>
                </c:pt>
                <c:pt idx="2609">
                  <c:v>27.939399999999999</c:v>
                </c:pt>
                <c:pt idx="2610">
                  <c:v>27.873899999999999</c:v>
                </c:pt>
                <c:pt idx="2611">
                  <c:v>27.808499999999999</c:v>
                </c:pt>
                <c:pt idx="2612">
                  <c:v>27.878900000000002</c:v>
                </c:pt>
                <c:pt idx="2613">
                  <c:v>27.793299999999999</c:v>
                </c:pt>
                <c:pt idx="2614">
                  <c:v>27.765000000000001</c:v>
                </c:pt>
                <c:pt idx="2615">
                  <c:v>27.790700000000001</c:v>
                </c:pt>
                <c:pt idx="2616">
                  <c:v>27.8291</c:v>
                </c:pt>
                <c:pt idx="2617">
                  <c:v>27.903099999999998</c:v>
                </c:pt>
                <c:pt idx="2618">
                  <c:v>27.822199999999999</c:v>
                </c:pt>
                <c:pt idx="2619">
                  <c:v>27.754300000000001</c:v>
                </c:pt>
                <c:pt idx="2620">
                  <c:v>27.7241</c:v>
                </c:pt>
                <c:pt idx="2621">
                  <c:v>27.7074</c:v>
                </c:pt>
                <c:pt idx="2622">
                  <c:v>27.730399999999999</c:v>
                </c:pt>
                <c:pt idx="2623">
                  <c:v>27.746300000000002</c:v>
                </c:pt>
                <c:pt idx="2624">
                  <c:v>27.758600000000001</c:v>
                </c:pt>
                <c:pt idx="2625">
                  <c:v>27.805499999999999</c:v>
                </c:pt>
                <c:pt idx="2626">
                  <c:v>27.794</c:v>
                </c:pt>
                <c:pt idx="2627">
                  <c:v>27.772600000000001</c:v>
                </c:pt>
                <c:pt idx="2628">
                  <c:v>27.836400000000001</c:v>
                </c:pt>
                <c:pt idx="2629">
                  <c:v>27.7896</c:v>
                </c:pt>
                <c:pt idx="2630">
                  <c:v>27.784500000000001</c:v>
                </c:pt>
                <c:pt idx="2631">
                  <c:v>27.7852</c:v>
                </c:pt>
                <c:pt idx="2632">
                  <c:v>27.815999999999999</c:v>
                </c:pt>
                <c:pt idx="2633">
                  <c:v>27.867699999999999</c:v>
                </c:pt>
                <c:pt idx="2634">
                  <c:v>27.9237</c:v>
                </c:pt>
                <c:pt idx="2635">
                  <c:v>28.022300000000001</c:v>
                </c:pt>
                <c:pt idx="2636">
                  <c:v>27.992899999999999</c:v>
                </c:pt>
                <c:pt idx="2637">
                  <c:v>28.005500000000001</c:v>
                </c:pt>
                <c:pt idx="2638">
                  <c:v>27.960799999999999</c:v>
                </c:pt>
                <c:pt idx="2639">
                  <c:v>27.971900000000002</c:v>
                </c:pt>
                <c:pt idx="2640">
                  <c:v>28.061900000000001</c:v>
                </c:pt>
                <c:pt idx="2641">
                  <c:v>28.032699999999998</c:v>
                </c:pt>
                <c:pt idx="2642">
                  <c:v>28.0367</c:v>
                </c:pt>
                <c:pt idx="2643">
                  <c:v>28.063800000000001</c:v>
                </c:pt>
                <c:pt idx="2644">
                  <c:v>28.081299999999999</c:v>
                </c:pt>
                <c:pt idx="2645">
                  <c:v>28.091899999999999</c:v>
                </c:pt>
                <c:pt idx="2646">
                  <c:v>28.194600000000001</c:v>
                </c:pt>
                <c:pt idx="2647">
                  <c:v>28.288499999999999</c:v>
                </c:pt>
                <c:pt idx="2648">
                  <c:v>28.375</c:v>
                </c:pt>
                <c:pt idx="2649">
                  <c:v>28.376100000000001</c:v>
                </c:pt>
                <c:pt idx="2650">
                  <c:v>28.428999999999998</c:v>
                </c:pt>
                <c:pt idx="2651">
                  <c:v>28.4133</c:v>
                </c:pt>
                <c:pt idx="2652">
                  <c:v>28.3766</c:v>
                </c:pt>
                <c:pt idx="2653">
                  <c:v>28.445699999999999</c:v>
                </c:pt>
                <c:pt idx="2654">
                  <c:v>28.467099999999999</c:v>
                </c:pt>
                <c:pt idx="2655">
                  <c:v>28.565799999999999</c:v>
                </c:pt>
                <c:pt idx="2656">
                  <c:v>28.623699999999999</c:v>
                </c:pt>
                <c:pt idx="2657">
                  <c:v>28.602399999999999</c:v>
                </c:pt>
                <c:pt idx="2658">
                  <c:v>28.584099999999999</c:v>
                </c:pt>
                <c:pt idx="2659">
                  <c:v>28.476500000000001</c:v>
                </c:pt>
                <c:pt idx="2660">
                  <c:v>28.549700000000001</c:v>
                </c:pt>
                <c:pt idx="2661">
                  <c:v>28.552800000000001</c:v>
                </c:pt>
                <c:pt idx="2662">
                  <c:v>28.619299999999999</c:v>
                </c:pt>
                <c:pt idx="2663">
                  <c:v>28.678699999999999</c:v>
                </c:pt>
                <c:pt idx="2664">
                  <c:v>28.580200000000001</c:v>
                </c:pt>
                <c:pt idx="2665">
                  <c:v>28.584</c:v>
                </c:pt>
                <c:pt idx="2666">
                  <c:v>28.6721</c:v>
                </c:pt>
                <c:pt idx="2667">
                  <c:v>28.6282</c:v>
                </c:pt>
                <c:pt idx="2668">
                  <c:v>28.679400000000001</c:v>
                </c:pt>
                <c:pt idx="2669">
                  <c:v>28.8005</c:v>
                </c:pt>
                <c:pt idx="2670">
                  <c:v>28.833300000000001</c:v>
                </c:pt>
                <c:pt idx="2671">
                  <c:v>28.8185</c:v>
                </c:pt>
                <c:pt idx="2672">
                  <c:v>28.831</c:v>
                </c:pt>
                <c:pt idx="2673">
                  <c:v>28.837399999999999</c:v>
                </c:pt>
                <c:pt idx="2674">
                  <c:v>28.715399999999999</c:v>
                </c:pt>
                <c:pt idx="2675">
                  <c:v>28.593800000000002</c:v>
                </c:pt>
                <c:pt idx="2676">
                  <c:v>28.567799999999998</c:v>
                </c:pt>
                <c:pt idx="2677">
                  <c:v>28.667899999999999</c:v>
                </c:pt>
                <c:pt idx="2678">
                  <c:v>28.626899999999999</c:v>
                </c:pt>
                <c:pt idx="2679">
                  <c:v>28.672599999999999</c:v>
                </c:pt>
                <c:pt idx="2680">
                  <c:v>28.725200000000001</c:v>
                </c:pt>
                <c:pt idx="2681">
                  <c:v>28.674399999999999</c:v>
                </c:pt>
                <c:pt idx="2682">
                  <c:v>28.601199999999999</c:v>
                </c:pt>
                <c:pt idx="2683">
                  <c:v>28.5792</c:v>
                </c:pt>
                <c:pt idx="2684">
                  <c:v>28.689800000000002</c:v>
                </c:pt>
                <c:pt idx="2685">
                  <c:v>28.688800000000001</c:v>
                </c:pt>
                <c:pt idx="2686">
                  <c:v>28.730399999999999</c:v>
                </c:pt>
                <c:pt idx="2687">
                  <c:v>28.681699999999999</c:v>
                </c:pt>
                <c:pt idx="2688">
                  <c:v>28.6341</c:v>
                </c:pt>
                <c:pt idx="2689">
                  <c:v>28.594999999999999</c:v>
                </c:pt>
                <c:pt idx="2690">
                  <c:v>28.582599999999999</c:v>
                </c:pt>
                <c:pt idx="2691">
                  <c:v>28.603999999999999</c:v>
                </c:pt>
                <c:pt idx="2692">
                  <c:v>28.485399999999998</c:v>
                </c:pt>
                <c:pt idx="2693">
                  <c:v>28.417100000000001</c:v>
                </c:pt>
                <c:pt idx="2694">
                  <c:v>28.435500000000001</c:v>
                </c:pt>
                <c:pt idx="2695">
                  <c:v>28.379100000000001</c:v>
                </c:pt>
                <c:pt idx="2696">
                  <c:v>28.3931</c:v>
                </c:pt>
                <c:pt idx="2697">
                  <c:v>28.378799999999998</c:v>
                </c:pt>
                <c:pt idx="2698">
                  <c:v>28.312200000000001</c:v>
                </c:pt>
                <c:pt idx="2699">
                  <c:v>28.381499999999999</c:v>
                </c:pt>
                <c:pt idx="2700">
                  <c:v>28.4161</c:v>
                </c:pt>
                <c:pt idx="2701">
                  <c:v>28.472999999999999</c:v>
                </c:pt>
                <c:pt idx="2702">
                  <c:v>28.493600000000001</c:v>
                </c:pt>
                <c:pt idx="2703">
                  <c:v>28.600300000000001</c:v>
                </c:pt>
                <c:pt idx="2704">
                  <c:v>28.5852</c:v>
                </c:pt>
                <c:pt idx="2705">
                  <c:v>28.549399999999999</c:v>
                </c:pt>
                <c:pt idx="2706">
                  <c:v>28.584399999999999</c:v>
                </c:pt>
                <c:pt idx="2707">
                  <c:v>28.4572</c:v>
                </c:pt>
                <c:pt idx="2708">
                  <c:v>28.450500000000002</c:v>
                </c:pt>
                <c:pt idx="2709">
                  <c:v>28.436800000000002</c:v>
                </c:pt>
                <c:pt idx="2710">
                  <c:v>28.545000000000002</c:v>
                </c:pt>
                <c:pt idx="2711">
                  <c:v>28.5566</c:v>
                </c:pt>
                <c:pt idx="2712">
                  <c:v>28.463699999999999</c:v>
                </c:pt>
                <c:pt idx="2713">
                  <c:v>28.303699999999999</c:v>
                </c:pt>
                <c:pt idx="2714">
                  <c:v>28.197700000000001</c:v>
                </c:pt>
                <c:pt idx="2715">
                  <c:v>28.210799999999999</c:v>
                </c:pt>
                <c:pt idx="2716">
                  <c:v>28.201499999999999</c:v>
                </c:pt>
                <c:pt idx="2717">
                  <c:v>28.2562</c:v>
                </c:pt>
                <c:pt idx="2718">
                  <c:v>28.2517</c:v>
                </c:pt>
                <c:pt idx="2719">
                  <c:v>28.3566</c:v>
                </c:pt>
                <c:pt idx="2720">
                  <c:v>28.3856</c:v>
                </c:pt>
                <c:pt idx="2721">
                  <c:v>28.315999999999999</c:v>
                </c:pt>
                <c:pt idx="2722">
                  <c:v>28.369800000000001</c:v>
                </c:pt>
                <c:pt idx="2723">
                  <c:v>28.302600000000002</c:v>
                </c:pt>
                <c:pt idx="2724">
                  <c:v>28.458200000000001</c:v>
                </c:pt>
                <c:pt idx="2725">
                  <c:v>28.406500000000001</c:v>
                </c:pt>
                <c:pt idx="2726">
                  <c:v>28.3812</c:v>
                </c:pt>
                <c:pt idx="2727">
                  <c:v>28.360299999999999</c:v>
                </c:pt>
                <c:pt idx="2728">
                  <c:v>28.431999999999999</c:v>
                </c:pt>
                <c:pt idx="2729">
                  <c:v>28.546299999999999</c:v>
                </c:pt>
                <c:pt idx="2730">
                  <c:v>28.567799999999998</c:v>
                </c:pt>
                <c:pt idx="2731">
                  <c:v>28.5366</c:v>
                </c:pt>
                <c:pt idx="2732">
                  <c:v>28.498899999999999</c:v>
                </c:pt>
                <c:pt idx="2733">
                  <c:v>28.534800000000001</c:v>
                </c:pt>
                <c:pt idx="2734">
                  <c:v>28.613199999999999</c:v>
                </c:pt>
                <c:pt idx="2735">
                  <c:v>28.643000000000001</c:v>
                </c:pt>
                <c:pt idx="2736">
                  <c:v>28.6157</c:v>
                </c:pt>
                <c:pt idx="2737">
                  <c:v>28.520700000000001</c:v>
                </c:pt>
                <c:pt idx="2738">
                  <c:v>28.457699999999999</c:v>
                </c:pt>
                <c:pt idx="2739">
                  <c:v>28.470800000000001</c:v>
                </c:pt>
                <c:pt idx="2740">
                  <c:v>28.5562</c:v>
                </c:pt>
                <c:pt idx="2741">
                  <c:v>28.625</c:v>
                </c:pt>
                <c:pt idx="2742">
                  <c:v>28.599</c:v>
                </c:pt>
                <c:pt idx="2743">
                  <c:v>28.586099999999998</c:v>
                </c:pt>
                <c:pt idx="2744">
                  <c:v>28.5291</c:v>
                </c:pt>
                <c:pt idx="2745">
                  <c:v>28.614000000000001</c:v>
                </c:pt>
                <c:pt idx="2746">
                  <c:v>28.671500000000002</c:v>
                </c:pt>
                <c:pt idx="2747">
                  <c:v>28.6219</c:v>
                </c:pt>
                <c:pt idx="2748">
                  <c:v>28.566600000000001</c:v>
                </c:pt>
                <c:pt idx="2749">
                  <c:v>28.6248</c:v>
                </c:pt>
                <c:pt idx="2750">
                  <c:v>28.608699999999999</c:v>
                </c:pt>
                <c:pt idx="2751">
                  <c:v>28.4633</c:v>
                </c:pt>
                <c:pt idx="2752">
                  <c:v>28.479299999999999</c:v>
                </c:pt>
                <c:pt idx="2753">
                  <c:v>28.424399999999999</c:v>
                </c:pt>
                <c:pt idx="2754">
                  <c:v>28.503</c:v>
                </c:pt>
                <c:pt idx="2755">
                  <c:v>28.581</c:v>
                </c:pt>
                <c:pt idx="2756">
                  <c:v>28.580500000000001</c:v>
                </c:pt>
                <c:pt idx="2757">
                  <c:v>28.554400000000001</c:v>
                </c:pt>
                <c:pt idx="2758">
                  <c:v>28.7593</c:v>
                </c:pt>
                <c:pt idx="2759">
                  <c:v>28.838899999999999</c:v>
                </c:pt>
                <c:pt idx="2760">
                  <c:v>28.827999999999999</c:v>
                </c:pt>
                <c:pt idx="2761">
                  <c:v>28.813500000000001</c:v>
                </c:pt>
                <c:pt idx="2762">
                  <c:v>28.879000000000001</c:v>
                </c:pt>
                <c:pt idx="2763">
                  <c:v>28.824999999999999</c:v>
                </c:pt>
                <c:pt idx="2764">
                  <c:v>28.850300000000001</c:v>
                </c:pt>
                <c:pt idx="2765">
                  <c:v>28.838000000000001</c:v>
                </c:pt>
                <c:pt idx="2766">
                  <c:v>28.876000000000001</c:v>
                </c:pt>
                <c:pt idx="2767">
                  <c:v>28.843599999999999</c:v>
                </c:pt>
                <c:pt idx="2768">
                  <c:v>28.7745</c:v>
                </c:pt>
                <c:pt idx="2769">
                  <c:v>28.8108</c:v>
                </c:pt>
                <c:pt idx="2770">
                  <c:v>28.726700000000001</c:v>
                </c:pt>
                <c:pt idx="2771">
                  <c:v>28.741</c:v>
                </c:pt>
                <c:pt idx="2772">
                  <c:v>28.7896</c:v>
                </c:pt>
                <c:pt idx="2773">
                  <c:v>28.869800000000001</c:v>
                </c:pt>
                <c:pt idx="2774">
                  <c:v>28.731200000000001</c:v>
                </c:pt>
                <c:pt idx="2775">
                  <c:v>28.779199999999999</c:v>
                </c:pt>
                <c:pt idx="2776">
                  <c:v>28.815999999999999</c:v>
                </c:pt>
                <c:pt idx="2777">
                  <c:v>28.964600000000001</c:v>
                </c:pt>
                <c:pt idx="2778">
                  <c:v>28.997800000000002</c:v>
                </c:pt>
                <c:pt idx="2779">
                  <c:v>28.912299999999998</c:v>
                </c:pt>
                <c:pt idx="2780">
                  <c:v>28.926100000000002</c:v>
                </c:pt>
                <c:pt idx="2781">
                  <c:v>28.979900000000001</c:v>
                </c:pt>
                <c:pt idx="2782">
                  <c:v>28.925799999999999</c:v>
                </c:pt>
                <c:pt idx="2783">
                  <c:v>28.857099999999999</c:v>
                </c:pt>
                <c:pt idx="2784">
                  <c:v>28.7135</c:v>
                </c:pt>
                <c:pt idx="2785">
                  <c:v>28.661000000000001</c:v>
                </c:pt>
                <c:pt idx="2786">
                  <c:v>28.6892</c:v>
                </c:pt>
                <c:pt idx="2787">
                  <c:v>28.6523</c:v>
                </c:pt>
                <c:pt idx="2788">
                  <c:v>28.64</c:v>
                </c:pt>
                <c:pt idx="2789">
                  <c:v>28.664899999999999</c:v>
                </c:pt>
                <c:pt idx="2790">
                  <c:v>28.762899999999998</c:v>
                </c:pt>
                <c:pt idx="2791">
                  <c:v>28.84</c:v>
                </c:pt>
                <c:pt idx="2792">
                  <c:v>28.779900000000001</c:v>
                </c:pt>
                <c:pt idx="2793">
                  <c:v>28.805900000000001</c:v>
                </c:pt>
                <c:pt idx="2794">
                  <c:v>28.817699999999999</c:v>
                </c:pt>
                <c:pt idx="2795">
                  <c:v>28.747199999999999</c:v>
                </c:pt>
                <c:pt idx="2796">
                  <c:v>28.79</c:v>
                </c:pt>
                <c:pt idx="2797">
                  <c:v>28.782499999999999</c:v>
                </c:pt>
                <c:pt idx="2798">
                  <c:v>28.482099999999999</c:v>
                </c:pt>
                <c:pt idx="2799">
                  <c:v>28.4834</c:v>
                </c:pt>
                <c:pt idx="2800">
                  <c:v>28.396599999999999</c:v>
                </c:pt>
                <c:pt idx="2801">
                  <c:v>28.474</c:v>
                </c:pt>
                <c:pt idx="2802">
                  <c:v>28.300699999999999</c:v>
                </c:pt>
                <c:pt idx="2803">
                  <c:v>28.2697</c:v>
                </c:pt>
                <c:pt idx="2804">
                  <c:v>28.302299999999999</c:v>
                </c:pt>
                <c:pt idx="2805">
                  <c:v>28.286300000000001</c:v>
                </c:pt>
                <c:pt idx="2806">
                  <c:v>28.290900000000001</c:v>
                </c:pt>
                <c:pt idx="2807">
                  <c:v>28.051200000000001</c:v>
                </c:pt>
                <c:pt idx="2808">
                  <c:v>27.989799999999999</c:v>
                </c:pt>
                <c:pt idx="2809">
                  <c:v>27.980499999999999</c:v>
                </c:pt>
                <c:pt idx="2810">
                  <c:v>27.969799999999999</c:v>
                </c:pt>
                <c:pt idx="2811">
                  <c:v>28.024000000000001</c:v>
                </c:pt>
                <c:pt idx="2812">
                  <c:v>28.120699999999999</c:v>
                </c:pt>
                <c:pt idx="2813">
                  <c:v>28.130500000000001</c:v>
                </c:pt>
                <c:pt idx="2814">
                  <c:v>28.104199999999999</c:v>
                </c:pt>
                <c:pt idx="2815">
                  <c:v>28.190100000000001</c:v>
                </c:pt>
                <c:pt idx="2816">
                  <c:v>28.173200000000001</c:v>
                </c:pt>
                <c:pt idx="2817">
                  <c:v>28.2349</c:v>
                </c:pt>
                <c:pt idx="2818">
                  <c:v>28.252400000000002</c:v>
                </c:pt>
                <c:pt idx="2819">
                  <c:v>28.264199999999999</c:v>
                </c:pt>
                <c:pt idx="2820">
                  <c:v>28.249600000000001</c:v>
                </c:pt>
                <c:pt idx="2821">
                  <c:v>28.241099999999999</c:v>
                </c:pt>
                <c:pt idx="2822">
                  <c:v>28.236899999999999</c:v>
                </c:pt>
                <c:pt idx="2823">
                  <c:v>28.1844</c:v>
                </c:pt>
                <c:pt idx="2824">
                  <c:v>28.199400000000001</c:v>
                </c:pt>
                <c:pt idx="2825">
                  <c:v>28.2225</c:v>
                </c:pt>
                <c:pt idx="2826">
                  <c:v>28.2182</c:v>
                </c:pt>
                <c:pt idx="2827">
                  <c:v>28.145099999999999</c:v>
                </c:pt>
                <c:pt idx="2828">
                  <c:v>28.190799999999999</c:v>
                </c:pt>
                <c:pt idx="2829">
                  <c:v>28.182700000000001</c:v>
                </c:pt>
                <c:pt idx="2830">
                  <c:v>28.155000000000001</c:v>
                </c:pt>
                <c:pt idx="2831">
                  <c:v>28.122299999999999</c:v>
                </c:pt>
                <c:pt idx="2832">
                  <c:v>28.121099999999998</c:v>
                </c:pt>
                <c:pt idx="2833">
                  <c:v>28.0245</c:v>
                </c:pt>
                <c:pt idx="2834">
                  <c:v>28.027899999999999</c:v>
                </c:pt>
                <c:pt idx="2835">
                  <c:v>27.930499999999999</c:v>
                </c:pt>
                <c:pt idx="2836">
                  <c:v>27.881</c:v>
                </c:pt>
                <c:pt idx="2837">
                  <c:v>27.994499999999999</c:v>
                </c:pt>
                <c:pt idx="2838">
                  <c:v>28</c:v>
                </c:pt>
                <c:pt idx="2839">
                  <c:v>28.020299999999999</c:v>
                </c:pt>
                <c:pt idx="2840">
                  <c:v>28.007899999999999</c:v>
                </c:pt>
                <c:pt idx="2841">
                  <c:v>27.992899999999999</c:v>
                </c:pt>
                <c:pt idx="2842">
                  <c:v>27.8432</c:v>
                </c:pt>
                <c:pt idx="2843">
                  <c:v>27.8171</c:v>
                </c:pt>
                <c:pt idx="2844">
                  <c:v>27.7028</c:v>
                </c:pt>
                <c:pt idx="2845">
                  <c:v>27.6615</c:v>
                </c:pt>
                <c:pt idx="2846">
                  <c:v>27.7027</c:v>
                </c:pt>
                <c:pt idx="2847">
                  <c:v>27.738299999999999</c:v>
                </c:pt>
                <c:pt idx="2848">
                  <c:v>27.768000000000001</c:v>
                </c:pt>
                <c:pt idx="2849">
                  <c:v>27.847000000000001</c:v>
                </c:pt>
                <c:pt idx="2850">
                  <c:v>27.773</c:v>
                </c:pt>
                <c:pt idx="2851">
                  <c:v>27.8019</c:v>
                </c:pt>
                <c:pt idx="2852">
                  <c:v>27.804300000000001</c:v>
                </c:pt>
                <c:pt idx="2853">
                  <c:v>27.762599999999999</c:v>
                </c:pt>
                <c:pt idx="2854">
                  <c:v>27.6996</c:v>
                </c:pt>
                <c:pt idx="2855">
                  <c:v>27.773700000000002</c:v>
                </c:pt>
                <c:pt idx="2856">
                  <c:v>27.6921</c:v>
                </c:pt>
                <c:pt idx="2857">
                  <c:v>27.560199999999998</c:v>
                </c:pt>
                <c:pt idx="2858">
                  <c:v>27.533200000000001</c:v>
                </c:pt>
                <c:pt idx="2859">
                  <c:v>27.607700000000001</c:v>
                </c:pt>
                <c:pt idx="2860">
                  <c:v>27.708500000000001</c:v>
                </c:pt>
                <c:pt idx="2861">
                  <c:v>27.6797</c:v>
                </c:pt>
                <c:pt idx="2862">
                  <c:v>27.662500000000001</c:v>
                </c:pt>
                <c:pt idx="2863">
                  <c:v>27.698499999999999</c:v>
                </c:pt>
                <c:pt idx="2864">
                  <c:v>27.700199999999999</c:v>
                </c:pt>
                <c:pt idx="2865">
                  <c:v>27.633600000000001</c:v>
                </c:pt>
                <c:pt idx="2866">
                  <c:v>27.567499999999999</c:v>
                </c:pt>
                <c:pt idx="2867">
                  <c:v>27.465</c:v>
                </c:pt>
                <c:pt idx="2868">
                  <c:v>27.4666</c:v>
                </c:pt>
                <c:pt idx="2869">
                  <c:v>27.5198</c:v>
                </c:pt>
                <c:pt idx="2870">
                  <c:v>27.4331</c:v>
                </c:pt>
                <c:pt idx="2871">
                  <c:v>27.424399999999999</c:v>
                </c:pt>
                <c:pt idx="2872">
                  <c:v>27.392099999999999</c:v>
                </c:pt>
                <c:pt idx="2873">
                  <c:v>27.362100000000002</c:v>
                </c:pt>
                <c:pt idx="2874">
                  <c:v>27.273900000000001</c:v>
                </c:pt>
                <c:pt idx="2875">
                  <c:v>27.2424</c:v>
                </c:pt>
                <c:pt idx="2876">
                  <c:v>27.158999999999999</c:v>
                </c:pt>
                <c:pt idx="2877">
                  <c:v>27.208500000000001</c:v>
                </c:pt>
                <c:pt idx="2878">
                  <c:v>27.125800000000002</c:v>
                </c:pt>
                <c:pt idx="2879">
                  <c:v>27.080100000000002</c:v>
                </c:pt>
                <c:pt idx="2880">
                  <c:v>27.035900000000002</c:v>
                </c:pt>
                <c:pt idx="2881">
                  <c:v>27.075500000000002</c:v>
                </c:pt>
                <c:pt idx="2882">
                  <c:v>26.943100000000001</c:v>
                </c:pt>
                <c:pt idx="2883">
                  <c:v>26.918700000000001</c:v>
                </c:pt>
                <c:pt idx="2884">
                  <c:v>27.020900000000001</c:v>
                </c:pt>
                <c:pt idx="2885">
                  <c:v>26.956900000000001</c:v>
                </c:pt>
                <c:pt idx="2886">
                  <c:v>27.066299999999998</c:v>
                </c:pt>
                <c:pt idx="2887">
                  <c:v>26.998699999999999</c:v>
                </c:pt>
                <c:pt idx="2888">
                  <c:v>27.096499999999999</c:v>
                </c:pt>
                <c:pt idx="2889">
                  <c:v>26.9876</c:v>
                </c:pt>
                <c:pt idx="2890">
                  <c:v>27.0168</c:v>
                </c:pt>
                <c:pt idx="2891">
                  <c:v>27.0381</c:v>
                </c:pt>
                <c:pt idx="2892">
                  <c:v>27.0349</c:v>
                </c:pt>
                <c:pt idx="2893">
                  <c:v>27.065200000000001</c:v>
                </c:pt>
                <c:pt idx="2894">
                  <c:v>26.984000000000002</c:v>
                </c:pt>
                <c:pt idx="2895">
                  <c:v>26.935500000000001</c:v>
                </c:pt>
                <c:pt idx="2896">
                  <c:v>27.0474</c:v>
                </c:pt>
                <c:pt idx="2897">
                  <c:v>26.886800000000001</c:v>
                </c:pt>
                <c:pt idx="2898">
                  <c:v>26.7089</c:v>
                </c:pt>
                <c:pt idx="2899">
                  <c:v>26.7331</c:v>
                </c:pt>
                <c:pt idx="2900">
                  <c:v>26.8582</c:v>
                </c:pt>
                <c:pt idx="2901">
                  <c:v>26.880099999999999</c:v>
                </c:pt>
                <c:pt idx="2902">
                  <c:v>27.007899999999999</c:v>
                </c:pt>
                <c:pt idx="2903">
                  <c:v>27.083600000000001</c:v>
                </c:pt>
                <c:pt idx="2904">
                  <c:v>27.089500000000001</c:v>
                </c:pt>
                <c:pt idx="2905">
                  <c:v>27.036899999999999</c:v>
                </c:pt>
                <c:pt idx="2906">
                  <c:v>26.986899999999999</c:v>
                </c:pt>
                <c:pt idx="2907">
                  <c:v>27.0379</c:v>
                </c:pt>
                <c:pt idx="2908">
                  <c:v>27.045000000000002</c:v>
                </c:pt>
                <c:pt idx="2909">
                  <c:v>27.016300000000001</c:v>
                </c:pt>
                <c:pt idx="2910">
                  <c:v>26.973800000000001</c:v>
                </c:pt>
                <c:pt idx="2911">
                  <c:v>27.049099999999999</c:v>
                </c:pt>
                <c:pt idx="2912">
                  <c:v>27.1021</c:v>
                </c:pt>
                <c:pt idx="2913">
                  <c:v>27.0334</c:v>
                </c:pt>
                <c:pt idx="2914">
                  <c:v>27.0611</c:v>
                </c:pt>
                <c:pt idx="2915">
                  <c:v>27.078900000000001</c:v>
                </c:pt>
                <c:pt idx="2916">
                  <c:v>26.942299999999999</c:v>
                </c:pt>
                <c:pt idx="2917">
                  <c:v>26.8735</c:v>
                </c:pt>
                <c:pt idx="2918">
                  <c:v>26.839700000000001</c:v>
                </c:pt>
                <c:pt idx="2919">
                  <c:v>26.855899999999998</c:v>
                </c:pt>
                <c:pt idx="2920">
                  <c:v>26.911100000000001</c:v>
                </c:pt>
                <c:pt idx="2921">
                  <c:v>26.8781</c:v>
                </c:pt>
                <c:pt idx="2922">
                  <c:v>26.855799999999999</c:v>
                </c:pt>
                <c:pt idx="2923">
                  <c:v>26.912500000000001</c:v>
                </c:pt>
                <c:pt idx="2924">
                  <c:v>26.867000000000001</c:v>
                </c:pt>
                <c:pt idx="2925">
                  <c:v>26.918900000000001</c:v>
                </c:pt>
                <c:pt idx="2926">
                  <c:v>26.963100000000001</c:v>
                </c:pt>
                <c:pt idx="2927">
                  <c:v>26.927700000000002</c:v>
                </c:pt>
                <c:pt idx="2928">
                  <c:v>27.019400000000001</c:v>
                </c:pt>
                <c:pt idx="2929">
                  <c:v>27.055399999999999</c:v>
                </c:pt>
                <c:pt idx="2930">
                  <c:v>26.967400000000001</c:v>
                </c:pt>
                <c:pt idx="2931">
                  <c:v>26.912199999999999</c:v>
                </c:pt>
                <c:pt idx="2932">
                  <c:v>26.9223</c:v>
                </c:pt>
                <c:pt idx="2933">
                  <c:v>26.907299999999999</c:v>
                </c:pt>
                <c:pt idx="2934">
                  <c:v>26.9878</c:v>
                </c:pt>
                <c:pt idx="2935">
                  <c:v>26.8431</c:v>
                </c:pt>
                <c:pt idx="2936">
                  <c:v>26.8718</c:v>
                </c:pt>
                <c:pt idx="2937">
                  <c:v>26.819700000000001</c:v>
                </c:pt>
                <c:pt idx="2938">
                  <c:v>26.8416</c:v>
                </c:pt>
                <c:pt idx="2939">
                  <c:v>26.7605</c:v>
                </c:pt>
                <c:pt idx="2940">
                  <c:v>26.803999999999998</c:v>
                </c:pt>
                <c:pt idx="2941">
                  <c:v>26.771000000000001</c:v>
                </c:pt>
                <c:pt idx="2942">
                  <c:v>26.696200000000001</c:v>
                </c:pt>
                <c:pt idx="2943">
                  <c:v>26.7348</c:v>
                </c:pt>
                <c:pt idx="2944">
                  <c:v>26.739100000000001</c:v>
                </c:pt>
                <c:pt idx="2945">
                  <c:v>26.6738</c:v>
                </c:pt>
                <c:pt idx="2946">
                  <c:v>26.792999999999999</c:v>
                </c:pt>
                <c:pt idx="2947">
                  <c:v>26.818899999999999</c:v>
                </c:pt>
                <c:pt idx="2948">
                  <c:v>26.8337</c:v>
                </c:pt>
                <c:pt idx="2949">
                  <c:v>26.7804</c:v>
                </c:pt>
                <c:pt idx="2950">
                  <c:v>26.7225</c:v>
                </c:pt>
                <c:pt idx="2951">
                  <c:v>26.7364</c:v>
                </c:pt>
                <c:pt idx="2952">
                  <c:v>26.704999999999998</c:v>
                </c:pt>
                <c:pt idx="2953">
                  <c:v>26.696400000000001</c:v>
                </c:pt>
                <c:pt idx="2954">
                  <c:v>26.761399999999998</c:v>
                </c:pt>
                <c:pt idx="2955">
                  <c:v>26.786300000000001</c:v>
                </c:pt>
                <c:pt idx="2956">
                  <c:v>26.799800000000001</c:v>
                </c:pt>
                <c:pt idx="2957">
                  <c:v>26.767199999999999</c:v>
                </c:pt>
                <c:pt idx="2958">
                  <c:v>26.744599999999998</c:v>
                </c:pt>
                <c:pt idx="2959">
                  <c:v>26.7379</c:v>
                </c:pt>
                <c:pt idx="2960">
                  <c:v>26.729500000000002</c:v>
                </c:pt>
                <c:pt idx="2961">
                  <c:v>26.754200000000001</c:v>
                </c:pt>
                <c:pt idx="2962">
                  <c:v>26.722200000000001</c:v>
                </c:pt>
                <c:pt idx="2963">
                  <c:v>26.640599999999999</c:v>
                </c:pt>
                <c:pt idx="2964">
                  <c:v>26.671399999999998</c:v>
                </c:pt>
                <c:pt idx="2965">
                  <c:v>26.6708</c:v>
                </c:pt>
                <c:pt idx="2966">
                  <c:v>26.762499999999999</c:v>
                </c:pt>
                <c:pt idx="2967">
                  <c:v>26.796500000000002</c:v>
                </c:pt>
                <c:pt idx="2968">
                  <c:v>26.776399999999999</c:v>
                </c:pt>
                <c:pt idx="2969">
                  <c:v>26.797999999999998</c:v>
                </c:pt>
                <c:pt idx="2970">
                  <c:v>26.801500000000001</c:v>
                </c:pt>
                <c:pt idx="2971">
                  <c:v>26.7667</c:v>
                </c:pt>
                <c:pt idx="2972">
                  <c:v>26.8048</c:v>
                </c:pt>
                <c:pt idx="2973">
                  <c:v>26.7715</c:v>
                </c:pt>
                <c:pt idx="2974">
                  <c:v>26.7974</c:v>
                </c:pt>
                <c:pt idx="2975">
                  <c:v>26.767399999999999</c:v>
                </c:pt>
                <c:pt idx="2976">
                  <c:v>26.671199999999999</c:v>
                </c:pt>
                <c:pt idx="2977">
                  <c:v>26.666499999999999</c:v>
                </c:pt>
                <c:pt idx="2978">
                  <c:v>26.726299999999998</c:v>
                </c:pt>
                <c:pt idx="2979">
                  <c:v>26.7944</c:v>
                </c:pt>
                <c:pt idx="2980">
                  <c:v>26.7498</c:v>
                </c:pt>
                <c:pt idx="2981">
                  <c:v>26.779900000000001</c:v>
                </c:pt>
                <c:pt idx="2982">
                  <c:v>26.794799999999999</c:v>
                </c:pt>
                <c:pt idx="2983">
                  <c:v>26.733499999999999</c:v>
                </c:pt>
                <c:pt idx="2984">
                  <c:v>26.767099999999999</c:v>
                </c:pt>
                <c:pt idx="2985">
                  <c:v>26.7803</c:v>
                </c:pt>
                <c:pt idx="2986">
                  <c:v>26.810199999999998</c:v>
                </c:pt>
                <c:pt idx="2987">
                  <c:v>26.8919</c:v>
                </c:pt>
                <c:pt idx="2988">
                  <c:v>26.888999999999999</c:v>
                </c:pt>
                <c:pt idx="2989">
                  <c:v>26.953700000000001</c:v>
                </c:pt>
                <c:pt idx="2990">
                  <c:v>26.950800000000001</c:v>
                </c:pt>
                <c:pt idx="2991">
                  <c:v>26.9314</c:v>
                </c:pt>
                <c:pt idx="2992">
                  <c:v>26.969000000000001</c:v>
                </c:pt>
                <c:pt idx="2993">
                  <c:v>26.944500000000001</c:v>
                </c:pt>
                <c:pt idx="2994">
                  <c:v>26.928799999999999</c:v>
                </c:pt>
                <c:pt idx="2995">
                  <c:v>26.935099999999998</c:v>
                </c:pt>
                <c:pt idx="2996">
                  <c:v>26.850999999999999</c:v>
                </c:pt>
                <c:pt idx="2997">
                  <c:v>26.880400000000002</c:v>
                </c:pt>
                <c:pt idx="2998">
                  <c:v>26.930700000000002</c:v>
                </c:pt>
                <c:pt idx="2999">
                  <c:v>26.9025</c:v>
                </c:pt>
                <c:pt idx="3000">
                  <c:v>26.830500000000001</c:v>
                </c:pt>
                <c:pt idx="3001">
                  <c:v>26.788399999999999</c:v>
                </c:pt>
                <c:pt idx="3002">
                  <c:v>26.747699999999998</c:v>
                </c:pt>
                <c:pt idx="3003">
                  <c:v>26.781099999999999</c:v>
                </c:pt>
                <c:pt idx="3004">
                  <c:v>26.7285</c:v>
                </c:pt>
                <c:pt idx="3005">
                  <c:v>26.727699999999999</c:v>
                </c:pt>
                <c:pt idx="3006">
                  <c:v>26.700700000000001</c:v>
                </c:pt>
                <c:pt idx="3007">
                  <c:v>26.721800000000002</c:v>
                </c:pt>
                <c:pt idx="3008">
                  <c:v>26.7044</c:v>
                </c:pt>
                <c:pt idx="3009">
                  <c:v>26.6982</c:v>
                </c:pt>
                <c:pt idx="3010">
                  <c:v>26.619499999999999</c:v>
                </c:pt>
                <c:pt idx="3011">
                  <c:v>26.619399999999999</c:v>
                </c:pt>
                <c:pt idx="3012">
                  <c:v>26.6509</c:v>
                </c:pt>
                <c:pt idx="3013">
                  <c:v>26.654800000000002</c:v>
                </c:pt>
                <c:pt idx="3014">
                  <c:v>26.655100000000001</c:v>
                </c:pt>
                <c:pt idx="3015">
                  <c:v>26.688800000000001</c:v>
                </c:pt>
                <c:pt idx="3016">
                  <c:v>26.6402</c:v>
                </c:pt>
                <c:pt idx="3017">
                  <c:v>26.654800000000002</c:v>
                </c:pt>
                <c:pt idx="3018">
                  <c:v>26.612200000000001</c:v>
                </c:pt>
                <c:pt idx="3019">
                  <c:v>26.556000000000001</c:v>
                </c:pt>
                <c:pt idx="3020">
                  <c:v>26.5199</c:v>
                </c:pt>
                <c:pt idx="3021">
                  <c:v>26.366599999999998</c:v>
                </c:pt>
                <c:pt idx="3022">
                  <c:v>26.350300000000001</c:v>
                </c:pt>
                <c:pt idx="3023">
                  <c:v>26.314699999999998</c:v>
                </c:pt>
                <c:pt idx="3024">
                  <c:v>26.3081</c:v>
                </c:pt>
                <c:pt idx="3025">
                  <c:v>26.246500000000001</c:v>
                </c:pt>
                <c:pt idx="3026">
                  <c:v>26.2056</c:v>
                </c:pt>
                <c:pt idx="3027">
                  <c:v>26.184000000000001</c:v>
                </c:pt>
                <c:pt idx="3028">
                  <c:v>26.188300000000002</c:v>
                </c:pt>
                <c:pt idx="3029">
                  <c:v>26.191700000000001</c:v>
                </c:pt>
                <c:pt idx="3030">
                  <c:v>26.235600000000002</c:v>
                </c:pt>
                <c:pt idx="3031">
                  <c:v>26.297699999999999</c:v>
                </c:pt>
                <c:pt idx="3032">
                  <c:v>26.260899999999999</c:v>
                </c:pt>
                <c:pt idx="3033">
                  <c:v>26.2332</c:v>
                </c:pt>
                <c:pt idx="3034">
                  <c:v>26.264500000000002</c:v>
                </c:pt>
                <c:pt idx="3035">
                  <c:v>26.329799999999999</c:v>
                </c:pt>
                <c:pt idx="3036">
                  <c:v>26.388400000000001</c:v>
                </c:pt>
                <c:pt idx="3037">
                  <c:v>26.382999999999999</c:v>
                </c:pt>
                <c:pt idx="3038">
                  <c:v>26.2759</c:v>
                </c:pt>
                <c:pt idx="3039">
                  <c:v>26.2928</c:v>
                </c:pt>
                <c:pt idx="3040">
                  <c:v>26.2941</c:v>
                </c:pt>
                <c:pt idx="3041">
                  <c:v>26.352799999999998</c:v>
                </c:pt>
                <c:pt idx="3042">
                  <c:v>26.36</c:v>
                </c:pt>
                <c:pt idx="3043">
                  <c:v>26.336500000000001</c:v>
                </c:pt>
                <c:pt idx="3044">
                  <c:v>26.378900000000002</c:v>
                </c:pt>
                <c:pt idx="3045">
                  <c:v>26.331099999999999</c:v>
                </c:pt>
                <c:pt idx="3046">
                  <c:v>26.4465</c:v>
                </c:pt>
                <c:pt idx="3047">
                  <c:v>26.489799999999999</c:v>
                </c:pt>
                <c:pt idx="3048">
                  <c:v>26.532</c:v>
                </c:pt>
                <c:pt idx="3049">
                  <c:v>26.577000000000002</c:v>
                </c:pt>
                <c:pt idx="3050">
                  <c:v>26.564499999999999</c:v>
                </c:pt>
                <c:pt idx="3051">
                  <c:v>26.548100000000002</c:v>
                </c:pt>
                <c:pt idx="3052">
                  <c:v>26.564599999999999</c:v>
                </c:pt>
                <c:pt idx="3053">
                  <c:v>26.534300000000002</c:v>
                </c:pt>
                <c:pt idx="3054">
                  <c:v>26.5075</c:v>
                </c:pt>
                <c:pt idx="3055">
                  <c:v>26.5214</c:v>
                </c:pt>
                <c:pt idx="3056">
                  <c:v>26.524000000000001</c:v>
                </c:pt>
                <c:pt idx="3057">
                  <c:v>26.4879</c:v>
                </c:pt>
                <c:pt idx="3058">
                  <c:v>26.501799999999999</c:v>
                </c:pt>
                <c:pt idx="3059">
                  <c:v>26.557500000000001</c:v>
                </c:pt>
                <c:pt idx="3060">
                  <c:v>26.5747</c:v>
                </c:pt>
                <c:pt idx="3061">
                  <c:v>26.533100000000001</c:v>
                </c:pt>
                <c:pt idx="3062">
                  <c:v>26.548400000000001</c:v>
                </c:pt>
                <c:pt idx="3063">
                  <c:v>26.488199999999999</c:v>
                </c:pt>
                <c:pt idx="3064">
                  <c:v>26.48</c:v>
                </c:pt>
                <c:pt idx="3065">
                  <c:v>26.5288</c:v>
                </c:pt>
                <c:pt idx="3066">
                  <c:v>26.554300000000001</c:v>
                </c:pt>
                <c:pt idx="3067">
                  <c:v>26.504000000000001</c:v>
                </c:pt>
                <c:pt idx="3068">
                  <c:v>26.394500000000001</c:v>
                </c:pt>
                <c:pt idx="3069">
                  <c:v>26.347300000000001</c:v>
                </c:pt>
                <c:pt idx="3070">
                  <c:v>26.3414</c:v>
                </c:pt>
                <c:pt idx="3071">
                  <c:v>26.375900000000001</c:v>
                </c:pt>
                <c:pt idx="3072">
                  <c:v>26.306000000000001</c:v>
                </c:pt>
                <c:pt idx="3073">
                  <c:v>26.231400000000001</c:v>
                </c:pt>
                <c:pt idx="3074">
                  <c:v>26.235800000000001</c:v>
                </c:pt>
                <c:pt idx="3075">
                  <c:v>26.213100000000001</c:v>
                </c:pt>
                <c:pt idx="3076">
                  <c:v>26.196400000000001</c:v>
                </c:pt>
                <c:pt idx="3077">
                  <c:v>26.1967</c:v>
                </c:pt>
                <c:pt idx="3078">
                  <c:v>26.247399999999999</c:v>
                </c:pt>
                <c:pt idx="3079">
                  <c:v>26.172999999999998</c:v>
                </c:pt>
                <c:pt idx="3080">
                  <c:v>26.1599</c:v>
                </c:pt>
                <c:pt idx="3081">
                  <c:v>26.148099999999999</c:v>
                </c:pt>
                <c:pt idx="3082">
                  <c:v>26.136600000000001</c:v>
                </c:pt>
                <c:pt idx="3083">
                  <c:v>26.173999999999999</c:v>
                </c:pt>
                <c:pt idx="3084">
                  <c:v>26.214700000000001</c:v>
                </c:pt>
                <c:pt idx="3085">
                  <c:v>26.243200000000002</c:v>
                </c:pt>
                <c:pt idx="3086">
                  <c:v>26.235199999999999</c:v>
                </c:pt>
                <c:pt idx="3087">
                  <c:v>26.208600000000001</c:v>
                </c:pt>
                <c:pt idx="3088">
                  <c:v>26.227799999999998</c:v>
                </c:pt>
                <c:pt idx="3089">
                  <c:v>26.1873</c:v>
                </c:pt>
                <c:pt idx="3090">
                  <c:v>26.149100000000001</c:v>
                </c:pt>
                <c:pt idx="3091">
                  <c:v>26.13</c:v>
                </c:pt>
                <c:pt idx="3092">
                  <c:v>26.047599999999999</c:v>
                </c:pt>
                <c:pt idx="3093">
                  <c:v>26.041899999999998</c:v>
                </c:pt>
                <c:pt idx="3094">
                  <c:v>26.041399999999999</c:v>
                </c:pt>
                <c:pt idx="3095">
                  <c:v>26.0335</c:v>
                </c:pt>
                <c:pt idx="3096">
                  <c:v>25.9709</c:v>
                </c:pt>
                <c:pt idx="3097">
                  <c:v>26.010899999999999</c:v>
                </c:pt>
                <c:pt idx="3098">
                  <c:v>26.077000000000002</c:v>
                </c:pt>
                <c:pt idx="3099">
                  <c:v>26.018000000000001</c:v>
                </c:pt>
                <c:pt idx="3100">
                  <c:v>25.9956</c:v>
                </c:pt>
                <c:pt idx="3101">
                  <c:v>26.020399999999999</c:v>
                </c:pt>
                <c:pt idx="3102">
                  <c:v>26.011299999999999</c:v>
                </c:pt>
                <c:pt idx="3103">
                  <c:v>25.994700000000002</c:v>
                </c:pt>
                <c:pt idx="3104">
                  <c:v>25.983899999999998</c:v>
                </c:pt>
                <c:pt idx="3105">
                  <c:v>26.009399999999999</c:v>
                </c:pt>
                <c:pt idx="3106">
                  <c:v>25.987100000000002</c:v>
                </c:pt>
                <c:pt idx="3107">
                  <c:v>25.9252</c:v>
                </c:pt>
                <c:pt idx="3108">
                  <c:v>25.9846</c:v>
                </c:pt>
                <c:pt idx="3109">
                  <c:v>25.920999999999999</c:v>
                </c:pt>
                <c:pt idx="3110">
                  <c:v>25.918099999999999</c:v>
                </c:pt>
                <c:pt idx="3111">
                  <c:v>25.864699999999999</c:v>
                </c:pt>
                <c:pt idx="3112">
                  <c:v>25.828600000000002</c:v>
                </c:pt>
                <c:pt idx="3113">
                  <c:v>25.796600000000002</c:v>
                </c:pt>
                <c:pt idx="3114">
                  <c:v>25.799399999999999</c:v>
                </c:pt>
                <c:pt idx="3115">
                  <c:v>25.7469</c:v>
                </c:pt>
                <c:pt idx="3116">
                  <c:v>25.765699999999999</c:v>
                </c:pt>
                <c:pt idx="3117">
                  <c:v>25.724</c:v>
                </c:pt>
                <c:pt idx="3118">
                  <c:v>25.761700000000001</c:v>
                </c:pt>
                <c:pt idx="3119">
                  <c:v>25.776</c:v>
                </c:pt>
                <c:pt idx="3120">
                  <c:v>25.694800000000001</c:v>
                </c:pt>
                <c:pt idx="3121">
                  <c:v>25.6934</c:v>
                </c:pt>
                <c:pt idx="3122">
                  <c:v>25.744599999999998</c:v>
                </c:pt>
                <c:pt idx="3123">
                  <c:v>25.685099999999998</c:v>
                </c:pt>
                <c:pt idx="3124">
                  <c:v>25.756399999999999</c:v>
                </c:pt>
                <c:pt idx="3125">
                  <c:v>25.7288</c:v>
                </c:pt>
                <c:pt idx="3126">
                  <c:v>25.769100000000002</c:v>
                </c:pt>
                <c:pt idx="3127">
                  <c:v>25.735099999999999</c:v>
                </c:pt>
                <c:pt idx="3128">
                  <c:v>25.7334</c:v>
                </c:pt>
                <c:pt idx="3129">
                  <c:v>25.777100000000001</c:v>
                </c:pt>
                <c:pt idx="3130">
                  <c:v>25.859400000000001</c:v>
                </c:pt>
                <c:pt idx="3131">
                  <c:v>25.806699999999999</c:v>
                </c:pt>
                <c:pt idx="3132">
                  <c:v>25.7927</c:v>
                </c:pt>
                <c:pt idx="3133">
                  <c:v>25.7376</c:v>
                </c:pt>
                <c:pt idx="3134">
                  <c:v>25.807400000000001</c:v>
                </c:pt>
                <c:pt idx="3135">
                  <c:v>25.8492</c:v>
                </c:pt>
                <c:pt idx="3136">
                  <c:v>25.838799999999999</c:v>
                </c:pt>
                <c:pt idx="3137">
                  <c:v>25.883099999999999</c:v>
                </c:pt>
                <c:pt idx="3138">
                  <c:v>25.8964</c:v>
                </c:pt>
                <c:pt idx="3139">
                  <c:v>25.900200000000002</c:v>
                </c:pt>
                <c:pt idx="3140">
                  <c:v>25.915199999999999</c:v>
                </c:pt>
                <c:pt idx="3141">
                  <c:v>25.888400000000001</c:v>
                </c:pt>
                <c:pt idx="3142">
                  <c:v>25.902899999999999</c:v>
                </c:pt>
                <c:pt idx="3143">
                  <c:v>25.903099999999998</c:v>
                </c:pt>
                <c:pt idx="3144">
                  <c:v>25.904299999999999</c:v>
                </c:pt>
                <c:pt idx="3145">
                  <c:v>25.898299999999999</c:v>
                </c:pt>
                <c:pt idx="3146">
                  <c:v>25.892800000000001</c:v>
                </c:pt>
                <c:pt idx="3147">
                  <c:v>25.849299999999999</c:v>
                </c:pt>
                <c:pt idx="3148">
                  <c:v>25.818000000000001</c:v>
                </c:pt>
                <c:pt idx="3149">
                  <c:v>25.8428</c:v>
                </c:pt>
                <c:pt idx="3150">
                  <c:v>25.924700000000001</c:v>
                </c:pt>
                <c:pt idx="3151">
                  <c:v>25.981100000000001</c:v>
                </c:pt>
                <c:pt idx="3152">
                  <c:v>26.042000000000002</c:v>
                </c:pt>
                <c:pt idx="3153">
                  <c:v>26.046500000000002</c:v>
                </c:pt>
                <c:pt idx="3154">
                  <c:v>26.032299999999999</c:v>
                </c:pt>
                <c:pt idx="3155">
                  <c:v>25.9558</c:v>
                </c:pt>
                <c:pt idx="3156">
                  <c:v>25.9268</c:v>
                </c:pt>
                <c:pt idx="3157">
                  <c:v>25.937200000000001</c:v>
                </c:pt>
                <c:pt idx="3158">
                  <c:v>25.969200000000001</c:v>
                </c:pt>
                <c:pt idx="3159">
                  <c:v>25.935600000000001</c:v>
                </c:pt>
                <c:pt idx="3160">
                  <c:v>25.901</c:v>
                </c:pt>
                <c:pt idx="3161">
                  <c:v>25.778099999999998</c:v>
                </c:pt>
                <c:pt idx="3162">
                  <c:v>25.846800000000002</c:v>
                </c:pt>
                <c:pt idx="3163">
                  <c:v>25.796500000000002</c:v>
                </c:pt>
                <c:pt idx="3164">
                  <c:v>25.816199999999998</c:v>
                </c:pt>
                <c:pt idx="3165">
                  <c:v>25.7288</c:v>
                </c:pt>
                <c:pt idx="3166">
                  <c:v>25.657399999999999</c:v>
                </c:pt>
                <c:pt idx="3167">
                  <c:v>25.6629</c:v>
                </c:pt>
                <c:pt idx="3168">
                  <c:v>25.674199999999999</c:v>
                </c:pt>
                <c:pt idx="3169">
                  <c:v>25.730499999999999</c:v>
                </c:pt>
                <c:pt idx="3170">
                  <c:v>25.701599999999999</c:v>
                </c:pt>
                <c:pt idx="3171">
                  <c:v>25.6586</c:v>
                </c:pt>
                <c:pt idx="3172">
                  <c:v>25.536300000000001</c:v>
                </c:pt>
                <c:pt idx="3173">
                  <c:v>25.5167</c:v>
                </c:pt>
                <c:pt idx="3174">
                  <c:v>25.493600000000001</c:v>
                </c:pt>
                <c:pt idx="3175">
                  <c:v>25.472799999999999</c:v>
                </c:pt>
                <c:pt idx="3176">
                  <c:v>25.456299999999999</c:v>
                </c:pt>
                <c:pt idx="3177">
                  <c:v>25.440100000000001</c:v>
                </c:pt>
                <c:pt idx="3178">
                  <c:v>25.421600000000002</c:v>
                </c:pt>
                <c:pt idx="3179">
                  <c:v>25.414400000000001</c:v>
                </c:pt>
                <c:pt idx="3180">
                  <c:v>25.385300000000001</c:v>
                </c:pt>
                <c:pt idx="3181">
                  <c:v>25.3964</c:v>
                </c:pt>
                <c:pt idx="3182">
                  <c:v>25.4132</c:v>
                </c:pt>
                <c:pt idx="3183">
                  <c:v>25.498899999999999</c:v>
                </c:pt>
                <c:pt idx="3184">
                  <c:v>25.496300000000002</c:v>
                </c:pt>
                <c:pt idx="3185">
                  <c:v>25.599900000000002</c:v>
                </c:pt>
                <c:pt idx="3186">
                  <c:v>25.544799999999999</c:v>
                </c:pt>
                <c:pt idx="3187">
                  <c:v>25.6008</c:v>
                </c:pt>
                <c:pt idx="3188">
                  <c:v>25.5945</c:v>
                </c:pt>
                <c:pt idx="3189">
                  <c:v>25.555399999999999</c:v>
                </c:pt>
                <c:pt idx="3190">
                  <c:v>25.452000000000002</c:v>
                </c:pt>
                <c:pt idx="3191">
                  <c:v>25.470199999999998</c:v>
                </c:pt>
                <c:pt idx="3192">
                  <c:v>25.483699999999999</c:v>
                </c:pt>
                <c:pt idx="3193">
                  <c:v>25.3444</c:v>
                </c:pt>
                <c:pt idx="3194">
                  <c:v>25.507000000000001</c:v>
                </c:pt>
                <c:pt idx="3195">
                  <c:v>25.466100000000001</c:v>
                </c:pt>
                <c:pt idx="3196">
                  <c:v>25.5319</c:v>
                </c:pt>
                <c:pt idx="3197">
                  <c:v>25.636700000000001</c:v>
                </c:pt>
                <c:pt idx="3198">
                  <c:v>25.7379</c:v>
                </c:pt>
                <c:pt idx="3199">
                  <c:v>25.7818</c:v>
                </c:pt>
                <c:pt idx="3200">
                  <c:v>25.7408</c:v>
                </c:pt>
                <c:pt idx="3201">
                  <c:v>25.8429</c:v>
                </c:pt>
                <c:pt idx="3202">
                  <c:v>25.840499999999999</c:v>
                </c:pt>
                <c:pt idx="3203">
                  <c:v>25.7105</c:v>
                </c:pt>
                <c:pt idx="3204">
                  <c:v>25.760899999999999</c:v>
                </c:pt>
                <c:pt idx="3205">
                  <c:v>25.654399999999999</c:v>
                </c:pt>
                <c:pt idx="3206">
                  <c:v>25.6753</c:v>
                </c:pt>
                <c:pt idx="3207">
                  <c:v>25.763000000000002</c:v>
                </c:pt>
                <c:pt idx="3208">
                  <c:v>25.6494</c:v>
                </c:pt>
                <c:pt idx="3209">
                  <c:v>25.626200000000001</c:v>
                </c:pt>
                <c:pt idx="3210">
                  <c:v>25.589600000000001</c:v>
                </c:pt>
                <c:pt idx="3211">
                  <c:v>25.598199999999999</c:v>
                </c:pt>
                <c:pt idx="3212">
                  <c:v>25.6997</c:v>
                </c:pt>
                <c:pt idx="3213">
                  <c:v>25.663900000000002</c:v>
                </c:pt>
                <c:pt idx="3214">
                  <c:v>25.661799999999999</c:v>
                </c:pt>
                <c:pt idx="3215">
                  <c:v>25.570799999999998</c:v>
                </c:pt>
                <c:pt idx="3216">
                  <c:v>25.5154</c:v>
                </c:pt>
                <c:pt idx="3217">
                  <c:v>25.4056</c:v>
                </c:pt>
                <c:pt idx="3218">
                  <c:v>25.367899999999999</c:v>
                </c:pt>
                <c:pt idx="3219">
                  <c:v>25.342199999999998</c:v>
                </c:pt>
                <c:pt idx="3220">
                  <c:v>25.328600000000002</c:v>
                </c:pt>
                <c:pt idx="3221">
                  <c:v>25.354700000000001</c:v>
                </c:pt>
                <c:pt idx="3222">
                  <c:v>25.186699999999998</c:v>
                </c:pt>
                <c:pt idx="3223">
                  <c:v>25.125800000000002</c:v>
                </c:pt>
                <c:pt idx="3224">
                  <c:v>25.053999999999998</c:v>
                </c:pt>
                <c:pt idx="3225">
                  <c:v>25.0062</c:v>
                </c:pt>
                <c:pt idx="3226">
                  <c:v>25.031500000000001</c:v>
                </c:pt>
                <c:pt idx="3227">
                  <c:v>24.9755</c:v>
                </c:pt>
                <c:pt idx="3228">
                  <c:v>24.9619</c:v>
                </c:pt>
                <c:pt idx="3229">
                  <c:v>24.949300000000001</c:v>
                </c:pt>
                <c:pt idx="3230">
                  <c:v>24.878399999999999</c:v>
                </c:pt>
                <c:pt idx="3231">
                  <c:v>24.909300000000002</c:v>
                </c:pt>
                <c:pt idx="3232">
                  <c:v>24.9297</c:v>
                </c:pt>
                <c:pt idx="3233">
                  <c:v>25.011099999999999</c:v>
                </c:pt>
                <c:pt idx="3234">
                  <c:v>24.981400000000001</c:v>
                </c:pt>
                <c:pt idx="3235">
                  <c:v>24.98</c:v>
                </c:pt>
                <c:pt idx="3236">
                  <c:v>25.059699999999999</c:v>
                </c:pt>
                <c:pt idx="3237">
                  <c:v>24.984200000000001</c:v>
                </c:pt>
                <c:pt idx="3238">
                  <c:v>24.919899999999998</c:v>
                </c:pt>
                <c:pt idx="3239">
                  <c:v>24.921600000000002</c:v>
                </c:pt>
                <c:pt idx="3240">
                  <c:v>24.922999999999998</c:v>
                </c:pt>
                <c:pt idx="3241">
                  <c:v>24.901199999999999</c:v>
                </c:pt>
                <c:pt idx="3242">
                  <c:v>24.927499999999998</c:v>
                </c:pt>
                <c:pt idx="3243">
                  <c:v>24.8749</c:v>
                </c:pt>
                <c:pt idx="3244">
                  <c:v>24.849399999999999</c:v>
                </c:pt>
                <c:pt idx="3245">
                  <c:v>24.8066</c:v>
                </c:pt>
                <c:pt idx="3246">
                  <c:v>24.922499999999999</c:v>
                </c:pt>
                <c:pt idx="3247">
                  <c:v>24.891200000000001</c:v>
                </c:pt>
                <c:pt idx="3248">
                  <c:v>24.8508</c:v>
                </c:pt>
                <c:pt idx="3249">
                  <c:v>24.772200000000002</c:v>
                </c:pt>
                <c:pt idx="3250">
                  <c:v>24.6983</c:v>
                </c:pt>
                <c:pt idx="3251">
                  <c:v>24.723800000000001</c:v>
                </c:pt>
                <c:pt idx="3252">
                  <c:v>24.6724</c:v>
                </c:pt>
                <c:pt idx="3253">
                  <c:v>24.684699999999999</c:v>
                </c:pt>
                <c:pt idx="3254">
                  <c:v>24.667400000000001</c:v>
                </c:pt>
                <c:pt idx="3255">
                  <c:v>24.623200000000001</c:v>
                </c:pt>
                <c:pt idx="3256">
                  <c:v>24.5123</c:v>
                </c:pt>
                <c:pt idx="3257">
                  <c:v>24.483000000000001</c:v>
                </c:pt>
                <c:pt idx="3258">
                  <c:v>24.445799999999998</c:v>
                </c:pt>
                <c:pt idx="3259">
                  <c:v>24.494599999999998</c:v>
                </c:pt>
                <c:pt idx="3260">
                  <c:v>24.528600000000001</c:v>
                </c:pt>
                <c:pt idx="3261">
                  <c:v>24.491700000000002</c:v>
                </c:pt>
                <c:pt idx="3262">
                  <c:v>24.462</c:v>
                </c:pt>
                <c:pt idx="3263">
                  <c:v>24.5153</c:v>
                </c:pt>
                <c:pt idx="3264">
                  <c:v>24.497499999999999</c:v>
                </c:pt>
                <c:pt idx="3265">
                  <c:v>24.4328</c:v>
                </c:pt>
                <c:pt idx="3266">
                  <c:v>24.339099999999998</c:v>
                </c:pt>
                <c:pt idx="3267">
                  <c:v>24.317399999999999</c:v>
                </c:pt>
                <c:pt idx="3268">
                  <c:v>24.264900000000001</c:v>
                </c:pt>
                <c:pt idx="3269">
                  <c:v>24.310400000000001</c:v>
                </c:pt>
                <c:pt idx="3270">
                  <c:v>24.3111</c:v>
                </c:pt>
                <c:pt idx="3271">
                  <c:v>24.362200000000001</c:v>
                </c:pt>
                <c:pt idx="3272">
                  <c:v>24.3506</c:v>
                </c:pt>
                <c:pt idx="3273">
                  <c:v>24.417100000000001</c:v>
                </c:pt>
                <c:pt idx="3274">
                  <c:v>24.456</c:v>
                </c:pt>
                <c:pt idx="3275">
                  <c:v>24.473299999999998</c:v>
                </c:pt>
                <c:pt idx="3276">
                  <c:v>24.4236</c:v>
                </c:pt>
                <c:pt idx="3277">
                  <c:v>24.550599999999999</c:v>
                </c:pt>
                <c:pt idx="3278">
                  <c:v>24.529499999999999</c:v>
                </c:pt>
                <c:pt idx="3279">
                  <c:v>24.488</c:v>
                </c:pt>
                <c:pt idx="3280">
                  <c:v>24.417400000000001</c:v>
                </c:pt>
                <c:pt idx="3281">
                  <c:v>24.443200000000001</c:v>
                </c:pt>
                <c:pt idx="3282">
                  <c:v>24.428599999999999</c:v>
                </c:pt>
                <c:pt idx="3283">
                  <c:v>24.5092</c:v>
                </c:pt>
                <c:pt idx="3284">
                  <c:v>24.706</c:v>
                </c:pt>
                <c:pt idx="3285">
                  <c:v>24.723600000000001</c:v>
                </c:pt>
                <c:pt idx="3286">
                  <c:v>24.728100000000001</c:v>
                </c:pt>
                <c:pt idx="3287">
                  <c:v>24.7529</c:v>
                </c:pt>
                <c:pt idx="3288">
                  <c:v>24.723500000000001</c:v>
                </c:pt>
                <c:pt idx="3289">
                  <c:v>24.730699999999999</c:v>
                </c:pt>
                <c:pt idx="3290">
                  <c:v>24.7196</c:v>
                </c:pt>
                <c:pt idx="3291">
                  <c:v>24.701899999999998</c:v>
                </c:pt>
                <c:pt idx="3292">
                  <c:v>24.6387</c:v>
                </c:pt>
                <c:pt idx="3293">
                  <c:v>24.5398</c:v>
                </c:pt>
                <c:pt idx="3294">
                  <c:v>24.546199999999999</c:v>
                </c:pt>
                <c:pt idx="3295">
                  <c:v>24.438700000000001</c:v>
                </c:pt>
                <c:pt idx="3296">
                  <c:v>24.479600000000001</c:v>
                </c:pt>
                <c:pt idx="3297">
                  <c:v>24.367100000000001</c:v>
                </c:pt>
                <c:pt idx="3298">
                  <c:v>24.2913</c:v>
                </c:pt>
                <c:pt idx="3299">
                  <c:v>24.285799999999998</c:v>
                </c:pt>
                <c:pt idx="3300">
                  <c:v>24.3367</c:v>
                </c:pt>
                <c:pt idx="3301">
                  <c:v>24.504300000000001</c:v>
                </c:pt>
                <c:pt idx="3302">
                  <c:v>24.5076</c:v>
                </c:pt>
                <c:pt idx="3303">
                  <c:v>24.645600000000002</c:v>
                </c:pt>
                <c:pt idx="3304">
                  <c:v>24.8917</c:v>
                </c:pt>
                <c:pt idx="3305">
                  <c:v>24.6325</c:v>
                </c:pt>
                <c:pt idx="3306">
                  <c:v>24.634899999999998</c:v>
                </c:pt>
                <c:pt idx="3307">
                  <c:v>24.438600000000001</c:v>
                </c:pt>
                <c:pt idx="3308">
                  <c:v>24.595199999999998</c:v>
                </c:pt>
                <c:pt idx="3309">
                  <c:v>24.475000000000001</c:v>
                </c:pt>
                <c:pt idx="3310">
                  <c:v>24.476400000000002</c:v>
                </c:pt>
                <c:pt idx="3311">
                  <c:v>24.426200000000001</c:v>
                </c:pt>
                <c:pt idx="3312">
                  <c:v>24.420100000000001</c:v>
                </c:pt>
                <c:pt idx="3313">
                  <c:v>24.4543</c:v>
                </c:pt>
                <c:pt idx="3314">
                  <c:v>24.521100000000001</c:v>
                </c:pt>
                <c:pt idx="3315">
                  <c:v>24.6706</c:v>
                </c:pt>
                <c:pt idx="3316">
                  <c:v>24.646599999999999</c:v>
                </c:pt>
                <c:pt idx="3317">
                  <c:v>24.781300000000002</c:v>
                </c:pt>
                <c:pt idx="3318">
                  <c:v>24.671500000000002</c:v>
                </c:pt>
                <c:pt idx="3319">
                  <c:v>24.653700000000001</c:v>
                </c:pt>
                <c:pt idx="3320">
                  <c:v>24.665500000000002</c:v>
                </c:pt>
                <c:pt idx="3321">
                  <c:v>24.639199999999999</c:v>
                </c:pt>
                <c:pt idx="3322">
                  <c:v>24.586099999999998</c:v>
                </c:pt>
                <c:pt idx="3323">
                  <c:v>24.576699999999999</c:v>
                </c:pt>
                <c:pt idx="3324">
                  <c:v>24.520600000000002</c:v>
                </c:pt>
                <c:pt idx="3325">
                  <c:v>24.5486</c:v>
                </c:pt>
                <c:pt idx="3326">
                  <c:v>24.529900000000001</c:v>
                </c:pt>
                <c:pt idx="3327">
                  <c:v>24.4663</c:v>
                </c:pt>
                <c:pt idx="3328">
                  <c:v>24.4558</c:v>
                </c:pt>
                <c:pt idx="3329">
                  <c:v>24.1966</c:v>
                </c:pt>
                <c:pt idx="3330">
                  <c:v>24.1159</c:v>
                </c:pt>
                <c:pt idx="3331">
                  <c:v>24.002300000000002</c:v>
                </c:pt>
                <c:pt idx="3332">
                  <c:v>24.010300000000001</c:v>
                </c:pt>
                <c:pt idx="3333">
                  <c:v>24.047999999999998</c:v>
                </c:pt>
                <c:pt idx="3334">
                  <c:v>24.0473</c:v>
                </c:pt>
                <c:pt idx="3335">
                  <c:v>23.934899999999999</c:v>
                </c:pt>
                <c:pt idx="3336">
                  <c:v>23.8353</c:v>
                </c:pt>
                <c:pt idx="3337">
                  <c:v>23.858699999999999</c:v>
                </c:pt>
                <c:pt idx="3338">
                  <c:v>23.8461</c:v>
                </c:pt>
                <c:pt idx="3339">
                  <c:v>23.692399999999999</c:v>
                </c:pt>
                <c:pt idx="3340">
                  <c:v>23.649000000000001</c:v>
                </c:pt>
                <c:pt idx="3341">
                  <c:v>23.512599999999999</c:v>
                </c:pt>
                <c:pt idx="3342">
                  <c:v>23.532499999999999</c:v>
                </c:pt>
                <c:pt idx="3343">
                  <c:v>23.5581</c:v>
                </c:pt>
                <c:pt idx="3344">
                  <c:v>23.678100000000001</c:v>
                </c:pt>
                <c:pt idx="3345">
                  <c:v>23.7773</c:v>
                </c:pt>
                <c:pt idx="3346">
                  <c:v>23.835100000000001</c:v>
                </c:pt>
                <c:pt idx="3347">
                  <c:v>23.701000000000001</c:v>
                </c:pt>
                <c:pt idx="3348">
                  <c:v>23.655899999999999</c:v>
                </c:pt>
                <c:pt idx="3349">
                  <c:v>23.517099999999999</c:v>
                </c:pt>
                <c:pt idx="3350">
                  <c:v>23.515599999999999</c:v>
                </c:pt>
                <c:pt idx="3351">
                  <c:v>23.502700000000001</c:v>
                </c:pt>
                <c:pt idx="3352">
                  <c:v>23.579899999999999</c:v>
                </c:pt>
                <c:pt idx="3353">
                  <c:v>23.6706</c:v>
                </c:pt>
                <c:pt idx="3354">
                  <c:v>23.615300000000001</c:v>
                </c:pt>
                <c:pt idx="3355">
                  <c:v>23.598199999999999</c:v>
                </c:pt>
                <c:pt idx="3356">
                  <c:v>23.602799999999998</c:v>
                </c:pt>
                <c:pt idx="3357">
                  <c:v>23.533000000000001</c:v>
                </c:pt>
                <c:pt idx="3358">
                  <c:v>23.543700000000001</c:v>
                </c:pt>
                <c:pt idx="3359">
                  <c:v>23.462800000000001</c:v>
                </c:pt>
                <c:pt idx="3360">
                  <c:v>23.482500000000002</c:v>
                </c:pt>
                <c:pt idx="3361">
                  <c:v>23.5139</c:v>
                </c:pt>
                <c:pt idx="3362">
                  <c:v>23.454899999999999</c:v>
                </c:pt>
                <c:pt idx="3363">
                  <c:v>23.4482</c:v>
                </c:pt>
                <c:pt idx="3364">
                  <c:v>23.3703</c:v>
                </c:pt>
                <c:pt idx="3365">
                  <c:v>23.369599999999998</c:v>
                </c:pt>
                <c:pt idx="3366">
                  <c:v>23.470400000000001</c:v>
                </c:pt>
                <c:pt idx="3367">
                  <c:v>23.4299</c:v>
                </c:pt>
                <c:pt idx="3368">
                  <c:v>23.344799999999999</c:v>
                </c:pt>
                <c:pt idx="3369">
                  <c:v>23.4391</c:v>
                </c:pt>
                <c:pt idx="3370">
                  <c:v>23.6007</c:v>
                </c:pt>
                <c:pt idx="3371">
                  <c:v>23.6037</c:v>
                </c:pt>
                <c:pt idx="3372">
                  <c:v>23.647099999999998</c:v>
                </c:pt>
                <c:pt idx="3373">
                  <c:v>23.658799999999999</c:v>
                </c:pt>
                <c:pt idx="3374">
                  <c:v>23.793900000000001</c:v>
                </c:pt>
                <c:pt idx="3375">
                  <c:v>23.763300000000001</c:v>
                </c:pt>
                <c:pt idx="3376">
                  <c:v>23.7456</c:v>
                </c:pt>
                <c:pt idx="3377">
                  <c:v>23.752300000000002</c:v>
                </c:pt>
                <c:pt idx="3378">
                  <c:v>23.883299999999998</c:v>
                </c:pt>
                <c:pt idx="3379">
                  <c:v>23.832799999999999</c:v>
                </c:pt>
                <c:pt idx="3380">
                  <c:v>23.719899999999999</c:v>
                </c:pt>
                <c:pt idx="3381">
                  <c:v>23.8521</c:v>
                </c:pt>
                <c:pt idx="3382">
                  <c:v>23.848199999999999</c:v>
                </c:pt>
                <c:pt idx="3383">
                  <c:v>23.839099999999998</c:v>
                </c:pt>
                <c:pt idx="3384">
                  <c:v>23.723800000000001</c:v>
                </c:pt>
                <c:pt idx="3385">
                  <c:v>23.746200000000002</c:v>
                </c:pt>
                <c:pt idx="3386">
                  <c:v>23.6874</c:v>
                </c:pt>
                <c:pt idx="3387">
                  <c:v>23.575800000000001</c:v>
                </c:pt>
                <c:pt idx="3388">
                  <c:v>23.6007</c:v>
                </c:pt>
                <c:pt idx="3389">
                  <c:v>23.548300000000001</c:v>
                </c:pt>
                <c:pt idx="3390">
                  <c:v>23.551300000000001</c:v>
                </c:pt>
                <c:pt idx="3391">
                  <c:v>23.584700000000002</c:v>
                </c:pt>
                <c:pt idx="3392">
                  <c:v>23.665900000000001</c:v>
                </c:pt>
                <c:pt idx="3393">
                  <c:v>23.738399999999999</c:v>
                </c:pt>
                <c:pt idx="3394">
                  <c:v>23.747299999999999</c:v>
                </c:pt>
                <c:pt idx="3395">
                  <c:v>23.6968</c:v>
                </c:pt>
                <c:pt idx="3396">
                  <c:v>23.8019</c:v>
                </c:pt>
                <c:pt idx="3397">
                  <c:v>23.811599999999999</c:v>
                </c:pt>
                <c:pt idx="3398">
                  <c:v>23.680900000000001</c:v>
                </c:pt>
                <c:pt idx="3399">
                  <c:v>23.565100000000001</c:v>
                </c:pt>
                <c:pt idx="3400">
                  <c:v>23.521000000000001</c:v>
                </c:pt>
                <c:pt idx="3401">
                  <c:v>23.610900000000001</c:v>
                </c:pt>
                <c:pt idx="3402">
                  <c:v>23.674800000000001</c:v>
                </c:pt>
                <c:pt idx="3403">
                  <c:v>23.779499999999999</c:v>
                </c:pt>
                <c:pt idx="3404">
                  <c:v>23.6402</c:v>
                </c:pt>
                <c:pt idx="3405">
                  <c:v>23.6586</c:v>
                </c:pt>
                <c:pt idx="3406">
                  <c:v>23.597899999999999</c:v>
                </c:pt>
                <c:pt idx="3407">
                  <c:v>23.628799999999998</c:v>
                </c:pt>
                <c:pt idx="3408">
                  <c:v>23.590800000000002</c:v>
                </c:pt>
                <c:pt idx="3409">
                  <c:v>23.622299999999999</c:v>
                </c:pt>
                <c:pt idx="3410">
                  <c:v>23.6113</c:v>
                </c:pt>
                <c:pt idx="3411">
                  <c:v>23.5245</c:v>
                </c:pt>
                <c:pt idx="3412">
                  <c:v>23.4573</c:v>
                </c:pt>
                <c:pt idx="3413">
                  <c:v>23.4068</c:v>
                </c:pt>
                <c:pt idx="3414">
                  <c:v>23.468900000000001</c:v>
                </c:pt>
                <c:pt idx="3415">
                  <c:v>23.4147</c:v>
                </c:pt>
                <c:pt idx="3416">
                  <c:v>23.375900000000001</c:v>
                </c:pt>
                <c:pt idx="3417">
                  <c:v>23.512499999999999</c:v>
                </c:pt>
                <c:pt idx="3418">
                  <c:v>23.558900000000001</c:v>
                </c:pt>
                <c:pt idx="3419">
                  <c:v>23.502400000000002</c:v>
                </c:pt>
                <c:pt idx="3420">
                  <c:v>23.4147</c:v>
                </c:pt>
                <c:pt idx="3421">
                  <c:v>23.436299999999999</c:v>
                </c:pt>
                <c:pt idx="3422">
                  <c:v>23.372699999999998</c:v>
                </c:pt>
                <c:pt idx="3423">
                  <c:v>23.23</c:v>
                </c:pt>
                <c:pt idx="3424">
                  <c:v>23.125499999999999</c:v>
                </c:pt>
                <c:pt idx="3425">
                  <c:v>23.163799999999998</c:v>
                </c:pt>
                <c:pt idx="3426">
                  <c:v>23.225000000000001</c:v>
                </c:pt>
                <c:pt idx="3427">
                  <c:v>23.1937</c:v>
                </c:pt>
                <c:pt idx="3428">
                  <c:v>23.212</c:v>
                </c:pt>
                <c:pt idx="3429">
                  <c:v>23.196000000000002</c:v>
                </c:pt>
                <c:pt idx="3430">
                  <c:v>23.321999999999999</c:v>
                </c:pt>
                <c:pt idx="3431">
                  <c:v>23.3782</c:v>
                </c:pt>
                <c:pt idx="3432">
                  <c:v>23.357199999999999</c:v>
                </c:pt>
                <c:pt idx="3433">
                  <c:v>23.361000000000001</c:v>
                </c:pt>
                <c:pt idx="3434">
                  <c:v>23.3278</c:v>
                </c:pt>
                <c:pt idx="3435">
                  <c:v>23.445599999999999</c:v>
                </c:pt>
                <c:pt idx="3436">
                  <c:v>23.418600000000001</c:v>
                </c:pt>
                <c:pt idx="3437">
                  <c:v>23.4697</c:v>
                </c:pt>
                <c:pt idx="3438">
                  <c:v>23.4039</c:v>
                </c:pt>
                <c:pt idx="3439">
                  <c:v>23.435400000000001</c:v>
                </c:pt>
                <c:pt idx="3440">
                  <c:v>23.514199999999999</c:v>
                </c:pt>
                <c:pt idx="3441">
                  <c:v>23.581600000000002</c:v>
                </c:pt>
                <c:pt idx="3442">
                  <c:v>23.8782</c:v>
                </c:pt>
                <c:pt idx="3443">
                  <c:v>24.569700000000001</c:v>
                </c:pt>
                <c:pt idx="3444">
                  <c:v>24.342400000000001</c:v>
                </c:pt>
                <c:pt idx="3445">
                  <c:v>24.155899999999999</c:v>
                </c:pt>
                <c:pt idx="3446">
                  <c:v>24.290099999999999</c:v>
                </c:pt>
                <c:pt idx="3447">
                  <c:v>24.505400000000002</c:v>
                </c:pt>
                <c:pt idx="3448">
                  <c:v>24.489799999999999</c:v>
                </c:pt>
                <c:pt idx="3449">
                  <c:v>24.5703</c:v>
                </c:pt>
                <c:pt idx="3450">
                  <c:v>24.4316</c:v>
                </c:pt>
                <c:pt idx="3451">
                  <c:v>24.301300000000001</c:v>
                </c:pt>
                <c:pt idx="3452">
                  <c:v>24.2699</c:v>
                </c:pt>
                <c:pt idx="3453">
                  <c:v>24.4389</c:v>
                </c:pt>
                <c:pt idx="3454">
                  <c:v>24.580300000000001</c:v>
                </c:pt>
                <c:pt idx="3455">
                  <c:v>24.601900000000001</c:v>
                </c:pt>
                <c:pt idx="3456">
                  <c:v>24.5474</c:v>
                </c:pt>
                <c:pt idx="3457">
                  <c:v>24.576899999999998</c:v>
                </c:pt>
                <c:pt idx="3458">
                  <c:v>24.667000000000002</c:v>
                </c:pt>
                <c:pt idx="3459">
                  <c:v>24.718399999999999</c:v>
                </c:pt>
                <c:pt idx="3460">
                  <c:v>24.873899999999999</c:v>
                </c:pt>
                <c:pt idx="3461">
                  <c:v>25.214400000000001</c:v>
                </c:pt>
                <c:pt idx="3462">
                  <c:v>25.455200000000001</c:v>
                </c:pt>
                <c:pt idx="3463">
                  <c:v>25.262599999999999</c:v>
                </c:pt>
                <c:pt idx="3464">
                  <c:v>25.581399999999999</c:v>
                </c:pt>
                <c:pt idx="3465">
                  <c:v>25.5761</c:v>
                </c:pt>
                <c:pt idx="3466">
                  <c:v>25.784199999999998</c:v>
                </c:pt>
                <c:pt idx="3467">
                  <c:v>25.7013</c:v>
                </c:pt>
                <c:pt idx="3468">
                  <c:v>25.393799999999999</c:v>
                </c:pt>
                <c:pt idx="3469">
                  <c:v>25.506399999999999</c:v>
                </c:pt>
                <c:pt idx="3470">
                  <c:v>25.5245</c:v>
                </c:pt>
                <c:pt idx="3471">
                  <c:v>25.430700000000002</c:v>
                </c:pt>
                <c:pt idx="3472">
                  <c:v>25.4863</c:v>
                </c:pt>
                <c:pt idx="3473">
                  <c:v>25.268999999999998</c:v>
                </c:pt>
                <c:pt idx="3474">
                  <c:v>24.9864</c:v>
                </c:pt>
                <c:pt idx="3475">
                  <c:v>25.0703</c:v>
                </c:pt>
                <c:pt idx="3476">
                  <c:v>24.898199999999999</c:v>
                </c:pt>
                <c:pt idx="3477">
                  <c:v>25.022099999999998</c:v>
                </c:pt>
                <c:pt idx="3478">
                  <c:v>25.246400000000001</c:v>
                </c:pt>
                <c:pt idx="3479">
                  <c:v>25.3718</c:v>
                </c:pt>
                <c:pt idx="3480">
                  <c:v>25.6023</c:v>
                </c:pt>
                <c:pt idx="3481">
                  <c:v>25.821300000000001</c:v>
                </c:pt>
                <c:pt idx="3482">
                  <c:v>25.8993</c:v>
                </c:pt>
                <c:pt idx="3483">
                  <c:v>26.1784</c:v>
                </c:pt>
                <c:pt idx="3484">
                  <c:v>26.179099999999998</c:v>
                </c:pt>
                <c:pt idx="3485">
                  <c:v>26.1629</c:v>
                </c:pt>
                <c:pt idx="3486">
                  <c:v>26.069500000000001</c:v>
                </c:pt>
                <c:pt idx="3487">
                  <c:v>26.207999999999998</c:v>
                </c:pt>
                <c:pt idx="3488">
                  <c:v>26.1111</c:v>
                </c:pt>
                <c:pt idx="3489">
                  <c:v>26.0871</c:v>
                </c:pt>
                <c:pt idx="3490">
                  <c:v>26.134699999999999</c:v>
                </c:pt>
                <c:pt idx="3491">
                  <c:v>26.3691</c:v>
                </c:pt>
                <c:pt idx="3492">
                  <c:v>26.250499999999999</c:v>
                </c:pt>
                <c:pt idx="3493">
                  <c:v>26.056100000000001</c:v>
                </c:pt>
                <c:pt idx="3494">
                  <c:v>26.441700000000001</c:v>
                </c:pt>
                <c:pt idx="3495">
                  <c:v>26.921500000000002</c:v>
                </c:pt>
                <c:pt idx="3496">
                  <c:v>26.979299999999999</c:v>
                </c:pt>
                <c:pt idx="3497">
                  <c:v>27.0596</c:v>
                </c:pt>
                <c:pt idx="3498">
                  <c:v>27.3507</c:v>
                </c:pt>
                <c:pt idx="3499">
                  <c:v>27.3018</c:v>
                </c:pt>
                <c:pt idx="3500">
                  <c:v>27.097899999999999</c:v>
                </c:pt>
                <c:pt idx="3501">
                  <c:v>26.542999999999999</c:v>
                </c:pt>
                <c:pt idx="3502">
                  <c:v>27.098099999999999</c:v>
                </c:pt>
                <c:pt idx="3503">
                  <c:v>27.0793</c:v>
                </c:pt>
                <c:pt idx="3504">
                  <c:v>26.9146</c:v>
                </c:pt>
                <c:pt idx="3505">
                  <c:v>26.9114</c:v>
                </c:pt>
                <c:pt idx="3506">
                  <c:v>27.004100000000001</c:v>
                </c:pt>
                <c:pt idx="3507">
                  <c:v>26.963899999999999</c:v>
                </c:pt>
                <c:pt idx="3508">
                  <c:v>27.3399</c:v>
                </c:pt>
                <c:pt idx="3509">
                  <c:v>27.470400000000001</c:v>
                </c:pt>
                <c:pt idx="3510">
                  <c:v>27.670400000000001</c:v>
                </c:pt>
                <c:pt idx="3511">
                  <c:v>27.3386</c:v>
                </c:pt>
                <c:pt idx="3512">
                  <c:v>27.4374</c:v>
                </c:pt>
                <c:pt idx="3513">
                  <c:v>27.430099999999999</c:v>
                </c:pt>
                <c:pt idx="3514">
                  <c:v>27.441299999999998</c:v>
                </c:pt>
                <c:pt idx="3515">
                  <c:v>27.5715</c:v>
                </c:pt>
                <c:pt idx="3516">
                  <c:v>27.566500000000001</c:v>
                </c:pt>
                <c:pt idx="3517">
                  <c:v>27.661300000000001</c:v>
                </c:pt>
                <c:pt idx="3518">
                  <c:v>27.391300000000001</c:v>
                </c:pt>
                <c:pt idx="3519">
                  <c:v>27.356300000000001</c:v>
                </c:pt>
                <c:pt idx="3520">
                  <c:v>27.421600000000002</c:v>
                </c:pt>
                <c:pt idx="3521">
                  <c:v>27.606000000000002</c:v>
                </c:pt>
                <c:pt idx="3522">
                  <c:v>27.940899999999999</c:v>
                </c:pt>
                <c:pt idx="3523">
                  <c:v>28.0166</c:v>
                </c:pt>
                <c:pt idx="3524">
                  <c:v>27.921199999999999</c:v>
                </c:pt>
                <c:pt idx="3525">
                  <c:v>27.957599999999999</c:v>
                </c:pt>
                <c:pt idx="3526">
                  <c:v>28.0916</c:v>
                </c:pt>
                <c:pt idx="3527">
                  <c:v>28.004300000000001</c:v>
                </c:pt>
                <c:pt idx="3528">
                  <c:v>28.0029</c:v>
                </c:pt>
                <c:pt idx="3529">
                  <c:v>27.867100000000001</c:v>
                </c:pt>
                <c:pt idx="3530">
                  <c:v>27.931000000000001</c:v>
                </c:pt>
                <c:pt idx="3531">
                  <c:v>27.807700000000001</c:v>
                </c:pt>
                <c:pt idx="3532">
                  <c:v>27.815999999999999</c:v>
                </c:pt>
                <c:pt idx="3533">
                  <c:v>27.600899999999999</c:v>
                </c:pt>
                <c:pt idx="3534">
                  <c:v>27.5199</c:v>
                </c:pt>
                <c:pt idx="3535">
                  <c:v>27.609500000000001</c:v>
                </c:pt>
                <c:pt idx="3536">
                  <c:v>27.735099999999999</c:v>
                </c:pt>
                <c:pt idx="3537">
                  <c:v>28.2682</c:v>
                </c:pt>
                <c:pt idx="3538">
                  <c:v>28.335899999999999</c:v>
                </c:pt>
                <c:pt idx="3539">
                  <c:v>28.611899999999999</c:v>
                </c:pt>
                <c:pt idx="3540">
                  <c:v>28.673500000000001</c:v>
                </c:pt>
                <c:pt idx="3541">
                  <c:v>29.005800000000001</c:v>
                </c:pt>
                <c:pt idx="3542">
                  <c:v>29.23</c:v>
                </c:pt>
                <c:pt idx="3543">
                  <c:v>29.380400000000002</c:v>
                </c:pt>
                <c:pt idx="3544">
                  <c:v>29.3916</c:v>
                </c:pt>
                <c:pt idx="3545">
                  <c:v>30.533100000000001</c:v>
                </c:pt>
                <c:pt idx="3546">
                  <c:v>30.998100000000001</c:v>
                </c:pt>
                <c:pt idx="3547">
                  <c:v>31.2226</c:v>
                </c:pt>
                <c:pt idx="3548">
                  <c:v>31.561599999999999</c:v>
                </c:pt>
                <c:pt idx="3549">
                  <c:v>32.213500000000003</c:v>
                </c:pt>
                <c:pt idx="3550">
                  <c:v>32.5747</c:v>
                </c:pt>
                <c:pt idx="3551">
                  <c:v>32.908499999999997</c:v>
                </c:pt>
                <c:pt idx="3552">
                  <c:v>33.415399999999998</c:v>
                </c:pt>
                <c:pt idx="3553">
                  <c:v>32.643000000000001</c:v>
                </c:pt>
                <c:pt idx="3554">
                  <c:v>32.799100000000003</c:v>
                </c:pt>
                <c:pt idx="3555">
                  <c:v>32.892600000000002</c:v>
                </c:pt>
                <c:pt idx="3556">
                  <c:v>32.901800000000001</c:v>
                </c:pt>
                <c:pt idx="3557">
                  <c:v>32.997900000000001</c:v>
                </c:pt>
                <c:pt idx="3558">
                  <c:v>33.215499999999999</c:v>
                </c:pt>
                <c:pt idx="3559">
                  <c:v>34.684699999999999</c:v>
                </c:pt>
                <c:pt idx="3560">
                  <c:v>35.4146</c:v>
                </c:pt>
                <c:pt idx="3561">
                  <c:v>36.176699999999997</c:v>
                </c:pt>
                <c:pt idx="3562">
                  <c:v>36.128999999999998</c:v>
                </c:pt>
                <c:pt idx="3563">
                  <c:v>36.013500000000001</c:v>
                </c:pt>
                <c:pt idx="3564">
                  <c:v>36.3095</c:v>
                </c:pt>
                <c:pt idx="3565">
                  <c:v>36.379800000000003</c:v>
                </c:pt>
                <c:pt idx="3566">
                  <c:v>36.125799999999998</c:v>
                </c:pt>
                <c:pt idx="3567">
                  <c:v>35.9285</c:v>
                </c:pt>
                <c:pt idx="3568">
                  <c:v>35.832299999999996</c:v>
                </c:pt>
                <c:pt idx="3569">
                  <c:v>34.8003</c:v>
                </c:pt>
                <c:pt idx="3570">
                  <c:v>34.5578</c:v>
                </c:pt>
                <c:pt idx="3571">
                  <c:v>34.779699999999998</c:v>
                </c:pt>
                <c:pt idx="3572">
                  <c:v>35.634500000000003</c:v>
                </c:pt>
                <c:pt idx="3573">
                  <c:v>36.426699999999997</c:v>
                </c:pt>
                <c:pt idx="3574">
                  <c:v>36.091000000000001</c:v>
                </c:pt>
                <c:pt idx="3575">
                  <c:v>36.076000000000001</c:v>
                </c:pt>
                <c:pt idx="3576">
                  <c:v>36.025399999999998</c:v>
                </c:pt>
                <c:pt idx="3577">
                  <c:v>35.744199999999999</c:v>
                </c:pt>
                <c:pt idx="3578">
                  <c:v>35.722299999999997</c:v>
                </c:pt>
                <c:pt idx="3579">
                  <c:v>35.720500000000001</c:v>
                </c:pt>
                <c:pt idx="3580">
                  <c:v>36.164400000000001</c:v>
                </c:pt>
                <c:pt idx="3581">
                  <c:v>36.205399999999997</c:v>
                </c:pt>
                <c:pt idx="3582">
                  <c:v>36.228400000000001</c:v>
                </c:pt>
                <c:pt idx="3583">
                  <c:v>35.889899999999997</c:v>
                </c:pt>
                <c:pt idx="3584">
                  <c:v>35.737400000000001</c:v>
                </c:pt>
                <c:pt idx="3585">
                  <c:v>35.453400000000002</c:v>
                </c:pt>
                <c:pt idx="3586">
                  <c:v>35.116399999999999</c:v>
                </c:pt>
                <c:pt idx="3587">
                  <c:v>35.294400000000003</c:v>
                </c:pt>
                <c:pt idx="3588">
                  <c:v>34.831600000000002</c:v>
                </c:pt>
                <c:pt idx="3589">
                  <c:v>34.838799999999999</c:v>
                </c:pt>
                <c:pt idx="3590">
                  <c:v>34.531799999999997</c:v>
                </c:pt>
                <c:pt idx="3591">
                  <c:v>34.420299999999997</c:v>
                </c:pt>
                <c:pt idx="3592">
                  <c:v>33.822200000000002</c:v>
                </c:pt>
                <c:pt idx="3593">
                  <c:v>33.423000000000002</c:v>
                </c:pt>
                <c:pt idx="3594">
                  <c:v>33.303400000000003</c:v>
                </c:pt>
                <c:pt idx="3595">
                  <c:v>33.272599999999997</c:v>
                </c:pt>
                <c:pt idx="3596">
                  <c:v>33.726799999999997</c:v>
                </c:pt>
                <c:pt idx="3597">
                  <c:v>33.466799999999999</c:v>
                </c:pt>
                <c:pt idx="3598">
                  <c:v>33.4133</c:v>
                </c:pt>
                <c:pt idx="3599">
                  <c:v>34.013399999999997</c:v>
                </c:pt>
                <c:pt idx="3600">
                  <c:v>33.903199999999998</c:v>
                </c:pt>
                <c:pt idx="3601">
                  <c:v>33.945599999999999</c:v>
                </c:pt>
                <c:pt idx="3602">
                  <c:v>33.763599999999997</c:v>
                </c:pt>
                <c:pt idx="3603">
                  <c:v>33.409500000000001</c:v>
                </c:pt>
                <c:pt idx="3604">
                  <c:v>33.174300000000002</c:v>
                </c:pt>
                <c:pt idx="3605">
                  <c:v>33.384</c:v>
                </c:pt>
                <c:pt idx="3606">
                  <c:v>33.778100000000002</c:v>
                </c:pt>
                <c:pt idx="3607">
                  <c:v>33.5334</c:v>
                </c:pt>
                <c:pt idx="3608">
                  <c:v>33.630899999999997</c:v>
                </c:pt>
                <c:pt idx="3609">
                  <c:v>33.4863</c:v>
                </c:pt>
                <c:pt idx="3610">
                  <c:v>33.3887</c:v>
                </c:pt>
                <c:pt idx="3611">
                  <c:v>33.450699999999998</c:v>
                </c:pt>
                <c:pt idx="3612">
                  <c:v>33.418399999999998</c:v>
                </c:pt>
                <c:pt idx="3613">
                  <c:v>33.467700000000001</c:v>
                </c:pt>
                <c:pt idx="3614">
                  <c:v>33.537100000000002</c:v>
                </c:pt>
                <c:pt idx="3615">
                  <c:v>34.104300000000002</c:v>
                </c:pt>
                <c:pt idx="3616">
                  <c:v>34.059699999999999</c:v>
                </c:pt>
                <c:pt idx="3617">
                  <c:v>33.784799999999997</c:v>
                </c:pt>
                <c:pt idx="3618">
                  <c:v>33.418700000000001</c:v>
                </c:pt>
                <c:pt idx="3619">
                  <c:v>33.3904</c:v>
                </c:pt>
                <c:pt idx="3620">
                  <c:v>33.5533</c:v>
                </c:pt>
                <c:pt idx="3621">
                  <c:v>33.249099999999999</c:v>
                </c:pt>
                <c:pt idx="3622">
                  <c:v>32.973999999999997</c:v>
                </c:pt>
                <c:pt idx="3623">
                  <c:v>32.967199999999998</c:v>
                </c:pt>
                <c:pt idx="3624">
                  <c:v>32.814599999999999</c:v>
                </c:pt>
                <c:pt idx="3625">
                  <c:v>32.888300000000001</c:v>
                </c:pt>
                <c:pt idx="3626">
                  <c:v>32.791499999999999</c:v>
                </c:pt>
                <c:pt idx="3627">
                  <c:v>32.553400000000003</c:v>
                </c:pt>
                <c:pt idx="3628">
                  <c:v>32.281700000000001</c:v>
                </c:pt>
                <c:pt idx="3629">
                  <c:v>31.984100000000002</c:v>
                </c:pt>
                <c:pt idx="3630">
                  <c:v>32.167700000000004</c:v>
                </c:pt>
                <c:pt idx="3631">
                  <c:v>32.079700000000003</c:v>
                </c:pt>
                <c:pt idx="3632">
                  <c:v>32.291899999999998</c:v>
                </c:pt>
                <c:pt idx="3633">
                  <c:v>31.9498</c:v>
                </c:pt>
                <c:pt idx="3634">
                  <c:v>31.800899999999999</c:v>
                </c:pt>
                <c:pt idx="3635">
                  <c:v>31.458600000000001</c:v>
                </c:pt>
                <c:pt idx="3636">
                  <c:v>31.1998</c:v>
                </c:pt>
                <c:pt idx="3637">
                  <c:v>31.051600000000001</c:v>
                </c:pt>
                <c:pt idx="3638">
                  <c:v>31.1465</c:v>
                </c:pt>
                <c:pt idx="3639">
                  <c:v>31.1846</c:v>
                </c:pt>
                <c:pt idx="3640">
                  <c:v>31.325900000000001</c:v>
                </c:pt>
                <c:pt idx="3641">
                  <c:v>30.984300000000001</c:v>
                </c:pt>
                <c:pt idx="3642">
                  <c:v>30.7441</c:v>
                </c:pt>
                <c:pt idx="3643">
                  <c:v>30.732099999999999</c:v>
                </c:pt>
                <c:pt idx="3644">
                  <c:v>30.513100000000001</c:v>
                </c:pt>
                <c:pt idx="3645">
                  <c:v>30.8767</c:v>
                </c:pt>
                <c:pt idx="3646">
                  <c:v>30.6919</c:v>
                </c:pt>
                <c:pt idx="3647">
                  <c:v>31.075099999999999</c:v>
                </c:pt>
                <c:pt idx="3648">
                  <c:v>31.2637</c:v>
                </c:pt>
                <c:pt idx="3649">
                  <c:v>30.927700000000002</c:v>
                </c:pt>
                <c:pt idx="3650">
                  <c:v>30.912400000000002</c:v>
                </c:pt>
                <c:pt idx="3651">
                  <c:v>31.154800000000002</c:v>
                </c:pt>
                <c:pt idx="3652">
                  <c:v>31.3185</c:v>
                </c:pt>
                <c:pt idx="3653">
                  <c:v>31.1297</c:v>
                </c:pt>
                <c:pt idx="3654">
                  <c:v>31.099799999999998</c:v>
                </c:pt>
                <c:pt idx="3655">
                  <c:v>31.1541</c:v>
                </c:pt>
                <c:pt idx="3656">
                  <c:v>31.2408</c:v>
                </c:pt>
                <c:pt idx="3657">
                  <c:v>31.576499999999999</c:v>
                </c:pt>
                <c:pt idx="3658">
                  <c:v>31.136500000000002</c:v>
                </c:pt>
                <c:pt idx="3659">
                  <c:v>31.203700000000001</c:v>
                </c:pt>
                <c:pt idx="3660">
                  <c:v>31.118400000000001</c:v>
                </c:pt>
                <c:pt idx="3661">
                  <c:v>31.290400000000002</c:v>
                </c:pt>
                <c:pt idx="3662">
                  <c:v>31.038499999999999</c:v>
                </c:pt>
                <c:pt idx="3663">
                  <c:v>31.1904</c:v>
                </c:pt>
                <c:pt idx="3664">
                  <c:v>31.1252</c:v>
                </c:pt>
                <c:pt idx="3665">
                  <c:v>31.248100000000001</c:v>
                </c:pt>
                <c:pt idx="3666">
                  <c:v>31.414300000000001</c:v>
                </c:pt>
                <c:pt idx="3667">
                  <c:v>31.4695</c:v>
                </c:pt>
                <c:pt idx="3668">
                  <c:v>31.7819</c:v>
                </c:pt>
                <c:pt idx="3669">
                  <c:v>31.887799999999999</c:v>
                </c:pt>
                <c:pt idx="3670">
                  <c:v>32.035299999999999</c:v>
                </c:pt>
                <c:pt idx="3671">
                  <c:v>33.059699999999999</c:v>
                </c:pt>
                <c:pt idx="3672">
                  <c:v>32.507199999999997</c:v>
                </c:pt>
                <c:pt idx="3673">
                  <c:v>32.046999999999997</c:v>
                </c:pt>
                <c:pt idx="3674">
                  <c:v>31.694299999999998</c:v>
                </c:pt>
                <c:pt idx="3675">
                  <c:v>31.7837</c:v>
                </c:pt>
                <c:pt idx="3676">
                  <c:v>31.3733</c:v>
                </c:pt>
                <c:pt idx="3677">
                  <c:v>31.179099999999998</c:v>
                </c:pt>
                <c:pt idx="3678">
                  <c:v>31.078499999999998</c:v>
                </c:pt>
                <c:pt idx="3679">
                  <c:v>31.076000000000001</c:v>
                </c:pt>
                <c:pt idx="3680">
                  <c:v>31.1372</c:v>
                </c:pt>
                <c:pt idx="3681">
                  <c:v>30.745699999999999</c:v>
                </c:pt>
                <c:pt idx="3682">
                  <c:v>30.6431</c:v>
                </c:pt>
                <c:pt idx="3683">
                  <c:v>31.4162</c:v>
                </c:pt>
                <c:pt idx="3684">
                  <c:v>31.755500000000001</c:v>
                </c:pt>
                <c:pt idx="3685">
                  <c:v>31.153300000000002</c:v>
                </c:pt>
                <c:pt idx="3686">
                  <c:v>31.2424</c:v>
                </c:pt>
                <c:pt idx="3687">
                  <c:v>31.048400000000001</c:v>
                </c:pt>
                <c:pt idx="3688">
                  <c:v>31.1326</c:v>
                </c:pt>
                <c:pt idx="3689">
                  <c:v>31.1814</c:v>
                </c:pt>
                <c:pt idx="3690">
                  <c:v>31.5473</c:v>
                </c:pt>
                <c:pt idx="3691">
                  <c:v>31.650300000000001</c:v>
                </c:pt>
                <c:pt idx="3692">
                  <c:v>31.747699999999998</c:v>
                </c:pt>
                <c:pt idx="3693">
                  <c:v>32.692599999999999</c:v>
                </c:pt>
                <c:pt idx="3694">
                  <c:v>32.145699999999998</c:v>
                </c:pt>
                <c:pt idx="3695">
                  <c:v>31.7226</c:v>
                </c:pt>
                <c:pt idx="3696">
                  <c:v>32.287399999999998</c:v>
                </c:pt>
                <c:pt idx="3697">
                  <c:v>31.918700000000001</c:v>
                </c:pt>
                <c:pt idx="3698">
                  <c:v>31.9191</c:v>
                </c:pt>
                <c:pt idx="3699">
                  <c:v>31.601099999999999</c:v>
                </c:pt>
                <c:pt idx="3700">
                  <c:v>31.944299999999998</c:v>
                </c:pt>
                <c:pt idx="3701">
                  <c:v>31.554400000000001</c:v>
                </c:pt>
                <c:pt idx="3702">
                  <c:v>31.543700000000001</c:v>
                </c:pt>
                <c:pt idx="3703">
                  <c:v>31.400700000000001</c:v>
                </c:pt>
                <c:pt idx="3704">
                  <c:v>31.640499999999999</c:v>
                </c:pt>
                <c:pt idx="3705">
                  <c:v>31.5687</c:v>
                </c:pt>
                <c:pt idx="3706">
                  <c:v>31.839700000000001</c:v>
                </c:pt>
                <c:pt idx="3707">
                  <c:v>31.7743</c:v>
                </c:pt>
                <c:pt idx="3708">
                  <c:v>31.972999999999999</c:v>
                </c:pt>
                <c:pt idx="3709">
                  <c:v>31.767900000000001</c:v>
                </c:pt>
                <c:pt idx="3710">
                  <c:v>31.606200000000001</c:v>
                </c:pt>
                <c:pt idx="3711">
                  <c:v>31.4298</c:v>
                </c:pt>
                <c:pt idx="3712">
                  <c:v>31.375399999999999</c:v>
                </c:pt>
                <c:pt idx="3713">
                  <c:v>31.145199999999999</c:v>
                </c:pt>
                <c:pt idx="3714">
                  <c:v>30.885100000000001</c:v>
                </c:pt>
                <c:pt idx="3715">
                  <c:v>30.724599999999999</c:v>
                </c:pt>
                <c:pt idx="3716">
                  <c:v>30.861699999999999</c:v>
                </c:pt>
                <c:pt idx="3717">
                  <c:v>30.9895</c:v>
                </c:pt>
                <c:pt idx="3718">
                  <c:v>30.6067</c:v>
                </c:pt>
                <c:pt idx="3719">
                  <c:v>30.388100000000001</c:v>
                </c:pt>
                <c:pt idx="3720">
                  <c:v>30.374400000000001</c:v>
                </c:pt>
                <c:pt idx="3721">
                  <c:v>30.371099999999998</c:v>
                </c:pt>
                <c:pt idx="3722">
                  <c:v>30.238499999999998</c:v>
                </c:pt>
                <c:pt idx="3723">
                  <c:v>30.000399999999999</c:v>
                </c:pt>
                <c:pt idx="3724">
                  <c:v>30.067799999999998</c:v>
                </c:pt>
                <c:pt idx="3725">
                  <c:v>30.137</c:v>
                </c:pt>
                <c:pt idx="3726">
                  <c:v>30.198499999999999</c:v>
                </c:pt>
                <c:pt idx="3727">
                  <c:v>30.092199999999998</c:v>
                </c:pt>
                <c:pt idx="3728">
                  <c:v>30.008700000000001</c:v>
                </c:pt>
                <c:pt idx="3729">
                  <c:v>30.062100000000001</c:v>
                </c:pt>
                <c:pt idx="3730">
                  <c:v>30.123999999999999</c:v>
                </c:pt>
                <c:pt idx="3731">
                  <c:v>30.078499999999998</c:v>
                </c:pt>
                <c:pt idx="3732">
                  <c:v>29.8322</c:v>
                </c:pt>
                <c:pt idx="3733">
                  <c:v>29.7819</c:v>
                </c:pt>
                <c:pt idx="3734">
                  <c:v>29.639600000000002</c:v>
                </c:pt>
                <c:pt idx="3735">
                  <c:v>29.609000000000002</c:v>
                </c:pt>
                <c:pt idx="3736">
                  <c:v>29.5945</c:v>
                </c:pt>
                <c:pt idx="3737">
                  <c:v>29.504300000000001</c:v>
                </c:pt>
                <c:pt idx="3738">
                  <c:v>29.4651</c:v>
                </c:pt>
                <c:pt idx="3739">
                  <c:v>29.320599999999999</c:v>
                </c:pt>
                <c:pt idx="3740">
                  <c:v>29.328099999999999</c:v>
                </c:pt>
                <c:pt idx="3741">
                  <c:v>29.3553</c:v>
                </c:pt>
                <c:pt idx="3742">
                  <c:v>29.191099999999999</c:v>
                </c:pt>
                <c:pt idx="3743">
                  <c:v>29.164100000000001</c:v>
                </c:pt>
                <c:pt idx="3744">
                  <c:v>29.085799999999999</c:v>
                </c:pt>
                <c:pt idx="3745">
                  <c:v>29.000299999999999</c:v>
                </c:pt>
                <c:pt idx="3746">
                  <c:v>28.940300000000001</c:v>
                </c:pt>
                <c:pt idx="3747">
                  <c:v>29.0184</c:v>
                </c:pt>
                <c:pt idx="3748">
                  <c:v>29.174900000000001</c:v>
                </c:pt>
                <c:pt idx="3749">
                  <c:v>29.344100000000001</c:v>
                </c:pt>
                <c:pt idx="3750">
                  <c:v>29.0488</c:v>
                </c:pt>
                <c:pt idx="3751">
                  <c:v>29.194400000000002</c:v>
                </c:pt>
                <c:pt idx="3752">
                  <c:v>29.233699999999999</c:v>
                </c:pt>
                <c:pt idx="3753">
                  <c:v>29.132999999999999</c:v>
                </c:pt>
                <c:pt idx="3754">
                  <c:v>29.015599999999999</c:v>
                </c:pt>
                <c:pt idx="3755">
                  <c:v>28.849699999999999</c:v>
                </c:pt>
                <c:pt idx="3756">
                  <c:v>28.739100000000001</c:v>
                </c:pt>
                <c:pt idx="3757">
                  <c:v>28.700700000000001</c:v>
                </c:pt>
                <c:pt idx="3758">
                  <c:v>28.670100000000001</c:v>
                </c:pt>
                <c:pt idx="3759">
                  <c:v>28.834499999999998</c:v>
                </c:pt>
                <c:pt idx="3760">
                  <c:v>28.670500000000001</c:v>
                </c:pt>
                <c:pt idx="3761">
                  <c:v>28.6768</c:v>
                </c:pt>
                <c:pt idx="3762">
                  <c:v>28.7163</c:v>
                </c:pt>
                <c:pt idx="3763">
                  <c:v>28.745899999999999</c:v>
                </c:pt>
                <c:pt idx="3764">
                  <c:v>28.855399999999999</c:v>
                </c:pt>
                <c:pt idx="3765">
                  <c:v>28.7986</c:v>
                </c:pt>
                <c:pt idx="3766">
                  <c:v>28.848099999999999</c:v>
                </c:pt>
                <c:pt idx="3767">
                  <c:v>28.790900000000001</c:v>
                </c:pt>
                <c:pt idx="3768">
                  <c:v>28.8751</c:v>
                </c:pt>
                <c:pt idx="3769">
                  <c:v>29.817900000000002</c:v>
                </c:pt>
                <c:pt idx="3770">
                  <c:v>29.0687</c:v>
                </c:pt>
                <c:pt idx="3771">
                  <c:v>29.177099999999999</c:v>
                </c:pt>
                <c:pt idx="3772">
                  <c:v>29.056000000000001</c:v>
                </c:pt>
                <c:pt idx="3773">
                  <c:v>29.242699999999999</c:v>
                </c:pt>
                <c:pt idx="3774">
                  <c:v>29.197900000000001</c:v>
                </c:pt>
                <c:pt idx="3775">
                  <c:v>29.522099999999998</c:v>
                </c:pt>
                <c:pt idx="3776">
                  <c:v>30.183900000000001</c:v>
                </c:pt>
                <c:pt idx="3777">
                  <c:v>30.7562</c:v>
                </c:pt>
                <c:pt idx="3778">
                  <c:v>30.626799999999999</c:v>
                </c:pt>
                <c:pt idx="3779">
                  <c:v>30.210699999999999</c:v>
                </c:pt>
                <c:pt idx="3780">
                  <c:v>30.048100000000002</c:v>
                </c:pt>
                <c:pt idx="3781">
                  <c:v>30.067799999999998</c:v>
                </c:pt>
                <c:pt idx="3782">
                  <c:v>30.197800000000001</c:v>
                </c:pt>
                <c:pt idx="3783">
                  <c:v>30.4392</c:v>
                </c:pt>
                <c:pt idx="3784">
                  <c:v>30.718699999999998</c:v>
                </c:pt>
                <c:pt idx="3785">
                  <c:v>30.552900000000001</c:v>
                </c:pt>
                <c:pt idx="3786">
                  <c:v>30.443899999999999</c:v>
                </c:pt>
                <c:pt idx="3787">
                  <c:v>30.500699999999998</c:v>
                </c:pt>
                <c:pt idx="3788">
                  <c:v>29.929200000000002</c:v>
                </c:pt>
                <c:pt idx="3789">
                  <c:v>29.426600000000001</c:v>
                </c:pt>
                <c:pt idx="3790">
                  <c:v>29.595199999999998</c:v>
                </c:pt>
                <c:pt idx="3791">
                  <c:v>29.8491</c:v>
                </c:pt>
                <c:pt idx="3792">
                  <c:v>30.244199999999999</c:v>
                </c:pt>
                <c:pt idx="3793">
                  <c:v>30.185099999999998</c:v>
                </c:pt>
                <c:pt idx="3794">
                  <c:v>29.4283</c:v>
                </c:pt>
                <c:pt idx="3795">
                  <c:v>29.377400000000002</c:v>
                </c:pt>
                <c:pt idx="3796">
                  <c:v>29.640899999999998</c:v>
                </c:pt>
                <c:pt idx="3797">
                  <c:v>29.4299</c:v>
                </c:pt>
                <c:pt idx="3798">
                  <c:v>29.560300000000002</c:v>
                </c:pt>
                <c:pt idx="3799">
                  <c:v>29.596299999999999</c:v>
                </c:pt>
                <c:pt idx="3800">
                  <c:v>29.5184</c:v>
                </c:pt>
                <c:pt idx="3801">
                  <c:v>29.694099999999999</c:v>
                </c:pt>
                <c:pt idx="3802">
                  <c:v>29.7486</c:v>
                </c:pt>
                <c:pt idx="3803">
                  <c:v>29.745799999999999</c:v>
                </c:pt>
                <c:pt idx="3804">
                  <c:v>30.0946</c:v>
                </c:pt>
                <c:pt idx="3805">
                  <c:v>30.313600000000001</c:v>
                </c:pt>
                <c:pt idx="3806">
                  <c:v>30.292100000000001</c:v>
                </c:pt>
                <c:pt idx="3807">
                  <c:v>30.363099999999999</c:v>
                </c:pt>
                <c:pt idx="3808">
                  <c:v>30.4312</c:v>
                </c:pt>
                <c:pt idx="3809">
                  <c:v>30.3996</c:v>
                </c:pt>
                <c:pt idx="3810">
                  <c:v>30.183</c:v>
                </c:pt>
                <c:pt idx="3811">
                  <c:v>29.8779</c:v>
                </c:pt>
                <c:pt idx="3812">
                  <c:v>30.005400000000002</c:v>
                </c:pt>
                <c:pt idx="3813">
                  <c:v>30.4666</c:v>
                </c:pt>
                <c:pt idx="3814">
                  <c:v>30.515799999999999</c:v>
                </c:pt>
                <c:pt idx="3815">
                  <c:v>30.3735</c:v>
                </c:pt>
                <c:pt idx="3816">
                  <c:v>30.246200000000002</c:v>
                </c:pt>
                <c:pt idx="3817">
                  <c:v>30.124500000000001</c:v>
                </c:pt>
                <c:pt idx="3818">
                  <c:v>30.159500000000001</c:v>
                </c:pt>
                <c:pt idx="3819">
                  <c:v>30.220700000000001</c:v>
                </c:pt>
                <c:pt idx="3820">
                  <c:v>30.117599999999999</c:v>
                </c:pt>
                <c:pt idx="3821">
                  <c:v>29.976099999999999</c:v>
                </c:pt>
                <c:pt idx="3822">
                  <c:v>30.113800000000001</c:v>
                </c:pt>
                <c:pt idx="3823">
                  <c:v>30.151</c:v>
                </c:pt>
                <c:pt idx="3824">
                  <c:v>30.030899999999999</c:v>
                </c:pt>
                <c:pt idx="3825">
                  <c:v>30.052099999999999</c:v>
                </c:pt>
                <c:pt idx="3826">
                  <c:v>30.038799999999998</c:v>
                </c:pt>
                <c:pt idx="3827">
                  <c:v>29.948399999999999</c:v>
                </c:pt>
                <c:pt idx="3828">
                  <c:v>29.93</c:v>
                </c:pt>
                <c:pt idx="3829">
                  <c:v>29.977900000000002</c:v>
                </c:pt>
                <c:pt idx="3830">
                  <c:v>29.814</c:v>
                </c:pt>
                <c:pt idx="3831">
                  <c:v>29.8217</c:v>
                </c:pt>
                <c:pt idx="3832">
                  <c:v>29.836600000000001</c:v>
                </c:pt>
                <c:pt idx="3833">
                  <c:v>29.7499</c:v>
                </c:pt>
                <c:pt idx="3834">
                  <c:v>29.724900000000002</c:v>
                </c:pt>
                <c:pt idx="3835">
                  <c:v>29.519500000000001</c:v>
                </c:pt>
                <c:pt idx="3836">
                  <c:v>29.389700000000001</c:v>
                </c:pt>
                <c:pt idx="3837">
                  <c:v>29.3353</c:v>
                </c:pt>
                <c:pt idx="3838">
                  <c:v>29.424199999999999</c:v>
                </c:pt>
                <c:pt idx="3839">
                  <c:v>29.192699999999999</c:v>
                </c:pt>
                <c:pt idx="3840">
                  <c:v>29.222300000000001</c:v>
                </c:pt>
                <c:pt idx="3841">
                  <c:v>29.256499999999999</c:v>
                </c:pt>
                <c:pt idx="3842">
                  <c:v>29.338899999999999</c:v>
                </c:pt>
                <c:pt idx="3843">
                  <c:v>29.470700000000001</c:v>
                </c:pt>
                <c:pt idx="3844">
                  <c:v>29.5764</c:v>
                </c:pt>
                <c:pt idx="3845">
                  <c:v>29.6572</c:v>
                </c:pt>
                <c:pt idx="3846">
                  <c:v>29.514199999999999</c:v>
                </c:pt>
                <c:pt idx="3847">
                  <c:v>29.6309</c:v>
                </c:pt>
                <c:pt idx="3848">
                  <c:v>29.363800000000001</c:v>
                </c:pt>
                <c:pt idx="3849">
                  <c:v>29.4956</c:v>
                </c:pt>
                <c:pt idx="3850">
                  <c:v>29.439399999999999</c:v>
                </c:pt>
                <c:pt idx="3851">
                  <c:v>29.2194</c:v>
                </c:pt>
                <c:pt idx="3852">
                  <c:v>29.209700000000002</c:v>
                </c:pt>
                <c:pt idx="3853">
                  <c:v>29.241599999999998</c:v>
                </c:pt>
                <c:pt idx="3854">
                  <c:v>29.294</c:v>
                </c:pt>
                <c:pt idx="3855">
                  <c:v>29.400300000000001</c:v>
                </c:pt>
                <c:pt idx="3856">
                  <c:v>29.3232</c:v>
                </c:pt>
                <c:pt idx="3857">
                  <c:v>28.942799999999998</c:v>
                </c:pt>
                <c:pt idx="3858">
                  <c:v>29.029399999999999</c:v>
                </c:pt>
                <c:pt idx="3859">
                  <c:v>29.0444</c:v>
                </c:pt>
                <c:pt idx="3860">
                  <c:v>28.931000000000001</c:v>
                </c:pt>
                <c:pt idx="3861">
                  <c:v>29.032499999999999</c:v>
                </c:pt>
                <c:pt idx="3862">
                  <c:v>29.196899999999999</c:v>
                </c:pt>
                <c:pt idx="3863">
                  <c:v>29.138100000000001</c:v>
                </c:pt>
                <c:pt idx="3864">
                  <c:v>29.090599999999998</c:v>
                </c:pt>
                <c:pt idx="3865">
                  <c:v>29.128799999999998</c:v>
                </c:pt>
                <c:pt idx="3866">
                  <c:v>29.2743</c:v>
                </c:pt>
                <c:pt idx="3867">
                  <c:v>29.088200000000001</c:v>
                </c:pt>
                <c:pt idx="3868">
                  <c:v>29.0623</c:v>
                </c:pt>
                <c:pt idx="3869">
                  <c:v>29.380099999999999</c:v>
                </c:pt>
                <c:pt idx="3870">
                  <c:v>29.288599999999999</c:v>
                </c:pt>
                <c:pt idx="3871">
                  <c:v>29.153700000000001</c:v>
                </c:pt>
                <c:pt idx="3872">
                  <c:v>29.298200000000001</c:v>
                </c:pt>
                <c:pt idx="3873">
                  <c:v>29.6812</c:v>
                </c:pt>
                <c:pt idx="3874">
                  <c:v>30.2971</c:v>
                </c:pt>
                <c:pt idx="3875">
                  <c:v>30.7193</c:v>
                </c:pt>
                <c:pt idx="3876">
                  <c:v>30.360900000000001</c:v>
                </c:pt>
                <c:pt idx="3877">
                  <c:v>30.204799999999999</c:v>
                </c:pt>
                <c:pt idx="3878">
                  <c:v>29.8597</c:v>
                </c:pt>
                <c:pt idx="3879">
                  <c:v>30.057500000000001</c:v>
                </c:pt>
                <c:pt idx="3880">
                  <c:v>30.698599999999999</c:v>
                </c:pt>
                <c:pt idx="3881">
                  <c:v>30.394600000000001</c:v>
                </c:pt>
                <c:pt idx="3882">
                  <c:v>30.6953</c:v>
                </c:pt>
                <c:pt idx="3883">
                  <c:v>30.752300000000002</c:v>
                </c:pt>
                <c:pt idx="3884">
                  <c:v>31.057600000000001</c:v>
                </c:pt>
                <c:pt idx="3885">
                  <c:v>30.875399999999999</c:v>
                </c:pt>
                <c:pt idx="3886">
                  <c:v>31.429300000000001</c:v>
                </c:pt>
                <c:pt idx="3887">
                  <c:v>31.3538</c:v>
                </c:pt>
                <c:pt idx="3888">
                  <c:v>30.878599999999999</c:v>
                </c:pt>
                <c:pt idx="3889">
                  <c:v>30.4956</c:v>
                </c:pt>
                <c:pt idx="3890">
                  <c:v>30.74</c:v>
                </c:pt>
                <c:pt idx="3891">
                  <c:v>31.0702</c:v>
                </c:pt>
                <c:pt idx="3892">
                  <c:v>31.19</c:v>
                </c:pt>
                <c:pt idx="3893">
                  <c:v>30.893799999999999</c:v>
                </c:pt>
                <c:pt idx="3894">
                  <c:v>31.0685</c:v>
                </c:pt>
                <c:pt idx="3895">
                  <c:v>31.779800000000002</c:v>
                </c:pt>
                <c:pt idx="3896">
                  <c:v>31.62</c:v>
                </c:pt>
                <c:pt idx="3897">
                  <c:v>31.7302</c:v>
                </c:pt>
                <c:pt idx="3898">
                  <c:v>31.574200000000001</c:v>
                </c:pt>
                <c:pt idx="3899">
                  <c:v>31.447099999999999</c:v>
                </c:pt>
                <c:pt idx="3900">
                  <c:v>31.459499999999998</c:v>
                </c:pt>
                <c:pt idx="3901">
                  <c:v>31.156600000000001</c:v>
                </c:pt>
                <c:pt idx="3902">
                  <c:v>31.185400000000001</c:v>
                </c:pt>
                <c:pt idx="3903">
                  <c:v>30.884</c:v>
                </c:pt>
                <c:pt idx="3904">
                  <c:v>30.726700000000001</c:v>
                </c:pt>
                <c:pt idx="3905">
                  <c:v>30.896000000000001</c:v>
                </c:pt>
                <c:pt idx="3906">
                  <c:v>30.9694</c:v>
                </c:pt>
                <c:pt idx="3907">
                  <c:v>31.014900000000001</c:v>
                </c:pt>
                <c:pt idx="3908">
                  <c:v>31.0761</c:v>
                </c:pt>
                <c:pt idx="3909">
                  <c:v>30.9833</c:v>
                </c:pt>
                <c:pt idx="3910">
                  <c:v>31.195399999999999</c:v>
                </c:pt>
                <c:pt idx="3911">
                  <c:v>31.255400000000002</c:v>
                </c:pt>
                <c:pt idx="3912">
                  <c:v>31.3703</c:v>
                </c:pt>
                <c:pt idx="3913">
                  <c:v>31.194199999999999</c:v>
                </c:pt>
                <c:pt idx="3914">
                  <c:v>31.112400000000001</c:v>
                </c:pt>
                <c:pt idx="3915">
                  <c:v>31.112400000000001</c:v>
                </c:pt>
                <c:pt idx="3916">
                  <c:v>31.092199999999998</c:v>
                </c:pt>
                <c:pt idx="3917">
                  <c:v>30.947900000000001</c:v>
                </c:pt>
                <c:pt idx="3918">
                  <c:v>30.795300000000001</c:v>
                </c:pt>
                <c:pt idx="3919">
                  <c:v>30.882300000000001</c:v>
                </c:pt>
                <c:pt idx="3920">
                  <c:v>30.854299999999999</c:v>
                </c:pt>
                <c:pt idx="3921">
                  <c:v>30.539000000000001</c:v>
                </c:pt>
                <c:pt idx="3922">
                  <c:v>30.561900000000001</c:v>
                </c:pt>
                <c:pt idx="3923">
                  <c:v>30.461500000000001</c:v>
                </c:pt>
                <c:pt idx="3924">
                  <c:v>30.573899999999998</c:v>
                </c:pt>
                <c:pt idx="3925">
                  <c:v>30.405799999999999</c:v>
                </c:pt>
                <c:pt idx="3926">
                  <c:v>30.405899999999999</c:v>
                </c:pt>
                <c:pt idx="3927">
                  <c:v>30.520499999999998</c:v>
                </c:pt>
                <c:pt idx="3928">
                  <c:v>30.383900000000001</c:v>
                </c:pt>
                <c:pt idx="3929">
                  <c:v>30.300599999999999</c:v>
                </c:pt>
                <c:pt idx="3930">
                  <c:v>30.239100000000001</c:v>
                </c:pt>
                <c:pt idx="3931">
                  <c:v>30.206600000000002</c:v>
                </c:pt>
                <c:pt idx="3932">
                  <c:v>30.217300000000002</c:v>
                </c:pt>
                <c:pt idx="3933">
                  <c:v>30.186900000000001</c:v>
                </c:pt>
                <c:pt idx="3934">
                  <c:v>30.1861</c:v>
                </c:pt>
                <c:pt idx="3935">
                  <c:v>29.9681</c:v>
                </c:pt>
                <c:pt idx="3936">
                  <c:v>29.7958</c:v>
                </c:pt>
                <c:pt idx="3937">
                  <c:v>29.863299999999999</c:v>
                </c:pt>
                <c:pt idx="3938">
                  <c:v>29.831199999999999</c:v>
                </c:pt>
                <c:pt idx="3939">
                  <c:v>29.8186</c:v>
                </c:pt>
                <c:pt idx="3940">
                  <c:v>30.023900000000001</c:v>
                </c:pt>
                <c:pt idx="3941">
                  <c:v>30.204999999999998</c:v>
                </c:pt>
                <c:pt idx="3942">
                  <c:v>30.449300000000001</c:v>
                </c:pt>
                <c:pt idx="3943">
                  <c:v>30.419899999999998</c:v>
                </c:pt>
                <c:pt idx="3944">
                  <c:v>30.5199</c:v>
                </c:pt>
                <c:pt idx="3945">
                  <c:v>30.4514</c:v>
                </c:pt>
                <c:pt idx="3946">
                  <c:v>30.425699999999999</c:v>
                </c:pt>
                <c:pt idx="3947">
                  <c:v>30.4636</c:v>
                </c:pt>
                <c:pt idx="3948">
                  <c:v>30.509899999999998</c:v>
                </c:pt>
                <c:pt idx="3949">
                  <c:v>30.604099999999999</c:v>
                </c:pt>
                <c:pt idx="3950">
                  <c:v>30.7559</c:v>
                </c:pt>
                <c:pt idx="3951">
                  <c:v>30.895800000000001</c:v>
                </c:pt>
                <c:pt idx="3952">
                  <c:v>30.822700000000001</c:v>
                </c:pt>
                <c:pt idx="3953">
                  <c:v>30.696899999999999</c:v>
                </c:pt>
                <c:pt idx="3954">
                  <c:v>30.664000000000001</c:v>
                </c:pt>
                <c:pt idx="3955">
                  <c:v>30.866900000000001</c:v>
                </c:pt>
                <c:pt idx="3956">
                  <c:v>30.8001</c:v>
                </c:pt>
                <c:pt idx="3957">
                  <c:v>30.6858</c:v>
                </c:pt>
                <c:pt idx="3958">
                  <c:v>30.6922</c:v>
                </c:pt>
                <c:pt idx="3959">
                  <c:v>30.577100000000002</c:v>
                </c:pt>
                <c:pt idx="3960">
                  <c:v>30.7319</c:v>
                </c:pt>
                <c:pt idx="3961">
                  <c:v>30.8873</c:v>
                </c:pt>
                <c:pt idx="3962">
                  <c:v>30.880099999999999</c:v>
                </c:pt>
                <c:pt idx="3963">
                  <c:v>30.893699999999999</c:v>
                </c:pt>
                <c:pt idx="3964">
                  <c:v>30.6831</c:v>
                </c:pt>
                <c:pt idx="3965">
                  <c:v>30.704899999999999</c:v>
                </c:pt>
                <c:pt idx="3966">
                  <c:v>30.7407</c:v>
                </c:pt>
                <c:pt idx="3967">
                  <c:v>31.022300000000001</c:v>
                </c:pt>
                <c:pt idx="3968">
                  <c:v>31.082599999999999</c:v>
                </c:pt>
                <c:pt idx="3969">
                  <c:v>30.980899999999998</c:v>
                </c:pt>
                <c:pt idx="3970">
                  <c:v>31.081399999999999</c:v>
                </c:pt>
                <c:pt idx="3971">
                  <c:v>30.982600000000001</c:v>
                </c:pt>
                <c:pt idx="3972">
                  <c:v>31.0031</c:v>
                </c:pt>
                <c:pt idx="3973">
                  <c:v>30.948</c:v>
                </c:pt>
                <c:pt idx="3974">
                  <c:v>30.611899999999999</c:v>
                </c:pt>
                <c:pt idx="3975">
                  <c:v>30.601299999999998</c:v>
                </c:pt>
                <c:pt idx="3976">
                  <c:v>30.402999999999999</c:v>
                </c:pt>
                <c:pt idx="3977">
                  <c:v>30.512599999999999</c:v>
                </c:pt>
                <c:pt idx="3978">
                  <c:v>30.509399999999999</c:v>
                </c:pt>
                <c:pt idx="3979">
                  <c:v>30.495999999999999</c:v>
                </c:pt>
                <c:pt idx="3980">
                  <c:v>30.436</c:v>
                </c:pt>
                <c:pt idx="3981">
                  <c:v>29.892900000000001</c:v>
                </c:pt>
                <c:pt idx="3982">
                  <c:v>29.633400000000002</c:v>
                </c:pt>
                <c:pt idx="3983">
                  <c:v>29.9086</c:v>
                </c:pt>
                <c:pt idx="3984">
                  <c:v>29.831700000000001</c:v>
                </c:pt>
                <c:pt idx="3985">
                  <c:v>30.0763</c:v>
                </c:pt>
                <c:pt idx="3986">
                  <c:v>30.126899999999999</c:v>
                </c:pt>
                <c:pt idx="3987">
                  <c:v>29.9315</c:v>
                </c:pt>
                <c:pt idx="3988">
                  <c:v>30.124300000000002</c:v>
                </c:pt>
                <c:pt idx="3989">
                  <c:v>30.523700000000002</c:v>
                </c:pt>
                <c:pt idx="3990">
                  <c:v>30.415099999999999</c:v>
                </c:pt>
                <c:pt idx="3991">
                  <c:v>30.796800000000001</c:v>
                </c:pt>
                <c:pt idx="3992">
                  <c:v>30.7348</c:v>
                </c:pt>
                <c:pt idx="3993">
                  <c:v>30.497699999999998</c:v>
                </c:pt>
                <c:pt idx="3994">
                  <c:v>30.2258</c:v>
                </c:pt>
                <c:pt idx="3995">
                  <c:v>30.4</c:v>
                </c:pt>
                <c:pt idx="3996">
                  <c:v>30.568200000000001</c:v>
                </c:pt>
                <c:pt idx="3997">
                  <c:v>30.678599999999999</c:v>
                </c:pt>
                <c:pt idx="3998">
                  <c:v>30.7821</c:v>
                </c:pt>
                <c:pt idx="3999">
                  <c:v>30.773800000000001</c:v>
                </c:pt>
                <c:pt idx="4000">
                  <c:v>30.7941</c:v>
                </c:pt>
                <c:pt idx="4001">
                  <c:v>30.770900000000001</c:v>
                </c:pt>
                <c:pt idx="4002">
                  <c:v>30.802900000000001</c:v>
                </c:pt>
                <c:pt idx="4003">
                  <c:v>30.8612</c:v>
                </c:pt>
                <c:pt idx="4004">
                  <c:v>30.692499999999999</c:v>
                </c:pt>
                <c:pt idx="4005">
                  <c:v>30.5107</c:v>
                </c:pt>
                <c:pt idx="4006">
                  <c:v>30.772200000000002</c:v>
                </c:pt>
                <c:pt idx="4007">
                  <c:v>30.8414</c:v>
                </c:pt>
                <c:pt idx="4008">
                  <c:v>30.863199999999999</c:v>
                </c:pt>
                <c:pt idx="4009">
                  <c:v>31.056000000000001</c:v>
                </c:pt>
                <c:pt idx="4010">
                  <c:v>31.348700000000001</c:v>
                </c:pt>
                <c:pt idx="4011">
                  <c:v>31.1999</c:v>
                </c:pt>
                <c:pt idx="4012">
                  <c:v>30.949000000000002</c:v>
                </c:pt>
                <c:pt idx="4013">
                  <c:v>30.995000000000001</c:v>
                </c:pt>
                <c:pt idx="4014">
                  <c:v>31.264199999999999</c:v>
                </c:pt>
                <c:pt idx="4015">
                  <c:v>31.292899999999999</c:v>
                </c:pt>
                <c:pt idx="4016">
                  <c:v>31.284199999999998</c:v>
                </c:pt>
                <c:pt idx="4017">
                  <c:v>31.353899999999999</c:v>
                </c:pt>
                <c:pt idx="4018">
                  <c:v>31.306100000000001</c:v>
                </c:pt>
                <c:pt idx="4019">
                  <c:v>31.333500000000001</c:v>
                </c:pt>
                <c:pt idx="4020">
                  <c:v>31.455500000000001</c:v>
                </c:pt>
                <c:pt idx="4021">
                  <c:v>31.351800000000001</c:v>
                </c:pt>
                <c:pt idx="4022">
                  <c:v>31.264099999999999</c:v>
                </c:pt>
                <c:pt idx="4023">
                  <c:v>31.2867</c:v>
                </c:pt>
                <c:pt idx="4024">
                  <c:v>31.223800000000001</c:v>
                </c:pt>
                <c:pt idx="4025">
                  <c:v>31.242999999999999</c:v>
                </c:pt>
                <c:pt idx="4026">
                  <c:v>30.9831</c:v>
                </c:pt>
                <c:pt idx="4027">
                  <c:v>30.860399999999998</c:v>
                </c:pt>
                <c:pt idx="4028">
                  <c:v>30.900600000000001</c:v>
                </c:pt>
                <c:pt idx="4029">
                  <c:v>30.744700000000002</c:v>
                </c:pt>
                <c:pt idx="4030">
                  <c:v>30.719899999999999</c:v>
                </c:pt>
                <c:pt idx="4031">
                  <c:v>30.752800000000001</c:v>
                </c:pt>
                <c:pt idx="4032">
                  <c:v>30.668199999999999</c:v>
                </c:pt>
                <c:pt idx="4033">
                  <c:v>30.7746</c:v>
                </c:pt>
                <c:pt idx="4034">
                  <c:v>30.718800000000002</c:v>
                </c:pt>
                <c:pt idx="4035">
                  <c:v>30.718699999999998</c:v>
                </c:pt>
                <c:pt idx="4036">
                  <c:v>30.592199999999998</c:v>
                </c:pt>
                <c:pt idx="4037">
                  <c:v>30.5778</c:v>
                </c:pt>
                <c:pt idx="4038">
                  <c:v>30.4495</c:v>
                </c:pt>
                <c:pt idx="4039">
                  <c:v>30.271999999999998</c:v>
                </c:pt>
                <c:pt idx="4040">
                  <c:v>30.359200000000001</c:v>
                </c:pt>
                <c:pt idx="4041">
                  <c:v>30.476900000000001</c:v>
                </c:pt>
                <c:pt idx="4042">
                  <c:v>30.3505</c:v>
                </c:pt>
                <c:pt idx="4043">
                  <c:v>30.6252</c:v>
                </c:pt>
                <c:pt idx="4044">
                  <c:v>30.398800000000001</c:v>
                </c:pt>
                <c:pt idx="4045">
                  <c:v>30.092600000000001</c:v>
                </c:pt>
                <c:pt idx="4046">
                  <c:v>29.954000000000001</c:v>
                </c:pt>
                <c:pt idx="4047">
                  <c:v>30.0534</c:v>
                </c:pt>
                <c:pt idx="4048">
                  <c:v>29.888100000000001</c:v>
                </c:pt>
                <c:pt idx="4049">
                  <c:v>29.825199999999999</c:v>
                </c:pt>
                <c:pt idx="4050">
                  <c:v>29.9147</c:v>
                </c:pt>
                <c:pt idx="4051">
                  <c:v>30.010899999999999</c:v>
                </c:pt>
                <c:pt idx="4052">
                  <c:v>29.851600000000001</c:v>
                </c:pt>
                <c:pt idx="4053">
                  <c:v>29.794799999999999</c:v>
                </c:pt>
                <c:pt idx="4054">
                  <c:v>29.776800000000001</c:v>
                </c:pt>
                <c:pt idx="4055">
                  <c:v>29.6738</c:v>
                </c:pt>
                <c:pt idx="4056">
                  <c:v>29.668399999999998</c:v>
                </c:pt>
                <c:pt idx="4057">
                  <c:v>29.8018</c:v>
                </c:pt>
                <c:pt idx="4058">
                  <c:v>29.654800000000002</c:v>
                </c:pt>
                <c:pt idx="4059">
                  <c:v>29.421900000000001</c:v>
                </c:pt>
                <c:pt idx="4060">
                  <c:v>29.3489</c:v>
                </c:pt>
                <c:pt idx="4061">
                  <c:v>29.413599999999999</c:v>
                </c:pt>
                <c:pt idx="4062">
                  <c:v>29.3689</c:v>
                </c:pt>
                <c:pt idx="4063">
                  <c:v>29.254999999999999</c:v>
                </c:pt>
                <c:pt idx="4064">
                  <c:v>29.300999999999998</c:v>
                </c:pt>
                <c:pt idx="4065">
                  <c:v>29.3535</c:v>
                </c:pt>
                <c:pt idx="4066">
                  <c:v>29.32</c:v>
                </c:pt>
                <c:pt idx="4067">
                  <c:v>29.258299999999998</c:v>
                </c:pt>
                <c:pt idx="4068">
                  <c:v>29.285</c:v>
                </c:pt>
                <c:pt idx="4069">
                  <c:v>29.273499999999999</c:v>
                </c:pt>
                <c:pt idx="4070">
                  <c:v>29.244700000000002</c:v>
                </c:pt>
                <c:pt idx="4071">
                  <c:v>29.258500000000002</c:v>
                </c:pt>
                <c:pt idx="4072">
                  <c:v>29.154900000000001</c:v>
                </c:pt>
                <c:pt idx="4073">
                  <c:v>29.285900000000002</c:v>
                </c:pt>
                <c:pt idx="4074">
                  <c:v>29.161100000000001</c:v>
                </c:pt>
                <c:pt idx="4075">
                  <c:v>28.9405</c:v>
                </c:pt>
                <c:pt idx="4076">
                  <c:v>28.902799999999999</c:v>
                </c:pt>
                <c:pt idx="4077">
                  <c:v>28.756900000000002</c:v>
                </c:pt>
                <c:pt idx="4078">
                  <c:v>28.627700000000001</c:v>
                </c:pt>
                <c:pt idx="4079">
                  <c:v>28.322800000000001</c:v>
                </c:pt>
                <c:pt idx="4080">
                  <c:v>28.187999999999999</c:v>
                </c:pt>
                <c:pt idx="4081">
                  <c:v>28.171700000000001</c:v>
                </c:pt>
                <c:pt idx="4082">
                  <c:v>28.294499999999999</c:v>
                </c:pt>
                <c:pt idx="4083">
                  <c:v>28.435600000000001</c:v>
                </c:pt>
                <c:pt idx="4084">
                  <c:v>28.631699999999999</c:v>
                </c:pt>
                <c:pt idx="4085">
                  <c:v>28.664000000000001</c:v>
                </c:pt>
                <c:pt idx="4086">
                  <c:v>28.726299999999998</c:v>
                </c:pt>
                <c:pt idx="4087">
                  <c:v>28.658200000000001</c:v>
                </c:pt>
                <c:pt idx="4088">
                  <c:v>28.7422</c:v>
                </c:pt>
                <c:pt idx="4089">
                  <c:v>28.476299999999998</c:v>
                </c:pt>
                <c:pt idx="4090">
                  <c:v>28.3675</c:v>
                </c:pt>
                <c:pt idx="4091">
                  <c:v>28.156099999999999</c:v>
                </c:pt>
                <c:pt idx="4092">
                  <c:v>28.27</c:v>
                </c:pt>
                <c:pt idx="4093">
                  <c:v>28.401499999999999</c:v>
                </c:pt>
                <c:pt idx="4094">
                  <c:v>28.223700000000001</c:v>
                </c:pt>
                <c:pt idx="4095">
                  <c:v>28.411000000000001</c:v>
                </c:pt>
                <c:pt idx="4096">
                  <c:v>28.343599999999999</c:v>
                </c:pt>
                <c:pt idx="4097">
                  <c:v>28.428999999999998</c:v>
                </c:pt>
                <c:pt idx="4098">
                  <c:v>28.516200000000001</c:v>
                </c:pt>
                <c:pt idx="4099">
                  <c:v>28.368400000000001</c:v>
                </c:pt>
                <c:pt idx="4100">
                  <c:v>28.227699999999999</c:v>
                </c:pt>
                <c:pt idx="4101">
                  <c:v>28.311299999999999</c:v>
                </c:pt>
                <c:pt idx="4102">
                  <c:v>28.2164</c:v>
                </c:pt>
                <c:pt idx="4103">
                  <c:v>28.2286</c:v>
                </c:pt>
                <c:pt idx="4104">
                  <c:v>28.121099999999998</c:v>
                </c:pt>
                <c:pt idx="4105">
                  <c:v>27.9758</c:v>
                </c:pt>
                <c:pt idx="4106">
                  <c:v>28.145600000000002</c:v>
                </c:pt>
                <c:pt idx="4107">
                  <c:v>28.1145</c:v>
                </c:pt>
                <c:pt idx="4108">
                  <c:v>28.188600000000001</c:v>
                </c:pt>
                <c:pt idx="4109">
                  <c:v>28.2212</c:v>
                </c:pt>
                <c:pt idx="4110">
                  <c:v>28.163599999999999</c:v>
                </c:pt>
                <c:pt idx="4111">
                  <c:v>28.421299999999999</c:v>
                </c:pt>
                <c:pt idx="4112">
                  <c:v>28.145700000000001</c:v>
                </c:pt>
                <c:pt idx="4113">
                  <c:v>27.939800000000002</c:v>
                </c:pt>
                <c:pt idx="4114">
                  <c:v>27.939599999999999</c:v>
                </c:pt>
                <c:pt idx="4115">
                  <c:v>27.9924</c:v>
                </c:pt>
                <c:pt idx="4116">
                  <c:v>27.8964</c:v>
                </c:pt>
                <c:pt idx="4117">
                  <c:v>27.714400000000001</c:v>
                </c:pt>
                <c:pt idx="4118">
                  <c:v>27.497699999999998</c:v>
                </c:pt>
                <c:pt idx="4119">
                  <c:v>27.502199999999998</c:v>
                </c:pt>
                <c:pt idx="4120">
                  <c:v>27.334800000000001</c:v>
                </c:pt>
                <c:pt idx="4121">
                  <c:v>27.3675</c:v>
                </c:pt>
                <c:pt idx="4122">
                  <c:v>27.262499999999999</c:v>
                </c:pt>
                <c:pt idx="4123">
                  <c:v>27.663499999999999</c:v>
                </c:pt>
                <c:pt idx="4124">
                  <c:v>27.8645</c:v>
                </c:pt>
                <c:pt idx="4125">
                  <c:v>27.628799999999998</c:v>
                </c:pt>
                <c:pt idx="4126">
                  <c:v>27.947199999999999</c:v>
                </c:pt>
                <c:pt idx="4127">
                  <c:v>27.849699999999999</c:v>
                </c:pt>
                <c:pt idx="4128">
                  <c:v>28.122</c:v>
                </c:pt>
                <c:pt idx="4129">
                  <c:v>28.117699999999999</c:v>
                </c:pt>
                <c:pt idx="4130">
                  <c:v>28.046600000000002</c:v>
                </c:pt>
                <c:pt idx="4131">
                  <c:v>27.960799999999999</c:v>
                </c:pt>
                <c:pt idx="4132">
                  <c:v>27.9145</c:v>
                </c:pt>
                <c:pt idx="4133">
                  <c:v>28.341799999999999</c:v>
                </c:pt>
                <c:pt idx="4134">
                  <c:v>28.437000000000001</c:v>
                </c:pt>
                <c:pt idx="4135">
                  <c:v>28.479399999999998</c:v>
                </c:pt>
                <c:pt idx="4136">
                  <c:v>28.228000000000002</c:v>
                </c:pt>
                <c:pt idx="4137">
                  <c:v>28.116599999999998</c:v>
                </c:pt>
                <c:pt idx="4138">
                  <c:v>28.0685</c:v>
                </c:pt>
                <c:pt idx="4139">
                  <c:v>27.980499999999999</c:v>
                </c:pt>
                <c:pt idx="4140">
                  <c:v>27.9682</c:v>
                </c:pt>
                <c:pt idx="4141">
                  <c:v>28.041899999999998</c:v>
                </c:pt>
                <c:pt idx="4142">
                  <c:v>27.8751</c:v>
                </c:pt>
                <c:pt idx="4143">
                  <c:v>27.775200000000002</c:v>
                </c:pt>
                <c:pt idx="4144">
                  <c:v>27.781400000000001</c:v>
                </c:pt>
                <c:pt idx="4145">
                  <c:v>27.684699999999999</c:v>
                </c:pt>
                <c:pt idx="4146">
                  <c:v>27.703299999999999</c:v>
                </c:pt>
                <c:pt idx="4147">
                  <c:v>27.790700000000001</c:v>
                </c:pt>
                <c:pt idx="4148">
                  <c:v>27.898399999999999</c:v>
                </c:pt>
                <c:pt idx="4149">
                  <c:v>27.895700000000001</c:v>
                </c:pt>
                <c:pt idx="4150">
                  <c:v>28.19</c:v>
                </c:pt>
                <c:pt idx="4151">
                  <c:v>28.177800000000001</c:v>
                </c:pt>
                <c:pt idx="4152">
                  <c:v>28.1783</c:v>
                </c:pt>
                <c:pt idx="4153">
                  <c:v>28.011800000000001</c:v>
                </c:pt>
                <c:pt idx="4154">
                  <c:v>27.896000000000001</c:v>
                </c:pt>
                <c:pt idx="4155">
                  <c:v>28.056799999999999</c:v>
                </c:pt>
                <c:pt idx="4156">
                  <c:v>28.165500000000002</c:v>
                </c:pt>
                <c:pt idx="4157">
                  <c:v>28.347799999999999</c:v>
                </c:pt>
                <c:pt idx="4158">
                  <c:v>28.235199999999999</c:v>
                </c:pt>
                <c:pt idx="4159">
                  <c:v>28.075800000000001</c:v>
                </c:pt>
                <c:pt idx="4160">
                  <c:v>27.872599999999998</c:v>
                </c:pt>
                <c:pt idx="4161">
                  <c:v>27.8536</c:v>
                </c:pt>
                <c:pt idx="4162">
                  <c:v>27.803699999999999</c:v>
                </c:pt>
                <c:pt idx="4163">
                  <c:v>27.862200000000001</c:v>
                </c:pt>
                <c:pt idx="4164">
                  <c:v>27.890699999999999</c:v>
                </c:pt>
                <c:pt idx="4165">
                  <c:v>27.985299999999999</c:v>
                </c:pt>
                <c:pt idx="4166">
                  <c:v>27.888000000000002</c:v>
                </c:pt>
                <c:pt idx="4167">
                  <c:v>28.0839</c:v>
                </c:pt>
                <c:pt idx="4168">
                  <c:v>28.3842</c:v>
                </c:pt>
                <c:pt idx="4169">
                  <c:v>28.255700000000001</c:v>
                </c:pt>
                <c:pt idx="4170">
                  <c:v>28.061</c:v>
                </c:pt>
                <c:pt idx="4171">
                  <c:v>28.127700000000001</c:v>
                </c:pt>
                <c:pt idx="4172">
                  <c:v>28.177499999999998</c:v>
                </c:pt>
                <c:pt idx="4173">
                  <c:v>28.150500000000001</c:v>
                </c:pt>
                <c:pt idx="4174">
                  <c:v>28.046600000000002</c:v>
                </c:pt>
                <c:pt idx="4175">
                  <c:v>27.908000000000001</c:v>
                </c:pt>
                <c:pt idx="4176">
                  <c:v>27.716899999999999</c:v>
                </c:pt>
                <c:pt idx="4177">
                  <c:v>27.741299999999999</c:v>
                </c:pt>
                <c:pt idx="4178">
                  <c:v>27.545999999999999</c:v>
                </c:pt>
                <c:pt idx="4179">
                  <c:v>27.443899999999999</c:v>
                </c:pt>
                <c:pt idx="4180">
                  <c:v>27.590699999999998</c:v>
                </c:pt>
                <c:pt idx="4181">
                  <c:v>27.679600000000001</c:v>
                </c:pt>
                <c:pt idx="4182">
                  <c:v>27.520399999999999</c:v>
                </c:pt>
                <c:pt idx="4183">
                  <c:v>27.8154</c:v>
                </c:pt>
                <c:pt idx="4184">
                  <c:v>27.8996</c:v>
                </c:pt>
                <c:pt idx="4185">
                  <c:v>27.8432</c:v>
                </c:pt>
                <c:pt idx="4186">
                  <c:v>28.338200000000001</c:v>
                </c:pt>
                <c:pt idx="4187">
                  <c:v>28.521000000000001</c:v>
                </c:pt>
                <c:pt idx="4188">
                  <c:v>29.416599999999999</c:v>
                </c:pt>
                <c:pt idx="4189">
                  <c:v>29.3065</c:v>
                </c:pt>
                <c:pt idx="4190">
                  <c:v>29.417000000000002</c:v>
                </c:pt>
                <c:pt idx="4191">
                  <c:v>29.4452</c:v>
                </c:pt>
                <c:pt idx="4192">
                  <c:v>28.857600000000001</c:v>
                </c:pt>
                <c:pt idx="4193">
                  <c:v>28.703199999999999</c:v>
                </c:pt>
                <c:pt idx="4194">
                  <c:v>28.720700000000001</c:v>
                </c:pt>
                <c:pt idx="4195">
                  <c:v>28.9115</c:v>
                </c:pt>
                <c:pt idx="4196">
                  <c:v>29.270900000000001</c:v>
                </c:pt>
                <c:pt idx="4197">
                  <c:v>29.255500000000001</c:v>
                </c:pt>
                <c:pt idx="4198">
                  <c:v>28.954699999999999</c:v>
                </c:pt>
                <c:pt idx="4199">
                  <c:v>28.903700000000001</c:v>
                </c:pt>
                <c:pt idx="4200">
                  <c:v>28.8825</c:v>
                </c:pt>
                <c:pt idx="4201">
                  <c:v>28.871700000000001</c:v>
                </c:pt>
                <c:pt idx="4202">
                  <c:v>28.710799999999999</c:v>
                </c:pt>
                <c:pt idx="4203">
                  <c:v>28.8569</c:v>
                </c:pt>
                <c:pt idx="4204">
                  <c:v>28.927800000000001</c:v>
                </c:pt>
                <c:pt idx="4205">
                  <c:v>28.891100000000002</c:v>
                </c:pt>
                <c:pt idx="4206">
                  <c:v>29.060400000000001</c:v>
                </c:pt>
                <c:pt idx="4207">
                  <c:v>29.343599999999999</c:v>
                </c:pt>
                <c:pt idx="4208">
                  <c:v>29.610700000000001</c:v>
                </c:pt>
                <c:pt idx="4209">
                  <c:v>29.490500000000001</c:v>
                </c:pt>
                <c:pt idx="4210">
                  <c:v>29.5015</c:v>
                </c:pt>
                <c:pt idx="4211">
                  <c:v>29.6904</c:v>
                </c:pt>
                <c:pt idx="4212">
                  <c:v>30.3034</c:v>
                </c:pt>
              </c:numCache>
            </c:numRef>
          </c:val>
        </c:ser>
        <c:marker val="1"/>
        <c:axId val="83848576"/>
        <c:axId val="103085184"/>
      </c:lineChart>
      <c:dateAx>
        <c:axId val="83848576"/>
        <c:scaling>
          <c:orientation val="minMax"/>
        </c:scaling>
        <c:axPos val="b"/>
        <c:numFmt formatCode="yyyy" sourceLinked="0"/>
        <c:tickLblPos val="nextTo"/>
        <c:txPr>
          <a:bodyPr/>
          <a:lstStyle/>
          <a:p>
            <a:pPr>
              <a:defRPr baseline="0"/>
            </a:pPr>
            <a:endParaRPr lang="ru-RU"/>
          </a:p>
        </c:txPr>
        <c:crossAx val="103085184"/>
        <c:crosses val="autoZero"/>
        <c:auto val="1"/>
        <c:lblOffset val="100"/>
      </c:dateAx>
      <c:valAx>
        <c:axId val="103085184"/>
        <c:scaling>
          <c:orientation val="minMax"/>
        </c:scaling>
        <c:axPos val="l"/>
        <c:majorGridlines/>
        <c:numFmt formatCode="0" sourceLinked="0"/>
        <c:tickLblPos val="nextTo"/>
        <c:txPr>
          <a:bodyPr/>
          <a:lstStyle/>
          <a:p>
            <a:pPr>
              <a:defRPr baseline="0"/>
            </a:pPr>
            <a:endParaRPr lang="ru-RU"/>
          </a:p>
        </c:txPr>
        <c:crossAx val="83848576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000000000000178" l="0.70000000000000062" r="0.70000000000000062" t="0.75000000000000178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title>
      <c:txPr>
        <a:bodyPr/>
        <a:lstStyle/>
        <a:p>
          <a:pPr>
            <a:defRPr sz="1600"/>
          </a:pPr>
          <a:endParaRPr lang="ru-RU"/>
        </a:p>
      </c:txPr>
    </c:title>
    <c:plotArea>
      <c:layout/>
      <c:lineChart>
        <c:grouping val="standard"/>
        <c:ser>
          <c:idx val="0"/>
          <c:order val="0"/>
          <c:tx>
            <c:strRef>
              <c:f>Исходный!$D$1</c:f>
              <c:strCache>
                <c:ptCount val="1"/>
                <c:pt idx="0">
                  <c:v>Ежедневные абсолютные изменения</c:v>
                </c:pt>
              </c:strCache>
            </c:strRef>
          </c:tx>
          <c:marker>
            <c:symbol val="none"/>
          </c:marker>
          <c:cat>
            <c:numRef>
              <c:f>Исходный!$A$2:$A$4214</c:f>
              <c:numCache>
                <c:formatCode>[$-419]d\ mmm\ yy;@</c:formatCode>
                <c:ptCount val="4213"/>
                <c:pt idx="0">
                  <c:v>33786</c:v>
                </c:pt>
                <c:pt idx="1">
                  <c:v>33788</c:v>
                </c:pt>
                <c:pt idx="2">
                  <c:v>33793</c:v>
                </c:pt>
                <c:pt idx="3">
                  <c:v>33795</c:v>
                </c:pt>
                <c:pt idx="4">
                  <c:v>33800</c:v>
                </c:pt>
                <c:pt idx="5">
                  <c:v>33802</c:v>
                </c:pt>
                <c:pt idx="6">
                  <c:v>33807</c:v>
                </c:pt>
                <c:pt idx="7">
                  <c:v>33809</c:v>
                </c:pt>
                <c:pt idx="8">
                  <c:v>33814</c:v>
                </c:pt>
                <c:pt idx="9">
                  <c:v>33816</c:v>
                </c:pt>
                <c:pt idx="10">
                  <c:v>33821</c:v>
                </c:pt>
                <c:pt idx="11">
                  <c:v>33823</c:v>
                </c:pt>
                <c:pt idx="12">
                  <c:v>33828</c:v>
                </c:pt>
                <c:pt idx="13">
                  <c:v>33830</c:v>
                </c:pt>
                <c:pt idx="14">
                  <c:v>33835</c:v>
                </c:pt>
                <c:pt idx="15">
                  <c:v>33837</c:v>
                </c:pt>
                <c:pt idx="16">
                  <c:v>33842</c:v>
                </c:pt>
                <c:pt idx="17">
                  <c:v>33844</c:v>
                </c:pt>
                <c:pt idx="18">
                  <c:v>33849</c:v>
                </c:pt>
                <c:pt idx="19">
                  <c:v>33851</c:v>
                </c:pt>
                <c:pt idx="20">
                  <c:v>33856</c:v>
                </c:pt>
                <c:pt idx="21">
                  <c:v>33858</c:v>
                </c:pt>
                <c:pt idx="22">
                  <c:v>33863</c:v>
                </c:pt>
                <c:pt idx="23">
                  <c:v>33865</c:v>
                </c:pt>
                <c:pt idx="24">
                  <c:v>33870</c:v>
                </c:pt>
                <c:pt idx="25">
                  <c:v>33872</c:v>
                </c:pt>
                <c:pt idx="26">
                  <c:v>33877</c:v>
                </c:pt>
                <c:pt idx="27">
                  <c:v>33879</c:v>
                </c:pt>
                <c:pt idx="28">
                  <c:v>33884</c:v>
                </c:pt>
                <c:pt idx="29">
                  <c:v>33886</c:v>
                </c:pt>
                <c:pt idx="30">
                  <c:v>33891</c:v>
                </c:pt>
                <c:pt idx="31">
                  <c:v>33893</c:v>
                </c:pt>
                <c:pt idx="32">
                  <c:v>33898</c:v>
                </c:pt>
                <c:pt idx="33">
                  <c:v>33900</c:v>
                </c:pt>
                <c:pt idx="34">
                  <c:v>33905</c:v>
                </c:pt>
                <c:pt idx="35">
                  <c:v>33907</c:v>
                </c:pt>
                <c:pt idx="36">
                  <c:v>33912</c:v>
                </c:pt>
                <c:pt idx="37">
                  <c:v>33914</c:v>
                </c:pt>
                <c:pt idx="38">
                  <c:v>33919</c:v>
                </c:pt>
                <c:pt idx="39">
                  <c:v>33921</c:v>
                </c:pt>
                <c:pt idx="40">
                  <c:v>33926</c:v>
                </c:pt>
                <c:pt idx="41">
                  <c:v>33928</c:v>
                </c:pt>
                <c:pt idx="42">
                  <c:v>33933</c:v>
                </c:pt>
                <c:pt idx="43">
                  <c:v>33935</c:v>
                </c:pt>
                <c:pt idx="44">
                  <c:v>33940</c:v>
                </c:pt>
                <c:pt idx="45">
                  <c:v>33942</c:v>
                </c:pt>
                <c:pt idx="46">
                  <c:v>33947</c:v>
                </c:pt>
                <c:pt idx="47">
                  <c:v>33949</c:v>
                </c:pt>
                <c:pt idx="48">
                  <c:v>33954</c:v>
                </c:pt>
                <c:pt idx="49">
                  <c:v>33956</c:v>
                </c:pt>
                <c:pt idx="50">
                  <c:v>33961</c:v>
                </c:pt>
                <c:pt idx="51">
                  <c:v>33963</c:v>
                </c:pt>
                <c:pt idx="52">
                  <c:v>33968</c:v>
                </c:pt>
                <c:pt idx="53">
                  <c:v>33975</c:v>
                </c:pt>
                <c:pt idx="54">
                  <c:v>33982</c:v>
                </c:pt>
                <c:pt idx="55">
                  <c:v>33984</c:v>
                </c:pt>
                <c:pt idx="56">
                  <c:v>33989</c:v>
                </c:pt>
                <c:pt idx="57">
                  <c:v>33991</c:v>
                </c:pt>
                <c:pt idx="58">
                  <c:v>33996</c:v>
                </c:pt>
                <c:pt idx="59">
                  <c:v>33998</c:v>
                </c:pt>
                <c:pt idx="60">
                  <c:v>34003</c:v>
                </c:pt>
                <c:pt idx="61">
                  <c:v>34005</c:v>
                </c:pt>
                <c:pt idx="62">
                  <c:v>34010</c:v>
                </c:pt>
                <c:pt idx="63">
                  <c:v>34012</c:v>
                </c:pt>
                <c:pt idx="64">
                  <c:v>34017</c:v>
                </c:pt>
                <c:pt idx="65">
                  <c:v>34019</c:v>
                </c:pt>
                <c:pt idx="66">
                  <c:v>34024</c:v>
                </c:pt>
                <c:pt idx="67">
                  <c:v>34026</c:v>
                </c:pt>
                <c:pt idx="68">
                  <c:v>34031</c:v>
                </c:pt>
                <c:pt idx="69">
                  <c:v>34033</c:v>
                </c:pt>
                <c:pt idx="70">
                  <c:v>34038</c:v>
                </c:pt>
                <c:pt idx="71">
                  <c:v>34040</c:v>
                </c:pt>
                <c:pt idx="72">
                  <c:v>34045</c:v>
                </c:pt>
                <c:pt idx="73">
                  <c:v>34047</c:v>
                </c:pt>
                <c:pt idx="74">
                  <c:v>34052</c:v>
                </c:pt>
                <c:pt idx="75">
                  <c:v>34054</c:v>
                </c:pt>
                <c:pt idx="76">
                  <c:v>34059</c:v>
                </c:pt>
                <c:pt idx="77">
                  <c:v>34061</c:v>
                </c:pt>
                <c:pt idx="78">
                  <c:v>34066</c:v>
                </c:pt>
                <c:pt idx="79">
                  <c:v>34068</c:v>
                </c:pt>
                <c:pt idx="80">
                  <c:v>34073</c:v>
                </c:pt>
                <c:pt idx="81">
                  <c:v>34075</c:v>
                </c:pt>
                <c:pt idx="82">
                  <c:v>34080</c:v>
                </c:pt>
                <c:pt idx="83">
                  <c:v>34082</c:v>
                </c:pt>
                <c:pt idx="84">
                  <c:v>34087</c:v>
                </c:pt>
                <c:pt idx="85">
                  <c:v>34089</c:v>
                </c:pt>
                <c:pt idx="86">
                  <c:v>34096</c:v>
                </c:pt>
                <c:pt idx="87">
                  <c:v>34101</c:v>
                </c:pt>
                <c:pt idx="88">
                  <c:v>34103</c:v>
                </c:pt>
                <c:pt idx="89">
                  <c:v>34108</c:v>
                </c:pt>
                <c:pt idx="90">
                  <c:v>34110</c:v>
                </c:pt>
                <c:pt idx="91">
                  <c:v>34115</c:v>
                </c:pt>
                <c:pt idx="92">
                  <c:v>34117</c:v>
                </c:pt>
                <c:pt idx="93">
                  <c:v>34122</c:v>
                </c:pt>
                <c:pt idx="94">
                  <c:v>34124</c:v>
                </c:pt>
                <c:pt idx="95">
                  <c:v>34129</c:v>
                </c:pt>
                <c:pt idx="96">
                  <c:v>34136</c:v>
                </c:pt>
                <c:pt idx="97">
                  <c:v>34138</c:v>
                </c:pt>
                <c:pt idx="98">
                  <c:v>34143</c:v>
                </c:pt>
                <c:pt idx="99">
                  <c:v>34145</c:v>
                </c:pt>
                <c:pt idx="100">
                  <c:v>34150</c:v>
                </c:pt>
                <c:pt idx="101">
                  <c:v>34152</c:v>
                </c:pt>
                <c:pt idx="102">
                  <c:v>34157</c:v>
                </c:pt>
                <c:pt idx="103">
                  <c:v>34159</c:v>
                </c:pt>
                <c:pt idx="104">
                  <c:v>34164</c:v>
                </c:pt>
                <c:pt idx="105">
                  <c:v>34166</c:v>
                </c:pt>
                <c:pt idx="106">
                  <c:v>34171</c:v>
                </c:pt>
                <c:pt idx="107">
                  <c:v>34173</c:v>
                </c:pt>
                <c:pt idx="108">
                  <c:v>34178</c:v>
                </c:pt>
                <c:pt idx="109">
                  <c:v>34180</c:v>
                </c:pt>
                <c:pt idx="110">
                  <c:v>34185</c:v>
                </c:pt>
                <c:pt idx="111">
                  <c:v>34187</c:v>
                </c:pt>
                <c:pt idx="112">
                  <c:v>34192</c:v>
                </c:pt>
                <c:pt idx="113">
                  <c:v>34194</c:v>
                </c:pt>
                <c:pt idx="114">
                  <c:v>34199</c:v>
                </c:pt>
                <c:pt idx="115">
                  <c:v>34201</c:v>
                </c:pt>
                <c:pt idx="116">
                  <c:v>34206</c:v>
                </c:pt>
                <c:pt idx="117">
                  <c:v>34208</c:v>
                </c:pt>
                <c:pt idx="118">
                  <c:v>34213</c:v>
                </c:pt>
                <c:pt idx="119">
                  <c:v>34215</c:v>
                </c:pt>
                <c:pt idx="120">
                  <c:v>34220</c:v>
                </c:pt>
                <c:pt idx="121">
                  <c:v>34222</c:v>
                </c:pt>
                <c:pt idx="122">
                  <c:v>34227</c:v>
                </c:pt>
                <c:pt idx="123">
                  <c:v>34229</c:v>
                </c:pt>
                <c:pt idx="124">
                  <c:v>34234</c:v>
                </c:pt>
                <c:pt idx="125">
                  <c:v>34236</c:v>
                </c:pt>
                <c:pt idx="126">
                  <c:v>34241</c:v>
                </c:pt>
                <c:pt idx="127">
                  <c:v>34243</c:v>
                </c:pt>
                <c:pt idx="128">
                  <c:v>34248</c:v>
                </c:pt>
                <c:pt idx="129">
                  <c:v>34250</c:v>
                </c:pt>
                <c:pt idx="130">
                  <c:v>34255</c:v>
                </c:pt>
                <c:pt idx="131">
                  <c:v>34262</c:v>
                </c:pt>
                <c:pt idx="132">
                  <c:v>34264</c:v>
                </c:pt>
                <c:pt idx="133">
                  <c:v>34269</c:v>
                </c:pt>
                <c:pt idx="134">
                  <c:v>34271</c:v>
                </c:pt>
                <c:pt idx="135">
                  <c:v>34276</c:v>
                </c:pt>
                <c:pt idx="136">
                  <c:v>34278</c:v>
                </c:pt>
                <c:pt idx="137">
                  <c:v>34283</c:v>
                </c:pt>
                <c:pt idx="138">
                  <c:v>34285</c:v>
                </c:pt>
                <c:pt idx="139">
                  <c:v>34290</c:v>
                </c:pt>
                <c:pt idx="140">
                  <c:v>34292</c:v>
                </c:pt>
                <c:pt idx="141">
                  <c:v>34297</c:v>
                </c:pt>
                <c:pt idx="142">
                  <c:v>34299</c:v>
                </c:pt>
                <c:pt idx="143">
                  <c:v>34304</c:v>
                </c:pt>
                <c:pt idx="144">
                  <c:v>34306</c:v>
                </c:pt>
                <c:pt idx="145">
                  <c:v>34311</c:v>
                </c:pt>
                <c:pt idx="146">
                  <c:v>34313</c:v>
                </c:pt>
                <c:pt idx="147">
                  <c:v>34318</c:v>
                </c:pt>
                <c:pt idx="148">
                  <c:v>34320</c:v>
                </c:pt>
                <c:pt idx="149">
                  <c:v>34325</c:v>
                </c:pt>
                <c:pt idx="150">
                  <c:v>34327</c:v>
                </c:pt>
                <c:pt idx="151">
                  <c:v>34332</c:v>
                </c:pt>
                <c:pt idx="152">
                  <c:v>34341</c:v>
                </c:pt>
                <c:pt idx="153">
                  <c:v>34346</c:v>
                </c:pt>
                <c:pt idx="154">
                  <c:v>34348</c:v>
                </c:pt>
                <c:pt idx="155">
                  <c:v>34353</c:v>
                </c:pt>
                <c:pt idx="156">
                  <c:v>34355</c:v>
                </c:pt>
                <c:pt idx="157">
                  <c:v>34360</c:v>
                </c:pt>
                <c:pt idx="158">
                  <c:v>34362</c:v>
                </c:pt>
                <c:pt idx="159">
                  <c:v>34367</c:v>
                </c:pt>
                <c:pt idx="160">
                  <c:v>34369</c:v>
                </c:pt>
                <c:pt idx="161">
                  <c:v>34374</c:v>
                </c:pt>
                <c:pt idx="162">
                  <c:v>34376</c:v>
                </c:pt>
                <c:pt idx="163">
                  <c:v>34381</c:v>
                </c:pt>
                <c:pt idx="164">
                  <c:v>34383</c:v>
                </c:pt>
                <c:pt idx="165">
                  <c:v>34388</c:v>
                </c:pt>
                <c:pt idx="166">
                  <c:v>34390</c:v>
                </c:pt>
                <c:pt idx="167">
                  <c:v>34395</c:v>
                </c:pt>
                <c:pt idx="168">
                  <c:v>34397</c:v>
                </c:pt>
                <c:pt idx="169">
                  <c:v>34404</c:v>
                </c:pt>
                <c:pt idx="170">
                  <c:v>34409</c:v>
                </c:pt>
                <c:pt idx="171">
                  <c:v>34411</c:v>
                </c:pt>
                <c:pt idx="172">
                  <c:v>34416</c:v>
                </c:pt>
                <c:pt idx="173">
                  <c:v>34418</c:v>
                </c:pt>
                <c:pt idx="174">
                  <c:v>34423</c:v>
                </c:pt>
                <c:pt idx="175">
                  <c:v>34425</c:v>
                </c:pt>
                <c:pt idx="176">
                  <c:v>34430</c:v>
                </c:pt>
                <c:pt idx="177">
                  <c:v>34432</c:v>
                </c:pt>
                <c:pt idx="178">
                  <c:v>34437</c:v>
                </c:pt>
                <c:pt idx="179">
                  <c:v>34439</c:v>
                </c:pt>
                <c:pt idx="180">
                  <c:v>34444</c:v>
                </c:pt>
                <c:pt idx="181">
                  <c:v>34446</c:v>
                </c:pt>
                <c:pt idx="182">
                  <c:v>34451</c:v>
                </c:pt>
                <c:pt idx="183">
                  <c:v>34453</c:v>
                </c:pt>
                <c:pt idx="184">
                  <c:v>34460</c:v>
                </c:pt>
                <c:pt idx="185">
                  <c:v>34465</c:v>
                </c:pt>
                <c:pt idx="186">
                  <c:v>34467</c:v>
                </c:pt>
                <c:pt idx="187">
                  <c:v>34472</c:v>
                </c:pt>
                <c:pt idx="188">
                  <c:v>34474</c:v>
                </c:pt>
                <c:pt idx="189">
                  <c:v>34479</c:v>
                </c:pt>
                <c:pt idx="190">
                  <c:v>34481</c:v>
                </c:pt>
                <c:pt idx="191">
                  <c:v>34486</c:v>
                </c:pt>
                <c:pt idx="192">
                  <c:v>34488</c:v>
                </c:pt>
                <c:pt idx="193">
                  <c:v>34493</c:v>
                </c:pt>
                <c:pt idx="194">
                  <c:v>34495</c:v>
                </c:pt>
                <c:pt idx="195">
                  <c:v>34500</c:v>
                </c:pt>
                <c:pt idx="196">
                  <c:v>34502</c:v>
                </c:pt>
                <c:pt idx="197">
                  <c:v>34507</c:v>
                </c:pt>
                <c:pt idx="198">
                  <c:v>34509</c:v>
                </c:pt>
                <c:pt idx="199">
                  <c:v>34514</c:v>
                </c:pt>
                <c:pt idx="200">
                  <c:v>34516</c:v>
                </c:pt>
                <c:pt idx="201">
                  <c:v>34521</c:v>
                </c:pt>
                <c:pt idx="202">
                  <c:v>34523</c:v>
                </c:pt>
                <c:pt idx="203">
                  <c:v>34528</c:v>
                </c:pt>
                <c:pt idx="204">
                  <c:v>34530</c:v>
                </c:pt>
                <c:pt idx="205">
                  <c:v>34535</c:v>
                </c:pt>
                <c:pt idx="206">
                  <c:v>34537</c:v>
                </c:pt>
                <c:pt idx="207">
                  <c:v>34542</c:v>
                </c:pt>
                <c:pt idx="208">
                  <c:v>34544</c:v>
                </c:pt>
                <c:pt idx="209">
                  <c:v>34549</c:v>
                </c:pt>
                <c:pt idx="210">
                  <c:v>34551</c:v>
                </c:pt>
                <c:pt idx="211">
                  <c:v>34556</c:v>
                </c:pt>
                <c:pt idx="212">
                  <c:v>34558</c:v>
                </c:pt>
                <c:pt idx="213">
                  <c:v>34563</c:v>
                </c:pt>
                <c:pt idx="214">
                  <c:v>34565</c:v>
                </c:pt>
                <c:pt idx="215">
                  <c:v>34570</c:v>
                </c:pt>
                <c:pt idx="216">
                  <c:v>34572</c:v>
                </c:pt>
                <c:pt idx="217">
                  <c:v>34577</c:v>
                </c:pt>
                <c:pt idx="218">
                  <c:v>34579</c:v>
                </c:pt>
                <c:pt idx="219">
                  <c:v>34584</c:v>
                </c:pt>
                <c:pt idx="220">
                  <c:v>34586</c:v>
                </c:pt>
                <c:pt idx="221">
                  <c:v>34591</c:v>
                </c:pt>
                <c:pt idx="222">
                  <c:v>34593</c:v>
                </c:pt>
                <c:pt idx="223">
                  <c:v>34598</c:v>
                </c:pt>
                <c:pt idx="224">
                  <c:v>34600</c:v>
                </c:pt>
                <c:pt idx="225">
                  <c:v>34605</c:v>
                </c:pt>
                <c:pt idx="226">
                  <c:v>34607</c:v>
                </c:pt>
                <c:pt idx="227">
                  <c:v>34612</c:v>
                </c:pt>
                <c:pt idx="228">
                  <c:v>34614</c:v>
                </c:pt>
                <c:pt idx="229">
                  <c:v>34619</c:v>
                </c:pt>
                <c:pt idx="230">
                  <c:v>34621</c:v>
                </c:pt>
                <c:pt idx="231">
                  <c:v>34626</c:v>
                </c:pt>
                <c:pt idx="232">
                  <c:v>34628</c:v>
                </c:pt>
                <c:pt idx="233">
                  <c:v>34633</c:v>
                </c:pt>
                <c:pt idx="234">
                  <c:v>34635</c:v>
                </c:pt>
                <c:pt idx="235">
                  <c:v>34640</c:v>
                </c:pt>
                <c:pt idx="236">
                  <c:v>34642</c:v>
                </c:pt>
                <c:pt idx="237">
                  <c:v>34647</c:v>
                </c:pt>
                <c:pt idx="238">
                  <c:v>34649</c:v>
                </c:pt>
                <c:pt idx="239">
                  <c:v>34654</c:v>
                </c:pt>
                <c:pt idx="240">
                  <c:v>34656</c:v>
                </c:pt>
                <c:pt idx="241">
                  <c:v>34661</c:v>
                </c:pt>
                <c:pt idx="242">
                  <c:v>34663</c:v>
                </c:pt>
                <c:pt idx="243">
                  <c:v>34668</c:v>
                </c:pt>
                <c:pt idx="244">
                  <c:v>34670</c:v>
                </c:pt>
                <c:pt idx="245">
                  <c:v>34675</c:v>
                </c:pt>
                <c:pt idx="246">
                  <c:v>34677</c:v>
                </c:pt>
                <c:pt idx="247">
                  <c:v>34682</c:v>
                </c:pt>
                <c:pt idx="248">
                  <c:v>34684</c:v>
                </c:pt>
                <c:pt idx="249">
                  <c:v>34689</c:v>
                </c:pt>
                <c:pt idx="250">
                  <c:v>34691</c:v>
                </c:pt>
                <c:pt idx="251">
                  <c:v>34696</c:v>
                </c:pt>
                <c:pt idx="252">
                  <c:v>34698</c:v>
                </c:pt>
                <c:pt idx="253">
                  <c:v>34705</c:v>
                </c:pt>
                <c:pt idx="254">
                  <c:v>34710</c:v>
                </c:pt>
                <c:pt idx="255">
                  <c:v>34712</c:v>
                </c:pt>
                <c:pt idx="256">
                  <c:v>34717</c:v>
                </c:pt>
                <c:pt idx="257">
                  <c:v>34719</c:v>
                </c:pt>
                <c:pt idx="258">
                  <c:v>34724</c:v>
                </c:pt>
                <c:pt idx="259">
                  <c:v>34726</c:v>
                </c:pt>
                <c:pt idx="260">
                  <c:v>34731</c:v>
                </c:pt>
                <c:pt idx="261">
                  <c:v>34733</c:v>
                </c:pt>
                <c:pt idx="262">
                  <c:v>34738</c:v>
                </c:pt>
                <c:pt idx="263">
                  <c:v>34740</c:v>
                </c:pt>
                <c:pt idx="264">
                  <c:v>34745</c:v>
                </c:pt>
                <c:pt idx="265">
                  <c:v>34747</c:v>
                </c:pt>
                <c:pt idx="266">
                  <c:v>34752</c:v>
                </c:pt>
                <c:pt idx="267">
                  <c:v>34754</c:v>
                </c:pt>
                <c:pt idx="268">
                  <c:v>34759</c:v>
                </c:pt>
                <c:pt idx="269">
                  <c:v>34761</c:v>
                </c:pt>
                <c:pt idx="270">
                  <c:v>34766</c:v>
                </c:pt>
                <c:pt idx="271">
                  <c:v>34768</c:v>
                </c:pt>
                <c:pt idx="272">
                  <c:v>34773</c:v>
                </c:pt>
                <c:pt idx="273">
                  <c:v>34775</c:v>
                </c:pt>
                <c:pt idx="274">
                  <c:v>34780</c:v>
                </c:pt>
                <c:pt idx="275">
                  <c:v>34782</c:v>
                </c:pt>
                <c:pt idx="276">
                  <c:v>34787</c:v>
                </c:pt>
                <c:pt idx="277">
                  <c:v>34789</c:v>
                </c:pt>
                <c:pt idx="278">
                  <c:v>34794</c:v>
                </c:pt>
                <c:pt idx="279">
                  <c:v>34796</c:v>
                </c:pt>
                <c:pt idx="280">
                  <c:v>34801</c:v>
                </c:pt>
                <c:pt idx="281">
                  <c:v>34803</c:v>
                </c:pt>
                <c:pt idx="282">
                  <c:v>34808</c:v>
                </c:pt>
                <c:pt idx="283">
                  <c:v>34810</c:v>
                </c:pt>
                <c:pt idx="284">
                  <c:v>34815</c:v>
                </c:pt>
                <c:pt idx="285">
                  <c:v>34817</c:v>
                </c:pt>
                <c:pt idx="286">
                  <c:v>34824</c:v>
                </c:pt>
                <c:pt idx="287">
                  <c:v>34831</c:v>
                </c:pt>
                <c:pt idx="288">
                  <c:v>34836</c:v>
                </c:pt>
                <c:pt idx="289">
                  <c:v>34838</c:v>
                </c:pt>
                <c:pt idx="290">
                  <c:v>34843</c:v>
                </c:pt>
                <c:pt idx="291">
                  <c:v>34845</c:v>
                </c:pt>
                <c:pt idx="292">
                  <c:v>34850</c:v>
                </c:pt>
                <c:pt idx="293">
                  <c:v>34852</c:v>
                </c:pt>
                <c:pt idx="294">
                  <c:v>34857</c:v>
                </c:pt>
                <c:pt idx="295">
                  <c:v>34859</c:v>
                </c:pt>
                <c:pt idx="296">
                  <c:v>34864</c:v>
                </c:pt>
                <c:pt idx="297">
                  <c:v>34866</c:v>
                </c:pt>
                <c:pt idx="298">
                  <c:v>34871</c:v>
                </c:pt>
                <c:pt idx="299">
                  <c:v>34873</c:v>
                </c:pt>
                <c:pt idx="300">
                  <c:v>34878</c:v>
                </c:pt>
                <c:pt idx="301">
                  <c:v>34880</c:v>
                </c:pt>
                <c:pt idx="302">
                  <c:v>34885</c:v>
                </c:pt>
                <c:pt idx="303">
                  <c:v>34887</c:v>
                </c:pt>
                <c:pt idx="304">
                  <c:v>34892</c:v>
                </c:pt>
                <c:pt idx="305">
                  <c:v>34894</c:v>
                </c:pt>
                <c:pt idx="306">
                  <c:v>34899</c:v>
                </c:pt>
                <c:pt idx="307">
                  <c:v>34901</c:v>
                </c:pt>
                <c:pt idx="308">
                  <c:v>34906</c:v>
                </c:pt>
                <c:pt idx="309">
                  <c:v>34908</c:v>
                </c:pt>
                <c:pt idx="310">
                  <c:v>34913</c:v>
                </c:pt>
                <c:pt idx="311">
                  <c:v>34915</c:v>
                </c:pt>
                <c:pt idx="312">
                  <c:v>34920</c:v>
                </c:pt>
                <c:pt idx="313">
                  <c:v>34922</c:v>
                </c:pt>
                <c:pt idx="314">
                  <c:v>34927</c:v>
                </c:pt>
                <c:pt idx="315">
                  <c:v>34929</c:v>
                </c:pt>
                <c:pt idx="316">
                  <c:v>34934</c:v>
                </c:pt>
                <c:pt idx="317">
                  <c:v>34936</c:v>
                </c:pt>
                <c:pt idx="318">
                  <c:v>34941</c:v>
                </c:pt>
                <c:pt idx="319">
                  <c:v>34943</c:v>
                </c:pt>
                <c:pt idx="320">
                  <c:v>34948</c:v>
                </c:pt>
                <c:pt idx="321">
                  <c:v>34950</c:v>
                </c:pt>
                <c:pt idx="322">
                  <c:v>34955</c:v>
                </c:pt>
                <c:pt idx="323">
                  <c:v>34957</c:v>
                </c:pt>
                <c:pt idx="324">
                  <c:v>34962</c:v>
                </c:pt>
                <c:pt idx="325">
                  <c:v>34964</c:v>
                </c:pt>
                <c:pt idx="326">
                  <c:v>34969</c:v>
                </c:pt>
                <c:pt idx="327">
                  <c:v>34971</c:v>
                </c:pt>
                <c:pt idx="328">
                  <c:v>34976</c:v>
                </c:pt>
                <c:pt idx="329">
                  <c:v>34978</c:v>
                </c:pt>
                <c:pt idx="330">
                  <c:v>34983</c:v>
                </c:pt>
                <c:pt idx="331">
                  <c:v>34985</c:v>
                </c:pt>
                <c:pt idx="332">
                  <c:v>34990</c:v>
                </c:pt>
                <c:pt idx="333">
                  <c:v>34992</c:v>
                </c:pt>
                <c:pt idx="334">
                  <c:v>34997</c:v>
                </c:pt>
                <c:pt idx="335">
                  <c:v>34999</c:v>
                </c:pt>
                <c:pt idx="336">
                  <c:v>35004</c:v>
                </c:pt>
                <c:pt idx="337">
                  <c:v>35006</c:v>
                </c:pt>
                <c:pt idx="338">
                  <c:v>35013</c:v>
                </c:pt>
                <c:pt idx="339">
                  <c:v>35018</c:v>
                </c:pt>
                <c:pt idx="340">
                  <c:v>35020</c:v>
                </c:pt>
                <c:pt idx="341">
                  <c:v>35025</c:v>
                </c:pt>
                <c:pt idx="342">
                  <c:v>35027</c:v>
                </c:pt>
                <c:pt idx="343">
                  <c:v>35032</c:v>
                </c:pt>
                <c:pt idx="344">
                  <c:v>35034</c:v>
                </c:pt>
                <c:pt idx="345">
                  <c:v>35039</c:v>
                </c:pt>
                <c:pt idx="346">
                  <c:v>35041</c:v>
                </c:pt>
                <c:pt idx="347">
                  <c:v>35048</c:v>
                </c:pt>
                <c:pt idx="348">
                  <c:v>35053</c:v>
                </c:pt>
                <c:pt idx="349">
                  <c:v>35055</c:v>
                </c:pt>
                <c:pt idx="350">
                  <c:v>35060</c:v>
                </c:pt>
                <c:pt idx="351">
                  <c:v>35062</c:v>
                </c:pt>
                <c:pt idx="352">
                  <c:v>35069</c:v>
                </c:pt>
                <c:pt idx="353">
                  <c:v>35074</c:v>
                </c:pt>
                <c:pt idx="354">
                  <c:v>35076</c:v>
                </c:pt>
                <c:pt idx="355">
                  <c:v>35081</c:v>
                </c:pt>
                <c:pt idx="356">
                  <c:v>35083</c:v>
                </c:pt>
                <c:pt idx="357">
                  <c:v>35088</c:v>
                </c:pt>
                <c:pt idx="358">
                  <c:v>35090</c:v>
                </c:pt>
                <c:pt idx="359">
                  <c:v>35095</c:v>
                </c:pt>
                <c:pt idx="360">
                  <c:v>35097</c:v>
                </c:pt>
                <c:pt idx="361">
                  <c:v>35102</c:v>
                </c:pt>
                <c:pt idx="362">
                  <c:v>35104</c:v>
                </c:pt>
                <c:pt idx="363">
                  <c:v>35109</c:v>
                </c:pt>
                <c:pt idx="364">
                  <c:v>35111</c:v>
                </c:pt>
                <c:pt idx="365">
                  <c:v>35116</c:v>
                </c:pt>
                <c:pt idx="366">
                  <c:v>35118</c:v>
                </c:pt>
                <c:pt idx="367">
                  <c:v>35123</c:v>
                </c:pt>
                <c:pt idx="368">
                  <c:v>35125</c:v>
                </c:pt>
                <c:pt idx="369">
                  <c:v>35130</c:v>
                </c:pt>
                <c:pt idx="370">
                  <c:v>35132</c:v>
                </c:pt>
                <c:pt idx="371">
                  <c:v>35137</c:v>
                </c:pt>
                <c:pt idx="372">
                  <c:v>35139</c:v>
                </c:pt>
                <c:pt idx="373">
                  <c:v>35144</c:v>
                </c:pt>
                <c:pt idx="374">
                  <c:v>35146</c:v>
                </c:pt>
                <c:pt idx="375">
                  <c:v>35151</c:v>
                </c:pt>
                <c:pt idx="376">
                  <c:v>35153</c:v>
                </c:pt>
                <c:pt idx="377">
                  <c:v>35158</c:v>
                </c:pt>
                <c:pt idx="378">
                  <c:v>35160</c:v>
                </c:pt>
                <c:pt idx="379">
                  <c:v>35165</c:v>
                </c:pt>
                <c:pt idx="380">
                  <c:v>35167</c:v>
                </c:pt>
                <c:pt idx="381">
                  <c:v>35172</c:v>
                </c:pt>
                <c:pt idx="382">
                  <c:v>35174</c:v>
                </c:pt>
                <c:pt idx="383">
                  <c:v>35179</c:v>
                </c:pt>
                <c:pt idx="384">
                  <c:v>35181</c:v>
                </c:pt>
                <c:pt idx="385">
                  <c:v>35186</c:v>
                </c:pt>
                <c:pt idx="386">
                  <c:v>35193</c:v>
                </c:pt>
                <c:pt idx="387">
                  <c:v>35200</c:v>
                </c:pt>
                <c:pt idx="388">
                  <c:v>35202</c:v>
                </c:pt>
                <c:pt idx="389">
                  <c:v>35203</c:v>
                </c:pt>
                <c:pt idx="390">
                  <c:v>35206</c:v>
                </c:pt>
                <c:pt idx="391">
                  <c:v>35207</c:v>
                </c:pt>
                <c:pt idx="392">
                  <c:v>35208</c:v>
                </c:pt>
                <c:pt idx="393">
                  <c:v>35209</c:v>
                </c:pt>
                <c:pt idx="394">
                  <c:v>35210</c:v>
                </c:pt>
                <c:pt idx="395">
                  <c:v>35213</c:v>
                </c:pt>
                <c:pt idx="396">
                  <c:v>35214</c:v>
                </c:pt>
                <c:pt idx="397">
                  <c:v>35215</c:v>
                </c:pt>
                <c:pt idx="398">
                  <c:v>35216</c:v>
                </c:pt>
                <c:pt idx="399">
                  <c:v>35217</c:v>
                </c:pt>
                <c:pt idx="400">
                  <c:v>35220</c:v>
                </c:pt>
                <c:pt idx="401">
                  <c:v>35221</c:v>
                </c:pt>
                <c:pt idx="402">
                  <c:v>35222</c:v>
                </c:pt>
                <c:pt idx="403">
                  <c:v>35223</c:v>
                </c:pt>
                <c:pt idx="404">
                  <c:v>35224</c:v>
                </c:pt>
                <c:pt idx="405">
                  <c:v>35227</c:v>
                </c:pt>
                <c:pt idx="406">
                  <c:v>35228</c:v>
                </c:pt>
                <c:pt idx="407">
                  <c:v>35230</c:v>
                </c:pt>
                <c:pt idx="408">
                  <c:v>35231</c:v>
                </c:pt>
                <c:pt idx="409">
                  <c:v>35234</c:v>
                </c:pt>
                <c:pt idx="410">
                  <c:v>35235</c:v>
                </c:pt>
                <c:pt idx="411">
                  <c:v>35236</c:v>
                </c:pt>
                <c:pt idx="412">
                  <c:v>35237</c:v>
                </c:pt>
                <c:pt idx="413">
                  <c:v>35238</c:v>
                </c:pt>
                <c:pt idx="414">
                  <c:v>35241</c:v>
                </c:pt>
                <c:pt idx="415">
                  <c:v>35242</c:v>
                </c:pt>
                <c:pt idx="416">
                  <c:v>35243</c:v>
                </c:pt>
                <c:pt idx="417">
                  <c:v>35244</c:v>
                </c:pt>
                <c:pt idx="418">
                  <c:v>35245</c:v>
                </c:pt>
                <c:pt idx="419">
                  <c:v>35248</c:v>
                </c:pt>
                <c:pt idx="420">
                  <c:v>35249</c:v>
                </c:pt>
                <c:pt idx="421">
                  <c:v>35251</c:v>
                </c:pt>
                <c:pt idx="422">
                  <c:v>35252</c:v>
                </c:pt>
                <c:pt idx="423">
                  <c:v>35255</c:v>
                </c:pt>
                <c:pt idx="424">
                  <c:v>35256</c:v>
                </c:pt>
                <c:pt idx="425">
                  <c:v>35257</c:v>
                </c:pt>
                <c:pt idx="426">
                  <c:v>35258</c:v>
                </c:pt>
                <c:pt idx="427">
                  <c:v>35259</c:v>
                </c:pt>
                <c:pt idx="428">
                  <c:v>35262</c:v>
                </c:pt>
                <c:pt idx="429">
                  <c:v>35263</c:v>
                </c:pt>
                <c:pt idx="430">
                  <c:v>35264</c:v>
                </c:pt>
                <c:pt idx="431">
                  <c:v>35265</c:v>
                </c:pt>
                <c:pt idx="432">
                  <c:v>35266</c:v>
                </c:pt>
                <c:pt idx="433">
                  <c:v>35269</c:v>
                </c:pt>
                <c:pt idx="434">
                  <c:v>35270</c:v>
                </c:pt>
                <c:pt idx="435">
                  <c:v>35271</c:v>
                </c:pt>
                <c:pt idx="436">
                  <c:v>35272</c:v>
                </c:pt>
                <c:pt idx="437">
                  <c:v>35273</c:v>
                </c:pt>
                <c:pt idx="438">
                  <c:v>35276</c:v>
                </c:pt>
                <c:pt idx="439">
                  <c:v>35277</c:v>
                </c:pt>
                <c:pt idx="440">
                  <c:v>35278</c:v>
                </c:pt>
                <c:pt idx="441">
                  <c:v>35279</c:v>
                </c:pt>
                <c:pt idx="442">
                  <c:v>35280</c:v>
                </c:pt>
                <c:pt idx="443">
                  <c:v>35283</c:v>
                </c:pt>
                <c:pt idx="444">
                  <c:v>35284</c:v>
                </c:pt>
                <c:pt idx="445">
                  <c:v>35285</c:v>
                </c:pt>
                <c:pt idx="446">
                  <c:v>35286</c:v>
                </c:pt>
                <c:pt idx="447">
                  <c:v>35287</c:v>
                </c:pt>
                <c:pt idx="448">
                  <c:v>35290</c:v>
                </c:pt>
                <c:pt idx="449">
                  <c:v>35291</c:v>
                </c:pt>
                <c:pt idx="450">
                  <c:v>35292</c:v>
                </c:pt>
                <c:pt idx="451">
                  <c:v>35293</c:v>
                </c:pt>
                <c:pt idx="452">
                  <c:v>35294</c:v>
                </c:pt>
                <c:pt idx="453">
                  <c:v>35297</c:v>
                </c:pt>
                <c:pt idx="454">
                  <c:v>35298</c:v>
                </c:pt>
                <c:pt idx="455">
                  <c:v>35299</c:v>
                </c:pt>
                <c:pt idx="456">
                  <c:v>35300</c:v>
                </c:pt>
                <c:pt idx="457">
                  <c:v>35301</c:v>
                </c:pt>
                <c:pt idx="458">
                  <c:v>35304</c:v>
                </c:pt>
                <c:pt idx="459">
                  <c:v>35305</c:v>
                </c:pt>
                <c:pt idx="460">
                  <c:v>35306</c:v>
                </c:pt>
                <c:pt idx="461">
                  <c:v>35307</c:v>
                </c:pt>
                <c:pt idx="462">
                  <c:v>35308</c:v>
                </c:pt>
                <c:pt idx="463">
                  <c:v>35311</c:v>
                </c:pt>
                <c:pt idx="464">
                  <c:v>35312</c:v>
                </c:pt>
                <c:pt idx="465">
                  <c:v>35313</c:v>
                </c:pt>
                <c:pt idx="466">
                  <c:v>35314</c:v>
                </c:pt>
                <c:pt idx="467">
                  <c:v>35315</c:v>
                </c:pt>
                <c:pt idx="468">
                  <c:v>35318</c:v>
                </c:pt>
                <c:pt idx="469">
                  <c:v>35319</c:v>
                </c:pt>
                <c:pt idx="470">
                  <c:v>35320</c:v>
                </c:pt>
                <c:pt idx="471">
                  <c:v>35321</c:v>
                </c:pt>
                <c:pt idx="472">
                  <c:v>35322</c:v>
                </c:pt>
                <c:pt idx="473">
                  <c:v>35325</c:v>
                </c:pt>
                <c:pt idx="474">
                  <c:v>35326</c:v>
                </c:pt>
                <c:pt idx="475">
                  <c:v>35327</c:v>
                </c:pt>
                <c:pt idx="476">
                  <c:v>35328</c:v>
                </c:pt>
                <c:pt idx="477">
                  <c:v>35329</c:v>
                </c:pt>
                <c:pt idx="478">
                  <c:v>35332</c:v>
                </c:pt>
                <c:pt idx="479">
                  <c:v>35333</c:v>
                </c:pt>
                <c:pt idx="480">
                  <c:v>35334</c:v>
                </c:pt>
                <c:pt idx="481">
                  <c:v>35335</c:v>
                </c:pt>
                <c:pt idx="482">
                  <c:v>35336</c:v>
                </c:pt>
                <c:pt idx="483">
                  <c:v>35339</c:v>
                </c:pt>
                <c:pt idx="484">
                  <c:v>35340</c:v>
                </c:pt>
                <c:pt idx="485">
                  <c:v>35341</c:v>
                </c:pt>
                <c:pt idx="486">
                  <c:v>35342</c:v>
                </c:pt>
                <c:pt idx="487">
                  <c:v>35343</c:v>
                </c:pt>
                <c:pt idx="488">
                  <c:v>35346</c:v>
                </c:pt>
                <c:pt idx="489">
                  <c:v>35347</c:v>
                </c:pt>
                <c:pt idx="490">
                  <c:v>35348</c:v>
                </c:pt>
                <c:pt idx="491">
                  <c:v>35349</c:v>
                </c:pt>
                <c:pt idx="492">
                  <c:v>35350</c:v>
                </c:pt>
                <c:pt idx="493">
                  <c:v>35353</c:v>
                </c:pt>
                <c:pt idx="494">
                  <c:v>35354</c:v>
                </c:pt>
                <c:pt idx="495">
                  <c:v>35355</c:v>
                </c:pt>
                <c:pt idx="496">
                  <c:v>35356</c:v>
                </c:pt>
                <c:pt idx="497">
                  <c:v>35357</c:v>
                </c:pt>
                <c:pt idx="498">
                  <c:v>35360</c:v>
                </c:pt>
                <c:pt idx="499">
                  <c:v>35361</c:v>
                </c:pt>
                <c:pt idx="500">
                  <c:v>35362</c:v>
                </c:pt>
                <c:pt idx="501">
                  <c:v>35363</c:v>
                </c:pt>
                <c:pt idx="502">
                  <c:v>35364</c:v>
                </c:pt>
                <c:pt idx="503">
                  <c:v>35367</c:v>
                </c:pt>
                <c:pt idx="504">
                  <c:v>35368</c:v>
                </c:pt>
                <c:pt idx="505">
                  <c:v>35369</c:v>
                </c:pt>
                <c:pt idx="506">
                  <c:v>35370</c:v>
                </c:pt>
                <c:pt idx="507">
                  <c:v>35371</c:v>
                </c:pt>
                <c:pt idx="508">
                  <c:v>35374</c:v>
                </c:pt>
                <c:pt idx="509">
                  <c:v>35375</c:v>
                </c:pt>
                <c:pt idx="510">
                  <c:v>35376</c:v>
                </c:pt>
                <c:pt idx="511">
                  <c:v>35380</c:v>
                </c:pt>
                <c:pt idx="512">
                  <c:v>35381</c:v>
                </c:pt>
                <c:pt idx="513">
                  <c:v>35382</c:v>
                </c:pt>
                <c:pt idx="514">
                  <c:v>35383</c:v>
                </c:pt>
                <c:pt idx="515">
                  <c:v>35384</c:v>
                </c:pt>
                <c:pt idx="516">
                  <c:v>35385</c:v>
                </c:pt>
                <c:pt idx="517">
                  <c:v>35388</c:v>
                </c:pt>
                <c:pt idx="518">
                  <c:v>35389</c:v>
                </c:pt>
                <c:pt idx="519">
                  <c:v>35390</c:v>
                </c:pt>
                <c:pt idx="520">
                  <c:v>35391</c:v>
                </c:pt>
                <c:pt idx="521">
                  <c:v>35392</c:v>
                </c:pt>
                <c:pt idx="522">
                  <c:v>35395</c:v>
                </c:pt>
                <c:pt idx="523">
                  <c:v>35396</c:v>
                </c:pt>
                <c:pt idx="524">
                  <c:v>35397</c:v>
                </c:pt>
                <c:pt idx="525">
                  <c:v>35398</c:v>
                </c:pt>
                <c:pt idx="526">
                  <c:v>35399</c:v>
                </c:pt>
                <c:pt idx="527">
                  <c:v>35402</c:v>
                </c:pt>
                <c:pt idx="528">
                  <c:v>35403</c:v>
                </c:pt>
                <c:pt idx="529">
                  <c:v>35404</c:v>
                </c:pt>
                <c:pt idx="530">
                  <c:v>35405</c:v>
                </c:pt>
                <c:pt idx="531">
                  <c:v>35406</c:v>
                </c:pt>
                <c:pt idx="532">
                  <c:v>35409</c:v>
                </c:pt>
                <c:pt idx="533">
                  <c:v>35410</c:v>
                </c:pt>
                <c:pt idx="534">
                  <c:v>35411</c:v>
                </c:pt>
                <c:pt idx="535">
                  <c:v>35414</c:v>
                </c:pt>
                <c:pt idx="536">
                  <c:v>35415</c:v>
                </c:pt>
                <c:pt idx="537">
                  <c:v>35416</c:v>
                </c:pt>
                <c:pt idx="538">
                  <c:v>35417</c:v>
                </c:pt>
                <c:pt idx="539">
                  <c:v>35418</c:v>
                </c:pt>
                <c:pt idx="540">
                  <c:v>35419</c:v>
                </c:pt>
                <c:pt idx="541">
                  <c:v>35420</c:v>
                </c:pt>
                <c:pt idx="542">
                  <c:v>35423</c:v>
                </c:pt>
                <c:pt idx="543">
                  <c:v>35424</c:v>
                </c:pt>
                <c:pt idx="544">
                  <c:v>35425</c:v>
                </c:pt>
                <c:pt idx="545">
                  <c:v>35426</c:v>
                </c:pt>
                <c:pt idx="546">
                  <c:v>35427</c:v>
                </c:pt>
                <c:pt idx="547">
                  <c:v>35430</c:v>
                </c:pt>
                <c:pt idx="548">
                  <c:v>35431</c:v>
                </c:pt>
                <c:pt idx="549">
                  <c:v>35436</c:v>
                </c:pt>
                <c:pt idx="550">
                  <c:v>35437</c:v>
                </c:pt>
                <c:pt idx="551">
                  <c:v>35439</c:v>
                </c:pt>
                <c:pt idx="552">
                  <c:v>35440</c:v>
                </c:pt>
                <c:pt idx="553">
                  <c:v>35441</c:v>
                </c:pt>
                <c:pt idx="554">
                  <c:v>35444</c:v>
                </c:pt>
                <c:pt idx="555">
                  <c:v>35445</c:v>
                </c:pt>
                <c:pt idx="556">
                  <c:v>35446</c:v>
                </c:pt>
                <c:pt idx="557">
                  <c:v>35447</c:v>
                </c:pt>
                <c:pt idx="558">
                  <c:v>35448</c:v>
                </c:pt>
                <c:pt idx="559">
                  <c:v>35451</c:v>
                </c:pt>
                <c:pt idx="560">
                  <c:v>35452</c:v>
                </c:pt>
                <c:pt idx="561">
                  <c:v>35453</c:v>
                </c:pt>
                <c:pt idx="562">
                  <c:v>35454</c:v>
                </c:pt>
                <c:pt idx="563">
                  <c:v>35455</c:v>
                </c:pt>
                <c:pt idx="564">
                  <c:v>35458</c:v>
                </c:pt>
                <c:pt idx="565">
                  <c:v>35459</c:v>
                </c:pt>
                <c:pt idx="566">
                  <c:v>35460</c:v>
                </c:pt>
                <c:pt idx="567">
                  <c:v>35461</c:v>
                </c:pt>
                <c:pt idx="568">
                  <c:v>35462</c:v>
                </c:pt>
                <c:pt idx="569">
                  <c:v>35465</c:v>
                </c:pt>
                <c:pt idx="570">
                  <c:v>35466</c:v>
                </c:pt>
                <c:pt idx="571">
                  <c:v>35467</c:v>
                </c:pt>
                <c:pt idx="572">
                  <c:v>35468</c:v>
                </c:pt>
                <c:pt idx="573">
                  <c:v>35469</c:v>
                </c:pt>
                <c:pt idx="574">
                  <c:v>35472</c:v>
                </c:pt>
                <c:pt idx="575">
                  <c:v>35473</c:v>
                </c:pt>
                <c:pt idx="576">
                  <c:v>35474</c:v>
                </c:pt>
                <c:pt idx="577">
                  <c:v>35475</c:v>
                </c:pt>
                <c:pt idx="578">
                  <c:v>35476</c:v>
                </c:pt>
                <c:pt idx="579">
                  <c:v>35479</c:v>
                </c:pt>
                <c:pt idx="580">
                  <c:v>35480</c:v>
                </c:pt>
                <c:pt idx="581">
                  <c:v>35481</c:v>
                </c:pt>
                <c:pt idx="582">
                  <c:v>35482</c:v>
                </c:pt>
                <c:pt idx="583">
                  <c:v>35483</c:v>
                </c:pt>
                <c:pt idx="584">
                  <c:v>35486</c:v>
                </c:pt>
                <c:pt idx="585">
                  <c:v>35487</c:v>
                </c:pt>
                <c:pt idx="586">
                  <c:v>35488</c:v>
                </c:pt>
                <c:pt idx="587">
                  <c:v>35489</c:v>
                </c:pt>
                <c:pt idx="588">
                  <c:v>35490</c:v>
                </c:pt>
                <c:pt idx="589">
                  <c:v>35493</c:v>
                </c:pt>
                <c:pt idx="590">
                  <c:v>35494</c:v>
                </c:pt>
                <c:pt idx="591">
                  <c:v>35495</c:v>
                </c:pt>
                <c:pt idx="592">
                  <c:v>35496</c:v>
                </c:pt>
                <c:pt idx="593">
                  <c:v>35497</c:v>
                </c:pt>
                <c:pt idx="594">
                  <c:v>35501</c:v>
                </c:pt>
                <c:pt idx="595">
                  <c:v>35502</c:v>
                </c:pt>
                <c:pt idx="596">
                  <c:v>35503</c:v>
                </c:pt>
                <c:pt idx="597">
                  <c:v>35504</c:v>
                </c:pt>
                <c:pt idx="598">
                  <c:v>35507</c:v>
                </c:pt>
                <c:pt idx="599">
                  <c:v>35508</c:v>
                </c:pt>
                <c:pt idx="600">
                  <c:v>35509</c:v>
                </c:pt>
                <c:pt idx="601">
                  <c:v>35510</c:v>
                </c:pt>
                <c:pt idx="602">
                  <c:v>35511</c:v>
                </c:pt>
                <c:pt idx="603">
                  <c:v>35514</c:v>
                </c:pt>
                <c:pt idx="604">
                  <c:v>35515</c:v>
                </c:pt>
                <c:pt idx="605">
                  <c:v>35516</c:v>
                </c:pt>
                <c:pt idx="606">
                  <c:v>35517</c:v>
                </c:pt>
                <c:pt idx="607">
                  <c:v>35518</c:v>
                </c:pt>
                <c:pt idx="608">
                  <c:v>35521</c:v>
                </c:pt>
                <c:pt idx="609">
                  <c:v>35522</c:v>
                </c:pt>
                <c:pt idx="610">
                  <c:v>35523</c:v>
                </c:pt>
                <c:pt idx="611">
                  <c:v>35524</c:v>
                </c:pt>
                <c:pt idx="612">
                  <c:v>35525</c:v>
                </c:pt>
                <c:pt idx="613">
                  <c:v>35528</c:v>
                </c:pt>
                <c:pt idx="614">
                  <c:v>35529</c:v>
                </c:pt>
                <c:pt idx="615">
                  <c:v>35530</c:v>
                </c:pt>
                <c:pt idx="616">
                  <c:v>35531</c:v>
                </c:pt>
                <c:pt idx="617">
                  <c:v>35532</c:v>
                </c:pt>
                <c:pt idx="618">
                  <c:v>35535</c:v>
                </c:pt>
                <c:pt idx="619">
                  <c:v>35536</c:v>
                </c:pt>
                <c:pt idx="620">
                  <c:v>35537</c:v>
                </c:pt>
                <c:pt idx="621">
                  <c:v>35538</c:v>
                </c:pt>
                <c:pt idx="622">
                  <c:v>35539</c:v>
                </c:pt>
                <c:pt idx="623">
                  <c:v>35542</c:v>
                </c:pt>
                <c:pt idx="624">
                  <c:v>35543</c:v>
                </c:pt>
                <c:pt idx="625">
                  <c:v>35544</c:v>
                </c:pt>
                <c:pt idx="626">
                  <c:v>35545</c:v>
                </c:pt>
                <c:pt idx="627">
                  <c:v>35546</c:v>
                </c:pt>
                <c:pt idx="628">
                  <c:v>35549</c:v>
                </c:pt>
                <c:pt idx="629">
                  <c:v>35550</c:v>
                </c:pt>
                <c:pt idx="630">
                  <c:v>35551</c:v>
                </c:pt>
                <c:pt idx="631">
                  <c:v>35556</c:v>
                </c:pt>
                <c:pt idx="632">
                  <c:v>35557</c:v>
                </c:pt>
                <c:pt idx="633">
                  <c:v>35558</c:v>
                </c:pt>
                <c:pt idx="634">
                  <c:v>35559</c:v>
                </c:pt>
                <c:pt idx="635">
                  <c:v>35563</c:v>
                </c:pt>
                <c:pt idx="636">
                  <c:v>35564</c:v>
                </c:pt>
                <c:pt idx="637">
                  <c:v>35565</c:v>
                </c:pt>
                <c:pt idx="638">
                  <c:v>35566</c:v>
                </c:pt>
                <c:pt idx="639">
                  <c:v>35567</c:v>
                </c:pt>
                <c:pt idx="640">
                  <c:v>35570</c:v>
                </c:pt>
                <c:pt idx="641">
                  <c:v>35571</c:v>
                </c:pt>
                <c:pt idx="642">
                  <c:v>35572</c:v>
                </c:pt>
                <c:pt idx="643">
                  <c:v>35573</c:v>
                </c:pt>
                <c:pt idx="644">
                  <c:v>35574</c:v>
                </c:pt>
                <c:pt idx="645">
                  <c:v>35577</c:v>
                </c:pt>
                <c:pt idx="646">
                  <c:v>35578</c:v>
                </c:pt>
                <c:pt idx="647">
                  <c:v>35579</c:v>
                </c:pt>
                <c:pt idx="648">
                  <c:v>35580</c:v>
                </c:pt>
                <c:pt idx="649">
                  <c:v>35581</c:v>
                </c:pt>
                <c:pt idx="650">
                  <c:v>35584</c:v>
                </c:pt>
                <c:pt idx="651">
                  <c:v>35585</c:v>
                </c:pt>
                <c:pt idx="652">
                  <c:v>35586</c:v>
                </c:pt>
                <c:pt idx="653">
                  <c:v>35587</c:v>
                </c:pt>
                <c:pt idx="654">
                  <c:v>35588</c:v>
                </c:pt>
                <c:pt idx="655">
                  <c:v>35591</c:v>
                </c:pt>
                <c:pt idx="656">
                  <c:v>35592</c:v>
                </c:pt>
                <c:pt idx="657">
                  <c:v>35593</c:v>
                </c:pt>
                <c:pt idx="658">
                  <c:v>35595</c:v>
                </c:pt>
                <c:pt idx="659">
                  <c:v>35598</c:v>
                </c:pt>
                <c:pt idx="660">
                  <c:v>35599</c:v>
                </c:pt>
                <c:pt idx="661">
                  <c:v>35600</c:v>
                </c:pt>
                <c:pt idx="662">
                  <c:v>35601</c:v>
                </c:pt>
                <c:pt idx="663">
                  <c:v>35602</c:v>
                </c:pt>
                <c:pt idx="664">
                  <c:v>35605</c:v>
                </c:pt>
                <c:pt idx="665">
                  <c:v>35606</c:v>
                </c:pt>
                <c:pt idx="666">
                  <c:v>35607</c:v>
                </c:pt>
                <c:pt idx="667">
                  <c:v>35608</c:v>
                </c:pt>
                <c:pt idx="668">
                  <c:v>35609</c:v>
                </c:pt>
                <c:pt idx="669">
                  <c:v>35612</c:v>
                </c:pt>
                <c:pt idx="670">
                  <c:v>35613</c:v>
                </c:pt>
                <c:pt idx="671">
                  <c:v>35614</c:v>
                </c:pt>
                <c:pt idx="672">
                  <c:v>35615</c:v>
                </c:pt>
                <c:pt idx="673">
                  <c:v>35616</c:v>
                </c:pt>
                <c:pt idx="674">
                  <c:v>35619</c:v>
                </c:pt>
                <c:pt idx="675">
                  <c:v>35620</c:v>
                </c:pt>
                <c:pt idx="676">
                  <c:v>35621</c:v>
                </c:pt>
                <c:pt idx="677">
                  <c:v>35622</c:v>
                </c:pt>
                <c:pt idx="678">
                  <c:v>35623</c:v>
                </c:pt>
                <c:pt idx="679">
                  <c:v>35626</c:v>
                </c:pt>
                <c:pt idx="680">
                  <c:v>35627</c:v>
                </c:pt>
                <c:pt idx="681">
                  <c:v>35628</c:v>
                </c:pt>
                <c:pt idx="682">
                  <c:v>35629</c:v>
                </c:pt>
                <c:pt idx="683">
                  <c:v>35630</c:v>
                </c:pt>
                <c:pt idx="684">
                  <c:v>35633</c:v>
                </c:pt>
                <c:pt idx="685">
                  <c:v>35634</c:v>
                </c:pt>
                <c:pt idx="686">
                  <c:v>35635</c:v>
                </c:pt>
                <c:pt idx="687">
                  <c:v>35636</c:v>
                </c:pt>
                <c:pt idx="688">
                  <c:v>35637</c:v>
                </c:pt>
                <c:pt idx="689">
                  <c:v>35640</c:v>
                </c:pt>
                <c:pt idx="690">
                  <c:v>35641</c:v>
                </c:pt>
                <c:pt idx="691">
                  <c:v>35642</c:v>
                </c:pt>
                <c:pt idx="692">
                  <c:v>35643</c:v>
                </c:pt>
                <c:pt idx="693">
                  <c:v>35644</c:v>
                </c:pt>
                <c:pt idx="694">
                  <c:v>35647</c:v>
                </c:pt>
                <c:pt idx="695">
                  <c:v>35648</c:v>
                </c:pt>
                <c:pt idx="696">
                  <c:v>35649</c:v>
                </c:pt>
                <c:pt idx="697">
                  <c:v>35650</c:v>
                </c:pt>
                <c:pt idx="698">
                  <c:v>35651</c:v>
                </c:pt>
                <c:pt idx="699">
                  <c:v>35654</c:v>
                </c:pt>
                <c:pt idx="700">
                  <c:v>35655</c:v>
                </c:pt>
                <c:pt idx="701">
                  <c:v>35656</c:v>
                </c:pt>
                <c:pt idx="702">
                  <c:v>35657</c:v>
                </c:pt>
                <c:pt idx="703">
                  <c:v>35658</c:v>
                </c:pt>
                <c:pt idx="704">
                  <c:v>35661</c:v>
                </c:pt>
                <c:pt idx="705">
                  <c:v>35662</c:v>
                </c:pt>
                <c:pt idx="706">
                  <c:v>35663</c:v>
                </c:pt>
                <c:pt idx="707">
                  <c:v>35664</c:v>
                </c:pt>
                <c:pt idx="708">
                  <c:v>35665</c:v>
                </c:pt>
                <c:pt idx="709">
                  <c:v>35668</c:v>
                </c:pt>
                <c:pt idx="710">
                  <c:v>35669</c:v>
                </c:pt>
                <c:pt idx="711">
                  <c:v>35670</c:v>
                </c:pt>
                <c:pt idx="712">
                  <c:v>35671</c:v>
                </c:pt>
                <c:pt idx="713">
                  <c:v>35672</c:v>
                </c:pt>
                <c:pt idx="714">
                  <c:v>35675</c:v>
                </c:pt>
                <c:pt idx="715">
                  <c:v>35676</c:v>
                </c:pt>
                <c:pt idx="716">
                  <c:v>35677</c:v>
                </c:pt>
                <c:pt idx="717">
                  <c:v>35678</c:v>
                </c:pt>
                <c:pt idx="718">
                  <c:v>35679</c:v>
                </c:pt>
                <c:pt idx="719">
                  <c:v>35682</c:v>
                </c:pt>
                <c:pt idx="720">
                  <c:v>35683</c:v>
                </c:pt>
                <c:pt idx="721">
                  <c:v>35684</c:v>
                </c:pt>
                <c:pt idx="722">
                  <c:v>35685</c:v>
                </c:pt>
                <c:pt idx="723">
                  <c:v>35686</c:v>
                </c:pt>
                <c:pt idx="724">
                  <c:v>35689</c:v>
                </c:pt>
                <c:pt idx="725">
                  <c:v>35690</c:v>
                </c:pt>
                <c:pt idx="726">
                  <c:v>35691</c:v>
                </c:pt>
                <c:pt idx="727">
                  <c:v>35692</c:v>
                </c:pt>
                <c:pt idx="728">
                  <c:v>35693</c:v>
                </c:pt>
                <c:pt idx="729">
                  <c:v>35696</c:v>
                </c:pt>
                <c:pt idx="730">
                  <c:v>35697</c:v>
                </c:pt>
                <c:pt idx="731">
                  <c:v>35698</c:v>
                </c:pt>
                <c:pt idx="732">
                  <c:v>35699</c:v>
                </c:pt>
                <c:pt idx="733">
                  <c:v>35700</c:v>
                </c:pt>
                <c:pt idx="734">
                  <c:v>35703</c:v>
                </c:pt>
                <c:pt idx="735">
                  <c:v>35704</c:v>
                </c:pt>
                <c:pt idx="736">
                  <c:v>35705</c:v>
                </c:pt>
                <c:pt idx="737">
                  <c:v>35706</c:v>
                </c:pt>
                <c:pt idx="738">
                  <c:v>35707</c:v>
                </c:pt>
                <c:pt idx="739">
                  <c:v>35710</c:v>
                </c:pt>
                <c:pt idx="740">
                  <c:v>35711</c:v>
                </c:pt>
                <c:pt idx="741">
                  <c:v>35712</c:v>
                </c:pt>
                <c:pt idx="742">
                  <c:v>35713</c:v>
                </c:pt>
                <c:pt idx="743">
                  <c:v>35714</c:v>
                </c:pt>
                <c:pt idx="744">
                  <c:v>35717</c:v>
                </c:pt>
                <c:pt idx="745">
                  <c:v>35718</c:v>
                </c:pt>
                <c:pt idx="746">
                  <c:v>35719</c:v>
                </c:pt>
                <c:pt idx="747">
                  <c:v>35720</c:v>
                </c:pt>
                <c:pt idx="748">
                  <c:v>35721</c:v>
                </c:pt>
                <c:pt idx="749">
                  <c:v>35724</c:v>
                </c:pt>
                <c:pt idx="750">
                  <c:v>35725</c:v>
                </c:pt>
                <c:pt idx="751">
                  <c:v>35726</c:v>
                </c:pt>
                <c:pt idx="752">
                  <c:v>35727</c:v>
                </c:pt>
                <c:pt idx="753">
                  <c:v>35728</c:v>
                </c:pt>
                <c:pt idx="754">
                  <c:v>35731</c:v>
                </c:pt>
                <c:pt idx="755">
                  <c:v>35732</c:v>
                </c:pt>
                <c:pt idx="756">
                  <c:v>35733</c:v>
                </c:pt>
                <c:pt idx="757">
                  <c:v>35734</c:v>
                </c:pt>
                <c:pt idx="758">
                  <c:v>35735</c:v>
                </c:pt>
                <c:pt idx="759">
                  <c:v>35738</c:v>
                </c:pt>
                <c:pt idx="760">
                  <c:v>35739</c:v>
                </c:pt>
                <c:pt idx="761">
                  <c:v>35740</c:v>
                </c:pt>
                <c:pt idx="762">
                  <c:v>35741</c:v>
                </c:pt>
                <c:pt idx="763">
                  <c:v>35745</c:v>
                </c:pt>
                <c:pt idx="764">
                  <c:v>35746</c:v>
                </c:pt>
                <c:pt idx="765">
                  <c:v>35747</c:v>
                </c:pt>
                <c:pt idx="766">
                  <c:v>35748</c:v>
                </c:pt>
                <c:pt idx="767">
                  <c:v>35749</c:v>
                </c:pt>
                <c:pt idx="768">
                  <c:v>35752</c:v>
                </c:pt>
                <c:pt idx="769">
                  <c:v>35753</c:v>
                </c:pt>
                <c:pt idx="770">
                  <c:v>35754</c:v>
                </c:pt>
                <c:pt idx="771">
                  <c:v>35755</c:v>
                </c:pt>
                <c:pt idx="772">
                  <c:v>35756</c:v>
                </c:pt>
                <c:pt idx="773">
                  <c:v>35759</c:v>
                </c:pt>
                <c:pt idx="774">
                  <c:v>35760</c:v>
                </c:pt>
                <c:pt idx="775">
                  <c:v>35761</c:v>
                </c:pt>
                <c:pt idx="776">
                  <c:v>35762</c:v>
                </c:pt>
                <c:pt idx="777">
                  <c:v>35763</c:v>
                </c:pt>
                <c:pt idx="778">
                  <c:v>35766</c:v>
                </c:pt>
                <c:pt idx="779">
                  <c:v>35767</c:v>
                </c:pt>
                <c:pt idx="780">
                  <c:v>35768</c:v>
                </c:pt>
                <c:pt idx="781">
                  <c:v>35769</c:v>
                </c:pt>
                <c:pt idx="782">
                  <c:v>35770</c:v>
                </c:pt>
                <c:pt idx="783">
                  <c:v>35773</c:v>
                </c:pt>
                <c:pt idx="784">
                  <c:v>35774</c:v>
                </c:pt>
                <c:pt idx="785">
                  <c:v>35775</c:v>
                </c:pt>
                <c:pt idx="786">
                  <c:v>35776</c:v>
                </c:pt>
                <c:pt idx="787">
                  <c:v>35780</c:v>
                </c:pt>
                <c:pt idx="788">
                  <c:v>35781</c:v>
                </c:pt>
                <c:pt idx="789">
                  <c:v>35782</c:v>
                </c:pt>
                <c:pt idx="790">
                  <c:v>35783</c:v>
                </c:pt>
                <c:pt idx="791">
                  <c:v>35784</c:v>
                </c:pt>
                <c:pt idx="792">
                  <c:v>35787</c:v>
                </c:pt>
                <c:pt idx="793">
                  <c:v>35788</c:v>
                </c:pt>
                <c:pt idx="794">
                  <c:v>35789</c:v>
                </c:pt>
                <c:pt idx="795">
                  <c:v>35790</c:v>
                </c:pt>
                <c:pt idx="796">
                  <c:v>35791</c:v>
                </c:pt>
                <c:pt idx="797">
                  <c:v>35794</c:v>
                </c:pt>
                <c:pt idx="798">
                  <c:v>35796</c:v>
                </c:pt>
                <c:pt idx="799">
                  <c:v>35801</c:v>
                </c:pt>
                <c:pt idx="800">
                  <c:v>35802</c:v>
                </c:pt>
                <c:pt idx="801">
                  <c:v>35804</c:v>
                </c:pt>
                <c:pt idx="802">
                  <c:v>35805</c:v>
                </c:pt>
                <c:pt idx="803">
                  <c:v>35808</c:v>
                </c:pt>
                <c:pt idx="804">
                  <c:v>35809</c:v>
                </c:pt>
                <c:pt idx="805">
                  <c:v>35810</c:v>
                </c:pt>
                <c:pt idx="806">
                  <c:v>35811</c:v>
                </c:pt>
                <c:pt idx="807">
                  <c:v>35812</c:v>
                </c:pt>
                <c:pt idx="808">
                  <c:v>35815</c:v>
                </c:pt>
                <c:pt idx="809">
                  <c:v>35816</c:v>
                </c:pt>
                <c:pt idx="810">
                  <c:v>35817</c:v>
                </c:pt>
                <c:pt idx="811">
                  <c:v>35818</c:v>
                </c:pt>
                <c:pt idx="812">
                  <c:v>35819</c:v>
                </c:pt>
                <c:pt idx="813">
                  <c:v>35822</c:v>
                </c:pt>
                <c:pt idx="814">
                  <c:v>35823</c:v>
                </c:pt>
                <c:pt idx="815">
                  <c:v>35824</c:v>
                </c:pt>
                <c:pt idx="816">
                  <c:v>35825</c:v>
                </c:pt>
                <c:pt idx="817">
                  <c:v>35826</c:v>
                </c:pt>
                <c:pt idx="818">
                  <c:v>35829</c:v>
                </c:pt>
                <c:pt idx="819">
                  <c:v>35830</c:v>
                </c:pt>
                <c:pt idx="820">
                  <c:v>35831</c:v>
                </c:pt>
                <c:pt idx="821">
                  <c:v>35832</c:v>
                </c:pt>
                <c:pt idx="822">
                  <c:v>35833</c:v>
                </c:pt>
                <c:pt idx="823">
                  <c:v>35836</c:v>
                </c:pt>
                <c:pt idx="824">
                  <c:v>35837</c:v>
                </c:pt>
                <c:pt idx="825">
                  <c:v>35838</c:v>
                </c:pt>
                <c:pt idx="826">
                  <c:v>35839</c:v>
                </c:pt>
                <c:pt idx="827">
                  <c:v>35840</c:v>
                </c:pt>
                <c:pt idx="828">
                  <c:v>35843</c:v>
                </c:pt>
                <c:pt idx="829">
                  <c:v>35844</c:v>
                </c:pt>
                <c:pt idx="830">
                  <c:v>35845</c:v>
                </c:pt>
                <c:pt idx="831">
                  <c:v>35846</c:v>
                </c:pt>
                <c:pt idx="832">
                  <c:v>35847</c:v>
                </c:pt>
                <c:pt idx="833">
                  <c:v>35850</c:v>
                </c:pt>
                <c:pt idx="834">
                  <c:v>35851</c:v>
                </c:pt>
                <c:pt idx="835">
                  <c:v>35852</c:v>
                </c:pt>
                <c:pt idx="836">
                  <c:v>35853</c:v>
                </c:pt>
                <c:pt idx="837">
                  <c:v>35854</c:v>
                </c:pt>
                <c:pt idx="838">
                  <c:v>35857</c:v>
                </c:pt>
                <c:pt idx="839">
                  <c:v>35858</c:v>
                </c:pt>
                <c:pt idx="840">
                  <c:v>35859</c:v>
                </c:pt>
                <c:pt idx="841">
                  <c:v>35860</c:v>
                </c:pt>
                <c:pt idx="842">
                  <c:v>35861</c:v>
                </c:pt>
                <c:pt idx="843">
                  <c:v>35865</c:v>
                </c:pt>
                <c:pt idx="844">
                  <c:v>35866</c:v>
                </c:pt>
                <c:pt idx="845">
                  <c:v>35867</c:v>
                </c:pt>
                <c:pt idx="846">
                  <c:v>35868</c:v>
                </c:pt>
                <c:pt idx="847">
                  <c:v>35871</c:v>
                </c:pt>
                <c:pt idx="848">
                  <c:v>35872</c:v>
                </c:pt>
                <c:pt idx="849">
                  <c:v>35873</c:v>
                </c:pt>
                <c:pt idx="850">
                  <c:v>35874</c:v>
                </c:pt>
                <c:pt idx="851">
                  <c:v>35875</c:v>
                </c:pt>
                <c:pt idx="852">
                  <c:v>35878</c:v>
                </c:pt>
                <c:pt idx="853">
                  <c:v>35879</c:v>
                </c:pt>
                <c:pt idx="854">
                  <c:v>35880</c:v>
                </c:pt>
                <c:pt idx="855">
                  <c:v>35881</c:v>
                </c:pt>
                <c:pt idx="856">
                  <c:v>35882</c:v>
                </c:pt>
                <c:pt idx="857">
                  <c:v>35885</c:v>
                </c:pt>
                <c:pt idx="858">
                  <c:v>35886</c:v>
                </c:pt>
                <c:pt idx="859">
                  <c:v>35887</c:v>
                </c:pt>
                <c:pt idx="860">
                  <c:v>35888</c:v>
                </c:pt>
                <c:pt idx="861">
                  <c:v>35889</c:v>
                </c:pt>
                <c:pt idx="862">
                  <c:v>35892</c:v>
                </c:pt>
                <c:pt idx="863">
                  <c:v>35893</c:v>
                </c:pt>
                <c:pt idx="864">
                  <c:v>35894</c:v>
                </c:pt>
                <c:pt idx="865">
                  <c:v>35895</c:v>
                </c:pt>
                <c:pt idx="866">
                  <c:v>35896</c:v>
                </c:pt>
                <c:pt idx="867">
                  <c:v>35899</c:v>
                </c:pt>
                <c:pt idx="868">
                  <c:v>35900</c:v>
                </c:pt>
                <c:pt idx="869">
                  <c:v>35901</c:v>
                </c:pt>
                <c:pt idx="870">
                  <c:v>35902</c:v>
                </c:pt>
                <c:pt idx="871">
                  <c:v>35903</c:v>
                </c:pt>
                <c:pt idx="872">
                  <c:v>35906</c:v>
                </c:pt>
                <c:pt idx="873">
                  <c:v>35907</c:v>
                </c:pt>
                <c:pt idx="874">
                  <c:v>35908</c:v>
                </c:pt>
                <c:pt idx="875">
                  <c:v>35909</c:v>
                </c:pt>
                <c:pt idx="876">
                  <c:v>35910</c:v>
                </c:pt>
                <c:pt idx="877">
                  <c:v>35913</c:v>
                </c:pt>
                <c:pt idx="878">
                  <c:v>35914</c:v>
                </c:pt>
                <c:pt idx="879">
                  <c:v>35915</c:v>
                </c:pt>
                <c:pt idx="880">
                  <c:v>35916</c:v>
                </c:pt>
                <c:pt idx="881">
                  <c:v>35921</c:v>
                </c:pt>
                <c:pt idx="882">
                  <c:v>35922</c:v>
                </c:pt>
                <c:pt idx="883">
                  <c:v>35923</c:v>
                </c:pt>
                <c:pt idx="884">
                  <c:v>35924</c:v>
                </c:pt>
                <c:pt idx="885">
                  <c:v>35928</c:v>
                </c:pt>
                <c:pt idx="886">
                  <c:v>35929</c:v>
                </c:pt>
                <c:pt idx="887">
                  <c:v>35930</c:v>
                </c:pt>
                <c:pt idx="888">
                  <c:v>35931</c:v>
                </c:pt>
                <c:pt idx="889">
                  <c:v>35934</c:v>
                </c:pt>
                <c:pt idx="890">
                  <c:v>35935</c:v>
                </c:pt>
                <c:pt idx="891">
                  <c:v>35936</c:v>
                </c:pt>
                <c:pt idx="892">
                  <c:v>35937</c:v>
                </c:pt>
                <c:pt idx="893">
                  <c:v>35938</c:v>
                </c:pt>
                <c:pt idx="894">
                  <c:v>35941</c:v>
                </c:pt>
                <c:pt idx="895">
                  <c:v>35942</c:v>
                </c:pt>
                <c:pt idx="896">
                  <c:v>35943</c:v>
                </c:pt>
                <c:pt idx="897">
                  <c:v>35944</c:v>
                </c:pt>
                <c:pt idx="898">
                  <c:v>35945</c:v>
                </c:pt>
                <c:pt idx="899">
                  <c:v>35948</c:v>
                </c:pt>
                <c:pt idx="900">
                  <c:v>35949</c:v>
                </c:pt>
                <c:pt idx="901">
                  <c:v>35950</c:v>
                </c:pt>
                <c:pt idx="902">
                  <c:v>35951</c:v>
                </c:pt>
                <c:pt idx="903">
                  <c:v>35952</c:v>
                </c:pt>
                <c:pt idx="904">
                  <c:v>35955</c:v>
                </c:pt>
                <c:pt idx="905">
                  <c:v>35956</c:v>
                </c:pt>
                <c:pt idx="906">
                  <c:v>35957</c:v>
                </c:pt>
                <c:pt idx="907">
                  <c:v>35958</c:v>
                </c:pt>
                <c:pt idx="908">
                  <c:v>35962</c:v>
                </c:pt>
                <c:pt idx="909">
                  <c:v>35963</c:v>
                </c:pt>
                <c:pt idx="910">
                  <c:v>35964</c:v>
                </c:pt>
                <c:pt idx="911">
                  <c:v>35965</c:v>
                </c:pt>
                <c:pt idx="912">
                  <c:v>35966</c:v>
                </c:pt>
                <c:pt idx="913">
                  <c:v>35969</c:v>
                </c:pt>
                <c:pt idx="914">
                  <c:v>35970</c:v>
                </c:pt>
                <c:pt idx="915">
                  <c:v>35971</c:v>
                </c:pt>
                <c:pt idx="916">
                  <c:v>35972</c:v>
                </c:pt>
                <c:pt idx="917">
                  <c:v>35973</c:v>
                </c:pt>
                <c:pt idx="918">
                  <c:v>35976</c:v>
                </c:pt>
                <c:pt idx="919">
                  <c:v>35977</c:v>
                </c:pt>
                <c:pt idx="920">
                  <c:v>35978</c:v>
                </c:pt>
                <c:pt idx="921">
                  <c:v>35979</c:v>
                </c:pt>
                <c:pt idx="922">
                  <c:v>35980</c:v>
                </c:pt>
                <c:pt idx="923">
                  <c:v>35983</c:v>
                </c:pt>
                <c:pt idx="924">
                  <c:v>35984</c:v>
                </c:pt>
                <c:pt idx="925">
                  <c:v>35985</c:v>
                </c:pt>
                <c:pt idx="926">
                  <c:v>35986</c:v>
                </c:pt>
                <c:pt idx="927">
                  <c:v>35987</c:v>
                </c:pt>
                <c:pt idx="928">
                  <c:v>35990</c:v>
                </c:pt>
                <c:pt idx="929">
                  <c:v>35991</c:v>
                </c:pt>
                <c:pt idx="930">
                  <c:v>35992</c:v>
                </c:pt>
                <c:pt idx="931">
                  <c:v>35993</c:v>
                </c:pt>
                <c:pt idx="932">
                  <c:v>35994</c:v>
                </c:pt>
                <c:pt idx="933">
                  <c:v>35997</c:v>
                </c:pt>
                <c:pt idx="934">
                  <c:v>35998</c:v>
                </c:pt>
                <c:pt idx="935">
                  <c:v>35999</c:v>
                </c:pt>
                <c:pt idx="936">
                  <c:v>36000</c:v>
                </c:pt>
                <c:pt idx="937">
                  <c:v>36001</c:v>
                </c:pt>
                <c:pt idx="938">
                  <c:v>36004</c:v>
                </c:pt>
                <c:pt idx="939">
                  <c:v>36005</c:v>
                </c:pt>
                <c:pt idx="940">
                  <c:v>36006</c:v>
                </c:pt>
                <c:pt idx="941">
                  <c:v>36007</c:v>
                </c:pt>
                <c:pt idx="942">
                  <c:v>36008</c:v>
                </c:pt>
                <c:pt idx="943">
                  <c:v>36011</c:v>
                </c:pt>
                <c:pt idx="944">
                  <c:v>36012</c:v>
                </c:pt>
                <c:pt idx="945">
                  <c:v>36013</c:v>
                </c:pt>
                <c:pt idx="946">
                  <c:v>36014</c:v>
                </c:pt>
                <c:pt idx="947">
                  <c:v>36015</c:v>
                </c:pt>
                <c:pt idx="948">
                  <c:v>36018</c:v>
                </c:pt>
                <c:pt idx="949">
                  <c:v>36019</c:v>
                </c:pt>
                <c:pt idx="950">
                  <c:v>36020</c:v>
                </c:pt>
                <c:pt idx="951">
                  <c:v>36021</c:v>
                </c:pt>
                <c:pt idx="952">
                  <c:v>36022</c:v>
                </c:pt>
                <c:pt idx="953">
                  <c:v>36025</c:v>
                </c:pt>
                <c:pt idx="954">
                  <c:v>36026</c:v>
                </c:pt>
                <c:pt idx="955">
                  <c:v>36027</c:v>
                </c:pt>
                <c:pt idx="956">
                  <c:v>36028</c:v>
                </c:pt>
                <c:pt idx="957">
                  <c:v>36029</c:v>
                </c:pt>
                <c:pt idx="958">
                  <c:v>36032</c:v>
                </c:pt>
                <c:pt idx="959">
                  <c:v>36033</c:v>
                </c:pt>
                <c:pt idx="960">
                  <c:v>36034</c:v>
                </c:pt>
                <c:pt idx="961">
                  <c:v>36035</c:v>
                </c:pt>
                <c:pt idx="962">
                  <c:v>36036</c:v>
                </c:pt>
                <c:pt idx="963">
                  <c:v>36039</c:v>
                </c:pt>
                <c:pt idx="964">
                  <c:v>36040</c:v>
                </c:pt>
                <c:pt idx="965">
                  <c:v>36041</c:v>
                </c:pt>
                <c:pt idx="966">
                  <c:v>36042</c:v>
                </c:pt>
                <c:pt idx="967">
                  <c:v>36043</c:v>
                </c:pt>
                <c:pt idx="968">
                  <c:v>36046</c:v>
                </c:pt>
                <c:pt idx="969">
                  <c:v>36047</c:v>
                </c:pt>
                <c:pt idx="970">
                  <c:v>36048</c:v>
                </c:pt>
                <c:pt idx="971">
                  <c:v>36049</c:v>
                </c:pt>
                <c:pt idx="972">
                  <c:v>36050</c:v>
                </c:pt>
                <c:pt idx="973">
                  <c:v>36053</c:v>
                </c:pt>
                <c:pt idx="974">
                  <c:v>36054</c:v>
                </c:pt>
                <c:pt idx="975">
                  <c:v>36055</c:v>
                </c:pt>
                <c:pt idx="976">
                  <c:v>36056</c:v>
                </c:pt>
                <c:pt idx="977">
                  <c:v>36057</c:v>
                </c:pt>
                <c:pt idx="978">
                  <c:v>36060</c:v>
                </c:pt>
                <c:pt idx="979">
                  <c:v>36061</c:v>
                </c:pt>
                <c:pt idx="980">
                  <c:v>36062</c:v>
                </c:pt>
                <c:pt idx="981">
                  <c:v>36063</c:v>
                </c:pt>
                <c:pt idx="982">
                  <c:v>36064</c:v>
                </c:pt>
                <c:pt idx="983">
                  <c:v>36067</c:v>
                </c:pt>
                <c:pt idx="984">
                  <c:v>36068</c:v>
                </c:pt>
                <c:pt idx="985">
                  <c:v>36069</c:v>
                </c:pt>
                <c:pt idx="986">
                  <c:v>36070</c:v>
                </c:pt>
                <c:pt idx="987">
                  <c:v>36071</c:v>
                </c:pt>
                <c:pt idx="988">
                  <c:v>36074</c:v>
                </c:pt>
                <c:pt idx="989">
                  <c:v>36075</c:v>
                </c:pt>
                <c:pt idx="990">
                  <c:v>36076</c:v>
                </c:pt>
                <c:pt idx="991">
                  <c:v>36077</c:v>
                </c:pt>
                <c:pt idx="992">
                  <c:v>36078</c:v>
                </c:pt>
                <c:pt idx="993">
                  <c:v>36081</c:v>
                </c:pt>
                <c:pt idx="994">
                  <c:v>36082</c:v>
                </c:pt>
                <c:pt idx="995">
                  <c:v>36083</c:v>
                </c:pt>
                <c:pt idx="996">
                  <c:v>36084</c:v>
                </c:pt>
                <c:pt idx="997">
                  <c:v>36085</c:v>
                </c:pt>
                <c:pt idx="998">
                  <c:v>36088</c:v>
                </c:pt>
                <c:pt idx="999">
                  <c:v>36089</c:v>
                </c:pt>
                <c:pt idx="1000">
                  <c:v>36090</c:v>
                </c:pt>
                <c:pt idx="1001">
                  <c:v>36091</c:v>
                </c:pt>
                <c:pt idx="1002">
                  <c:v>36092</c:v>
                </c:pt>
                <c:pt idx="1003">
                  <c:v>36095</c:v>
                </c:pt>
                <c:pt idx="1004">
                  <c:v>36096</c:v>
                </c:pt>
                <c:pt idx="1005">
                  <c:v>36097</c:v>
                </c:pt>
                <c:pt idx="1006">
                  <c:v>36098</c:v>
                </c:pt>
                <c:pt idx="1007">
                  <c:v>36099</c:v>
                </c:pt>
                <c:pt idx="1008">
                  <c:v>36102</c:v>
                </c:pt>
                <c:pt idx="1009">
                  <c:v>36103</c:v>
                </c:pt>
                <c:pt idx="1010">
                  <c:v>36104</c:v>
                </c:pt>
                <c:pt idx="1011">
                  <c:v>36105</c:v>
                </c:pt>
                <c:pt idx="1012">
                  <c:v>36106</c:v>
                </c:pt>
                <c:pt idx="1013">
                  <c:v>36110</c:v>
                </c:pt>
                <c:pt idx="1014">
                  <c:v>36111</c:v>
                </c:pt>
                <c:pt idx="1015">
                  <c:v>36112</c:v>
                </c:pt>
                <c:pt idx="1016">
                  <c:v>36113</c:v>
                </c:pt>
                <c:pt idx="1017">
                  <c:v>36116</c:v>
                </c:pt>
                <c:pt idx="1018">
                  <c:v>36117</c:v>
                </c:pt>
                <c:pt idx="1019">
                  <c:v>36118</c:v>
                </c:pt>
                <c:pt idx="1020">
                  <c:v>36119</c:v>
                </c:pt>
                <c:pt idx="1021">
                  <c:v>36120</c:v>
                </c:pt>
                <c:pt idx="1022">
                  <c:v>36123</c:v>
                </c:pt>
                <c:pt idx="1023">
                  <c:v>36124</c:v>
                </c:pt>
                <c:pt idx="1024">
                  <c:v>36125</c:v>
                </c:pt>
                <c:pt idx="1025">
                  <c:v>36126</c:v>
                </c:pt>
                <c:pt idx="1026">
                  <c:v>36127</c:v>
                </c:pt>
                <c:pt idx="1027">
                  <c:v>36130</c:v>
                </c:pt>
                <c:pt idx="1028">
                  <c:v>36131</c:v>
                </c:pt>
                <c:pt idx="1029">
                  <c:v>36132</c:v>
                </c:pt>
                <c:pt idx="1030">
                  <c:v>36133</c:v>
                </c:pt>
                <c:pt idx="1031">
                  <c:v>36134</c:v>
                </c:pt>
                <c:pt idx="1032">
                  <c:v>36137</c:v>
                </c:pt>
                <c:pt idx="1033">
                  <c:v>36138</c:v>
                </c:pt>
                <c:pt idx="1034">
                  <c:v>36139</c:v>
                </c:pt>
                <c:pt idx="1035">
                  <c:v>36140</c:v>
                </c:pt>
                <c:pt idx="1036">
                  <c:v>36141</c:v>
                </c:pt>
                <c:pt idx="1037">
                  <c:v>36145</c:v>
                </c:pt>
                <c:pt idx="1038">
                  <c:v>36146</c:v>
                </c:pt>
                <c:pt idx="1039">
                  <c:v>36147</c:v>
                </c:pt>
                <c:pt idx="1040">
                  <c:v>36148</c:v>
                </c:pt>
                <c:pt idx="1041">
                  <c:v>36151</c:v>
                </c:pt>
                <c:pt idx="1042">
                  <c:v>36152</c:v>
                </c:pt>
                <c:pt idx="1043">
                  <c:v>36153</c:v>
                </c:pt>
                <c:pt idx="1044">
                  <c:v>36154</c:v>
                </c:pt>
                <c:pt idx="1045">
                  <c:v>36155</c:v>
                </c:pt>
                <c:pt idx="1046">
                  <c:v>36158</c:v>
                </c:pt>
                <c:pt idx="1047">
                  <c:v>36159</c:v>
                </c:pt>
                <c:pt idx="1048">
                  <c:v>36160</c:v>
                </c:pt>
                <c:pt idx="1049">
                  <c:v>36161</c:v>
                </c:pt>
                <c:pt idx="1050">
                  <c:v>36166</c:v>
                </c:pt>
                <c:pt idx="1051">
                  <c:v>36167</c:v>
                </c:pt>
                <c:pt idx="1052">
                  <c:v>36171</c:v>
                </c:pt>
                <c:pt idx="1053">
                  <c:v>36172</c:v>
                </c:pt>
                <c:pt idx="1054">
                  <c:v>36173</c:v>
                </c:pt>
                <c:pt idx="1055">
                  <c:v>36174</c:v>
                </c:pt>
                <c:pt idx="1056">
                  <c:v>36175</c:v>
                </c:pt>
                <c:pt idx="1057">
                  <c:v>36176</c:v>
                </c:pt>
                <c:pt idx="1058">
                  <c:v>36179</c:v>
                </c:pt>
                <c:pt idx="1059">
                  <c:v>36180</c:v>
                </c:pt>
                <c:pt idx="1060">
                  <c:v>36181</c:v>
                </c:pt>
                <c:pt idx="1061">
                  <c:v>36182</c:v>
                </c:pt>
                <c:pt idx="1062">
                  <c:v>36183</c:v>
                </c:pt>
                <c:pt idx="1063">
                  <c:v>36186</c:v>
                </c:pt>
                <c:pt idx="1064">
                  <c:v>36187</c:v>
                </c:pt>
                <c:pt idx="1065">
                  <c:v>36188</c:v>
                </c:pt>
                <c:pt idx="1066">
                  <c:v>36189</c:v>
                </c:pt>
                <c:pt idx="1067">
                  <c:v>36190</c:v>
                </c:pt>
                <c:pt idx="1068">
                  <c:v>36193</c:v>
                </c:pt>
                <c:pt idx="1069">
                  <c:v>36194</c:v>
                </c:pt>
                <c:pt idx="1070">
                  <c:v>36195</c:v>
                </c:pt>
                <c:pt idx="1071">
                  <c:v>36196</c:v>
                </c:pt>
                <c:pt idx="1072">
                  <c:v>36197</c:v>
                </c:pt>
                <c:pt idx="1073">
                  <c:v>36200</c:v>
                </c:pt>
                <c:pt idx="1074">
                  <c:v>36201</c:v>
                </c:pt>
                <c:pt idx="1075">
                  <c:v>36202</c:v>
                </c:pt>
                <c:pt idx="1076">
                  <c:v>36203</c:v>
                </c:pt>
                <c:pt idx="1077">
                  <c:v>36204</c:v>
                </c:pt>
                <c:pt idx="1078">
                  <c:v>36207</c:v>
                </c:pt>
                <c:pt idx="1079">
                  <c:v>36208</c:v>
                </c:pt>
                <c:pt idx="1080">
                  <c:v>36209</c:v>
                </c:pt>
                <c:pt idx="1081">
                  <c:v>36210</c:v>
                </c:pt>
                <c:pt idx="1082">
                  <c:v>36211</c:v>
                </c:pt>
                <c:pt idx="1083">
                  <c:v>36214</c:v>
                </c:pt>
                <c:pt idx="1084">
                  <c:v>36215</c:v>
                </c:pt>
                <c:pt idx="1085">
                  <c:v>36216</c:v>
                </c:pt>
                <c:pt idx="1086">
                  <c:v>36217</c:v>
                </c:pt>
                <c:pt idx="1087">
                  <c:v>36218</c:v>
                </c:pt>
                <c:pt idx="1088">
                  <c:v>36221</c:v>
                </c:pt>
                <c:pt idx="1089">
                  <c:v>36222</c:v>
                </c:pt>
                <c:pt idx="1090">
                  <c:v>36223</c:v>
                </c:pt>
                <c:pt idx="1091">
                  <c:v>36224</c:v>
                </c:pt>
                <c:pt idx="1092">
                  <c:v>36225</c:v>
                </c:pt>
                <c:pt idx="1093">
                  <c:v>36229</c:v>
                </c:pt>
                <c:pt idx="1094">
                  <c:v>36230</c:v>
                </c:pt>
                <c:pt idx="1095">
                  <c:v>36231</c:v>
                </c:pt>
                <c:pt idx="1096">
                  <c:v>36232</c:v>
                </c:pt>
                <c:pt idx="1097">
                  <c:v>36235</c:v>
                </c:pt>
                <c:pt idx="1098">
                  <c:v>36236</c:v>
                </c:pt>
                <c:pt idx="1099">
                  <c:v>36237</c:v>
                </c:pt>
                <c:pt idx="1100">
                  <c:v>36238</c:v>
                </c:pt>
                <c:pt idx="1101">
                  <c:v>36239</c:v>
                </c:pt>
                <c:pt idx="1102">
                  <c:v>36242</c:v>
                </c:pt>
                <c:pt idx="1103">
                  <c:v>36243</c:v>
                </c:pt>
                <c:pt idx="1104">
                  <c:v>36244</c:v>
                </c:pt>
                <c:pt idx="1105">
                  <c:v>36245</c:v>
                </c:pt>
                <c:pt idx="1106">
                  <c:v>36246</c:v>
                </c:pt>
                <c:pt idx="1107">
                  <c:v>36249</c:v>
                </c:pt>
                <c:pt idx="1108">
                  <c:v>36250</c:v>
                </c:pt>
                <c:pt idx="1109">
                  <c:v>36251</c:v>
                </c:pt>
                <c:pt idx="1110">
                  <c:v>36252</c:v>
                </c:pt>
                <c:pt idx="1111">
                  <c:v>36253</c:v>
                </c:pt>
                <c:pt idx="1112">
                  <c:v>36256</c:v>
                </c:pt>
                <c:pt idx="1113">
                  <c:v>36257</c:v>
                </c:pt>
                <c:pt idx="1114">
                  <c:v>36258</c:v>
                </c:pt>
                <c:pt idx="1115">
                  <c:v>36259</c:v>
                </c:pt>
                <c:pt idx="1116">
                  <c:v>36260</c:v>
                </c:pt>
                <c:pt idx="1117">
                  <c:v>36263</c:v>
                </c:pt>
                <c:pt idx="1118">
                  <c:v>36264</c:v>
                </c:pt>
                <c:pt idx="1119">
                  <c:v>36265</c:v>
                </c:pt>
                <c:pt idx="1120">
                  <c:v>36266</c:v>
                </c:pt>
                <c:pt idx="1121">
                  <c:v>36267</c:v>
                </c:pt>
                <c:pt idx="1122">
                  <c:v>36270</c:v>
                </c:pt>
                <c:pt idx="1123">
                  <c:v>36271</c:v>
                </c:pt>
                <c:pt idx="1124">
                  <c:v>36272</c:v>
                </c:pt>
                <c:pt idx="1125">
                  <c:v>36273</c:v>
                </c:pt>
                <c:pt idx="1126">
                  <c:v>36274</c:v>
                </c:pt>
                <c:pt idx="1127">
                  <c:v>36277</c:v>
                </c:pt>
                <c:pt idx="1128">
                  <c:v>36278</c:v>
                </c:pt>
                <c:pt idx="1129">
                  <c:v>36279</c:v>
                </c:pt>
                <c:pt idx="1130">
                  <c:v>36280</c:v>
                </c:pt>
                <c:pt idx="1131">
                  <c:v>36281</c:v>
                </c:pt>
                <c:pt idx="1132">
                  <c:v>36286</c:v>
                </c:pt>
                <c:pt idx="1133">
                  <c:v>36287</c:v>
                </c:pt>
                <c:pt idx="1134">
                  <c:v>36288</c:v>
                </c:pt>
                <c:pt idx="1135">
                  <c:v>36292</c:v>
                </c:pt>
                <c:pt idx="1136">
                  <c:v>36293</c:v>
                </c:pt>
                <c:pt idx="1137">
                  <c:v>36294</c:v>
                </c:pt>
                <c:pt idx="1138">
                  <c:v>36295</c:v>
                </c:pt>
                <c:pt idx="1139">
                  <c:v>36298</c:v>
                </c:pt>
                <c:pt idx="1140">
                  <c:v>36299</c:v>
                </c:pt>
                <c:pt idx="1141">
                  <c:v>36300</c:v>
                </c:pt>
                <c:pt idx="1142">
                  <c:v>36301</c:v>
                </c:pt>
                <c:pt idx="1143">
                  <c:v>36302</c:v>
                </c:pt>
                <c:pt idx="1144">
                  <c:v>36305</c:v>
                </c:pt>
                <c:pt idx="1145">
                  <c:v>36306</c:v>
                </c:pt>
                <c:pt idx="1146">
                  <c:v>36307</c:v>
                </c:pt>
                <c:pt idx="1147">
                  <c:v>36308</c:v>
                </c:pt>
                <c:pt idx="1148">
                  <c:v>36309</c:v>
                </c:pt>
                <c:pt idx="1149">
                  <c:v>36312</c:v>
                </c:pt>
                <c:pt idx="1150">
                  <c:v>36313</c:v>
                </c:pt>
                <c:pt idx="1151">
                  <c:v>36314</c:v>
                </c:pt>
                <c:pt idx="1152">
                  <c:v>36315</c:v>
                </c:pt>
                <c:pt idx="1153">
                  <c:v>36316</c:v>
                </c:pt>
                <c:pt idx="1154">
                  <c:v>36319</c:v>
                </c:pt>
                <c:pt idx="1155">
                  <c:v>36320</c:v>
                </c:pt>
                <c:pt idx="1156">
                  <c:v>36321</c:v>
                </c:pt>
                <c:pt idx="1157">
                  <c:v>36322</c:v>
                </c:pt>
                <c:pt idx="1158">
                  <c:v>36323</c:v>
                </c:pt>
                <c:pt idx="1159">
                  <c:v>36327</c:v>
                </c:pt>
                <c:pt idx="1160">
                  <c:v>36328</c:v>
                </c:pt>
                <c:pt idx="1161">
                  <c:v>36329</c:v>
                </c:pt>
                <c:pt idx="1162">
                  <c:v>36330</c:v>
                </c:pt>
                <c:pt idx="1163">
                  <c:v>36333</c:v>
                </c:pt>
                <c:pt idx="1164">
                  <c:v>36334</c:v>
                </c:pt>
                <c:pt idx="1165">
                  <c:v>36335</c:v>
                </c:pt>
                <c:pt idx="1166">
                  <c:v>36336</c:v>
                </c:pt>
                <c:pt idx="1167">
                  <c:v>36337</c:v>
                </c:pt>
                <c:pt idx="1168">
                  <c:v>36340</c:v>
                </c:pt>
                <c:pt idx="1169">
                  <c:v>36341</c:v>
                </c:pt>
                <c:pt idx="1170">
                  <c:v>36342</c:v>
                </c:pt>
                <c:pt idx="1171">
                  <c:v>36343</c:v>
                </c:pt>
                <c:pt idx="1172">
                  <c:v>36344</c:v>
                </c:pt>
                <c:pt idx="1173">
                  <c:v>36347</c:v>
                </c:pt>
                <c:pt idx="1174">
                  <c:v>36348</c:v>
                </c:pt>
                <c:pt idx="1175">
                  <c:v>36349</c:v>
                </c:pt>
                <c:pt idx="1176">
                  <c:v>36350</c:v>
                </c:pt>
                <c:pt idx="1177">
                  <c:v>36351</c:v>
                </c:pt>
                <c:pt idx="1178">
                  <c:v>36354</c:v>
                </c:pt>
                <c:pt idx="1179">
                  <c:v>36355</c:v>
                </c:pt>
                <c:pt idx="1180">
                  <c:v>36356</c:v>
                </c:pt>
                <c:pt idx="1181">
                  <c:v>36357</c:v>
                </c:pt>
                <c:pt idx="1182">
                  <c:v>36358</c:v>
                </c:pt>
                <c:pt idx="1183">
                  <c:v>36361</c:v>
                </c:pt>
                <c:pt idx="1184">
                  <c:v>36362</c:v>
                </c:pt>
                <c:pt idx="1185">
                  <c:v>36363</c:v>
                </c:pt>
                <c:pt idx="1186">
                  <c:v>36364</c:v>
                </c:pt>
                <c:pt idx="1187">
                  <c:v>36365</c:v>
                </c:pt>
                <c:pt idx="1188">
                  <c:v>36368</c:v>
                </c:pt>
                <c:pt idx="1189">
                  <c:v>36369</c:v>
                </c:pt>
                <c:pt idx="1190">
                  <c:v>36370</c:v>
                </c:pt>
                <c:pt idx="1191">
                  <c:v>36371</c:v>
                </c:pt>
                <c:pt idx="1192">
                  <c:v>36372</c:v>
                </c:pt>
                <c:pt idx="1193">
                  <c:v>36375</c:v>
                </c:pt>
                <c:pt idx="1194">
                  <c:v>36376</c:v>
                </c:pt>
                <c:pt idx="1195">
                  <c:v>36377</c:v>
                </c:pt>
                <c:pt idx="1196">
                  <c:v>36378</c:v>
                </c:pt>
                <c:pt idx="1197">
                  <c:v>36379</c:v>
                </c:pt>
                <c:pt idx="1198">
                  <c:v>36382</c:v>
                </c:pt>
                <c:pt idx="1199">
                  <c:v>36383</c:v>
                </c:pt>
                <c:pt idx="1200">
                  <c:v>36384</c:v>
                </c:pt>
                <c:pt idx="1201">
                  <c:v>36385</c:v>
                </c:pt>
                <c:pt idx="1202">
                  <c:v>36386</c:v>
                </c:pt>
                <c:pt idx="1203">
                  <c:v>36389</c:v>
                </c:pt>
                <c:pt idx="1204">
                  <c:v>36390</c:v>
                </c:pt>
                <c:pt idx="1205">
                  <c:v>36391</c:v>
                </c:pt>
                <c:pt idx="1206">
                  <c:v>36392</c:v>
                </c:pt>
                <c:pt idx="1207">
                  <c:v>36393</c:v>
                </c:pt>
                <c:pt idx="1208">
                  <c:v>36396</c:v>
                </c:pt>
                <c:pt idx="1209">
                  <c:v>36397</c:v>
                </c:pt>
                <c:pt idx="1210">
                  <c:v>36398</c:v>
                </c:pt>
                <c:pt idx="1211">
                  <c:v>36399</c:v>
                </c:pt>
                <c:pt idx="1212">
                  <c:v>36400</c:v>
                </c:pt>
                <c:pt idx="1213">
                  <c:v>36403</c:v>
                </c:pt>
                <c:pt idx="1214">
                  <c:v>36404</c:v>
                </c:pt>
                <c:pt idx="1215">
                  <c:v>36405</c:v>
                </c:pt>
                <c:pt idx="1216">
                  <c:v>36406</c:v>
                </c:pt>
                <c:pt idx="1217">
                  <c:v>36407</c:v>
                </c:pt>
                <c:pt idx="1218">
                  <c:v>36410</c:v>
                </c:pt>
                <c:pt idx="1219">
                  <c:v>36411</c:v>
                </c:pt>
                <c:pt idx="1220">
                  <c:v>36412</c:v>
                </c:pt>
                <c:pt idx="1221">
                  <c:v>36413</c:v>
                </c:pt>
                <c:pt idx="1222">
                  <c:v>36414</c:v>
                </c:pt>
                <c:pt idx="1223">
                  <c:v>36417</c:v>
                </c:pt>
                <c:pt idx="1224">
                  <c:v>36418</c:v>
                </c:pt>
                <c:pt idx="1225">
                  <c:v>36419</c:v>
                </c:pt>
                <c:pt idx="1226">
                  <c:v>36420</c:v>
                </c:pt>
                <c:pt idx="1227">
                  <c:v>36421</c:v>
                </c:pt>
                <c:pt idx="1228">
                  <c:v>36424</c:v>
                </c:pt>
                <c:pt idx="1229">
                  <c:v>36425</c:v>
                </c:pt>
                <c:pt idx="1230">
                  <c:v>36426</c:v>
                </c:pt>
                <c:pt idx="1231">
                  <c:v>36427</c:v>
                </c:pt>
                <c:pt idx="1232">
                  <c:v>36428</c:v>
                </c:pt>
                <c:pt idx="1233">
                  <c:v>36431</c:v>
                </c:pt>
                <c:pt idx="1234">
                  <c:v>36432</c:v>
                </c:pt>
                <c:pt idx="1235">
                  <c:v>36433</c:v>
                </c:pt>
                <c:pt idx="1236">
                  <c:v>36434</c:v>
                </c:pt>
                <c:pt idx="1237">
                  <c:v>36435</c:v>
                </c:pt>
                <c:pt idx="1238">
                  <c:v>36438</c:v>
                </c:pt>
                <c:pt idx="1239">
                  <c:v>36439</c:v>
                </c:pt>
                <c:pt idx="1240">
                  <c:v>36440</c:v>
                </c:pt>
                <c:pt idx="1241">
                  <c:v>36441</c:v>
                </c:pt>
                <c:pt idx="1242">
                  <c:v>36442</c:v>
                </c:pt>
                <c:pt idx="1243">
                  <c:v>36445</c:v>
                </c:pt>
                <c:pt idx="1244">
                  <c:v>36446</c:v>
                </c:pt>
                <c:pt idx="1245">
                  <c:v>36447</c:v>
                </c:pt>
                <c:pt idx="1246">
                  <c:v>36448</c:v>
                </c:pt>
                <c:pt idx="1247">
                  <c:v>36449</c:v>
                </c:pt>
                <c:pt idx="1248">
                  <c:v>36452</c:v>
                </c:pt>
                <c:pt idx="1249">
                  <c:v>36453</c:v>
                </c:pt>
                <c:pt idx="1250">
                  <c:v>36454</c:v>
                </c:pt>
                <c:pt idx="1251">
                  <c:v>36455</c:v>
                </c:pt>
                <c:pt idx="1252">
                  <c:v>36456</c:v>
                </c:pt>
                <c:pt idx="1253">
                  <c:v>36459</c:v>
                </c:pt>
                <c:pt idx="1254">
                  <c:v>36460</c:v>
                </c:pt>
                <c:pt idx="1255">
                  <c:v>36461</c:v>
                </c:pt>
                <c:pt idx="1256">
                  <c:v>36462</c:v>
                </c:pt>
                <c:pt idx="1257">
                  <c:v>36463</c:v>
                </c:pt>
                <c:pt idx="1258">
                  <c:v>36466</c:v>
                </c:pt>
                <c:pt idx="1259">
                  <c:v>36467</c:v>
                </c:pt>
                <c:pt idx="1260">
                  <c:v>36468</c:v>
                </c:pt>
                <c:pt idx="1261">
                  <c:v>36469</c:v>
                </c:pt>
                <c:pt idx="1262">
                  <c:v>36470</c:v>
                </c:pt>
                <c:pt idx="1263">
                  <c:v>36474</c:v>
                </c:pt>
                <c:pt idx="1264">
                  <c:v>36475</c:v>
                </c:pt>
                <c:pt idx="1265">
                  <c:v>36476</c:v>
                </c:pt>
                <c:pt idx="1266">
                  <c:v>36477</c:v>
                </c:pt>
                <c:pt idx="1267">
                  <c:v>36480</c:v>
                </c:pt>
                <c:pt idx="1268">
                  <c:v>36481</c:v>
                </c:pt>
                <c:pt idx="1269">
                  <c:v>36482</c:v>
                </c:pt>
                <c:pt idx="1270">
                  <c:v>36483</c:v>
                </c:pt>
                <c:pt idx="1271">
                  <c:v>36484</c:v>
                </c:pt>
                <c:pt idx="1272">
                  <c:v>36487</c:v>
                </c:pt>
                <c:pt idx="1273">
                  <c:v>36488</c:v>
                </c:pt>
                <c:pt idx="1274">
                  <c:v>36489</c:v>
                </c:pt>
                <c:pt idx="1275">
                  <c:v>36490</c:v>
                </c:pt>
                <c:pt idx="1276">
                  <c:v>36491</c:v>
                </c:pt>
                <c:pt idx="1277">
                  <c:v>36494</c:v>
                </c:pt>
                <c:pt idx="1278">
                  <c:v>36495</c:v>
                </c:pt>
                <c:pt idx="1279">
                  <c:v>36496</c:v>
                </c:pt>
                <c:pt idx="1280">
                  <c:v>36497</c:v>
                </c:pt>
                <c:pt idx="1281">
                  <c:v>36498</c:v>
                </c:pt>
                <c:pt idx="1282">
                  <c:v>36501</c:v>
                </c:pt>
                <c:pt idx="1283">
                  <c:v>36502</c:v>
                </c:pt>
                <c:pt idx="1284">
                  <c:v>36503</c:v>
                </c:pt>
                <c:pt idx="1285">
                  <c:v>36504</c:v>
                </c:pt>
                <c:pt idx="1286">
                  <c:v>36505</c:v>
                </c:pt>
                <c:pt idx="1287">
                  <c:v>36509</c:v>
                </c:pt>
                <c:pt idx="1288">
                  <c:v>36510</c:v>
                </c:pt>
                <c:pt idx="1289">
                  <c:v>36511</c:v>
                </c:pt>
                <c:pt idx="1290">
                  <c:v>36512</c:v>
                </c:pt>
                <c:pt idx="1291">
                  <c:v>36515</c:v>
                </c:pt>
                <c:pt idx="1292">
                  <c:v>36516</c:v>
                </c:pt>
                <c:pt idx="1293">
                  <c:v>36517</c:v>
                </c:pt>
                <c:pt idx="1294">
                  <c:v>36518</c:v>
                </c:pt>
                <c:pt idx="1295">
                  <c:v>36519</c:v>
                </c:pt>
                <c:pt idx="1296">
                  <c:v>36522</c:v>
                </c:pt>
                <c:pt idx="1297">
                  <c:v>36523</c:v>
                </c:pt>
                <c:pt idx="1298">
                  <c:v>36524</c:v>
                </c:pt>
                <c:pt idx="1299">
                  <c:v>36526</c:v>
                </c:pt>
                <c:pt idx="1300">
                  <c:v>36531</c:v>
                </c:pt>
                <c:pt idx="1301">
                  <c:v>36532</c:v>
                </c:pt>
                <c:pt idx="1302">
                  <c:v>36536</c:v>
                </c:pt>
                <c:pt idx="1303">
                  <c:v>36537</c:v>
                </c:pt>
                <c:pt idx="1304">
                  <c:v>36538</c:v>
                </c:pt>
                <c:pt idx="1305">
                  <c:v>36539</c:v>
                </c:pt>
                <c:pt idx="1306">
                  <c:v>36540</c:v>
                </c:pt>
                <c:pt idx="1307">
                  <c:v>36543</c:v>
                </c:pt>
                <c:pt idx="1308">
                  <c:v>36544</c:v>
                </c:pt>
                <c:pt idx="1309">
                  <c:v>36545</c:v>
                </c:pt>
                <c:pt idx="1310">
                  <c:v>36546</c:v>
                </c:pt>
                <c:pt idx="1311">
                  <c:v>36547</c:v>
                </c:pt>
                <c:pt idx="1312">
                  <c:v>36550</c:v>
                </c:pt>
                <c:pt idx="1313">
                  <c:v>36551</c:v>
                </c:pt>
                <c:pt idx="1314">
                  <c:v>36552</c:v>
                </c:pt>
                <c:pt idx="1315">
                  <c:v>36553</c:v>
                </c:pt>
                <c:pt idx="1316">
                  <c:v>36554</c:v>
                </c:pt>
                <c:pt idx="1317">
                  <c:v>36557</c:v>
                </c:pt>
                <c:pt idx="1318">
                  <c:v>36558</c:v>
                </c:pt>
                <c:pt idx="1319">
                  <c:v>36559</c:v>
                </c:pt>
                <c:pt idx="1320">
                  <c:v>36560</c:v>
                </c:pt>
                <c:pt idx="1321">
                  <c:v>36561</c:v>
                </c:pt>
                <c:pt idx="1322">
                  <c:v>36564</c:v>
                </c:pt>
                <c:pt idx="1323">
                  <c:v>36565</c:v>
                </c:pt>
                <c:pt idx="1324">
                  <c:v>36566</c:v>
                </c:pt>
                <c:pt idx="1325">
                  <c:v>36567</c:v>
                </c:pt>
                <c:pt idx="1326">
                  <c:v>36568</c:v>
                </c:pt>
                <c:pt idx="1327">
                  <c:v>36571</c:v>
                </c:pt>
                <c:pt idx="1328">
                  <c:v>36572</c:v>
                </c:pt>
                <c:pt idx="1329">
                  <c:v>36573</c:v>
                </c:pt>
                <c:pt idx="1330">
                  <c:v>36574</c:v>
                </c:pt>
                <c:pt idx="1331">
                  <c:v>36575</c:v>
                </c:pt>
                <c:pt idx="1332">
                  <c:v>36578</c:v>
                </c:pt>
                <c:pt idx="1333">
                  <c:v>36579</c:v>
                </c:pt>
                <c:pt idx="1334">
                  <c:v>36580</c:v>
                </c:pt>
                <c:pt idx="1335">
                  <c:v>36581</c:v>
                </c:pt>
                <c:pt idx="1336">
                  <c:v>36582</c:v>
                </c:pt>
                <c:pt idx="1337">
                  <c:v>36585</c:v>
                </c:pt>
                <c:pt idx="1338">
                  <c:v>36586</c:v>
                </c:pt>
                <c:pt idx="1339">
                  <c:v>36587</c:v>
                </c:pt>
                <c:pt idx="1340">
                  <c:v>36588</c:v>
                </c:pt>
                <c:pt idx="1341">
                  <c:v>36589</c:v>
                </c:pt>
                <c:pt idx="1342">
                  <c:v>36592</c:v>
                </c:pt>
                <c:pt idx="1343">
                  <c:v>36593</c:v>
                </c:pt>
                <c:pt idx="1344">
                  <c:v>36595</c:v>
                </c:pt>
                <c:pt idx="1345">
                  <c:v>36596</c:v>
                </c:pt>
                <c:pt idx="1346">
                  <c:v>36599</c:v>
                </c:pt>
                <c:pt idx="1347">
                  <c:v>36600</c:v>
                </c:pt>
                <c:pt idx="1348">
                  <c:v>36601</c:v>
                </c:pt>
                <c:pt idx="1349">
                  <c:v>36602</c:v>
                </c:pt>
                <c:pt idx="1350">
                  <c:v>36603</c:v>
                </c:pt>
                <c:pt idx="1351">
                  <c:v>36606</c:v>
                </c:pt>
                <c:pt idx="1352">
                  <c:v>36607</c:v>
                </c:pt>
                <c:pt idx="1353">
                  <c:v>36608</c:v>
                </c:pt>
                <c:pt idx="1354">
                  <c:v>36609</c:v>
                </c:pt>
                <c:pt idx="1355">
                  <c:v>36610</c:v>
                </c:pt>
                <c:pt idx="1356">
                  <c:v>36613</c:v>
                </c:pt>
                <c:pt idx="1357">
                  <c:v>36614</c:v>
                </c:pt>
                <c:pt idx="1358">
                  <c:v>36615</c:v>
                </c:pt>
                <c:pt idx="1359">
                  <c:v>36616</c:v>
                </c:pt>
                <c:pt idx="1360">
                  <c:v>36617</c:v>
                </c:pt>
                <c:pt idx="1361">
                  <c:v>36620</c:v>
                </c:pt>
                <c:pt idx="1362">
                  <c:v>36621</c:v>
                </c:pt>
                <c:pt idx="1363">
                  <c:v>36622</c:v>
                </c:pt>
                <c:pt idx="1364">
                  <c:v>36623</c:v>
                </c:pt>
                <c:pt idx="1365">
                  <c:v>36624</c:v>
                </c:pt>
                <c:pt idx="1366">
                  <c:v>36627</c:v>
                </c:pt>
                <c:pt idx="1367">
                  <c:v>36628</c:v>
                </c:pt>
                <c:pt idx="1368">
                  <c:v>36629</c:v>
                </c:pt>
                <c:pt idx="1369">
                  <c:v>36630</c:v>
                </c:pt>
                <c:pt idx="1370">
                  <c:v>36631</c:v>
                </c:pt>
                <c:pt idx="1371">
                  <c:v>36634</c:v>
                </c:pt>
                <c:pt idx="1372">
                  <c:v>36635</c:v>
                </c:pt>
                <c:pt idx="1373">
                  <c:v>36636</c:v>
                </c:pt>
                <c:pt idx="1374">
                  <c:v>36637</c:v>
                </c:pt>
                <c:pt idx="1375">
                  <c:v>36638</c:v>
                </c:pt>
                <c:pt idx="1376">
                  <c:v>36641</c:v>
                </c:pt>
                <c:pt idx="1377">
                  <c:v>36642</c:v>
                </c:pt>
                <c:pt idx="1378">
                  <c:v>36643</c:v>
                </c:pt>
                <c:pt idx="1379">
                  <c:v>36644</c:v>
                </c:pt>
                <c:pt idx="1380">
                  <c:v>36645</c:v>
                </c:pt>
                <c:pt idx="1381">
                  <c:v>36650</c:v>
                </c:pt>
                <c:pt idx="1382">
                  <c:v>36651</c:v>
                </c:pt>
                <c:pt idx="1383">
                  <c:v>36652</c:v>
                </c:pt>
                <c:pt idx="1384">
                  <c:v>36653</c:v>
                </c:pt>
                <c:pt idx="1385">
                  <c:v>36657</c:v>
                </c:pt>
                <c:pt idx="1386">
                  <c:v>36658</c:v>
                </c:pt>
                <c:pt idx="1387">
                  <c:v>36659</c:v>
                </c:pt>
                <c:pt idx="1388">
                  <c:v>36662</c:v>
                </c:pt>
                <c:pt idx="1389">
                  <c:v>36663</c:v>
                </c:pt>
                <c:pt idx="1390">
                  <c:v>36664</c:v>
                </c:pt>
                <c:pt idx="1391">
                  <c:v>36665</c:v>
                </c:pt>
                <c:pt idx="1392">
                  <c:v>36666</c:v>
                </c:pt>
                <c:pt idx="1393">
                  <c:v>36669</c:v>
                </c:pt>
                <c:pt idx="1394">
                  <c:v>36670</c:v>
                </c:pt>
                <c:pt idx="1395">
                  <c:v>36671</c:v>
                </c:pt>
                <c:pt idx="1396">
                  <c:v>36672</c:v>
                </c:pt>
                <c:pt idx="1397">
                  <c:v>36673</c:v>
                </c:pt>
                <c:pt idx="1398">
                  <c:v>36676</c:v>
                </c:pt>
                <c:pt idx="1399">
                  <c:v>36677</c:v>
                </c:pt>
                <c:pt idx="1400">
                  <c:v>36678</c:v>
                </c:pt>
                <c:pt idx="1401">
                  <c:v>36679</c:v>
                </c:pt>
                <c:pt idx="1402">
                  <c:v>36680</c:v>
                </c:pt>
                <c:pt idx="1403">
                  <c:v>36683</c:v>
                </c:pt>
                <c:pt idx="1404">
                  <c:v>36684</c:v>
                </c:pt>
                <c:pt idx="1405">
                  <c:v>36685</c:v>
                </c:pt>
                <c:pt idx="1406">
                  <c:v>36686</c:v>
                </c:pt>
                <c:pt idx="1407">
                  <c:v>36687</c:v>
                </c:pt>
                <c:pt idx="1408">
                  <c:v>36691</c:v>
                </c:pt>
                <c:pt idx="1409">
                  <c:v>36692</c:v>
                </c:pt>
                <c:pt idx="1410">
                  <c:v>36693</c:v>
                </c:pt>
                <c:pt idx="1411">
                  <c:v>36694</c:v>
                </c:pt>
                <c:pt idx="1412">
                  <c:v>36697</c:v>
                </c:pt>
                <c:pt idx="1413">
                  <c:v>36698</c:v>
                </c:pt>
                <c:pt idx="1414">
                  <c:v>36699</c:v>
                </c:pt>
                <c:pt idx="1415">
                  <c:v>36700</c:v>
                </c:pt>
                <c:pt idx="1416">
                  <c:v>36701</c:v>
                </c:pt>
                <c:pt idx="1417">
                  <c:v>36704</c:v>
                </c:pt>
                <c:pt idx="1418">
                  <c:v>36705</c:v>
                </c:pt>
                <c:pt idx="1419">
                  <c:v>36706</c:v>
                </c:pt>
                <c:pt idx="1420">
                  <c:v>36707</c:v>
                </c:pt>
                <c:pt idx="1421">
                  <c:v>36708</c:v>
                </c:pt>
                <c:pt idx="1422">
                  <c:v>36711</c:v>
                </c:pt>
                <c:pt idx="1423">
                  <c:v>36712</c:v>
                </c:pt>
                <c:pt idx="1424">
                  <c:v>36713</c:v>
                </c:pt>
                <c:pt idx="1425">
                  <c:v>36714</c:v>
                </c:pt>
                <c:pt idx="1426">
                  <c:v>36715</c:v>
                </c:pt>
                <c:pt idx="1427">
                  <c:v>36718</c:v>
                </c:pt>
                <c:pt idx="1428">
                  <c:v>36719</c:v>
                </c:pt>
                <c:pt idx="1429">
                  <c:v>36720</c:v>
                </c:pt>
                <c:pt idx="1430">
                  <c:v>36721</c:v>
                </c:pt>
                <c:pt idx="1431">
                  <c:v>36722</c:v>
                </c:pt>
                <c:pt idx="1432">
                  <c:v>36725</c:v>
                </c:pt>
                <c:pt idx="1433">
                  <c:v>36726</c:v>
                </c:pt>
                <c:pt idx="1434">
                  <c:v>36727</c:v>
                </c:pt>
                <c:pt idx="1435">
                  <c:v>36728</c:v>
                </c:pt>
                <c:pt idx="1436">
                  <c:v>36729</c:v>
                </c:pt>
                <c:pt idx="1437">
                  <c:v>36732</c:v>
                </c:pt>
                <c:pt idx="1438">
                  <c:v>36733</c:v>
                </c:pt>
                <c:pt idx="1439">
                  <c:v>36734</c:v>
                </c:pt>
                <c:pt idx="1440">
                  <c:v>36735</c:v>
                </c:pt>
                <c:pt idx="1441">
                  <c:v>36736</c:v>
                </c:pt>
                <c:pt idx="1442">
                  <c:v>36739</c:v>
                </c:pt>
                <c:pt idx="1443">
                  <c:v>36740</c:v>
                </c:pt>
                <c:pt idx="1444">
                  <c:v>36741</c:v>
                </c:pt>
                <c:pt idx="1445">
                  <c:v>36742</c:v>
                </c:pt>
                <c:pt idx="1446">
                  <c:v>36743</c:v>
                </c:pt>
                <c:pt idx="1447">
                  <c:v>36746</c:v>
                </c:pt>
                <c:pt idx="1448">
                  <c:v>36747</c:v>
                </c:pt>
                <c:pt idx="1449">
                  <c:v>36748</c:v>
                </c:pt>
                <c:pt idx="1450">
                  <c:v>36749</c:v>
                </c:pt>
                <c:pt idx="1451">
                  <c:v>36750</c:v>
                </c:pt>
                <c:pt idx="1452">
                  <c:v>36753</c:v>
                </c:pt>
                <c:pt idx="1453">
                  <c:v>36754</c:v>
                </c:pt>
                <c:pt idx="1454">
                  <c:v>36755</c:v>
                </c:pt>
                <c:pt idx="1455">
                  <c:v>36756</c:v>
                </c:pt>
                <c:pt idx="1456">
                  <c:v>36757</c:v>
                </c:pt>
                <c:pt idx="1457">
                  <c:v>36760</c:v>
                </c:pt>
                <c:pt idx="1458">
                  <c:v>36761</c:v>
                </c:pt>
                <c:pt idx="1459">
                  <c:v>36762</c:v>
                </c:pt>
                <c:pt idx="1460">
                  <c:v>36763</c:v>
                </c:pt>
                <c:pt idx="1461">
                  <c:v>36764</c:v>
                </c:pt>
                <c:pt idx="1462">
                  <c:v>36767</c:v>
                </c:pt>
                <c:pt idx="1463">
                  <c:v>36768</c:v>
                </c:pt>
                <c:pt idx="1464">
                  <c:v>36769</c:v>
                </c:pt>
                <c:pt idx="1465">
                  <c:v>36770</c:v>
                </c:pt>
                <c:pt idx="1466">
                  <c:v>36771</c:v>
                </c:pt>
                <c:pt idx="1467">
                  <c:v>36774</c:v>
                </c:pt>
                <c:pt idx="1468">
                  <c:v>36775</c:v>
                </c:pt>
                <c:pt idx="1469">
                  <c:v>36776</c:v>
                </c:pt>
                <c:pt idx="1470">
                  <c:v>36777</c:v>
                </c:pt>
                <c:pt idx="1471">
                  <c:v>36778</c:v>
                </c:pt>
                <c:pt idx="1472">
                  <c:v>36781</c:v>
                </c:pt>
                <c:pt idx="1473">
                  <c:v>36782</c:v>
                </c:pt>
                <c:pt idx="1474">
                  <c:v>36783</c:v>
                </c:pt>
                <c:pt idx="1475">
                  <c:v>36784</c:v>
                </c:pt>
                <c:pt idx="1476">
                  <c:v>36785</c:v>
                </c:pt>
                <c:pt idx="1477">
                  <c:v>36788</c:v>
                </c:pt>
                <c:pt idx="1478">
                  <c:v>36789</c:v>
                </c:pt>
                <c:pt idx="1479">
                  <c:v>36790</c:v>
                </c:pt>
                <c:pt idx="1480">
                  <c:v>36791</c:v>
                </c:pt>
                <c:pt idx="1481">
                  <c:v>36792</c:v>
                </c:pt>
                <c:pt idx="1482">
                  <c:v>36795</c:v>
                </c:pt>
                <c:pt idx="1483">
                  <c:v>36796</c:v>
                </c:pt>
                <c:pt idx="1484">
                  <c:v>36797</c:v>
                </c:pt>
                <c:pt idx="1485">
                  <c:v>36798</c:v>
                </c:pt>
                <c:pt idx="1486">
                  <c:v>36799</c:v>
                </c:pt>
                <c:pt idx="1487">
                  <c:v>36802</c:v>
                </c:pt>
                <c:pt idx="1488">
                  <c:v>36803</c:v>
                </c:pt>
                <c:pt idx="1489">
                  <c:v>36804</c:v>
                </c:pt>
                <c:pt idx="1490">
                  <c:v>36805</c:v>
                </c:pt>
                <c:pt idx="1491">
                  <c:v>36806</c:v>
                </c:pt>
                <c:pt idx="1492">
                  <c:v>36809</c:v>
                </c:pt>
                <c:pt idx="1493">
                  <c:v>36810</c:v>
                </c:pt>
                <c:pt idx="1494">
                  <c:v>36811</c:v>
                </c:pt>
                <c:pt idx="1495">
                  <c:v>36812</c:v>
                </c:pt>
                <c:pt idx="1496">
                  <c:v>36813</c:v>
                </c:pt>
                <c:pt idx="1497">
                  <c:v>36816</c:v>
                </c:pt>
                <c:pt idx="1498">
                  <c:v>36817</c:v>
                </c:pt>
                <c:pt idx="1499">
                  <c:v>36818</c:v>
                </c:pt>
                <c:pt idx="1500">
                  <c:v>36819</c:v>
                </c:pt>
                <c:pt idx="1501">
                  <c:v>36820</c:v>
                </c:pt>
                <c:pt idx="1502">
                  <c:v>36823</c:v>
                </c:pt>
                <c:pt idx="1503">
                  <c:v>36824</c:v>
                </c:pt>
                <c:pt idx="1504">
                  <c:v>36825</c:v>
                </c:pt>
                <c:pt idx="1505">
                  <c:v>36826</c:v>
                </c:pt>
                <c:pt idx="1506">
                  <c:v>36827</c:v>
                </c:pt>
                <c:pt idx="1507">
                  <c:v>36830</c:v>
                </c:pt>
                <c:pt idx="1508">
                  <c:v>36831</c:v>
                </c:pt>
                <c:pt idx="1509">
                  <c:v>36832</c:v>
                </c:pt>
                <c:pt idx="1510">
                  <c:v>36833</c:v>
                </c:pt>
                <c:pt idx="1511">
                  <c:v>36834</c:v>
                </c:pt>
                <c:pt idx="1512">
                  <c:v>36835</c:v>
                </c:pt>
                <c:pt idx="1513">
                  <c:v>36839</c:v>
                </c:pt>
                <c:pt idx="1514">
                  <c:v>36840</c:v>
                </c:pt>
                <c:pt idx="1515">
                  <c:v>36841</c:v>
                </c:pt>
                <c:pt idx="1516">
                  <c:v>36844</c:v>
                </c:pt>
                <c:pt idx="1517">
                  <c:v>36845</c:v>
                </c:pt>
                <c:pt idx="1518">
                  <c:v>36846</c:v>
                </c:pt>
                <c:pt idx="1519">
                  <c:v>36847</c:v>
                </c:pt>
                <c:pt idx="1520">
                  <c:v>36848</c:v>
                </c:pt>
                <c:pt idx="1521">
                  <c:v>36851</c:v>
                </c:pt>
                <c:pt idx="1522">
                  <c:v>36852</c:v>
                </c:pt>
                <c:pt idx="1523">
                  <c:v>36853</c:v>
                </c:pt>
                <c:pt idx="1524">
                  <c:v>36854</c:v>
                </c:pt>
                <c:pt idx="1525">
                  <c:v>36855</c:v>
                </c:pt>
                <c:pt idx="1526">
                  <c:v>36858</c:v>
                </c:pt>
                <c:pt idx="1527">
                  <c:v>36859</c:v>
                </c:pt>
                <c:pt idx="1528">
                  <c:v>36860</c:v>
                </c:pt>
                <c:pt idx="1529">
                  <c:v>36861</c:v>
                </c:pt>
                <c:pt idx="1530">
                  <c:v>36862</c:v>
                </c:pt>
                <c:pt idx="1531">
                  <c:v>36865</c:v>
                </c:pt>
                <c:pt idx="1532">
                  <c:v>36866</c:v>
                </c:pt>
                <c:pt idx="1533">
                  <c:v>36867</c:v>
                </c:pt>
                <c:pt idx="1534">
                  <c:v>36868</c:v>
                </c:pt>
                <c:pt idx="1535">
                  <c:v>36869</c:v>
                </c:pt>
                <c:pt idx="1536">
                  <c:v>36870</c:v>
                </c:pt>
                <c:pt idx="1537">
                  <c:v>36874</c:v>
                </c:pt>
                <c:pt idx="1538">
                  <c:v>36875</c:v>
                </c:pt>
                <c:pt idx="1539">
                  <c:v>36876</c:v>
                </c:pt>
                <c:pt idx="1540">
                  <c:v>36879</c:v>
                </c:pt>
                <c:pt idx="1541">
                  <c:v>36880</c:v>
                </c:pt>
                <c:pt idx="1542">
                  <c:v>36881</c:v>
                </c:pt>
                <c:pt idx="1543">
                  <c:v>36882</c:v>
                </c:pt>
                <c:pt idx="1544">
                  <c:v>36883</c:v>
                </c:pt>
                <c:pt idx="1545">
                  <c:v>36886</c:v>
                </c:pt>
                <c:pt idx="1546">
                  <c:v>36887</c:v>
                </c:pt>
                <c:pt idx="1547">
                  <c:v>36888</c:v>
                </c:pt>
                <c:pt idx="1548">
                  <c:v>36889</c:v>
                </c:pt>
                <c:pt idx="1549">
                  <c:v>36890</c:v>
                </c:pt>
                <c:pt idx="1550">
                  <c:v>36895</c:v>
                </c:pt>
                <c:pt idx="1551">
                  <c:v>36896</c:v>
                </c:pt>
                <c:pt idx="1552">
                  <c:v>36897</c:v>
                </c:pt>
                <c:pt idx="1553">
                  <c:v>36901</c:v>
                </c:pt>
                <c:pt idx="1554">
                  <c:v>36902</c:v>
                </c:pt>
                <c:pt idx="1555">
                  <c:v>36903</c:v>
                </c:pt>
                <c:pt idx="1556">
                  <c:v>36904</c:v>
                </c:pt>
                <c:pt idx="1557">
                  <c:v>36907</c:v>
                </c:pt>
                <c:pt idx="1558">
                  <c:v>36908</c:v>
                </c:pt>
                <c:pt idx="1559">
                  <c:v>36909</c:v>
                </c:pt>
                <c:pt idx="1560">
                  <c:v>36910</c:v>
                </c:pt>
                <c:pt idx="1561">
                  <c:v>36911</c:v>
                </c:pt>
                <c:pt idx="1562">
                  <c:v>36914</c:v>
                </c:pt>
                <c:pt idx="1563">
                  <c:v>36915</c:v>
                </c:pt>
                <c:pt idx="1564">
                  <c:v>36916</c:v>
                </c:pt>
                <c:pt idx="1565">
                  <c:v>36917</c:v>
                </c:pt>
                <c:pt idx="1566">
                  <c:v>36918</c:v>
                </c:pt>
                <c:pt idx="1567">
                  <c:v>36921</c:v>
                </c:pt>
                <c:pt idx="1568">
                  <c:v>36922</c:v>
                </c:pt>
                <c:pt idx="1569">
                  <c:v>36923</c:v>
                </c:pt>
                <c:pt idx="1570">
                  <c:v>36924</c:v>
                </c:pt>
                <c:pt idx="1571">
                  <c:v>36925</c:v>
                </c:pt>
                <c:pt idx="1572">
                  <c:v>36928</c:v>
                </c:pt>
                <c:pt idx="1573">
                  <c:v>36929</c:v>
                </c:pt>
                <c:pt idx="1574">
                  <c:v>36930</c:v>
                </c:pt>
                <c:pt idx="1575">
                  <c:v>36931</c:v>
                </c:pt>
                <c:pt idx="1576">
                  <c:v>36932</c:v>
                </c:pt>
                <c:pt idx="1577">
                  <c:v>36935</c:v>
                </c:pt>
                <c:pt idx="1578">
                  <c:v>36936</c:v>
                </c:pt>
                <c:pt idx="1579">
                  <c:v>36937</c:v>
                </c:pt>
                <c:pt idx="1580">
                  <c:v>36938</c:v>
                </c:pt>
                <c:pt idx="1581">
                  <c:v>36939</c:v>
                </c:pt>
                <c:pt idx="1582">
                  <c:v>36942</c:v>
                </c:pt>
                <c:pt idx="1583">
                  <c:v>36943</c:v>
                </c:pt>
                <c:pt idx="1584">
                  <c:v>36944</c:v>
                </c:pt>
                <c:pt idx="1585">
                  <c:v>36945</c:v>
                </c:pt>
                <c:pt idx="1586">
                  <c:v>36946</c:v>
                </c:pt>
                <c:pt idx="1587">
                  <c:v>36949</c:v>
                </c:pt>
                <c:pt idx="1588">
                  <c:v>36950</c:v>
                </c:pt>
                <c:pt idx="1589">
                  <c:v>36951</c:v>
                </c:pt>
                <c:pt idx="1590">
                  <c:v>36952</c:v>
                </c:pt>
                <c:pt idx="1591">
                  <c:v>36953</c:v>
                </c:pt>
                <c:pt idx="1592">
                  <c:v>36956</c:v>
                </c:pt>
                <c:pt idx="1593">
                  <c:v>36957</c:v>
                </c:pt>
                <c:pt idx="1594">
                  <c:v>36958</c:v>
                </c:pt>
                <c:pt idx="1595">
                  <c:v>36962</c:v>
                </c:pt>
                <c:pt idx="1596">
                  <c:v>36963</c:v>
                </c:pt>
                <c:pt idx="1597">
                  <c:v>36964</c:v>
                </c:pt>
                <c:pt idx="1598">
                  <c:v>36965</c:v>
                </c:pt>
                <c:pt idx="1599">
                  <c:v>36966</c:v>
                </c:pt>
                <c:pt idx="1600">
                  <c:v>36967</c:v>
                </c:pt>
                <c:pt idx="1601">
                  <c:v>36970</c:v>
                </c:pt>
                <c:pt idx="1602">
                  <c:v>36971</c:v>
                </c:pt>
                <c:pt idx="1603">
                  <c:v>36972</c:v>
                </c:pt>
                <c:pt idx="1604">
                  <c:v>36973</c:v>
                </c:pt>
                <c:pt idx="1605">
                  <c:v>36974</c:v>
                </c:pt>
                <c:pt idx="1606">
                  <c:v>36977</c:v>
                </c:pt>
                <c:pt idx="1607">
                  <c:v>36978</c:v>
                </c:pt>
                <c:pt idx="1608">
                  <c:v>36979</c:v>
                </c:pt>
                <c:pt idx="1609">
                  <c:v>36980</c:v>
                </c:pt>
                <c:pt idx="1610">
                  <c:v>36981</c:v>
                </c:pt>
                <c:pt idx="1611">
                  <c:v>36984</c:v>
                </c:pt>
                <c:pt idx="1612">
                  <c:v>36985</c:v>
                </c:pt>
                <c:pt idx="1613">
                  <c:v>36986</c:v>
                </c:pt>
                <c:pt idx="1614">
                  <c:v>36987</c:v>
                </c:pt>
                <c:pt idx="1615">
                  <c:v>36988</c:v>
                </c:pt>
                <c:pt idx="1616">
                  <c:v>36991</c:v>
                </c:pt>
                <c:pt idx="1617">
                  <c:v>36992</c:v>
                </c:pt>
                <c:pt idx="1618">
                  <c:v>36993</c:v>
                </c:pt>
                <c:pt idx="1619">
                  <c:v>36994</c:v>
                </c:pt>
                <c:pt idx="1620">
                  <c:v>36995</c:v>
                </c:pt>
                <c:pt idx="1621">
                  <c:v>36998</c:v>
                </c:pt>
                <c:pt idx="1622">
                  <c:v>36999</c:v>
                </c:pt>
                <c:pt idx="1623">
                  <c:v>37000</c:v>
                </c:pt>
                <c:pt idx="1624">
                  <c:v>37001</c:v>
                </c:pt>
                <c:pt idx="1625">
                  <c:v>37002</c:v>
                </c:pt>
                <c:pt idx="1626">
                  <c:v>37005</c:v>
                </c:pt>
                <c:pt idx="1627">
                  <c:v>37006</c:v>
                </c:pt>
                <c:pt idx="1628">
                  <c:v>37007</c:v>
                </c:pt>
                <c:pt idx="1629">
                  <c:v>37008</c:v>
                </c:pt>
                <c:pt idx="1630">
                  <c:v>37009</c:v>
                </c:pt>
                <c:pt idx="1631">
                  <c:v>37010</c:v>
                </c:pt>
                <c:pt idx="1632">
                  <c:v>37015</c:v>
                </c:pt>
                <c:pt idx="1633">
                  <c:v>37016</c:v>
                </c:pt>
                <c:pt idx="1634">
                  <c:v>37019</c:v>
                </c:pt>
                <c:pt idx="1635">
                  <c:v>37020</c:v>
                </c:pt>
                <c:pt idx="1636">
                  <c:v>37022</c:v>
                </c:pt>
                <c:pt idx="1637">
                  <c:v>37023</c:v>
                </c:pt>
                <c:pt idx="1638">
                  <c:v>37026</c:v>
                </c:pt>
                <c:pt idx="1639">
                  <c:v>37027</c:v>
                </c:pt>
                <c:pt idx="1640">
                  <c:v>37028</c:v>
                </c:pt>
                <c:pt idx="1641">
                  <c:v>37029</c:v>
                </c:pt>
                <c:pt idx="1642">
                  <c:v>37030</c:v>
                </c:pt>
                <c:pt idx="1643">
                  <c:v>37033</c:v>
                </c:pt>
                <c:pt idx="1644">
                  <c:v>37034</c:v>
                </c:pt>
                <c:pt idx="1645">
                  <c:v>37035</c:v>
                </c:pt>
                <c:pt idx="1646">
                  <c:v>37036</c:v>
                </c:pt>
                <c:pt idx="1647">
                  <c:v>37037</c:v>
                </c:pt>
                <c:pt idx="1648">
                  <c:v>37040</c:v>
                </c:pt>
                <c:pt idx="1649">
                  <c:v>37041</c:v>
                </c:pt>
                <c:pt idx="1650">
                  <c:v>37042</c:v>
                </c:pt>
                <c:pt idx="1651">
                  <c:v>37043</c:v>
                </c:pt>
                <c:pt idx="1652">
                  <c:v>37044</c:v>
                </c:pt>
                <c:pt idx="1653">
                  <c:v>37047</c:v>
                </c:pt>
                <c:pt idx="1654">
                  <c:v>37048</c:v>
                </c:pt>
                <c:pt idx="1655">
                  <c:v>37049</c:v>
                </c:pt>
                <c:pt idx="1656">
                  <c:v>37050</c:v>
                </c:pt>
                <c:pt idx="1657">
                  <c:v>37051</c:v>
                </c:pt>
                <c:pt idx="1658">
                  <c:v>37052</c:v>
                </c:pt>
                <c:pt idx="1659">
                  <c:v>37056</c:v>
                </c:pt>
                <c:pt idx="1660">
                  <c:v>37057</c:v>
                </c:pt>
                <c:pt idx="1661">
                  <c:v>37058</c:v>
                </c:pt>
                <c:pt idx="1662">
                  <c:v>37061</c:v>
                </c:pt>
                <c:pt idx="1663">
                  <c:v>37062</c:v>
                </c:pt>
                <c:pt idx="1664">
                  <c:v>37063</c:v>
                </c:pt>
                <c:pt idx="1665">
                  <c:v>37064</c:v>
                </c:pt>
                <c:pt idx="1666">
                  <c:v>37065</c:v>
                </c:pt>
                <c:pt idx="1667">
                  <c:v>37068</c:v>
                </c:pt>
                <c:pt idx="1668">
                  <c:v>37069</c:v>
                </c:pt>
                <c:pt idx="1669">
                  <c:v>37070</c:v>
                </c:pt>
                <c:pt idx="1670">
                  <c:v>37071</c:v>
                </c:pt>
                <c:pt idx="1671">
                  <c:v>37072</c:v>
                </c:pt>
                <c:pt idx="1672">
                  <c:v>37075</c:v>
                </c:pt>
                <c:pt idx="1673">
                  <c:v>37076</c:v>
                </c:pt>
                <c:pt idx="1674">
                  <c:v>37077</c:v>
                </c:pt>
                <c:pt idx="1675">
                  <c:v>37078</c:v>
                </c:pt>
                <c:pt idx="1676">
                  <c:v>37079</c:v>
                </c:pt>
                <c:pt idx="1677">
                  <c:v>37082</c:v>
                </c:pt>
                <c:pt idx="1678">
                  <c:v>37083</c:v>
                </c:pt>
                <c:pt idx="1679">
                  <c:v>37084</c:v>
                </c:pt>
                <c:pt idx="1680">
                  <c:v>37085</c:v>
                </c:pt>
                <c:pt idx="1681">
                  <c:v>37086</c:v>
                </c:pt>
                <c:pt idx="1682">
                  <c:v>37089</c:v>
                </c:pt>
                <c:pt idx="1683">
                  <c:v>37090</c:v>
                </c:pt>
                <c:pt idx="1684">
                  <c:v>37091</c:v>
                </c:pt>
                <c:pt idx="1685">
                  <c:v>37092</c:v>
                </c:pt>
                <c:pt idx="1686">
                  <c:v>37093</c:v>
                </c:pt>
                <c:pt idx="1687">
                  <c:v>37096</c:v>
                </c:pt>
                <c:pt idx="1688">
                  <c:v>37097</c:v>
                </c:pt>
                <c:pt idx="1689">
                  <c:v>37098</c:v>
                </c:pt>
                <c:pt idx="1690">
                  <c:v>37099</c:v>
                </c:pt>
                <c:pt idx="1691">
                  <c:v>37100</c:v>
                </c:pt>
                <c:pt idx="1692">
                  <c:v>37103</c:v>
                </c:pt>
                <c:pt idx="1693">
                  <c:v>37104</c:v>
                </c:pt>
                <c:pt idx="1694">
                  <c:v>37105</c:v>
                </c:pt>
                <c:pt idx="1695">
                  <c:v>37106</c:v>
                </c:pt>
                <c:pt idx="1696">
                  <c:v>37107</c:v>
                </c:pt>
                <c:pt idx="1697">
                  <c:v>37110</c:v>
                </c:pt>
                <c:pt idx="1698">
                  <c:v>37111</c:v>
                </c:pt>
                <c:pt idx="1699">
                  <c:v>37112</c:v>
                </c:pt>
                <c:pt idx="1700">
                  <c:v>37113</c:v>
                </c:pt>
                <c:pt idx="1701">
                  <c:v>37114</c:v>
                </c:pt>
                <c:pt idx="1702">
                  <c:v>37117</c:v>
                </c:pt>
                <c:pt idx="1703">
                  <c:v>37118</c:v>
                </c:pt>
                <c:pt idx="1704">
                  <c:v>37119</c:v>
                </c:pt>
                <c:pt idx="1705">
                  <c:v>37120</c:v>
                </c:pt>
                <c:pt idx="1706">
                  <c:v>37121</c:v>
                </c:pt>
                <c:pt idx="1707">
                  <c:v>37124</c:v>
                </c:pt>
                <c:pt idx="1708">
                  <c:v>37125</c:v>
                </c:pt>
                <c:pt idx="1709">
                  <c:v>37126</c:v>
                </c:pt>
                <c:pt idx="1710">
                  <c:v>37127</c:v>
                </c:pt>
                <c:pt idx="1711">
                  <c:v>37128</c:v>
                </c:pt>
                <c:pt idx="1712">
                  <c:v>37131</c:v>
                </c:pt>
                <c:pt idx="1713">
                  <c:v>37132</c:v>
                </c:pt>
                <c:pt idx="1714">
                  <c:v>37133</c:v>
                </c:pt>
                <c:pt idx="1715">
                  <c:v>37134</c:v>
                </c:pt>
                <c:pt idx="1716">
                  <c:v>37135</c:v>
                </c:pt>
                <c:pt idx="1717">
                  <c:v>37138</c:v>
                </c:pt>
                <c:pt idx="1718">
                  <c:v>37139</c:v>
                </c:pt>
                <c:pt idx="1719">
                  <c:v>37140</c:v>
                </c:pt>
                <c:pt idx="1720">
                  <c:v>37141</c:v>
                </c:pt>
                <c:pt idx="1721">
                  <c:v>37142</c:v>
                </c:pt>
                <c:pt idx="1722">
                  <c:v>37145</c:v>
                </c:pt>
                <c:pt idx="1723">
                  <c:v>37146</c:v>
                </c:pt>
                <c:pt idx="1724">
                  <c:v>37147</c:v>
                </c:pt>
                <c:pt idx="1725">
                  <c:v>37148</c:v>
                </c:pt>
                <c:pt idx="1726">
                  <c:v>37149</c:v>
                </c:pt>
                <c:pt idx="1727">
                  <c:v>37152</c:v>
                </c:pt>
                <c:pt idx="1728">
                  <c:v>37153</c:v>
                </c:pt>
                <c:pt idx="1729">
                  <c:v>37154</c:v>
                </c:pt>
                <c:pt idx="1730">
                  <c:v>37155</c:v>
                </c:pt>
                <c:pt idx="1731">
                  <c:v>37156</c:v>
                </c:pt>
                <c:pt idx="1732">
                  <c:v>37159</c:v>
                </c:pt>
                <c:pt idx="1733">
                  <c:v>37160</c:v>
                </c:pt>
                <c:pt idx="1734">
                  <c:v>37161</c:v>
                </c:pt>
                <c:pt idx="1735">
                  <c:v>37162</c:v>
                </c:pt>
                <c:pt idx="1736">
                  <c:v>37163</c:v>
                </c:pt>
                <c:pt idx="1737">
                  <c:v>37166</c:v>
                </c:pt>
                <c:pt idx="1738">
                  <c:v>37167</c:v>
                </c:pt>
                <c:pt idx="1739">
                  <c:v>37168</c:v>
                </c:pt>
                <c:pt idx="1740">
                  <c:v>37169</c:v>
                </c:pt>
                <c:pt idx="1741">
                  <c:v>37170</c:v>
                </c:pt>
                <c:pt idx="1742">
                  <c:v>37173</c:v>
                </c:pt>
                <c:pt idx="1743">
                  <c:v>37174</c:v>
                </c:pt>
                <c:pt idx="1744">
                  <c:v>37175</c:v>
                </c:pt>
                <c:pt idx="1745">
                  <c:v>37176</c:v>
                </c:pt>
                <c:pt idx="1746">
                  <c:v>37177</c:v>
                </c:pt>
                <c:pt idx="1747">
                  <c:v>37180</c:v>
                </c:pt>
                <c:pt idx="1748">
                  <c:v>37181</c:v>
                </c:pt>
                <c:pt idx="1749">
                  <c:v>37182</c:v>
                </c:pt>
                <c:pt idx="1750">
                  <c:v>37183</c:v>
                </c:pt>
                <c:pt idx="1751">
                  <c:v>37184</c:v>
                </c:pt>
                <c:pt idx="1752">
                  <c:v>37187</c:v>
                </c:pt>
                <c:pt idx="1753">
                  <c:v>37188</c:v>
                </c:pt>
                <c:pt idx="1754">
                  <c:v>37189</c:v>
                </c:pt>
                <c:pt idx="1755">
                  <c:v>37190</c:v>
                </c:pt>
                <c:pt idx="1756">
                  <c:v>37191</c:v>
                </c:pt>
                <c:pt idx="1757">
                  <c:v>37194</c:v>
                </c:pt>
                <c:pt idx="1758">
                  <c:v>37195</c:v>
                </c:pt>
                <c:pt idx="1759">
                  <c:v>37196</c:v>
                </c:pt>
                <c:pt idx="1760">
                  <c:v>37197</c:v>
                </c:pt>
                <c:pt idx="1761">
                  <c:v>37198</c:v>
                </c:pt>
                <c:pt idx="1762">
                  <c:v>37201</c:v>
                </c:pt>
                <c:pt idx="1763">
                  <c:v>37202</c:v>
                </c:pt>
                <c:pt idx="1764">
                  <c:v>37204</c:v>
                </c:pt>
                <c:pt idx="1765">
                  <c:v>37205</c:v>
                </c:pt>
                <c:pt idx="1766">
                  <c:v>37208</c:v>
                </c:pt>
                <c:pt idx="1767">
                  <c:v>37209</c:v>
                </c:pt>
                <c:pt idx="1768">
                  <c:v>37210</c:v>
                </c:pt>
                <c:pt idx="1769">
                  <c:v>37211</c:v>
                </c:pt>
                <c:pt idx="1770">
                  <c:v>37212</c:v>
                </c:pt>
                <c:pt idx="1771">
                  <c:v>37215</c:v>
                </c:pt>
                <c:pt idx="1772">
                  <c:v>37216</c:v>
                </c:pt>
                <c:pt idx="1773">
                  <c:v>37217</c:v>
                </c:pt>
                <c:pt idx="1774">
                  <c:v>37218</c:v>
                </c:pt>
                <c:pt idx="1775">
                  <c:v>37219</c:v>
                </c:pt>
                <c:pt idx="1776">
                  <c:v>37222</c:v>
                </c:pt>
                <c:pt idx="1777">
                  <c:v>37223</c:v>
                </c:pt>
                <c:pt idx="1778">
                  <c:v>37224</c:v>
                </c:pt>
                <c:pt idx="1779">
                  <c:v>37225</c:v>
                </c:pt>
                <c:pt idx="1780">
                  <c:v>37226</c:v>
                </c:pt>
                <c:pt idx="1781">
                  <c:v>37229</c:v>
                </c:pt>
                <c:pt idx="1782">
                  <c:v>37230</c:v>
                </c:pt>
                <c:pt idx="1783">
                  <c:v>37231</c:v>
                </c:pt>
                <c:pt idx="1784">
                  <c:v>37232</c:v>
                </c:pt>
                <c:pt idx="1785">
                  <c:v>37233</c:v>
                </c:pt>
                <c:pt idx="1786">
                  <c:v>37236</c:v>
                </c:pt>
                <c:pt idx="1787">
                  <c:v>37237</c:v>
                </c:pt>
                <c:pt idx="1788">
                  <c:v>37239</c:v>
                </c:pt>
                <c:pt idx="1789">
                  <c:v>37240</c:v>
                </c:pt>
                <c:pt idx="1790">
                  <c:v>37243</c:v>
                </c:pt>
                <c:pt idx="1791">
                  <c:v>37244</c:v>
                </c:pt>
                <c:pt idx="1792">
                  <c:v>37245</c:v>
                </c:pt>
                <c:pt idx="1793">
                  <c:v>37246</c:v>
                </c:pt>
                <c:pt idx="1794">
                  <c:v>37247</c:v>
                </c:pt>
                <c:pt idx="1795">
                  <c:v>37250</c:v>
                </c:pt>
                <c:pt idx="1796">
                  <c:v>37251</c:v>
                </c:pt>
                <c:pt idx="1797">
                  <c:v>37252</c:v>
                </c:pt>
                <c:pt idx="1798">
                  <c:v>37253</c:v>
                </c:pt>
                <c:pt idx="1799">
                  <c:v>37257</c:v>
                </c:pt>
                <c:pt idx="1800">
                  <c:v>37260</c:v>
                </c:pt>
                <c:pt idx="1801">
                  <c:v>37261</c:v>
                </c:pt>
                <c:pt idx="1802">
                  <c:v>37265</c:v>
                </c:pt>
                <c:pt idx="1803">
                  <c:v>37266</c:v>
                </c:pt>
                <c:pt idx="1804">
                  <c:v>37267</c:v>
                </c:pt>
                <c:pt idx="1805">
                  <c:v>37268</c:v>
                </c:pt>
                <c:pt idx="1806">
                  <c:v>37271</c:v>
                </c:pt>
                <c:pt idx="1807">
                  <c:v>37272</c:v>
                </c:pt>
                <c:pt idx="1808">
                  <c:v>37273</c:v>
                </c:pt>
                <c:pt idx="1809">
                  <c:v>37274</c:v>
                </c:pt>
                <c:pt idx="1810">
                  <c:v>37275</c:v>
                </c:pt>
                <c:pt idx="1811">
                  <c:v>37278</c:v>
                </c:pt>
                <c:pt idx="1812">
                  <c:v>37279</c:v>
                </c:pt>
                <c:pt idx="1813">
                  <c:v>37280</c:v>
                </c:pt>
                <c:pt idx="1814">
                  <c:v>37281</c:v>
                </c:pt>
                <c:pt idx="1815">
                  <c:v>37282</c:v>
                </c:pt>
                <c:pt idx="1816">
                  <c:v>37285</c:v>
                </c:pt>
                <c:pt idx="1817">
                  <c:v>37286</c:v>
                </c:pt>
                <c:pt idx="1818">
                  <c:v>37287</c:v>
                </c:pt>
                <c:pt idx="1819">
                  <c:v>37288</c:v>
                </c:pt>
                <c:pt idx="1820">
                  <c:v>37289</c:v>
                </c:pt>
                <c:pt idx="1821">
                  <c:v>37292</c:v>
                </c:pt>
                <c:pt idx="1822">
                  <c:v>37293</c:v>
                </c:pt>
                <c:pt idx="1823">
                  <c:v>37294</c:v>
                </c:pt>
                <c:pt idx="1824">
                  <c:v>37295</c:v>
                </c:pt>
                <c:pt idx="1825">
                  <c:v>37296</c:v>
                </c:pt>
                <c:pt idx="1826">
                  <c:v>37299</c:v>
                </c:pt>
                <c:pt idx="1827">
                  <c:v>37300</c:v>
                </c:pt>
                <c:pt idx="1828">
                  <c:v>37301</c:v>
                </c:pt>
                <c:pt idx="1829">
                  <c:v>37302</c:v>
                </c:pt>
                <c:pt idx="1830">
                  <c:v>37303</c:v>
                </c:pt>
                <c:pt idx="1831">
                  <c:v>37306</c:v>
                </c:pt>
                <c:pt idx="1832">
                  <c:v>37307</c:v>
                </c:pt>
                <c:pt idx="1833">
                  <c:v>37308</c:v>
                </c:pt>
                <c:pt idx="1834">
                  <c:v>37309</c:v>
                </c:pt>
                <c:pt idx="1835">
                  <c:v>37310</c:v>
                </c:pt>
                <c:pt idx="1836">
                  <c:v>37314</c:v>
                </c:pt>
                <c:pt idx="1837">
                  <c:v>37315</c:v>
                </c:pt>
                <c:pt idx="1838">
                  <c:v>37316</c:v>
                </c:pt>
                <c:pt idx="1839">
                  <c:v>37317</c:v>
                </c:pt>
                <c:pt idx="1840">
                  <c:v>37320</c:v>
                </c:pt>
                <c:pt idx="1841">
                  <c:v>37321</c:v>
                </c:pt>
                <c:pt idx="1842">
                  <c:v>37322</c:v>
                </c:pt>
                <c:pt idx="1843">
                  <c:v>37323</c:v>
                </c:pt>
                <c:pt idx="1844">
                  <c:v>37327</c:v>
                </c:pt>
                <c:pt idx="1845">
                  <c:v>37328</c:v>
                </c:pt>
                <c:pt idx="1846">
                  <c:v>37329</c:v>
                </c:pt>
                <c:pt idx="1847">
                  <c:v>37330</c:v>
                </c:pt>
                <c:pt idx="1848">
                  <c:v>37331</c:v>
                </c:pt>
                <c:pt idx="1849">
                  <c:v>37334</c:v>
                </c:pt>
                <c:pt idx="1850">
                  <c:v>37335</c:v>
                </c:pt>
                <c:pt idx="1851">
                  <c:v>37336</c:v>
                </c:pt>
                <c:pt idx="1852">
                  <c:v>37337</c:v>
                </c:pt>
                <c:pt idx="1853">
                  <c:v>37338</c:v>
                </c:pt>
                <c:pt idx="1854">
                  <c:v>37341</c:v>
                </c:pt>
                <c:pt idx="1855">
                  <c:v>37342</c:v>
                </c:pt>
                <c:pt idx="1856">
                  <c:v>37343</c:v>
                </c:pt>
                <c:pt idx="1857">
                  <c:v>37344</c:v>
                </c:pt>
                <c:pt idx="1858">
                  <c:v>37345</c:v>
                </c:pt>
                <c:pt idx="1859">
                  <c:v>37348</c:v>
                </c:pt>
                <c:pt idx="1860">
                  <c:v>37349</c:v>
                </c:pt>
                <c:pt idx="1861">
                  <c:v>37350</c:v>
                </c:pt>
                <c:pt idx="1862">
                  <c:v>37351</c:v>
                </c:pt>
                <c:pt idx="1863">
                  <c:v>37352</c:v>
                </c:pt>
                <c:pt idx="1864">
                  <c:v>37355</c:v>
                </c:pt>
                <c:pt idx="1865">
                  <c:v>37356</c:v>
                </c:pt>
                <c:pt idx="1866">
                  <c:v>37357</c:v>
                </c:pt>
                <c:pt idx="1867">
                  <c:v>37358</c:v>
                </c:pt>
                <c:pt idx="1868">
                  <c:v>37359</c:v>
                </c:pt>
                <c:pt idx="1869">
                  <c:v>37362</c:v>
                </c:pt>
                <c:pt idx="1870">
                  <c:v>37363</c:v>
                </c:pt>
                <c:pt idx="1871">
                  <c:v>37364</c:v>
                </c:pt>
                <c:pt idx="1872">
                  <c:v>37365</c:v>
                </c:pt>
                <c:pt idx="1873">
                  <c:v>37366</c:v>
                </c:pt>
                <c:pt idx="1874">
                  <c:v>37369</c:v>
                </c:pt>
                <c:pt idx="1875">
                  <c:v>37370</c:v>
                </c:pt>
                <c:pt idx="1876">
                  <c:v>37371</c:v>
                </c:pt>
                <c:pt idx="1877">
                  <c:v>37372</c:v>
                </c:pt>
                <c:pt idx="1878">
                  <c:v>37373</c:v>
                </c:pt>
                <c:pt idx="1879">
                  <c:v>37374</c:v>
                </c:pt>
                <c:pt idx="1880">
                  <c:v>37376</c:v>
                </c:pt>
                <c:pt idx="1881">
                  <c:v>37377</c:v>
                </c:pt>
                <c:pt idx="1882">
                  <c:v>37383</c:v>
                </c:pt>
                <c:pt idx="1883">
                  <c:v>37384</c:v>
                </c:pt>
                <c:pt idx="1884">
                  <c:v>37385</c:v>
                </c:pt>
                <c:pt idx="1885">
                  <c:v>37390</c:v>
                </c:pt>
                <c:pt idx="1886">
                  <c:v>37391</c:v>
                </c:pt>
                <c:pt idx="1887">
                  <c:v>37392</c:v>
                </c:pt>
                <c:pt idx="1888">
                  <c:v>37393</c:v>
                </c:pt>
                <c:pt idx="1889">
                  <c:v>37394</c:v>
                </c:pt>
                <c:pt idx="1890">
                  <c:v>37395</c:v>
                </c:pt>
                <c:pt idx="1891">
                  <c:v>37397</c:v>
                </c:pt>
                <c:pt idx="1892">
                  <c:v>37398</c:v>
                </c:pt>
                <c:pt idx="1893">
                  <c:v>37399</c:v>
                </c:pt>
                <c:pt idx="1894">
                  <c:v>37400</c:v>
                </c:pt>
                <c:pt idx="1895">
                  <c:v>37401</c:v>
                </c:pt>
                <c:pt idx="1896">
                  <c:v>37404</c:v>
                </c:pt>
                <c:pt idx="1897">
                  <c:v>37405</c:v>
                </c:pt>
                <c:pt idx="1898">
                  <c:v>37406</c:v>
                </c:pt>
                <c:pt idx="1899">
                  <c:v>37407</c:v>
                </c:pt>
                <c:pt idx="1900">
                  <c:v>37408</c:v>
                </c:pt>
                <c:pt idx="1901">
                  <c:v>37411</c:v>
                </c:pt>
                <c:pt idx="1902">
                  <c:v>37412</c:v>
                </c:pt>
                <c:pt idx="1903">
                  <c:v>37413</c:v>
                </c:pt>
                <c:pt idx="1904">
                  <c:v>37414</c:v>
                </c:pt>
                <c:pt idx="1905">
                  <c:v>37415</c:v>
                </c:pt>
                <c:pt idx="1906">
                  <c:v>37418</c:v>
                </c:pt>
                <c:pt idx="1907">
                  <c:v>37419</c:v>
                </c:pt>
                <c:pt idx="1908">
                  <c:v>37421</c:v>
                </c:pt>
                <c:pt idx="1909">
                  <c:v>37422</c:v>
                </c:pt>
                <c:pt idx="1910">
                  <c:v>37425</c:v>
                </c:pt>
                <c:pt idx="1911">
                  <c:v>37426</c:v>
                </c:pt>
                <c:pt idx="1912">
                  <c:v>37427</c:v>
                </c:pt>
                <c:pt idx="1913">
                  <c:v>37428</c:v>
                </c:pt>
                <c:pt idx="1914">
                  <c:v>37429</c:v>
                </c:pt>
                <c:pt idx="1915">
                  <c:v>37432</c:v>
                </c:pt>
                <c:pt idx="1916">
                  <c:v>37433</c:v>
                </c:pt>
                <c:pt idx="1917">
                  <c:v>37434</c:v>
                </c:pt>
                <c:pt idx="1918">
                  <c:v>37435</c:v>
                </c:pt>
                <c:pt idx="1919">
                  <c:v>37436</c:v>
                </c:pt>
                <c:pt idx="1920">
                  <c:v>37439</c:v>
                </c:pt>
                <c:pt idx="1921">
                  <c:v>37440</c:v>
                </c:pt>
                <c:pt idx="1922">
                  <c:v>37441</c:v>
                </c:pt>
                <c:pt idx="1923">
                  <c:v>37442</c:v>
                </c:pt>
                <c:pt idx="1924">
                  <c:v>37443</c:v>
                </c:pt>
                <c:pt idx="1925">
                  <c:v>37446</c:v>
                </c:pt>
                <c:pt idx="1926">
                  <c:v>37447</c:v>
                </c:pt>
                <c:pt idx="1927">
                  <c:v>37448</c:v>
                </c:pt>
                <c:pt idx="1928">
                  <c:v>37449</c:v>
                </c:pt>
                <c:pt idx="1929">
                  <c:v>37450</c:v>
                </c:pt>
                <c:pt idx="1930">
                  <c:v>37453</c:v>
                </c:pt>
                <c:pt idx="1931">
                  <c:v>37454</c:v>
                </c:pt>
                <c:pt idx="1932">
                  <c:v>37455</c:v>
                </c:pt>
                <c:pt idx="1933">
                  <c:v>37456</c:v>
                </c:pt>
                <c:pt idx="1934">
                  <c:v>37457</c:v>
                </c:pt>
                <c:pt idx="1935">
                  <c:v>37460</c:v>
                </c:pt>
                <c:pt idx="1936">
                  <c:v>37461</c:v>
                </c:pt>
                <c:pt idx="1937">
                  <c:v>37462</c:v>
                </c:pt>
                <c:pt idx="1938">
                  <c:v>37463</c:v>
                </c:pt>
                <c:pt idx="1939">
                  <c:v>37464</c:v>
                </c:pt>
                <c:pt idx="1940">
                  <c:v>37467</c:v>
                </c:pt>
                <c:pt idx="1941">
                  <c:v>37468</c:v>
                </c:pt>
                <c:pt idx="1942">
                  <c:v>37469</c:v>
                </c:pt>
                <c:pt idx="1943">
                  <c:v>37470</c:v>
                </c:pt>
                <c:pt idx="1944">
                  <c:v>37471</c:v>
                </c:pt>
                <c:pt idx="1945">
                  <c:v>37474</c:v>
                </c:pt>
                <c:pt idx="1946">
                  <c:v>37475</c:v>
                </c:pt>
                <c:pt idx="1947">
                  <c:v>37476</c:v>
                </c:pt>
                <c:pt idx="1948">
                  <c:v>37477</c:v>
                </c:pt>
                <c:pt idx="1949">
                  <c:v>37478</c:v>
                </c:pt>
                <c:pt idx="1950">
                  <c:v>37481</c:v>
                </c:pt>
                <c:pt idx="1951">
                  <c:v>37482</c:v>
                </c:pt>
                <c:pt idx="1952">
                  <c:v>37483</c:v>
                </c:pt>
                <c:pt idx="1953">
                  <c:v>37484</c:v>
                </c:pt>
                <c:pt idx="1954">
                  <c:v>37485</c:v>
                </c:pt>
                <c:pt idx="1955">
                  <c:v>37488</c:v>
                </c:pt>
                <c:pt idx="1956">
                  <c:v>37489</c:v>
                </c:pt>
                <c:pt idx="1957">
                  <c:v>37490</c:v>
                </c:pt>
                <c:pt idx="1958">
                  <c:v>37491</c:v>
                </c:pt>
                <c:pt idx="1959">
                  <c:v>37492</c:v>
                </c:pt>
                <c:pt idx="1960">
                  <c:v>37495</c:v>
                </c:pt>
                <c:pt idx="1961">
                  <c:v>37496</c:v>
                </c:pt>
                <c:pt idx="1962">
                  <c:v>37497</c:v>
                </c:pt>
                <c:pt idx="1963">
                  <c:v>37498</c:v>
                </c:pt>
                <c:pt idx="1964">
                  <c:v>37499</c:v>
                </c:pt>
                <c:pt idx="1965">
                  <c:v>37502</c:v>
                </c:pt>
                <c:pt idx="1966">
                  <c:v>37503</c:v>
                </c:pt>
                <c:pt idx="1967">
                  <c:v>37504</c:v>
                </c:pt>
                <c:pt idx="1968">
                  <c:v>37505</c:v>
                </c:pt>
                <c:pt idx="1969">
                  <c:v>37506</c:v>
                </c:pt>
                <c:pt idx="1970">
                  <c:v>37509</c:v>
                </c:pt>
                <c:pt idx="1971">
                  <c:v>37510</c:v>
                </c:pt>
                <c:pt idx="1972">
                  <c:v>37511</c:v>
                </c:pt>
                <c:pt idx="1973">
                  <c:v>37512</c:v>
                </c:pt>
                <c:pt idx="1974">
                  <c:v>37513</c:v>
                </c:pt>
                <c:pt idx="1975">
                  <c:v>37516</c:v>
                </c:pt>
                <c:pt idx="1976">
                  <c:v>37517</c:v>
                </c:pt>
                <c:pt idx="1977">
                  <c:v>37518</c:v>
                </c:pt>
                <c:pt idx="1978">
                  <c:v>37519</c:v>
                </c:pt>
                <c:pt idx="1979">
                  <c:v>37520</c:v>
                </c:pt>
                <c:pt idx="1980">
                  <c:v>37523</c:v>
                </c:pt>
                <c:pt idx="1981">
                  <c:v>37524</c:v>
                </c:pt>
                <c:pt idx="1982">
                  <c:v>37525</c:v>
                </c:pt>
                <c:pt idx="1983">
                  <c:v>37526</c:v>
                </c:pt>
                <c:pt idx="1984">
                  <c:v>37527</c:v>
                </c:pt>
                <c:pt idx="1985">
                  <c:v>37530</c:v>
                </c:pt>
                <c:pt idx="1986">
                  <c:v>37531</c:v>
                </c:pt>
                <c:pt idx="1987">
                  <c:v>37532</c:v>
                </c:pt>
                <c:pt idx="1988">
                  <c:v>37533</c:v>
                </c:pt>
                <c:pt idx="1989">
                  <c:v>37534</c:v>
                </c:pt>
                <c:pt idx="1990">
                  <c:v>37537</c:v>
                </c:pt>
                <c:pt idx="1991">
                  <c:v>37538</c:v>
                </c:pt>
                <c:pt idx="1992">
                  <c:v>37539</c:v>
                </c:pt>
                <c:pt idx="1993">
                  <c:v>37540</c:v>
                </c:pt>
                <c:pt idx="1994">
                  <c:v>37541</c:v>
                </c:pt>
                <c:pt idx="1995">
                  <c:v>37544</c:v>
                </c:pt>
                <c:pt idx="1996">
                  <c:v>37545</c:v>
                </c:pt>
                <c:pt idx="1997">
                  <c:v>37546</c:v>
                </c:pt>
                <c:pt idx="1998">
                  <c:v>37547</c:v>
                </c:pt>
                <c:pt idx="1999">
                  <c:v>37548</c:v>
                </c:pt>
                <c:pt idx="2000">
                  <c:v>37551</c:v>
                </c:pt>
                <c:pt idx="2001">
                  <c:v>37552</c:v>
                </c:pt>
                <c:pt idx="2002">
                  <c:v>37553</c:v>
                </c:pt>
                <c:pt idx="2003">
                  <c:v>37554</c:v>
                </c:pt>
                <c:pt idx="2004">
                  <c:v>37555</c:v>
                </c:pt>
                <c:pt idx="2005">
                  <c:v>37558</c:v>
                </c:pt>
                <c:pt idx="2006">
                  <c:v>37559</c:v>
                </c:pt>
                <c:pt idx="2007">
                  <c:v>37560</c:v>
                </c:pt>
                <c:pt idx="2008">
                  <c:v>37561</c:v>
                </c:pt>
                <c:pt idx="2009">
                  <c:v>37562</c:v>
                </c:pt>
                <c:pt idx="2010">
                  <c:v>37565</c:v>
                </c:pt>
                <c:pt idx="2011">
                  <c:v>37566</c:v>
                </c:pt>
                <c:pt idx="2012">
                  <c:v>37567</c:v>
                </c:pt>
                <c:pt idx="2013">
                  <c:v>37571</c:v>
                </c:pt>
                <c:pt idx="2014">
                  <c:v>37572</c:v>
                </c:pt>
                <c:pt idx="2015">
                  <c:v>37573</c:v>
                </c:pt>
                <c:pt idx="2016">
                  <c:v>37574</c:v>
                </c:pt>
                <c:pt idx="2017">
                  <c:v>37575</c:v>
                </c:pt>
                <c:pt idx="2018">
                  <c:v>37576</c:v>
                </c:pt>
                <c:pt idx="2019">
                  <c:v>37579</c:v>
                </c:pt>
                <c:pt idx="2020">
                  <c:v>37580</c:v>
                </c:pt>
                <c:pt idx="2021">
                  <c:v>37581</c:v>
                </c:pt>
                <c:pt idx="2022">
                  <c:v>37582</c:v>
                </c:pt>
                <c:pt idx="2023">
                  <c:v>37583</c:v>
                </c:pt>
                <c:pt idx="2024">
                  <c:v>37586</c:v>
                </c:pt>
                <c:pt idx="2025">
                  <c:v>37587</c:v>
                </c:pt>
                <c:pt idx="2026">
                  <c:v>37588</c:v>
                </c:pt>
                <c:pt idx="2027">
                  <c:v>37589</c:v>
                </c:pt>
                <c:pt idx="2028">
                  <c:v>37590</c:v>
                </c:pt>
                <c:pt idx="2029">
                  <c:v>37593</c:v>
                </c:pt>
                <c:pt idx="2030">
                  <c:v>37594</c:v>
                </c:pt>
                <c:pt idx="2031">
                  <c:v>37595</c:v>
                </c:pt>
                <c:pt idx="2032">
                  <c:v>37596</c:v>
                </c:pt>
                <c:pt idx="2033">
                  <c:v>37597</c:v>
                </c:pt>
                <c:pt idx="2034">
                  <c:v>37600</c:v>
                </c:pt>
                <c:pt idx="2035">
                  <c:v>37601</c:v>
                </c:pt>
                <c:pt idx="2036">
                  <c:v>37602</c:v>
                </c:pt>
                <c:pt idx="2037">
                  <c:v>37606</c:v>
                </c:pt>
                <c:pt idx="2038">
                  <c:v>37607</c:v>
                </c:pt>
                <c:pt idx="2039">
                  <c:v>37608</c:v>
                </c:pt>
                <c:pt idx="2040">
                  <c:v>37609</c:v>
                </c:pt>
                <c:pt idx="2041">
                  <c:v>37610</c:v>
                </c:pt>
                <c:pt idx="2042">
                  <c:v>37611</c:v>
                </c:pt>
                <c:pt idx="2043">
                  <c:v>37614</c:v>
                </c:pt>
                <c:pt idx="2044">
                  <c:v>37615</c:v>
                </c:pt>
                <c:pt idx="2045">
                  <c:v>37616</c:v>
                </c:pt>
                <c:pt idx="2046">
                  <c:v>37617</c:v>
                </c:pt>
                <c:pt idx="2047">
                  <c:v>37618</c:v>
                </c:pt>
                <c:pt idx="2048">
                  <c:v>37621</c:v>
                </c:pt>
                <c:pt idx="2049">
                  <c:v>37622</c:v>
                </c:pt>
                <c:pt idx="2050">
                  <c:v>37626</c:v>
                </c:pt>
                <c:pt idx="2051">
                  <c:v>37627</c:v>
                </c:pt>
                <c:pt idx="2052">
                  <c:v>37630</c:v>
                </c:pt>
                <c:pt idx="2053">
                  <c:v>37631</c:v>
                </c:pt>
                <c:pt idx="2054">
                  <c:v>37632</c:v>
                </c:pt>
                <c:pt idx="2055">
                  <c:v>37635</c:v>
                </c:pt>
                <c:pt idx="2056">
                  <c:v>37636</c:v>
                </c:pt>
                <c:pt idx="2057">
                  <c:v>37637</c:v>
                </c:pt>
                <c:pt idx="2058">
                  <c:v>37638</c:v>
                </c:pt>
                <c:pt idx="2059">
                  <c:v>37639</c:v>
                </c:pt>
                <c:pt idx="2060">
                  <c:v>37642</c:v>
                </c:pt>
                <c:pt idx="2061">
                  <c:v>37643</c:v>
                </c:pt>
                <c:pt idx="2062">
                  <c:v>37644</c:v>
                </c:pt>
                <c:pt idx="2063">
                  <c:v>37645</c:v>
                </c:pt>
                <c:pt idx="2064">
                  <c:v>37646</c:v>
                </c:pt>
                <c:pt idx="2065">
                  <c:v>37649</c:v>
                </c:pt>
                <c:pt idx="2066">
                  <c:v>37650</c:v>
                </c:pt>
                <c:pt idx="2067">
                  <c:v>37651</c:v>
                </c:pt>
                <c:pt idx="2068">
                  <c:v>37652</c:v>
                </c:pt>
                <c:pt idx="2069">
                  <c:v>37653</c:v>
                </c:pt>
                <c:pt idx="2070">
                  <c:v>37656</c:v>
                </c:pt>
                <c:pt idx="2071">
                  <c:v>37657</c:v>
                </c:pt>
                <c:pt idx="2072">
                  <c:v>37658</c:v>
                </c:pt>
                <c:pt idx="2073">
                  <c:v>37659</c:v>
                </c:pt>
                <c:pt idx="2074">
                  <c:v>37660</c:v>
                </c:pt>
                <c:pt idx="2075">
                  <c:v>37663</c:v>
                </c:pt>
                <c:pt idx="2076">
                  <c:v>37664</c:v>
                </c:pt>
                <c:pt idx="2077">
                  <c:v>37665</c:v>
                </c:pt>
                <c:pt idx="2078">
                  <c:v>37666</c:v>
                </c:pt>
                <c:pt idx="2079">
                  <c:v>37667</c:v>
                </c:pt>
                <c:pt idx="2080">
                  <c:v>37670</c:v>
                </c:pt>
                <c:pt idx="2081">
                  <c:v>37671</c:v>
                </c:pt>
                <c:pt idx="2082">
                  <c:v>37672</c:v>
                </c:pt>
                <c:pt idx="2083">
                  <c:v>37673</c:v>
                </c:pt>
                <c:pt idx="2084">
                  <c:v>37674</c:v>
                </c:pt>
                <c:pt idx="2085">
                  <c:v>37678</c:v>
                </c:pt>
                <c:pt idx="2086">
                  <c:v>37679</c:v>
                </c:pt>
                <c:pt idx="2087">
                  <c:v>37680</c:v>
                </c:pt>
                <c:pt idx="2088">
                  <c:v>37681</c:v>
                </c:pt>
                <c:pt idx="2089">
                  <c:v>37684</c:v>
                </c:pt>
                <c:pt idx="2090">
                  <c:v>37685</c:v>
                </c:pt>
                <c:pt idx="2091">
                  <c:v>37686</c:v>
                </c:pt>
                <c:pt idx="2092">
                  <c:v>37687</c:v>
                </c:pt>
                <c:pt idx="2093">
                  <c:v>37688</c:v>
                </c:pt>
                <c:pt idx="2094">
                  <c:v>37692</c:v>
                </c:pt>
                <c:pt idx="2095">
                  <c:v>37693</c:v>
                </c:pt>
                <c:pt idx="2096">
                  <c:v>37694</c:v>
                </c:pt>
                <c:pt idx="2097">
                  <c:v>37695</c:v>
                </c:pt>
                <c:pt idx="2098">
                  <c:v>37698</c:v>
                </c:pt>
                <c:pt idx="2099">
                  <c:v>37699</c:v>
                </c:pt>
                <c:pt idx="2100">
                  <c:v>37700</c:v>
                </c:pt>
                <c:pt idx="2101">
                  <c:v>37701</c:v>
                </c:pt>
                <c:pt idx="2102">
                  <c:v>37702</c:v>
                </c:pt>
                <c:pt idx="2103">
                  <c:v>37705</c:v>
                </c:pt>
                <c:pt idx="2104">
                  <c:v>37706</c:v>
                </c:pt>
                <c:pt idx="2105">
                  <c:v>37707</c:v>
                </c:pt>
                <c:pt idx="2106">
                  <c:v>37708</c:v>
                </c:pt>
                <c:pt idx="2107">
                  <c:v>37709</c:v>
                </c:pt>
                <c:pt idx="2108">
                  <c:v>37712</c:v>
                </c:pt>
                <c:pt idx="2109">
                  <c:v>37713</c:v>
                </c:pt>
                <c:pt idx="2110">
                  <c:v>37714</c:v>
                </c:pt>
                <c:pt idx="2111">
                  <c:v>37715</c:v>
                </c:pt>
                <c:pt idx="2112">
                  <c:v>37716</c:v>
                </c:pt>
                <c:pt idx="2113">
                  <c:v>37719</c:v>
                </c:pt>
                <c:pt idx="2114">
                  <c:v>37720</c:v>
                </c:pt>
                <c:pt idx="2115">
                  <c:v>37721</c:v>
                </c:pt>
                <c:pt idx="2116">
                  <c:v>37722</c:v>
                </c:pt>
                <c:pt idx="2117">
                  <c:v>37723</c:v>
                </c:pt>
                <c:pt idx="2118">
                  <c:v>37726</c:v>
                </c:pt>
                <c:pt idx="2119">
                  <c:v>37727</c:v>
                </c:pt>
                <c:pt idx="2120">
                  <c:v>37728</c:v>
                </c:pt>
                <c:pt idx="2121">
                  <c:v>37729</c:v>
                </c:pt>
                <c:pt idx="2122">
                  <c:v>37730</c:v>
                </c:pt>
                <c:pt idx="2123">
                  <c:v>37733</c:v>
                </c:pt>
                <c:pt idx="2124">
                  <c:v>37734</c:v>
                </c:pt>
                <c:pt idx="2125">
                  <c:v>37735</c:v>
                </c:pt>
                <c:pt idx="2126">
                  <c:v>37736</c:v>
                </c:pt>
                <c:pt idx="2127">
                  <c:v>37737</c:v>
                </c:pt>
                <c:pt idx="2128">
                  <c:v>37740</c:v>
                </c:pt>
                <c:pt idx="2129">
                  <c:v>37741</c:v>
                </c:pt>
                <c:pt idx="2130">
                  <c:v>37742</c:v>
                </c:pt>
                <c:pt idx="2131">
                  <c:v>37747</c:v>
                </c:pt>
                <c:pt idx="2132">
                  <c:v>37748</c:v>
                </c:pt>
                <c:pt idx="2133">
                  <c:v>37749</c:v>
                </c:pt>
                <c:pt idx="2134">
                  <c:v>37750</c:v>
                </c:pt>
                <c:pt idx="2135">
                  <c:v>37754</c:v>
                </c:pt>
                <c:pt idx="2136">
                  <c:v>37755</c:v>
                </c:pt>
                <c:pt idx="2137">
                  <c:v>37756</c:v>
                </c:pt>
                <c:pt idx="2138">
                  <c:v>37757</c:v>
                </c:pt>
                <c:pt idx="2139">
                  <c:v>37758</c:v>
                </c:pt>
                <c:pt idx="2140">
                  <c:v>37761</c:v>
                </c:pt>
                <c:pt idx="2141">
                  <c:v>37762</c:v>
                </c:pt>
                <c:pt idx="2142">
                  <c:v>37763</c:v>
                </c:pt>
                <c:pt idx="2143">
                  <c:v>37764</c:v>
                </c:pt>
                <c:pt idx="2144">
                  <c:v>37765</c:v>
                </c:pt>
                <c:pt idx="2145">
                  <c:v>37768</c:v>
                </c:pt>
                <c:pt idx="2146">
                  <c:v>37769</c:v>
                </c:pt>
                <c:pt idx="2147">
                  <c:v>37770</c:v>
                </c:pt>
                <c:pt idx="2148">
                  <c:v>37771</c:v>
                </c:pt>
                <c:pt idx="2149">
                  <c:v>37772</c:v>
                </c:pt>
                <c:pt idx="2150">
                  <c:v>37775</c:v>
                </c:pt>
                <c:pt idx="2151">
                  <c:v>37776</c:v>
                </c:pt>
                <c:pt idx="2152">
                  <c:v>37777</c:v>
                </c:pt>
                <c:pt idx="2153">
                  <c:v>37778</c:v>
                </c:pt>
                <c:pt idx="2154">
                  <c:v>37779</c:v>
                </c:pt>
                <c:pt idx="2155">
                  <c:v>37782</c:v>
                </c:pt>
                <c:pt idx="2156">
                  <c:v>37783</c:v>
                </c:pt>
                <c:pt idx="2157">
                  <c:v>37784</c:v>
                </c:pt>
                <c:pt idx="2158">
                  <c:v>37789</c:v>
                </c:pt>
                <c:pt idx="2159">
                  <c:v>37790</c:v>
                </c:pt>
                <c:pt idx="2160">
                  <c:v>37791</c:v>
                </c:pt>
                <c:pt idx="2161">
                  <c:v>37792</c:v>
                </c:pt>
                <c:pt idx="2162">
                  <c:v>37793</c:v>
                </c:pt>
                <c:pt idx="2163">
                  <c:v>37794</c:v>
                </c:pt>
                <c:pt idx="2164">
                  <c:v>37796</c:v>
                </c:pt>
                <c:pt idx="2165">
                  <c:v>37797</c:v>
                </c:pt>
                <c:pt idx="2166">
                  <c:v>37798</c:v>
                </c:pt>
                <c:pt idx="2167">
                  <c:v>37799</c:v>
                </c:pt>
                <c:pt idx="2168">
                  <c:v>37800</c:v>
                </c:pt>
                <c:pt idx="2169">
                  <c:v>37803</c:v>
                </c:pt>
                <c:pt idx="2170">
                  <c:v>37804</c:v>
                </c:pt>
                <c:pt idx="2171">
                  <c:v>37805</c:v>
                </c:pt>
                <c:pt idx="2172">
                  <c:v>37806</c:v>
                </c:pt>
                <c:pt idx="2173">
                  <c:v>37807</c:v>
                </c:pt>
                <c:pt idx="2174">
                  <c:v>37810</c:v>
                </c:pt>
                <c:pt idx="2175">
                  <c:v>37811</c:v>
                </c:pt>
                <c:pt idx="2176">
                  <c:v>37812</c:v>
                </c:pt>
                <c:pt idx="2177">
                  <c:v>37813</c:v>
                </c:pt>
                <c:pt idx="2178">
                  <c:v>37814</c:v>
                </c:pt>
                <c:pt idx="2179">
                  <c:v>37817</c:v>
                </c:pt>
                <c:pt idx="2180">
                  <c:v>37818</c:v>
                </c:pt>
                <c:pt idx="2181">
                  <c:v>37819</c:v>
                </c:pt>
                <c:pt idx="2182">
                  <c:v>37820</c:v>
                </c:pt>
                <c:pt idx="2183">
                  <c:v>37821</c:v>
                </c:pt>
                <c:pt idx="2184">
                  <c:v>37824</c:v>
                </c:pt>
                <c:pt idx="2185">
                  <c:v>37825</c:v>
                </c:pt>
                <c:pt idx="2186">
                  <c:v>37826</c:v>
                </c:pt>
                <c:pt idx="2187">
                  <c:v>37827</c:v>
                </c:pt>
                <c:pt idx="2188">
                  <c:v>37828</c:v>
                </c:pt>
                <c:pt idx="2189">
                  <c:v>37831</c:v>
                </c:pt>
                <c:pt idx="2190">
                  <c:v>37832</c:v>
                </c:pt>
                <c:pt idx="2191">
                  <c:v>37833</c:v>
                </c:pt>
                <c:pt idx="2192">
                  <c:v>37834</c:v>
                </c:pt>
                <c:pt idx="2193">
                  <c:v>37835</c:v>
                </c:pt>
                <c:pt idx="2194">
                  <c:v>37838</c:v>
                </c:pt>
                <c:pt idx="2195">
                  <c:v>37839</c:v>
                </c:pt>
                <c:pt idx="2196">
                  <c:v>37840</c:v>
                </c:pt>
                <c:pt idx="2197">
                  <c:v>37841</c:v>
                </c:pt>
                <c:pt idx="2198">
                  <c:v>37842</c:v>
                </c:pt>
                <c:pt idx="2199">
                  <c:v>37845</c:v>
                </c:pt>
                <c:pt idx="2200">
                  <c:v>37846</c:v>
                </c:pt>
                <c:pt idx="2201">
                  <c:v>37847</c:v>
                </c:pt>
                <c:pt idx="2202">
                  <c:v>37848</c:v>
                </c:pt>
                <c:pt idx="2203">
                  <c:v>37849</c:v>
                </c:pt>
                <c:pt idx="2204">
                  <c:v>37852</c:v>
                </c:pt>
                <c:pt idx="2205">
                  <c:v>37853</c:v>
                </c:pt>
                <c:pt idx="2206">
                  <c:v>37854</c:v>
                </c:pt>
                <c:pt idx="2207">
                  <c:v>37855</c:v>
                </c:pt>
                <c:pt idx="2208">
                  <c:v>37856</c:v>
                </c:pt>
                <c:pt idx="2209">
                  <c:v>37859</c:v>
                </c:pt>
                <c:pt idx="2210">
                  <c:v>37860</c:v>
                </c:pt>
                <c:pt idx="2211">
                  <c:v>37861</c:v>
                </c:pt>
                <c:pt idx="2212">
                  <c:v>37862</c:v>
                </c:pt>
                <c:pt idx="2213">
                  <c:v>37863</c:v>
                </c:pt>
                <c:pt idx="2214">
                  <c:v>37866</c:v>
                </c:pt>
                <c:pt idx="2215">
                  <c:v>37867</c:v>
                </c:pt>
                <c:pt idx="2216">
                  <c:v>37868</c:v>
                </c:pt>
                <c:pt idx="2217">
                  <c:v>37869</c:v>
                </c:pt>
                <c:pt idx="2218">
                  <c:v>37870</c:v>
                </c:pt>
                <c:pt idx="2219">
                  <c:v>37873</c:v>
                </c:pt>
                <c:pt idx="2220">
                  <c:v>37874</c:v>
                </c:pt>
                <c:pt idx="2221">
                  <c:v>37875</c:v>
                </c:pt>
                <c:pt idx="2222">
                  <c:v>37876</c:v>
                </c:pt>
                <c:pt idx="2223">
                  <c:v>37877</c:v>
                </c:pt>
                <c:pt idx="2224">
                  <c:v>37880</c:v>
                </c:pt>
                <c:pt idx="2225">
                  <c:v>37881</c:v>
                </c:pt>
                <c:pt idx="2226">
                  <c:v>37882</c:v>
                </c:pt>
                <c:pt idx="2227">
                  <c:v>37883</c:v>
                </c:pt>
                <c:pt idx="2228">
                  <c:v>37884</c:v>
                </c:pt>
                <c:pt idx="2229">
                  <c:v>37887</c:v>
                </c:pt>
                <c:pt idx="2230">
                  <c:v>37888</c:v>
                </c:pt>
                <c:pt idx="2231">
                  <c:v>37889</c:v>
                </c:pt>
                <c:pt idx="2232">
                  <c:v>37890</c:v>
                </c:pt>
                <c:pt idx="2233">
                  <c:v>37891</c:v>
                </c:pt>
                <c:pt idx="2234">
                  <c:v>37894</c:v>
                </c:pt>
                <c:pt idx="2235">
                  <c:v>37895</c:v>
                </c:pt>
                <c:pt idx="2236">
                  <c:v>37896</c:v>
                </c:pt>
                <c:pt idx="2237">
                  <c:v>37897</c:v>
                </c:pt>
                <c:pt idx="2238">
                  <c:v>37898</c:v>
                </c:pt>
                <c:pt idx="2239">
                  <c:v>37901</c:v>
                </c:pt>
                <c:pt idx="2240">
                  <c:v>37902</c:v>
                </c:pt>
                <c:pt idx="2241">
                  <c:v>37903</c:v>
                </c:pt>
                <c:pt idx="2242">
                  <c:v>37904</c:v>
                </c:pt>
                <c:pt idx="2243">
                  <c:v>37905</c:v>
                </c:pt>
                <c:pt idx="2244">
                  <c:v>37908</c:v>
                </c:pt>
                <c:pt idx="2245">
                  <c:v>37909</c:v>
                </c:pt>
                <c:pt idx="2246">
                  <c:v>37910</c:v>
                </c:pt>
                <c:pt idx="2247">
                  <c:v>37911</c:v>
                </c:pt>
                <c:pt idx="2248">
                  <c:v>37912</c:v>
                </c:pt>
                <c:pt idx="2249">
                  <c:v>37915</c:v>
                </c:pt>
                <c:pt idx="2250">
                  <c:v>37916</c:v>
                </c:pt>
                <c:pt idx="2251">
                  <c:v>37917</c:v>
                </c:pt>
                <c:pt idx="2252">
                  <c:v>37918</c:v>
                </c:pt>
                <c:pt idx="2253">
                  <c:v>37919</c:v>
                </c:pt>
                <c:pt idx="2254">
                  <c:v>37922</c:v>
                </c:pt>
                <c:pt idx="2255">
                  <c:v>37923</c:v>
                </c:pt>
                <c:pt idx="2256">
                  <c:v>37924</c:v>
                </c:pt>
                <c:pt idx="2257">
                  <c:v>37925</c:v>
                </c:pt>
                <c:pt idx="2258">
                  <c:v>37926</c:v>
                </c:pt>
                <c:pt idx="2259">
                  <c:v>37929</c:v>
                </c:pt>
                <c:pt idx="2260">
                  <c:v>37930</c:v>
                </c:pt>
                <c:pt idx="2261">
                  <c:v>37931</c:v>
                </c:pt>
                <c:pt idx="2262">
                  <c:v>37932</c:v>
                </c:pt>
                <c:pt idx="2263">
                  <c:v>37936</c:v>
                </c:pt>
                <c:pt idx="2264">
                  <c:v>37937</c:v>
                </c:pt>
                <c:pt idx="2265">
                  <c:v>37938</c:v>
                </c:pt>
                <c:pt idx="2266">
                  <c:v>37939</c:v>
                </c:pt>
                <c:pt idx="2267">
                  <c:v>37940</c:v>
                </c:pt>
                <c:pt idx="2268">
                  <c:v>37943</c:v>
                </c:pt>
                <c:pt idx="2269">
                  <c:v>37944</c:v>
                </c:pt>
                <c:pt idx="2270">
                  <c:v>37945</c:v>
                </c:pt>
                <c:pt idx="2271">
                  <c:v>37946</c:v>
                </c:pt>
                <c:pt idx="2272">
                  <c:v>37947</c:v>
                </c:pt>
                <c:pt idx="2273">
                  <c:v>37950</c:v>
                </c:pt>
                <c:pt idx="2274">
                  <c:v>37951</c:v>
                </c:pt>
                <c:pt idx="2275">
                  <c:v>37952</c:v>
                </c:pt>
                <c:pt idx="2276">
                  <c:v>37953</c:v>
                </c:pt>
                <c:pt idx="2277">
                  <c:v>37954</c:v>
                </c:pt>
                <c:pt idx="2278">
                  <c:v>37957</c:v>
                </c:pt>
                <c:pt idx="2279">
                  <c:v>37958</c:v>
                </c:pt>
                <c:pt idx="2280">
                  <c:v>37959</c:v>
                </c:pt>
                <c:pt idx="2281">
                  <c:v>37960</c:v>
                </c:pt>
                <c:pt idx="2282">
                  <c:v>37961</c:v>
                </c:pt>
                <c:pt idx="2283">
                  <c:v>37964</c:v>
                </c:pt>
                <c:pt idx="2284">
                  <c:v>37965</c:v>
                </c:pt>
                <c:pt idx="2285">
                  <c:v>37966</c:v>
                </c:pt>
                <c:pt idx="2286">
                  <c:v>37967</c:v>
                </c:pt>
                <c:pt idx="2287">
                  <c:v>37971</c:v>
                </c:pt>
                <c:pt idx="2288">
                  <c:v>37972</c:v>
                </c:pt>
                <c:pt idx="2289">
                  <c:v>37973</c:v>
                </c:pt>
                <c:pt idx="2290">
                  <c:v>37974</c:v>
                </c:pt>
                <c:pt idx="2291">
                  <c:v>37975</c:v>
                </c:pt>
                <c:pt idx="2292">
                  <c:v>37978</c:v>
                </c:pt>
                <c:pt idx="2293">
                  <c:v>37979</c:v>
                </c:pt>
                <c:pt idx="2294">
                  <c:v>37980</c:v>
                </c:pt>
                <c:pt idx="2295">
                  <c:v>37981</c:v>
                </c:pt>
                <c:pt idx="2296">
                  <c:v>37982</c:v>
                </c:pt>
                <c:pt idx="2297">
                  <c:v>37985</c:v>
                </c:pt>
                <c:pt idx="2298">
                  <c:v>37986</c:v>
                </c:pt>
                <c:pt idx="2299">
                  <c:v>37987</c:v>
                </c:pt>
                <c:pt idx="2300">
                  <c:v>37992</c:v>
                </c:pt>
                <c:pt idx="2301">
                  <c:v>37993</c:v>
                </c:pt>
                <c:pt idx="2302">
                  <c:v>37995</c:v>
                </c:pt>
                <c:pt idx="2303">
                  <c:v>37996</c:v>
                </c:pt>
                <c:pt idx="2304">
                  <c:v>37999</c:v>
                </c:pt>
                <c:pt idx="2305">
                  <c:v>38000</c:v>
                </c:pt>
                <c:pt idx="2306">
                  <c:v>38001</c:v>
                </c:pt>
                <c:pt idx="2307">
                  <c:v>38002</c:v>
                </c:pt>
                <c:pt idx="2308">
                  <c:v>38003</c:v>
                </c:pt>
                <c:pt idx="2309">
                  <c:v>38006</c:v>
                </c:pt>
                <c:pt idx="2310">
                  <c:v>38007</c:v>
                </c:pt>
                <c:pt idx="2311">
                  <c:v>38008</c:v>
                </c:pt>
                <c:pt idx="2312">
                  <c:v>38009</c:v>
                </c:pt>
                <c:pt idx="2313">
                  <c:v>38010</c:v>
                </c:pt>
                <c:pt idx="2314">
                  <c:v>38013</c:v>
                </c:pt>
                <c:pt idx="2315">
                  <c:v>38014</c:v>
                </c:pt>
                <c:pt idx="2316">
                  <c:v>38015</c:v>
                </c:pt>
                <c:pt idx="2317">
                  <c:v>38016</c:v>
                </c:pt>
                <c:pt idx="2318">
                  <c:v>38017</c:v>
                </c:pt>
                <c:pt idx="2319">
                  <c:v>38020</c:v>
                </c:pt>
                <c:pt idx="2320">
                  <c:v>38021</c:v>
                </c:pt>
                <c:pt idx="2321">
                  <c:v>38022</c:v>
                </c:pt>
                <c:pt idx="2322">
                  <c:v>38023</c:v>
                </c:pt>
                <c:pt idx="2323">
                  <c:v>38024</c:v>
                </c:pt>
                <c:pt idx="2324">
                  <c:v>38027</c:v>
                </c:pt>
                <c:pt idx="2325">
                  <c:v>38028</c:v>
                </c:pt>
                <c:pt idx="2326">
                  <c:v>38029</c:v>
                </c:pt>
                <c:pt idx="2327">
                  <c:v>38030</c:v>
                </c:pt>
                <c:pt idx="2328">
                  <c:v>38031</c:v>
                </c:pt>
                <c:pt idx="2329">
                  <c:v>38034</c:v>
                </c:pt>
                <c:pt idx="2330">
                  <c:v>38035</c:v>
                </c:pt>
                <c:pt idx="2331">
                  <c:v>38036</c:v>
                </c:pt>
                <c:pt idx="2332">
                  <c:v>38037</c:v>
                </c:pt>
                <c:pt idx="2333">
                  <c:v>38038</c:v>
                </c:pt>
                <c:pt idx="2334">
                  <c:v>38042</c:v>
                </c:pt>
                <c:pt idx="2335">
                  <c:v>38043</c:v>
                </c:pt>
                <c:pt idx="2336">
                  <c:v>38044</c:v>
                </c:pt>
                <c:pt idx="2337">
                  <c:v>38045</c:v>
                </c:pt>
                <c:pt idx="2338">
                  <c:v>38048</c:v>
                </c:pt>
                <c:pt idx="2339">
                  <c:v>38049</c:v>
                </c:pt>
                <c:pt idx="2340">
                  <c:v>38050</c:v>
                </c:pt>
                <c:pt idx="2341">
                  <c:v>38051</c:v>
                </c:pt>
                <c:pt idx="2342">
                  <c:v>38052</c:v>
                </c:pt>
                <c:pt idx="2343">
                  <c:v>38056</c:v>
                </c:pt>
                <c:pt idx="2344">
                  <c:v>38057</c:v>
                </c:pt>
                <c:pt idx="2345">
                  <c:v>38058</c:v>
                </c:pt>
                <c:pt idx="2346">
                  <c:v>38059</c:v>
                </c:pt>
                <c:pt idx="2347">
                  <c:v>38062</c:v>
                </c:pt>
                <c:pt idx="2348">
                  <c:v>38063</c:v>
                </c:pt>
                <c:pt idx="2349">
                  <c:v>38064</c:v>
                </c:pt>
                <c:pt idx="2350">
                  <c:v>38065</c:v>
                </c:pt>
                <c:pt idx="2351">
                  <c:v>38066</c:v>
                </c:pt>
                <c:pt idx="2352">
                  <c:v>38069</c:v>
                </c:pt>
                <c:pt idx="2353">
                  <c:v>38070</c:v>
                </c:pt>
                <c:pt idx="2354">
                  <c:v>38071</c:v>
                </c:pt>
                <c:pt idx="2355">
                  <c:v>38072</c:v>
                </c:pt>
                <c:pt idx="2356">
                  <c:v>38073</c:v>
                </c:pt>
                <c:pt idx="2357">
                  <c:v>38076</c:v>
                </c:pt>
                <c:pt idx="2358">
                  <c:v>38077</c:v>
                </c:pt>
                <c:pt idx="2359">
                  <c:v>38078</c:v>
                </c:pt>
                <c:pt idx="2360">
                  <c:v>38079</c:v>
                </c:pt>
                <c:pt idx="2361">
                  <c:v>38080</c:v>
                </c:pt>
                <c:pt idx="2362">
                  <c:v>38083</c:v>
                </c:pt>
                <c:pt idx="2363">
                  <c:v>38084</c:v>
                </c:pt>
                <c:pt idx="2364">
                  <c:v>38085</c:v>
                </c:pt>
                <c:pt idx="2365">
                  <c:v>38086</c:v>
                </c:pt>
                <c:pt idx="2366">
                  <c:v>38087</c:v>
                </c:pt>
                <c:pt idx="2367">
                  <c:v>38090</c:v>
                </c:pt>
                <c:pt idx="2368">
                  <c:v>38091</c:v>
                </c:pt>
                <c:pt idx="2369">
                  <c:v>38092</c:v>
                </c:pt>
                <c:pt idx="2370">
                  <c:v>38093</c:v>
                </c:pt>
                <c:pt idx="2371">
                  <c:v>38094</c:v>
                </c:pt>
                <c:pt idx="2372">
                  <c:v>38097</c:v>
                </c:pt>
                <c:pt idx="2373">
                  <c:v>38098</c:v>
                </c:pt>
                <c:pt idx="2374">
                  <c:v>38099</c:v>
                </c:pt>
                <c:pt idx="2375">
                  <c:v>38100</c:v>
                </c:pt>
                <c:pt idx="2376">
                  <c:v>38101</c:v>
                </c:pt>
                <c:pt idx="2377">
                  <c:v>38104</c:v>
                </c:pt>
                <c:pt idx="2378">
                  <c:v>38105</c:v>
                </c:pt>
                <c:pt idx="2379">
                  <c:v>38106</c:v>
                </c:pt>
                <c:pt idx="2380">
                  <c:v>38107</c:v>
                </c:pt>
                <c:pt idx="2381">
                  <c:v>38108</c:v>
                </c:pt>
                <c:pt idx="2382">
                  <c:v>38113</c:v>
                </c:pt>
                <c:pt idx="2383">
                  <c:v>38114</c:v>
                </c:pt>
                <c:pt idx="2384">
                  <c:v>38115</c:v>
                </c:pt>
                <c:pt idx="2385">
                  <c:v>38119</c:v>
                </c:pt>
                <c:pt idx="2386">
                  <c:v>38120</c:v>
                </c:pt>
                <c:pt idx="2387">
                  <c:v>38121</c:v>
                </c:pt>
                <c:pt idx="2388">
                  <c:v>38122</c:v>
                </c:pt>
                <c:pt idx="2389">
                  <c:v>38125</c:v>
                </c:pt>
                <c:pt idx="2390">
                  <c:v>38126</c:v>
                </c:pt>
                <c:pt idx="2391">
                  <c:v>38127</c:v>
                </c:pt>
                <c:pt idx="2392">
                  <c:v>38128</c:v>
                </c:pt>
                <c:pt idx="2393">
                  <c:v>38129</c:v>
                </c:pt>
                <c:pt idx="2394">
                  <c:v>38132</c:v>
                </c:pt>
                <c:pt idx="2395">
                  <c:v>38133</c:v>
                </c:pt>
                <c:pt idx="2396">
                  <c:v>38134</c:v>
                </c:pt>
                <c:pt idx="2397">
                  <c:v>38135</c:v>
                </c:pt>
                <c:pt idx="2398">
                  <c:v>38136</c:v>
                </c:pt>
                <c:pt idx="2399">
                  <c:v>38139</c:v>
                </c:pt>
                <c:pt idx="2400">
                  <c:v>38140</c:v>
                </c:pt>
                <c:pt idx="2401">
                  <c:v>38141</c:v>
                </c:pt>
                <c:pt idx="2402">
                  <c:v>38142</c:v>
                </c:pt>
                <c:pt idx="2403">
                  <c:v>38143</c:v>
                </c:pt>
                <c:pt idx="2404">
                  <c:v>38146</c:v>
                </c:pt>
                <c:pt idx="2405">
                  <c:v>38147</c:v>
                </c:pt>
                <c:pt idx="2406">
                  <c:v>38148</c:v>
                </c:pt>
                <c:pt idx="2407">
                  <c:v>38149</c:v>
                </c:pt>
                <c:pt idx="2408">
                  <c:v>38150</c:v>
                </c:pt>
                <c:pt idx="2409">
                  <c:v>38154</c:v>
                </c:pt>
                <c:pt idx="2410">
                  <c:v>38155</c:v>
                </c:pt>
                <c:pt idx="2411">
                  <c:v>38156</c:v>
                </c:pt>
                <c:pt idx="2412">
                  <c:v>38157</c:v>
                </c:pt>
                <c:pt idx="2413">
                  <c:v>38160</c:v>
                </c:pt>
                <c:pt idx="2414">
                  <c:v>38161</c:v>
                </c:pt>
                <c:pt idx="2415">
                  <c:v>38162</c:v>
                </c:pt>
                <c:pt idx="2416">
                  <c:v>38163</c:v>
                </c:pt>
                <c:pt idx="2417">
                  <c:v>38164</c:v>
                </c:pt>
                <c:pt idx="2418">
                  <c:v>38167</c:v>
                </c:pt>
                <c:pt idx="2419">
                  <c:v>38168</c:v>
                </c:pt>
                <c:pt idx="2420">
                  <c:v>38169</c:v>
                </c:pt>
                <c:pt idx="2421">
                  <c:v>38170</c:v>
                </c:pt>
                <c:pt idx="2422">
                  <c:v>38171</c:v>
                </c:pt>
                <c:pt idx="2423">
                  <c:v>38174</c:v>
                </c:pt>
                <c:pt idx="2424">
                  <c:v>38175</c:v>
                </c:pt>
                <c:pt idx="2425">
                  <c:v>38176</c:v>
                </c:pt>
                <c:pt idx="2426">
                  <c:v>38177</c:v>
                </c:pt>
                <c:pt idx="2427">
                  <c:v>38178</c:v>
                </c:pt>
                <c:pt idx="2428">
                  <c:v>38181</c:v>
                </c:pt>
                <c:pt idx="2429">
                  <c:v>38182</c:v>
                </c:pt>
                <c:pt idx="2430">
                  <c:v>38183</c:v>
                </c:pt>
                <c:pt idx="2431">
                  <c:v>38184</c:v>
                </c:pt>
                <c:pt idx="2432">
                  <c:v>38185</c:v>
                </c:pt>
                <c:pt idx="2433">
                  <c:v>38188</c:v>
                </c:pt>
                <c:pt idx="2434">
                  <c:v>38189</c:v>
                </c:pt>
                <c:pt idx="2435">
                  <c:v>38190</c:v>
                </c:pt>
                <c:pt idx="2436">
                  <c:v>38191</c:v>
                </c:pt>
                <c:pt idx="2437">
                  <c:v>38192</c:v>
                </c:pt>
                <c:pt idx="2438">
                  <c:v>38195</c:v>
                </c:pt>
                <c:pt idx="2439">
                  <c:v>38196</c:v>
                </c:pt>
                <c:pt idx="2440">
                  <c:v>38197</c:v>
                </c:pt>
                <c:pt idx="2441">
                  <c:v>38198</c:v>
                </c:pt>
                <c:pt idx="2442">
                  <c:v>38199</c:v>
                </c:pt>
                <c:pt idx="2443">
                  <c:v>38202</c:v>
                </c:pt>
                <c:pt idx="2444">
                  <c:v>38203</c:v>
                </c:pt>
                <c:pt idx="2445">
                  <c:v>38204</c:v>
                </c:pt>
                <c:pt idx="2446">
                  <c:v>38205</c:v>
                </c:pt>
                <c:pt idx="2447">
                  <c:v>38206</c:v>
                </c:pt>
                <c:pt idx="2448">
                  <c:v>38209</c:v>
                </c:pt>
                <c:pt idx="2449">
                  <c:v>38210</c:v>
                </c:pt>
                <c:pt idx="2450">
                  <c:v>38211</c:v>
                </c:pt>
                <c:pt idx="2451">
                  <c:v>38212</c:v>
                </c:pt>
                <c:pt idx="2452">
                  <c:v>38213</c:v>
                </c:pt>
                <c:pt idx="2453">
                  <c:v>38216</c:v>
                </c:pt>
                <c:pt idx="2454">
                  <c:v>38217</c:v>
                </c:pt>
                <c:pt idx="2455">
                  <c:v>38218</c:v>
                </c:pt>
                <c:pt idx="2456">
                  <c:v>38219</c:v>
                </c:pt>
                <c:pt idx="2457">
                  <c:v>38220</c:v>
                </c:pt>
                <c:pt idx="2458">
                  <c:v>38223</c:v>
                </c:pt>
                <c:pt idx="2459">
                  <c:v>38224</c:v>
                </c:pt>
                <c:pt idx="2460">
                  <c:v>38225</c:v>
                </c:pt>
                <c:pt idx="2461">
                  <c:v>38226</c:v>
                </c:pt>
                <c:pt idx="2462">
                  <c:v>38227</c:v>
                </c:pt>
                <c:pt idx="2463">
                  <c:v>38230</c:v>
                </c:pt>
                <c:pt idx="2464">
                  <c:v>38231</c:v>
                </c:pt>
                <c:pt idx="2465">
                  <c:v>38232</c:v>
                </c:pt>
                <c:pt idx="2466">
                  <c:v>38233</c:v>
                </c:pt>
                <c:pt idx="2467">
                  <c:v>38234</c:v>
                </c:pt>
                <c:pt idx="2468">
                  <c:v>38237</c:v>
                </c:pt>
                <c:pt idx="2469">
                  <c:v>38238</c:v>
                </c:pt>
                <c:pt idx="2470">
                  <c:v>38239</c:v>
                </c:pt>
                <c:pt idx="2471">
                  <c:v>38240</c:v>
                </c:pt>
                <c:pt idx="2472">
                  <c:v>38241</c:v>
                </c:pt>
                <c:pt idx="2473">
                  <c:v>38244</c:v>
                </c:pt>
                <c:pt idx="2474">
                  <c:v>38245</c:v>
                </c:pt>
                <c:pt idx="2475">
                  <c:v>38246</c:v>
                </c:pt>
                <c:pt idx="2476">
                  <c:v>38247</c:v>
                </c:pt>
                <c:pt idx="2477">
                  <c:v>38248</c:v>
                </c:pt>
                <c:pt idx="2478">
                  <c:v>38251</c:v>
                </c:pt>
                <c:pt idx="2479">
                  <c:v>38252</c:v>
                </c:pt>
                <c:pt idx="2480">
                  <c:v>38253</c:v>
                </c:pt>
                <c:pt idx="2481">
                  <c:v>38254</c:v>
                </c:pt>
                <c:pt idx="2482">
                  <c:v>38255</c:v>
                </c:pt>
                <c:pt idx="2483">
                  <c:v>38258</c:v>
                </c:pt>
                <c:pt idx="2484">
                  <c:v>38259</c:v>
                </c:pt>
                <c:pt idx="2485">
                  <c:v>38260</c:v>
                </c:pt>
                <c:pt idx="2486">
                  <c:v>38261</c:v>
                </c:pt>
                <c:pt idx="2487">
                  <c:v>38262</c:v>
                </c:pt>
                <c:pt idx="2488">
                  <c:v>38265</c:v>
                </c:pt>
                <c:pt idx="2489">
                  <c:v>38266</c:v>
                </c:pt>
                <c:pt idx="2490">
                  <c:v>38267</c:v>
                </c:pt>
                <c:pt idx="2491">
                  <c:v>38268</c:v>
                </c:pt>
                <c:pt idx="2492">
                  <c:v>38269</c:v>
                </c:pt>
                <c:pt idx="2493">
                  <c:v>38272</c:v>
                </c:pt>
                <c:pt idx="2494">
                  <c:v>38273</c:v>
                </c:pt>
                <c:pt idx="2495">
                  <c:v>38274</c:v>
                </c:pt>
                <c:pt idx="2496">
                  <c:v>38275</c:v>
                </c:pt>
                <c:pt idx="2497">
                  <c:v>38276</c:v>
                </c:pt>
                <c:pt idx="2498">
                  <c:v>38279</c:v>
                </c:pt>
                <c:pt idx="2499">
                  <c:v>38280</c:v>
                </c:pt>
                <c:pt idx="2500">
                  <c:v>38281</c:v>
                </c:pt>
                <c:pt idx="2501">
                  <c:v>38282</c:v>
                </c:pt>
                <c:pt idx="2502">
                  <c:v>38283</c:v>
                </c:pt>
                <c:pt idx="2503">
                  <c:v>38286</c:v>
                </c:pt>
                <c:pt idx="2504">
                  <c:v>38287</c:v>
                </c:pt>
                <c:pt idx="2505">
                  <c:v>38288</c:v>
                </c:pt>
                <c:pt idx="2506">
                  <c:v>38289</c:v>
                </c:pt>
                <c:pt idx="2507">
                  <c:v>38290</c:v>
                </c:pt>
                <c:pt idx="2508">
                  <c:v>38293</c:v>
                </c:pt>
                <c:pt idx="2509">
                  <c:v>38294</c:v>
                </c:pt>
                <c:pt idx="2510">
                  <c:v>38295</c:v>
                </c:pt>
                <c:pt idx="2511">
                  <c:v>38296</c:v>
                </c:pt>
                <c:pt idx="2512">
                  <c:v>38297</c:v>
                </c:pt>
                <c:pt idx="2513">
                  <c:v>38301</c:v>
                </c:pt>
                <c:pt idx="2514">
                  <c:v>38302</c:v>
                </c:pt>
                <c:pt idx="2515">
                  <c:v>38303</c:v>
                </c:pt>
                <c:pt idx="2516">
                  <c:v>38304</c:v>
                </c:pt>
                <c:pt idx="2517">
                  <c:v>38307</c:v>
                </c:pt>
                <c:pt idx="2518">
                  <c:v>38308</c:v>
                </c:pt>
                <c:pt idx="2519">
                  <c:v>38309</c:v>
                </c:pt>
                <c:pt idx="2520">
                  <c:v>38310</c:v>
                </c:pt>
                <c:pt idx="2521">
                  <c:v>38311</c:v>
                </c:pt>
                <c:pt idx="2522">
                  <c:v>38314</c:v>
                </c:pt>
                <c:pt idx="2523">
                  <c:v>38315</c:v>
                </c:pt>
                <c:pt idx="2524">
                  <c:v>38316</c:v>
                </c:pt>
                <c:pt idx="2525">
                  <c:v>38317</c:v>
                </c:pt>
                <c:pt idx="2526">
                  <c:v>38318</c:v>
                </c:pt>
                <c:pt idx="2527">
                  <c:v>38321</c:v>
                </c:pt>
                <c:pt idx="2528">
                  <c:v>38322</c:v>
                </c:pt>
                <c:pt idx="2529">
                  <c:v>38323</c:v>
                </c:pt>
                <c:pt idx="2530">
                  <c:v>38324</c:v>
                </c:pt>
                <c:pt idx="2531">
                  <c:v>38325</c:v>
                </c:pt>
                <c:pt idx="2532">
                  <c:v>38328</c:v>
                </c:pt>
                <c:pt idx="2533">
                  <c:v>38329</c:v>
                </c:pt>
                <c:pt idx="2534">
                  <c:v>38330</c:v>
                </c:pt>
                <c:pt idx="2535">
                  <c:v>38331</c:v>
                </c:pt>
                <c:pt idx="2536">
                  <c:v>38332</c:v>
                </c:pt>
                <c:pt idx="2537">
                  <c:v>38336</c:v>
                </c:pt>
                <c:pt idx="2538">
                  <c:v>38337</c:v>
                </c:pt>
                <c:pt idx="2539">
                  <c:v>38338</c:v>
                </c:pt>
                <c:pt idx="2540">
                  <c:v>38339</c:v>
                </c:pt>
                <c:pt idx="2541">
                  <c:v>38342</c:v>
                </c:pt>
                <c:pt idx="2542">
                  <c:v>38343</c:v>
                </c:pt>
                <c:pt idx="2543">
                  <c:v>38344</c:v>
                </c:pt>
                <c:pt idx="2544">
                  <c:v>38345</c:v>
                </c:pt>
                <c:pt idx="2545">
                  <c:v>38346</c:v>
                </c:pt>
                <c:pt idx="2546">
                  <c:v>38349</c:v>
                </c:pt>
                <c:pt idx="2547">
                  <c:v>38350</c:v>
                </c:pt>
                <c:pt idx="2548">
                  <c:v>38351</c:v>
                </c:pt>
                <c:pt idx="2549">
                  <c:v>38352</c:v>
                </c:pt>
                <c:pt idx="2550">
                  <c:v>38353</c:v>
                </c:pt>
                <c:pt idx="2551">
                  <c:v>38364</c:v>
                </c:pt>
                <c:pt idx="2552">
                  <c:v>38365</c:v>
                </c:pt>
                <c:pt idx="2553">
                  <c:v>38366</c:v>
                </c:pt>
                <c:pt idx="2554">
                  <c:v>38367</c:v>
                </c:pt>
                <c:pt idx="2555">
                  <c:v>38370</c:v>
                </c:pt>
                <c:pt idx="2556">
                  <c:v>38371</c:v>
                </c:pt>
                <c:pt idx="2557">
                  <c:v>38372</c:v>
                </c:pt>
                <c:pt idx="2558">
                  <c:v>38373</c:v>
                </c:pt>
                <c:pt idx="2559">
                  <c:v>38374</c:v>
                </c:pt>
                <c:pt idx="2560">
                  <c:v>38377</c:v>
                </c:pt>
                <c:pt idx="2561">
                  <c:v>38378</c:v>
                </c:pt>
                <c:pt idx="2562">
                  <c:v>38379</c:v>
                </c:pt>
                <c:pt idx="2563">
                  <c:v>38380</c:v>
                </c:pt>
                <c:pt idx="2564">
                  <c:v>38381</c:v>
                </c:pt>
                <c:pt idx="2565">
                  <c:v>38384</c:v>
                </c:pt>
                <c:pt idx="2566">
                  <c:v>38385</c:v>
                </c:pt>
                <c:pt idx="2567">
                  <c:v>38386</c:v>
                </c:pt>
                <c:pt idx="2568">
                  <c:v>38387</c:v>
                </c:pt>
                <c:pt idx="2569">
                  <c:v>38388</c:v>
                </c:pt>
                <c:pt idx="2570">
                  <c:v>38391</c:v>
                </c:pt>
                <c:pt idx="2571">
                  <c:v>38392</c:v>
                </c:pt>
                <c:pt idx="2572">
                  <c:v>38393</c:v>
                </c:pt>
                <c:pt idx="2573">
                  <c:v>38394</c:v>
                </c:pt>
                <c:pt idx="2574">
                  <c:v>38395</c:v>
                </c:pt>
                <c:pt idx="2575">
                  <c:v>38398</c:v>
                </c:pt>
                <c:pt idx="2576">
                  <c:v>38399</c:v>
                </c:pt>
                <c:pt idx="2577">
                  <c:v>38400</c:v>
                </c:pt>
                <c:pt idx="2578">
                  <c:v>38401</c:v>
                </c:pt>
                <c:pt idx="2579">
                  <c:v>38402</c:v>
                </c:pt>
                <c:pt idx="2580">
                  <c:v>38405</c:v>
                </c:pt>
                <c:pt idx="2581">
                  <c:v>38406</c:v>
                </c:pt>
                <c:pt idx="2582">
                  <c:v>38408</c:v>
                </c:pt>
                <c:pt idx="2583">
                  <c:v>38409</c:v>
                </c:pt>
                <c:pt idx="2584">
                  <c:v>38412</c:v>
                </c:pt>
                <c:pt idx="2585">
                  <c:v>38413</c:v>
                </c:pt>
                <c:pt idx="2586">
                  <c:v>38414</c:v>
                </c:pt>
                <c:pt idx="2587">
                  <c:v>38415</c:v>
                </c:pt>
                <c:pt idx="2588">
                  <c:v>38416</c:v>
                </c:pt>
                <c:pt idx="2589">
                  <c:v>38417</c:v>
                </c:pt>
                <c:pt idx="2590">
                  <c:v>38421</c:v>
                </c:pt>
                <c:pt idx="2591">
                  <c:v>38422</c:v>
                </c:pt>
                <c:pt idx="2592">
                  <c:v>38423</c:v>
                </c:pt>
                <c:pt idx="2593">
                  <c:v>38426</c:v>
                </c:pt>
                <c:pt idx="2594">
                  <c:v>38427</c:v>
                </c:pt>
                <c:pt idx="2595">
                  <c:v>38428</c:v>
                </c:pt>
                <c:pt idx="2596">
                  <c:v>38429</c:v>
                </c:pt>
                <c:pt idx="2597">
                  <c:v>38430</c:v>
                </c:pt>
                <c:pt idx="2598">
                  <c:v>38433</c:v>
                </c:pt>
                <c:pt idx="2599">
                  <c:v>38434</c:v>
                </c:pt>
                <c:pt idx="2600">
                  <c:v>38435</c:v>
                </c:pt>
                <c:pt idx="2601">
                  <c:v>38436</c:v>
                </c:pt>
                <c:pt idx="2602">
                  <c:v>38437</c:v>
                </c:pt>
                <c:pt idx="2603">
                  <c:v>38440</c:v>
                </c:pt>
                <c:pt idx="2604">
                  <c:v>38441</c:v>
                </c:pt>
                <c:pt idx="2605">
                  <c:v>38442</c:v>
                </c:pt>
                <c:pt idx="2606">
                  <c:v>38443</c:v>
                </c:pt>
                <c:pt idx="2607">
                  <c:v>38444</c:v>
                </c:pt>
                <c:pt idx="2608">
                  <c:v>38447</c:v>
                </c:pt>
                <c:pt idx="2609">
                  <c:v>38448</c:v>
                </c:pt>
                <c:pt idx="2610">
                  <c:v>38449</c:v>
                </c:pt>
                <c:pt idx="2611">
                  <c:v>38450</c:v>
                </c:pt>
                <c:pt idx="2612">
                  <c:v>38451</c:v>
                </c:pt>
                <c:pt idx="2613">
                  <c:v>38454</c:v>
                </c:pt>
                <c:pt idx="2614">
                  <c:v>38455</c:v>
                </c:pt>
                <c:pt idx="2615">
                  <c:v>38456</c:v>
                </c:pt>
                <c:pt idx="2616">
                  <c:v>38457</c:v>
                </c:pt>
                <c:pt idx="2617">
                  <c:v>38458</c:v>
                </c:pt>
                <c:pt idx="2618">
                  <c:v>38461</c:v>
                </c:pt>
                <c:pt idx="2619">
                  <c:v>38462</c:v>
                </c:pt>
                <c:pt idx="2620">
                  <c:v>38463</c:v>
                </c:pt>
                <c:pt idx="2621">
                  <c:v>38464</c:v>
                </c:pt>
                <c:pt idx="2622">
                  <c:v>38465</c:v>
                </c:pt>
                <c:pt idx="2623">
                  <c:v>38468</c:v>
                </c:pt>
                <c:pt idx="2624">
                  <c:v>38469</c:v>
                </c:pt>
                <c:pt idx="2625">
                  <c:v>38470</c:v>
                </c:pt>
                <c:pt idx="2626">
                  <c:v>38471</c:v>
                </c:pt>
                <c:pt idx="2627">
                  <c:v>38472</c:v>
                </c:pt>
                <c:pt idx="2628">
                  <c:v>38476</c:v>
                </c:pt>
                <c:pt idx="2629">
                  <c:v>38477</c:v>
                </c:pt>
                <c:pt idx="2630">
                  <c:v>38478</c:v>
                </c:pt>
                <c:pt idx="2631">
                  <c:v>38479</c:v>
                </c:pt>
                <c:pt idx="2632">
                  <c:v>38484</c:v>
                </c:pt>
                <c:pt idx="2633">
                  <c:v>38485</c:v>
                </c:pt>
                <c:pt idx="2634">
                  <c:v>38486</c:v>
                </c:pt>
                <c:pt idx="2635">
                  <c:v>38489</c:v>
                </c:pt>
                <c:pt idx="2636">
                  <c:v>38490</c:v>
                </c:pt>
                <c:pt idx="2637">
                  <c:v>38491</c:v>
                </c:pt>
                <c:pt idx="2638">
                  <c:v>38492</c:v>
                </c:pt>
                <c:pt idx="2639">
                  <c:v>38493</c:v>
                </c:pt>
                <c:pt idx="2640">
                  <c:v>38496</c:v>
                </c:pt>
                <c:pt idx="2641">
                  <c:v>38497</c:v>
                </c:pt>
                <c:pt idx="2642">
                  <c:v>38498</c:v>
                </c:pt>
                <c:pt idx="2643">
                  <c:v>38499</c:v>
                </c:pt>
                <c:pt idx="2644">
                  <c:v>38500</c:v>
                </c:pt>
                <c:pt idx="2645">
                  <c:v>38503</c:v>
                </c:pt>
                <c:pt idx="2646">
                  <c:v>38504</c:v>
                </c:pt>
                <c:pt idx="2647">
                  <c:v>38505</c:v>
                </c:pt>
                <c:pt idx="2648">
                  <c:v>38506</c:v>
                </c:pt>
                <c:pt idx="2649">
                  <c:v>38507</c:v>
                </c:pt>
                <c:pt idx="2650">
                  <c:v>38510</c:v>
                </c:pt>
                <c:pt idx="2651">
                  <c:v>38511</c:v>
                </c:pt>
                <c:pt idx="2652">
                  <c:v>38512</c:v>
                </c:pt>
                <c:pt idx="2653">
                  <c:v>38513</c:v>
                </c:pt>
                <c:pt idx="2654">
                  <c:v>38514</c:v>
                </c:pt>
                <c:pt idx="2655">
                  <c:v>38518</c:v>
                </c:pt>
                <c:pt idx="2656">
                  <c:v>38519</c:v>
                </c:pt>
                <c:pt idx="2657">
                  <c:v>38520</c:v>
                </c:pt>
                <c:pt idx="2658">
                  <c:v>38521</c:v>
                </c:pt>
                <c:pt idx="2659">
                  <c:v>38524</c:v>
                </c:pt>
                <c:pt idx="2660">
                  <c:v>38525</c:v>
                </c:pt>
                <c:pt idx="2661">
                  <c:v>38526</c:v>
                </c:pt>
                <c:pt idx="2662">
                  <c:v>38527</c:v>
                </c:pt>
                <c:pt idx="2663">
                  <c:v>38528</c:v>
                </c:pt>
                <c:pt idx="2664">
                  <c:v>38531</c:v>
                </c:pt>
                <c:pt idx="2665">
                  <c:v>38532</c:v>
                </c:pt>
                <c:pt idx="2666">
                  <c:v>38533</c:v>
                </c:pt>
                <c:pt idx="2667">
                  <c:v>38534</c:v>
                </c:pt>
                <c:pt idx="2668">
                  <c:v>38535</c:v>
                </c:pt>
                <c:pt idx="2669">
                  <c:v>38538</c:v>
                </c:pt>
                <c:pt idx="2670">
                  <c:v>38539</c:v>
                </c:pt>
                <c:pt idx="2671">
                  <c:v>38540</c:v>
                </c:pt>
                <c:pt idx="2672">
                  <c:v>38541</c:v>
                </c:pt>
                <c:pt idx="2673">
                  <c:v>38542</c:v>
                </c:pt>
                <c:pt idx="2674">
                  <c:v>38545</c:v>
                </c:pt>
                <c:pt idx="2675">
                  <c:v>38546</c:v>
                </c:pt>
                <c:pt idx="2676">
                  <c:v>38547</c:v>
                </c:pt>
                <c:pt idx="2677">
                  <c:v>38548</c:v>
                </c:pt>
                <c:pt idx="2678">
                  <c:v>38549</c:v>
                </c:pt>
                <c:pt idx="2679">
                  <c:v>38552</c:v>
                </c:pt>
                <c:pt idx="2680">
                  <c:v>38553</c:v>
                </c:pt>
                <c:pt idx="2681">
                  <c:v>38554</c:v>
                </c:pt>
                <c:pt idx="2682">
                  <c:v>38555</c:v>
                </c:pt>
                <c:pt idx="2683">
                  <c:v>38556</c:v>
                </c:pt>
                <c:pt idx="2684">
                  <c:v>38559</c:v>
                </c:pt>
                <c:pt idx="2685">
                  <c:v>38560</c:v>
                </c:pt>
                <c:pt idx="2686">
                  <c:v>38561</c:v>
                </c:pt>
                <c:pt idx="2687">
                  <c:v>38562</c:v>
                </c:pt>
                <c:pt idx="2688">
                  <c:v>38563</c:v>
                </c:pt>
                <c:pt idx="2689">
                  <c:v>38566</c:v>
                </c:pt>
                <c:pt idx="2690">
                  <c:v>38567</c:v>
                </c:pt>
                <c:pt idx="2691">
                  <c:v>38568</c:v>
                </c:pt>
                <c:pt idx="2692">
                  <c:v>38569</c:v>
                </c:pt>
                <c:pt idx="2693">
                  <c:v>38570</c:v>
                </c:pt>
                <c:pt idx="2694">
                  <c:v>38573</c:v>
                </c:pt>
                <c:pt idx="2695">
                  <c:v>38574</c:v>
                </c:pt>
                <c:pt idx="2696">
                  <c:v>38575</c:v>
                </c:pt>
                <c:pt idx="2697">
                  <c:v>38576</c:v>
                </c:pt>
                <c:pt idx="2698">
                  <c:v>38577</c:v>
                </c:pt>
                <c:pt idx="2699">
                  <c:v>38580</c:v>
                </c:pt>
                <c:pt idx="2700">
                  <c:v>38581</c:v>
                </c:pt>
                <c:pt idx="2701">
                  <c:v>38582</c:v>
                </c:pt>
                <c:pt idx="2702">
                  <c:v>38583</c:v>
                </c:pt>
                <c:pt idx="2703">
                  <c:v>38584</c:v>
                </c:pt>
                <c:pt idx="2704">
                  <c:v>38587</c:v>
                </c:pt>
                <c:pt idx="2705">
                  <c:v>38588</c:v>
                </c:pt>
                <c:pt idx="2706">
                  <c:v>38589</c:v>
                </c:pt>
                <c:pt idx="2707">
                  <c:v>38590</c:v>
                </c:pt>
                <c:pt idx="2708">
                  <c:v>38591</c:v>
                </c:pt>
                <c:pt idx="2709">
                  <c:v>38594</c:v>
                </c:pt>
                <c:pt idx="2710">
                  <c:v>38595</c:v>
                </c:pt>
                <c:pt idx="2711">
                  <c:v>38596</c:v>
                </c:pt>
                <c:pt idx="2712">
                  <c:v>38597</c:v>
                </c:pt>
                <c:pt idx="2713">
                  <c:v>38598</c:v>
                </c:pt>
                <c:pt idx="2714">
                  <c:v>38601</c:v>
                </c:pt>
                <c:pt idx="2715">
                  <c:v>38602</c:v>
                </c:pt>
                <c:pt idx="2716">
                  <c:v>38603</c:v>
                </c:pt>
                <c:pt idx="2717">
                  <c:v>38604</c:v>
                </c:pt>
                <c:pt idx="2718">
                  <c:v>38605</c:v>
                </c:pt>
                <c:pt idx="2719">
                  <c:v>38608</c:v>
                </c:pt>
                <c:pt idx="2720">
                  <c:v>38609</c:v>
                </c:pt>
                <c:pt idx="2721">
                  <c:v>38610</c:v>
                </c:pt>
                <c:pt idx="2722">
                  <c:v>38611</c:v>
                </c:pt>
                <c:pt idx="2723">
                  <c:v>38612</c:v>
                </c:pt>
                <c:pt idx="2724">
                  <c:v>38615</c:v>
                </c:pt>
                <c:pt idx="2725">
                  <c:v>38616</c:v>
                </c:pt>
                <c:pt idx="2726">
                  <c:v>38617</c:v>
                </c:pt>
                <c:pt idx="2727">
                  <c:v>38618</c:v>
                </c:pt>
                <c:pt idx="2728">
                  <c:v>38619</c:v>
                </c:pt>
                <c:pt idx="2729">
                  <c:v>38622</c:v>
                </c:pt>
                <c:pt idx="2730">
                  <c:v>38623</c:v>
                </c:pt>
                <c:pt idx="2731">
                  <c:v>38624</c:v>
                </c:pt>
                <c:pt idx="2732">
                  <c:v>38625</c:v>
                </c:pt>
                <c:pt idx="2733">
                  <c:v>38626</c:v>
                </c:pt>
                <c:pt idx="2734">
                  <c:v>38629</c:v>
                </c:pt>
                <c:pt idx="2735">
                  <c:v>38630</c:v>
                </c:pt>
                <c:pt idx="2736">
                  <c:v>38631</c:v>
                </c:pt>
                <c:pt idx="2737">
                  <c:v>38632</c:v>
                </c:pt>
                <c:pt idx="2738">
                  <c:v>38633</c:v>
                </c:pt>
                <c:pt idx="2739">
                  <c:v>38636</c:v>
                </c:pt>
                <c:pt idx="2740">
                  <c:v>38637</c:v>
                </c:pt>
                <c:pt idx="2741">
                  <c:v>38638</c:v>
                </c:pt>
                <c:pt idx="2742">
                  <c:v>38639</c:v>
                </c:pt>
                <c:pt idx="2743">
                  <c:v>38640</c:v>
                </c:pt>
                <c:pt idx="2744">
                  <c:v>38643</c:v>
                </c:pt>
                <c:pt idx="2745">
                  <c:v>38644</c:v>
                </c:pt>
                <c:pt idx="2746">
                  <c:v>38645</c:v>
                </c:pt>
                <c:pt idx="2747">
                  <c:v>38646</c:v>
                </c:pt>
                <c:pt idx="2748">
                  <c:v>38647</c:v>
                </c:pt>
                <c:pt idx="2749">
                  <c:v>38650</c:v>
                </c:pt>
                <c:pt idx="2750">
                  <c:v>38651</c:v>
                </c:pt>
                <c:pt idx="2751">
                  <c:v>38652</c:v>
                </c:pt>
                <c:pt idx="2752">
                  <c:v>38653</c:v>
                </c:pt>
                <c:pt idx="2753">
                  <c:v>38654</c:v>
                </c:pt>
                <c:pt idx="2754">
                  <c:v>38657</c:v>
                </c:pt>
                <c:pt idx="2755">
                  <c:v>38658</c:v>
                </c:pt>
                <c:pt idx="2756">
                  <c:v>38659</c:v>
                </c:pt>
                <c:pt idx="2757">
                  <c:v>38660</c:v>
                </c:pt>
                <c:pt idx="2758">
                  <c:v>38664</c:v>
                </c:pt>
                <c:pt idx="2759">
                  <c:v>38665</c:v>
                </c:pt>
                <c:pt idx="2760">
                  <c:v>38666</c:v>
                </c:pt>
                <c:pt idx="2761">
                  <c:v>38667</c:v>
                </c:pt>
                <c:pt idx="2762">
                  <c:v>38668</c:v>
                </c:pt>
                <c:pt idx="2763">
                  <c:v>38671</c:v>
                </c:pt>
                <c:pt idx="2764">
                  <c:v>38672</c:v>
                </c:pt>
                <c:pt idx="2765">
                  <c:v>38673</c:v>
                </c:pt>
                <c:pt idx="2766">
                  <c:v>38674</c:v>
                </c:pt>
                <c:pt idx="2767">
                  <c:v>38675</c:v>
                </c:pt>
                <c:pt idx="2768">
                  <c:v>38678</c:v>
                </c:pt>
                <c:pt idx="2769">
                  <c:v>38679</c:v>
                </c:pt>
                <c:pt idx="2770">
                  <c:v>38680</c:v>
                </c:pt>
                <c:pt idx="2771">
                  <c:v>38681</c:v>
                </c:pt>
                <c:pt idx="2772">
                  <c:v>38682</c:v>
                </c:pt>
                <c:pt idx="2773">
                  <c:v>38685</c:v>
                </c:pt>
                <c:pt idx="2774">
                  <c:v>38686</c:v>
                </c:pt>
                <c:pt idx="2775">
                  <c:v>38687</c:v>
                </c:pt>
                <c:pt idx="2776">
                  <c:v>38688</c:v>
                </c:pt>
                <c:pt idx="2777">
                  <c:v>38689</c:v>
                </c:pt>
                <c:pt idx="2778">
                  <c:v>38692</c:v>
                </c:pt>
                <c:pt idx="2779">
                  <c:v>38693</c:v>
                </c:pt>
                <c:pt idx="2780">
                  <c:v>38694</c:v>
                </c:pt>
                <c:pt idx="2781">
                  <c:v>38695</c:v>
                </c:pt>
                <c:pt idx="2782">
                  <c:v>38696</c:v>
                </c:pt>
                <c:pt idx="2783">
                  <c:v>38699</c:v>
                </c:pt>
                <c:pt idx="2784">
                  <c:v>38700</c:v>
                </c:pt>
                <c:pt idx="2785">
                  <c:v>38701</c:v>
                </c:pt>
                <c:pt idx="2786">
                  <c:v>38702</c:v>
                </c:pt>
                <c:pt idx="2787">
                  <c:v>38703</c:v>
                </c:pt>
                <c:pt idx="2788">
                  <c:v>38706</c:v>
                </c:pt>
                <c:pt idx="2789">
                  <c:v>38707</c:v>
                </c:pt>
                <c:pt idx="2790">
                  <c:v>38708</c:v>
                </c:pt>
                <c:pt idx="2791">
                  <c:v>38709</c:v>
                </c:pt>
                <c:pt idx="2792">
                  <c:v>38710</c:v>
                </c:pt>
                <c:pt idx="2793">
                  <c:v>38713</c:v>
                </c:pt>
                <c:pt idx="2794">
                  <c:v>38714</c:v>
                </c:pt>
                <c:pt idx="2795">
                  <c:v>38715</c:v>
                </c:pt>
                <c:pt idx="2796">
                  <c:v>38716</c:v>
                </c:pt>
                <c:pt idx="2797">
                  <c:v>38717</c:v>
                </c:pt>
                <c:pt idx="2798">
                  <c:v>38728</c:v>
                </c:pt>
                <c:pt idx="2799">
                  <c:v>38729</c:v>
                </c:pt>
                <c:pt idx="2800">
                  <c:v>38730</c:v>
                </c:pt>
                <c:pt idx="2801">
                  <c:v>38731</c:v>
                </c:pt>
                <c:pt idx="2802">
                  <c:v>38734</c:v>
                </c:pt>
                <c:pt idx="2803">
                  <c:v>38735</c:v>
                </c:pt>
                <c:pt idx="2804">
                  <c:v>38736</c:v>
                </c:pt>
                <c:pt idx="2805">
                  <c:v>38737</c:v>
                </c:pt>
                <c:pt idx="2806">
                  <c:v>38738</c:v>
                </c:pt>
                <c:pt idx="2807">
                  <c:v>38741</c:v>
                </c:pt>
                <c:pt idx="2808">
                  <c:v>38742</c:v>
                </c:pt>
                <c:pt idx="2809">
                  <c:v>38743</c:v>
                </c:pt>
                <c:pt idx="2810">
                  <c:v>38744</c:v>
                </c:pt>
                <c:pt idx="2811">
                  <c:v>38745</c:v>
                </c:pt>
                <c:pt idx="2812">
                  <c:v>38748</c:v>
                </c:pt>
                <c:pt idx="2813">
                  <c:v>38749</c:v>
                </c:pt>
                <c:pt idx="2814">
                  <c:v>38750</c:v>
                </c:pt>
                <c:pt idx="2815">
                  <c:v>38751</c:v>
                </c:pt>
                <c:pt idx="2816">
                  <c:v>38752</c:v>
                </c:pt>
                <c:pt idx="2817">
                  <c:v>38755</c:v>
                </c:pt>
                <c:pt idx="2818">
                  <c:v>38756</c:v>
                </c:pt>
                <c:pt idx="2819">
                  <c:v>38757</c:v>
                </c:pt>
                <c:pt idx="2820">
                  <c:v>38758</c:v>
                </c:pt>
                <c:pt idx="2821">
                  <c:v>38759</c:v>
                </c:pt>
                <c:pt idx="2822">
                  <c:v>38762</c:v>
                </c:pt>
                <c:pt idx="2823">
                  <c:v>38763</c:v>
                </c:pt>
                <c:pt idx="2824">
                  <c:v>38764</c:v>
                </c:pt>
                <c:pt idx="2825">
                  <c:v>38765</c:v>
                </c:pt>
                <c:pt idx="2826">
                  <c:v>38766</c:v>
                </c:pt>
                <c:pt idx="2827">
                  <c:v>38769</c:v>
                </c:pt>
                <c:pt idx="2828">
                  <c:v>38770</c:v>
                </c:pt>
                <c:pt idx="2829">
                  <c:v>38771</c:v>
                </c:pt>
                <c:pt idx="2830">
                  <c:v>38775</c:v>
                </c:pt>
                <c:pt idx="2831">
                  <c:v>38776</c:v>
                </c:pt>
                <c:pt idx="2832">
                  <c:v>38777</c:v>
                </c:pt>
                <c:pt idx="2833">
                  <c:v>38778</c:v>
                </c:pt>
                <c:pt idx="2834">
                  <c:v>38779</c:v>
                </c:pt>
                <c:pt idx="2835">
                  <c:v>38780</c:v>
                </c:pt>
                <c:pt idx="2836">
                  <c:v>38783</c:v>
                </c:pt>
                <c:pt idx="2837">
                  <c:v>38784</c:v>
                </c:pt>
                <c:pt idx="2838">
                  <c:v>38786</c:v>
                </c:pt>
                <c:pt idx="2839">
                  <c:v>38787</c:v>
                </c:pt>
                <c:pt idx="2840">
                  <c:v>38790</c:v>
                </c:pt>
                <c:pt idx="2841">
                  <c:v>38791</c:v>
                </c:pt>
                <c:pt idx="2842">
                  <c:v>38792</c:v>
                </c:pt>
                <c:pt idx="2843">
                  <c:v>38793</c:v>
                </c:pt>
                <c:pt idx="2844">
                  <c:v>38794</c:v>
                </c:pt>
                <c:pt idx="2845">
                  <c:v>38797</c:v>
                </c:pt>
                <c:pt idx="2846">
                  <c:v>38798</c:v>
                </c:pt>
                <c:pt idx="2847">
                  <c:v>38799</c:v>
                </c:pt>
                <c:pt idx="2848">
                  <c:v>38800</c:v>
                </c:pt>
                <c:pt idx="2849">
                  <c:v>38801</c:v>
                </c:pt>
                <c:pt idx="2850">
                  <c:v>38804</c:v>
                </c:pt>
                <c:pt idx="2851">
                  <c:v>38805</c:v>
                </c:pt>
                <c:pt idx="2852">
                  <c:v>38806</c:v>
                </c:pt>
                <c:pt idx="2853">
                  <c:v>38807</c:v>
                </c:pt>
                <c:pt idx="2854">
                  <c:v>38808</c:v>
                </c:pt>
                <c:pt idx="2855">
                  <c:v>38811</c:v>
                </c:pt>
                <c:pt idx="2856">
                  <c:v>38812</c:v>
                </c:pt>
                <c:pt idx="2857">
                  <c:v>38813</c:v>
                </c:pt>
                <c:pt idx="2858">
                  <c:v>38814</c:v>
                </c:pt>
                <c:pt idx="2859">
                  <c:v>38815</c:v>
                </c:pt>
                <c:pt idx="2860">
                  <c:v>38818</c:v>
                </c:pt>
                <c:pt idx="2861">
                  <c:v>38819</c:v>
                </c:pt>
                <c:pt idx="2862">
                  <c:v>38820</c:v>
                </c:pt>
                <c:pt idx="2863">
                  <c:v>38821</c:v>
                </c:pt>
                <c:pt idx="2864">
                  <c:v>38822</c:v>
                </c:pt>
                <c:pt idx="2865">
                  <c:v>38825</c:v>
                </c:pt>
                <c:pt idx="2866">
                  <c:v>38826</c:v>
                </c:pt>
                <c:pt idx="2867">
                  <c:v>38827</c:v>
                </c:pt>
                <c:pt idx="2868">
                  <c:v>38828</c:v>
                </c:pt>
                <c:pt idx="2869">
                  <c:v>38829</c:v>
                </c:pt>
                <c:pt idx="2870">
                  <c:v>38832</c:v>
                </c:pt>
                <c:pt idx="2871">
                  <c:v>38833</c:v>
                </c:pt>
                <c:pt idx="2872">
                  <c:v>38834</c:v>
                </c:pt>
                <c:pt idx="2873">
                  <c:v>38835</c:v>
                </c:pt>
                <c:pt idx="2874">
                  <c:v>38836</c:v>
                </c:pt>
                <c:pt idx="2875">
                  <c:v>38840</c:v>
                </c:pt>
                <c:pt idx="2876">
                  <c:v>38841</c:v>
                </c:pt>
                <c:pt idx="2877">
                  <c:v>38842</c:v>
                </c:pt>
                <c:pt idx="2878">
                  <c:v>38843</c:v>
                </c:pt>
                <c:pt idx="2879">
                  <c:v>38844</c:v>
                </c:pt>
                <c:pt idx="2880">
                  <c:v>38848</c:v>
                </c:pt>
                <c:pt idx="2881">
                  <c:v>38849</c:v>
                </c:pt>
                <c:pt idx="2882">
                  <c:v>38850</c:v>
                </c:pt>
                <c:pt idx="2883">
                  <c:v>38853</c:v>
                </c:pt>
                <c:pt idx="2884">
                  <c:v>38854</c:v>
                </c:pt>
                <c:pt idx="2885">
                  <c:v>38855</c:v>
                </c:pt>
                <c:pt idx="2886">
                  <c:v>38856</c:v>
                </c:pt>
                <c:pt idx="2887">
                  <c:v>38857</c:v>
                </c:pt>
                <c:pt idx="2888">
                  <c:v>38860</c:v>
                </c:pt>
                <c:pt idx="2889">
                  <c:v>38861</c:v>
                </c:pt>
                <c:pt idx="2890">
                  <c:v>38862</c:v>
                </c:pt>
                <c:pt idx="2891">
                  <c:v>38863</c:v>
                </c:pt>
                <c:pt idx="2892">
                  <c:v>38864</c:v>
                </c:pt>
                <c:pt idx="2893">
                  <c:v>38867</c:v>
                </c:pt>
                <c:pt idx="2894">
                  <c:v>38868</c:v>
                </c:pt>
                <c:pt idx="2895">
                  <c:v>38869</c:v>
                </c:pt>
                <c:pt idx="2896">
                  <c:v>38870</c:v>
                </c:pt>
                <c:pt idx="2897">
                  <c:v>38871</c:v>
                </c:pt>
                <c:pt idx="2898">
                  <c:v>38874</c:v>
                </c:pt>
                <c:pt idx="2899">
                  <c:v>38875</c:v>
                </c:pt>
                <c:pt idx="2900">
                  <c:v>38876</c:v>
                </c:pt>
                <c:pt idx="2901">
                  <c:v>38877</c:v>
                </c:pt>
                <c:pt idx="2902">
                  <c:v>38878</c:v>
                </c:pt>
                <c:pt idx="2903">
                  <c:v>38882</c:v>
                </c:pt>
                <c:pt idx="2904">
                  <c:v>38883</c:v>
                </c:pt>
                <c:pt idx="2905">
                  <c:v>38884</c:v>
                </c:pt>
                <c:pt idx="2906">
                  <c:v>38885</c:v>
                </c:pt>
                <c:pt idx="2907">
                  <c:v>38888</c:v>
                </c:pt>
                <c:pt idx="2908">
                  <c:v>38889</c:v>
                </c:pt>
                <c:pt idx="2909">
                  <c:v>38890</c:v>
                </c:pt>
                <c:pt idx="2910">
                  <c:v>38891</c:v>
                </c:pt>
                <c:pt idx="2911">
                  <c:v>38892</c:v>
                </c:pt>
                <c:pt idx="2912">
                  <c:v>38895</c:v>
                </c:pt>
                <c:pt idx="2913">
                  <c:v>38896</c:v>
                </c:pt>
                <c:pt idx="2914">
                  <c:v>38897</c:v>
                </c:pt>
                <c:pt idx="2915">
                  <c:v>38898</c:v>
                </c:pt>
                <c:pt idx="2916">
                  <c:v>38899</c:v>
                </c:pt>
                <c:pt idx="2917">
                  <c:v>38902</c:v>
                </c:pt>
                <c:pt idx="2918">
                  <c:v>38903</c:v>
                </c:pt>
                <c:pt idx="2919">
                  <c:v>38904</c:v>
                </c:pt>
                <c:pt idx="2920">
                  <c:v>38905</c:v>
                </c:pt>
                <c:pt idx="2921">
                  <c:v>38906</c:v>
                </c:pt>
                <c:pt idx="2922">
                  <c:v>38909</c:v>
                </c:pt>
                <c:pt idx="2923">
                  <c:v>38910</c:v>
                </c:pt>
                <c:pt idx="2924">
                  <c:v>38911</c:v>
                </c:pt>
                <c:pt idx="2925">
                  <c:v>38912</c:v>
                </c:pt>
                <c:pt idx="2926">
                  <c:v>38913</c:v>
                </c:pt>
                <c:pt idx="2927">
                  <c:v>38916</c:v>
                </c:pt>
                <c:pt idx="2928">
                  <c:v>38917</c:v>
                </c:pt>
                <c:pt idx="2929">
                  <c:v>38918</c:v>
                </c:pt>
                <c:pt idx="2930">
                  <c:v>38919</c:v>
                </c:pt>
                <c:pt idx="2931">
                  <c:v>38920</c:v>
                </c:pt>
                <c:pt idx="2932">
                  <c:v>38923</c:v>
                </c:pt>
                <c:pt idx="2933">
                  <c:v>38924</c:v>
                </c:pt>
                <c:pt idx="2934">
                  <c:v>38925</c:v>
                </c:pt>
                <c:pt idx="2935">
                  <c:v>38926</c:v>
                </c:pt>
                <c:pt idx="2936">
                  <c:v>38927</c:v>
                </c:pt>
                <c:pt idx="2937">
                  <c:v>38930</c:v>
                </c:pt>
                <c:pt idx="2938">
                  <c:v>38931</c:v>
                </c:pt>
                <c:pt idx="2939">
                  <c:v>38932</c:v>
                </c:pt>
                <c:pt idx="2940">
                  <c:v>38933</c:v>
                </c:pt>
                <c:pt idx="2941">
                  <c:v>38934</c:v>
                </c:pt>
                <c:pt idx="2942">
                  <c:v>38937</c:v>
                </c:pt>
                <c:pt idx="2943">
                  <c:v>38938</c:v>
                </c:pt>
                <c:pt idx="2944">
                  <c:v>38939</c:v>
                </c:pt>
                <c:pt idx="2945">
                  <c:v>38940</c:v>
                </c:pt>
                <c:pt idx="2946">
                  <c:v>38941</c:v>
                </c:pt>
                <c:pt idx="2947">
                  <c:v>38944</c:v>
                </c:pt>
                <c:pt idx="2948">
                  <c:v>38945</c:v>
                </c:pt>
                <c:pt idx="2949">
                  <c:v>38946</c:v>
                </c:pt>
                <c:pt idx="2950">
                  <c:v>38947</c:v>
                </c:pt>
                <c:pt idx="2951">
                  <c:v>38948</c:v>
                </c:pt>
                <c:pt idx="2952">
                  <c:v>38951</c:v>
                </c:pt>
                <c:pt idx="2953">
                  <c:v>38952</c:v>
                </c:pt>
                <c:pt idx="2954">
                  <c:v>38953</c:v>
                </c:pt>
                <c:pt idx="2955">
                  <c:v>38954</c:v>
                </c:pt>
                <c:pt idx="2956">
                  <c:v>38955</c:v>
                </c:pt>
                <c:pt idx="2957">
                  <c:v>38958</c:v>
                </c:pt>
                <c:pt idx="2958">
                  <c:v>38959</c:v>
                </c:pt>
                <c:pt idx="2959">
                  <c:v>38960</c:v>
                </c:pt>
                <c:pt idx="2960">
                  <c:v>38961</c:v>
                </c:pt>
                <c:pt idx="2961">
                  <c:v>38962</c:v>
                </c:pt>
                <c:pt idx="2962">
                  <c:v>38965</c:v>
                </c:pt>
                <c:pt idx="2963">
                  <c:v>38966</c:v>
                </c:pt>
                <c:pt idx="2964">
                  <c:v>38967</c:v>
                </c:pt>
                <c:pt idx="2965">
                  <c:v>38968</c:v>
                </c:pt>
                <c:pt idx="2966">
                  <c:v>38969</c:v>
                </c:pt>
                <c:pt idx="2967">
                  <c:v>38972</c:v>
                </c:pt>
                <c:pt idx="2968">
                  <c:v>38973</c:v>
                </c:pt>
                <c:pt idx="2969">
                  <c:v>38974</c:v>
                </c:pt>
                <c:pt idx="2970">
                  <c:v>38975</c:v>
                </c:pt>
                <c:pt idx="2971">
                  <c:v>38976</c:v>
                </c:pt>
                <c:pt idx="2972">
                  <c:v>38979</c:v>
                </c:pt>
                <c:pt idx="2973">
                  <c:v>38980</c:v>
                </c:pt>
                <c:pt idx="2974">
                  <c:v>38981</c:v>
                </c:pt>
                <c:pt idx="2975">
                  <c:v>38982</c:v>
                </c:pt>
                <c:pt idx="2976">
                  <c:v>38983</c:v>
                </c:pt>
                <c:pt idx="2977">
                  <c:v>38986</c:v>
                </c:pt>
                <c:pt idx="2978">
                  <c:v>38987</c:v>
                </c:pt>
                <c:pt idx="2979">
                  <c:v>38988</c:v>
                </c:pt>
                <c:pt idx="2980">
                  <c:v>38989</c:v>
                </c:pt>
                <c:pt idx="2981">
                  <c:v>38990</c:v>
                </c:pt>
                <c:pt idx="2982">
                  <c:v>38993</c:v>
                </c:pt>
                <c:pt idx="2983">
                  <c:v>38994</c:v>
                </c:pt>
                <c:pt idx="2984">
                  <c:v>38995</c:v>
                </c:pt>
                <c:pt idx="2985">
                  <c:v>38996</c:v>
                </c:pt>
                <c:pt idx="2986">
                  <c:v>38997</c:v>
                </c:pt>
                <c:pt idx="2987">
                  <c:v>39000</c:v>
                </c:pt>
                <c:pt idx="2988">
                  <c:v>39001</c:v>
                </c:pt>
                <c:pt idx="2989">
                  <c:v>39002</c:v>
                </c:pt>
                <c:pt idx="2990">
                  <c:v>39003</c:v>
                </c:pt>
                <c:pt idx="2991">
                  <c:v>39004</c:v>
                </c:pt>
                <c:pt idx="2992">
                  <c:v>39007</c:v>
                </c:pt>
                <c:pt idx="2993">
                  <c:v>39008</c:v>
                </c:pt>
                <c:pt idx="2994">
                  <c:v>39009</c:v>
                </c:pt>
                <c:pt idx="2995">
                  <c:v>39010</c:v>
                </c:pt>
                <c:pt idx="2996">
                  <c:v>39011</c:v>
                </c:pt>
                <c:pt idx="2997">
                  <c:v>39014</c:v>
                </c:pt>
                <c:pt idx="2998">
                  <c:v>39015</c:v>
                </c:pt>
                <c:pt idx="2999">
                  <c:v>39016</c:v>
                </c:pt>
                <c:pt idx="3000">
                  <c:v>39017</c:v>
                </c:pt>
                <c:pt idx="3001">
                  <c:v>39018</c:v>
                </c:pt>
                <c:pt idx="3002">
                  <c:v>39021</c:v>
                </c:pt>
                <c:pt idx="3003">
                  <c:v>39022</c:v>
                </c:pt>
                <c:pt idx="3004">
                  <c:v>39023</c:v>
                </c:pt>
                <c:pt idx="3005">
                  <c:v>39024</c:v>
                </c:pt>
                <c:pt idx="3006">
                  <c:v>39025</c:v>
                </c:pt>
                <c:pt idx="3007">
                  <c:v>39029</c:v>
                </c:pt>
                <c:pt idx="3008">
                  <c:v>39030</c:v>
                </c:pt>
                <c:pt idx="3009">
                  <c:v>39031</c:v>
                </c:pt>
                <c:pt idx="3010">
                  <c:v>39032</c:v>
                </c:pt>
                <c:pt idx="3011">
                  <c:v>39035</c:v>
                </c:pt>
                <c:pt idx="3012">
                  <c:v>39036</c:v>
                </c:pt>
                <c:pt idx="3013">
                  <c:v>39037</c:v>
                </c:pt>
                <c:pt idx="3014">
                  <c:v>39038</c:v>
                </c:pt>
                <c:pt idx="3015">
                  <c:v>39039</c:v>
                </c:pt>
                <c:pt idx="3016">
                  <c:v>39042</c:v>
                </c:pt>
                <c:pt idx="3017">
                  <c:v>39043</c:v>
                </c:pt>
                <c:pt idx="3018">
                  <c:v>39044</c:v>
                </c:pt>
                <c:pt idx="3019">
                  <c:v>39045</c:v>
                </c:pt>
                <c:pt idx="3020">
                  <c:v>39046</c:v>
                </c:pt>
                <c:pt idx="3021">
                  <c:v>39049</c:v>
                </c:pt>
                <c:pt idx="3022">
                  <c:v>39050</c:v>
                </c:pt>
                <c:pt idx="3023">
                  <c:v>39051</c:v>
                </c:pt>
                <c:pt idx="3024">
                  <c:v>39052</c:v>
                </c:pt>
                <c:pt idx="3025">
                  <c:v>39053</c:v>
                </c:pt>
                <c:pt idx="3026">
                  <c:v>39056</c:v>
                </c:pt>
                <c:pt idx="3027">
                  <c:v>39057</c:v>
                </c:pt>
                <c:pt idx="3028">
                  <c:v>39058</c:v>
                </c:pt>
                <c:pt idx="3029">
                  <c:v>39059</c:v>
                </c:pt>
                <c:pt idx="3030">
                  <c:v>39060</c:v>
                </c:pt>
                <c:pt idx="3031">
                  <c:v>39063</c:v>
                </c:pt>
                <c:pt idx="3032">
                  <c:v>39064</c:v>
                </c:pt>
                <c:pt idx="3033">
                  <c:v>39065</c:v>
                </c:pt>
                <c:pt idx="3034">
                  <c:v>39066</c:v>
                </c:pt>
                <c:pt idx="3035">
                  <c:v>39067</c:v>
                </c:pt>
                <c:pt idx="3036">
                  <c:v>39070</c:v>
                </c:pt>
                <c:pt idx="3037">
                  <c:v>39071</c:v>
                </c:pt>
                <c:pt idx="3038">
                  <c:v>39072</c:v>
                </c:pt>
                <c:pt idx="3039">
                  <c:v>39073</c:v>
                </c:pt>
                <c:pt idx="3040">
                  <c:v>39074</c:v>
                </c:pt>
                <c:pt idx="3041">
                  <c:v>39077</c:v>
                </c:pt>
                <c:pt idx="3042">
                  <c:v>39078</c:v>
                </c:pt>
                <c:pt idx="3043">
                  <c:v>39079</c:v>
                </c:pt>
                <c:pt idx="3044">
                  <c:v>39080</c:v>
                </c:pt>
                <c:pt idx="3045">
                  <c:v>39081</c:v>
                </c:pt>
                <c:pt idx="3046">
                  <c:v>39092</c:v>
                </c:pt>
                <c:pt idx="3047">
                  <c:v>39093</c:v>
                </c:pt>
                <c:pt idx="3048">
                  <c:v>39094</c:v>
                </c:pt>
                <c:pt idx="3049">
                  <c:v>39095</c:v>
                </c:pt>
                <c:pt idx="3050">
                  <c:v>39098</c:v>
                </c:pt>
                <c:pt idx="3051">
                  <c:v>39099</c:v>
                </c:pt>
                <c:pt idx="3052">
                  <c:v>39100</c:v>
                </c:pt>
                <c:pt idx="3053">
                  <c:v>39101</c:v>
                </c:pt>
                <c:pt idx="3054">
                  <c:v>39102</c:v>
                </c:pt>
                <c:pt idx="3055">
                  <c:v>39105</c:v>
                </c:pt>
                <c:pt idx="3056">
                  <c:v>39106</c:v>
                </c:pt>
                <c:pt idx="3057">
                  <c:v>39107</c:v>
                </c:pt>
                <c:pt idx="3058">
                  <c:v>39108</c:v>
                </c:pt>
                <c:pt idx="3059">
                  <c:v>39109</c:v>
                </c:pt>
                <c:pt idx="3060">
                  <c:v>39112</c:v>
                </c:pt>
                <c:pt idx="3061">
                  <c:v>39113</c:v>
                </c:pt>
                <c:pt idx="3062">
                  <c:v>39114</c:v>
                </c:pt>
                <c:pt idx="3063">
                  <c:v>39115</c:v>
                </c:pt>
                <c:pt idx="3064">
                  <c:v>39116</c:v>
                </c:pt>
                <c:pt idx="3065">
                  <c:v>39119</c:v>
                </c:pt>
                <c:pt idx="3066">
                  <c:v>39120</c:v>
                </c:pt>
                <c:pt idx="3067">
                  <c:v>39121</c:v>
                </c:pt>
                <c:pt idx="3068">
                  <c:v>39122</c:v>
                </c:pt>
                <c:pt idx="3069">
                  <c:v>39123</c:v>
                </c:pt>
                <c:pt idx="3070">
                  <c:v>39126</c:v>
                </c:pt>
                <c:pt idx="3071">
                  <c:v>39127</c:v>
                </c:pt>
                <c:pt idx="3072">
                  <c:v>39128</c:v>
                </c:pt>
                <c:pt idx="3073">
                  <c:v>39129</c:v>
                </c:pt>
                <c:pt idx="3074">
                  <c:v>39130</c:v>
                </c:pt>
                <c:pt idx="3075">
                  <c:v>39133</c:v>
                </c:pt>
                <c:pt idx="3076">
                  <c:v>39134</c:v>
                </c:pt>
                <c:pt idx="3077">
                  <c:v>39135</c:v>
                </c:pt>
                <c:pt idx="3078">
                  <c:v>39136</c:v>
                </c:pt>
                <c:pt idx="3079">
                  <c:v>39140</c:v>
                </c:pt>
                <c:pt idx="3080">
                  <c:v>39141</c:v>
                </c:pt>
                <c:pt idx="3081">
                  <c:v>39142</c:v>
                </c:pt>
                <c:pt idx="3082">
                  <c:v>39143</c:v>
                </c:pt>
                <c:pt idx="3083">
                  <c:v>39144</c:v>
                </c:pt>
                <c:pt idx="3084">
                  <c:v>39147</c:v>
                </c:pt>
                <c:pt idx="3085">
                  <c:v>39148</c:v>
                </c:pt>
                <c:pt idx="3086">
                  <c:v>39149</c:v>
                </c:pt>
                <c:pt idx="3087">
                  <c:v>39151</c:v>
                </c:pt>
                <c:pt idx="3088">
                  <c:v>39154</c:v>
                </c:pt>
                <c:pt idx="3089">
                  <c:v>39155</c:v>
                </c:pt>
                <c:pt idx="3090">
                  <c:v>39156</c:v>
                </c:pt>
                <c:pt idx="3091">
                  <c:v>39157</c:v>
                </c:pt>
                <c:pt idx="3092">
                  <c:v>39158</c:v>
                </c:pt>
                <c:pt idx="3093">
                  <c:v>39161</c:v>
                </c:pt>
                <c:pt idx="3094">
                  <c:v>39162</c:v>
                </c:pt>
                <c:pt idx="3095">
                  <c:v>39163</c:v>
                </c:pt>
                <c:pt idx="3096">
                  <c:v>39164</c:v>
                </c:pt>
                <c:pt idx="3097">
                  <c:v>39165</c:v>
                </c:pt>
                <c:pt idx="3098">
                  <c:v>39168</c:v>
                </c:pt>
                <c:pt idx="3099">
                  <c:v>39169</c:v>
                </c:pt>
                <c:pt idx="3100">
                  <c:v>39170</c:v>
                </c:pt>
                <c:pt idx="3101">
                  <c:v>39171</c:v>
                </c:pt>
                <c:pt idx="3102">
                  <c:v>39172</c:v>
                </c:pt>
                <c:pt idx="3103">
                  <c:v>39175</c:v>
                </c:pt>
                <c:pt idx="3104">
                  <c:v>39176</c:v>
                </c:pt>
                <c:pt idx="3105">
                  <c:v>39177</c:v>
                </c:pt>
                <c:pt idx="3106">
                  <c:v>39178</c:v>
                </c:pt>
                <c:pt idx="3107">
                  <c:v>39179</c:v>
                </c:pt>
                <c:pt idx="3108">
                  <c:v>39182</c:v>
                </c:pt>
                <c:pt idx="3109">
                  <c:v>39183</c:v>
                </c:pt>
                <c:pt idx="3110">
                  <c:v>39184</c:v>
                </c:pt>
                <c:pt idx="3111">
                  <c:v>39185</c:v>
                </c:pt>
                <c:pt idx="3112">
                  <c:v>39186</c:v>
                </c:pt>
                <c:pt idx="3113">
                  <c:v>39189</c:v>
                </c:pt>
                <c:pt idx="3114">
                  <c:v>39190</c:v>
                </c:pt>
                <c:pt idx="3115">
                  <c:v>39191</c:v>
                </c:pt>
                <c:pt idx="3116">
                  <c:v>39192</c:v>
                </c:pt>
                <c:pt idx="3117">
                  <c:v>39193</c:v>
                </c:pt>
                <c:pt idx="3118">
                  <c:v>39196</c:v>
                </c:pt>
                <c:pt idx="3119">
                  <c:v>39197</c:v>
                </c:pt>
                <c:pt idx="3120">
                  <c:v>39198</c:v>
                </c:pt>
                <c:pt idx="3121">
                  <c:v>39199</c:v>
                </c:pt>
                <c:pt idx="3122">
                  <c:v>39200</c:v>
                </c:pt>
                <c:pt idx="3123">
                  <c:v>39201</c:v>
                </c:pt>
                <c:pt idx="3124">
                  <c:v>39205</c:v>
                </c:pt>
                <c:pt idx="3125">
                  <c:v>39206</c:v>
                </c:pt>
                <c:pt idx="3126">
                  <c:v>39207</c:v>
                </c:pt>
                <c:pt idx="3127">
                  <c:v>39210</c:v>
                </c:pt>
                <c:pt idx="3128">
                  <c:v>39211</c:v>
                </c:pt>
                <c:pt idx="3129">
                  <c:v>39213</c:v>
                </c:pt>
                <c:pt idx="3130">
                  <c:v>39214</c:v>
                </c:pt>
                <c:pt idx="3131">
                  <c:v>39217</c:v>
                </c:pt>
                <c:pt idx="3132">
                  <c:v>39218</c:v>
                </c:pt>
                <c:pt idx="3133">
                  <c:v>39219</c:v>
                </c:pt>
                <c:pt idx="3134">
                  <c:v>39220</c:v>
                </c:pt>
                <c:pt idx="3135">
                  <c:v>39221</c:v>
                </c:pt>
                <c:pt idx="3136">
                  <c:v>39224</c:v>
                </c:pt>
                <c:pt idx="3137">
                  <c:v>39225</c:v>
                </c:pt>
                <c:pt idx="3138">
                  <c:v>39226</c:v>
                </c:pt>
                <c:pt idx="3139">
                  <c:v>39227</c:v>
                </c:pt>
                <c:pt idx="3140">
                  <c:v>39228</c:v>
                </c:pt>
                <c:pt idx="3141">
                  <c:v>39231</c:v>
                </c:pt>
                <c:pt idx="3142">
                  <c:v>39232</c:v>
                </c:pt>
                <c:pt idx="3143">
                  <c:v>39233</c:v>
                </c:pt>
                <c:pt idx="3144">
                  <c:v>39234</c:v>
                </c:pt>
                <c:pt idx="3145">
                  <c:v>39235</c:v>
                </c:pt>
                <c:pt idx="3146">
                  <c:v>39238</c:v>
                </c:pt>
                <c:pt idx="3147">
                  <c:v>39239</c:v>
                </c:pt>
                <c:pt idx="3148">
                  <c:v>39240</c:v>
                </c:pt>
                <c:pt idx="3149">
                  <c:v>39241</c:v>
                </c:pt>
                <c:pt idx="3150">
                  <c:v>39242</c:v>
                </c:pt>
                <c:pt idx="3151">
                  <c:v>39243</c:v>
                </c:pt>
                <c:pt idx="3152">
                  <c:v>39247</c:v>
                </c:pt>
                <c:pt idx="3153">
                  <c:v>39248</c:v>
                </c:pt>
                <c:pt idx="3154">
                  <c:v>39249</c:v>
                </c:pt>
                <c:pt idx="3155">
                  <c:v>39252</c:v>
                </c:pt>
                <c:pt idx="3156">
                  <c:v>39253</c:v>
                </c:pt>
                <c:pt idx="3157">
                  <c:v>39254</c:v>
                </c:pt>
                <c:pt idx="3158">
                  <c:v>39255</c:v>
                </c:pt>
                <c:pt idx="3159">
                  <c:v>39256</c:v>
                </c:pt>
                <c:pt idx="3160">
                  <c:v>39259</c:v>
                </c:pt>
                <c:pt idx="3161">
                  <c:v>39260</c:v>
                </c:pt>
                <c:pt idx="3162">
                  <c:v>39261</c:v>
                </c:pt>
                <c:pt idx="3163">
                  <c:v>39262</c:v>
                </c:pt>
                <c:pt idx="3164">
                  <c:v>39263</c:v>
                </c:pt>
                <c:pt idx="3165">
                  <c:v>39266</c:v>
                </c:pt>
                <c:pt idx="3166">
                  <c:v>39267</c:v>
                </c:pt>
                <c:pt idx="3167">
                  <c:v>39268</c:v>
                </c:pt>
                <c:pt idx="3168">
                  <c:v>39269</c:v>
                </c:pt>
                <c:pt idx="3169">
                  <c:v>39270</c:v>
                </c:pt>
                <c:pt idx="3170">
                  <c:v>39273</c:v>
                </c:pt>
                <c:pt idx="3171">
                  <c:v>39274</c:v>
                </c:pt>
                <c:pt idx="3172">
                  <c:v>39275</c:v>
                </c:pt>
                <c:pt idx="3173">
                  <c:v>39276</c:v>
                </c:pt>
                <c:pt idx="3174">
                  <c:v>39277</c:v>
                </c:pt>
                <c:pt idx="3175">
                  <c:v>39280</c:v>
                </c:pt>
                <c:pt idx="3176">
                  <c:v>39281</c:v>
                </c:pt>
                <c:pt idx="3177">
                  <c:v>39282</c:v>
                </c:pt>
                <c:pt idx="3178">
                  <c:v>39283</c:v>
                </c:pt>
                <c:pt idx="3179">
                  <c:v>39284</c:v>
                </c:pt>
                <c:pt idx="3180">
                  <c:v>39287</c:v>
                </c:pt>
                <c:pt idx="3181">
                  <c:v>39288</c:v>
                </c:pt>
                <c:pt idx="3182">
                  <c:v>39289</c:v>
                </c:pt>
                <c:pt idx="3183">
                  <c:v>39290</c:v>
                </c:pt>
                <c:pt idx="3184">
                  <c:v>39291</c:v>
                </c:pt>
                <c:pt idx="3185">
                  <c:v>39294</c:v>
                </c:pt>
                <c:pt idx="3186">
                  <c:v>39295</c:v>
                </c:pt>
                <c:pt idx="3187">
                  <c:v>39296</c:v>
                </c:pt>
                <c:pt idx="3188">
                  <c:v>39297</c:v>
                </c:pt>
                <c:pt idx="3189">
                  <c:v>39298</c:v>
                </c:pt>
                <c:pt idx="3190">
                  <c:v>39301</c:v>
                </c:pt>
                <c:pt idx="3191">
                  <c:v>39302</c:v>
                </c:pt>
                <c:pt idx="3192">
                  <c:v>39303</c:v>
                </c:pt>
                <c:pt idx="3193">
                  <c:v>39304</c:v>
                </c:pt>
                <c:pt idx="3194">
                  <c:v>39305</c:v>
                </c:pt>
                <c:pt idx="3195">
                  <c:v>39308</c:v>
                </c:pt>
                <c:pt idx="3196">
                  <c:v>39309</c:v>
                </c:pt>
                <c:pt idx="3197">
                  <c:v>39310</c:v>
                </c:pt>
                <c:pt idx="3198">
                  <c:v>39311</c:v>
                </c:pt>
                <c:pt idx="3199">
                  <c:v>39312</c:v>
                </c:pt>
                <c:pt idx="3200">
                  <c:v>39315</c:v>
                </c:pt>
                <c:pt idx="3201">
                  <c:v>39316</c:v>
                </c:pt>
                <c:pt idx="3202">
                  <c:v>39317</c:v>
                </c:pt>
                <c:pt idx="3203">
                  <c:v>39318</c:v>
                </c:pt>
                <c:pt idx="3204">
                  <c:v>39319</c:v>
                </c:pt>
                <c:pt idx="3205">
                  <c:v>39322</c:v>
                </c:pt>
                <c:pt idx="3206">
                  <c:v>39323</c:v>
                </c:pt>
                <c:pt idx="3207">
                  <c:v>39324</c:v>
                </c:pt>
                <c:pt idx="3208">
                  <c:v>39325</c:v>
                </c:pt>
                <c:pt idx="3209">
                  <c:v>39326</c:v>
                </c:pt>
                <c:pt idx="3210">
                  <c:v>39329</c:v>
                </c:pt>
                <c:pt idx="3211">
                  <c:v>39330</c:v>
                </c:pt>
                <c:pt idx="3212">
                  <c:v>39331</c:v>
                </c:pt>
                <c:pt idx="3213">
                  <c:v>39332</c:v>
                </c:pt>
                <c:pt idx="3214">
                  <c:v>39333</c:v>
                </c:pt>
                <c:pt idx="3215">
                  <c:v>39336</c:v>
                </c:pt>
                <c:pt idx="3216">
                  <c:v>39337</c:v>
                </c:pt>
                <c:pt idx="3217">
                  <c:v>39338</c:v>
                </c:pt>
                <c:pt idx="3218">
                  <c:v>39339</c:v>
                </c:pt>
                <c:pt idx="3219">
                  <c:v>39340</c:v>
                </c:pt>
                <c:pt idx="3220">
                  <c:v>39343</c:v>
                </c:pt>
                <c:pt idx="3221">
                  <c:v>39344</c:v>
                </c:pt>
                <c:pt idx="3222">
                  <c:v>39345</c:v>
                </c:pt>
                <c:pt idx="3223">
                  <c:v>39346</c:v>
                </c:pt>
                <c:pt idx="3224">
                  <c:v>39347</c:v>
                </c:pt>
                <c:pt idx="3225">
                  <c:v>39350</c:v>
                </c:pt>
                <c:pt idx="3226">
                  <c:v>39351</c:v>
                </c:pt>
                <c:pt idx="3227">
                  <c:v>39352</c:v>
                </c:pt>
                <c:pt idx="3228">
                  <c:v>39353</c:v>
                </c:pt>
                <c:pt idx="3229">
                  <c:v>39354</c:v>
                </c:pt>
                <c:pt idx="3230">
                  <c:v>39357</c:v>
                </c:pt>
                <c:pt idx="3231">
                  <c:v>39358</c:v>
                </c:pt>
                <c:pt idx="3232">
                  <c:v>39359</c:v>
                </c:pt>
                <c:pt idx="3233">
                  <c:v>39360</c:v>
                </c:pt>
                <c:pt idx="3234">
                  <c:v>39361</c:v>
                </c:pt>
                <c:pt idx="3235">
                  <c:v>39364</c:v>
                </c:pt>
                <c:pt idx="3236">
                  <c:v>39365</c:v>
                </c:pt>
                <c:pt idx="3237">
                  <c:v>39366</c:v>
                </c:pt>
                <c:pt idx="3238">
                  <c:v>39367</c:v>
                </c:pt>
                <c:pt idx="3239">
                  <c:v>39368</c:v>
                </c:pt>
                <c:pt idx="3240">
                  <c:v>39371</c:v>
                </c:pt>
                <c:pt idx="3241">
                  <c:v>39372</c:v>
                </c:pt>
                <c:pt idx="3242">
                  <c:v>39373</c:v>
                </c:pt>
                <c:pt idx="3243">
                  <c:v>39374</c:v>
                </c:pt>
                <c:pt idx="3244">
                  <c:v>39375</c:v>
                </c:pt>
                <c:pt idx="3245">
                  <c:v>39378</c:v>
                </c:pt>
                <c:pt idx="3246">
                  <c:v>39379</c:v>
                </c:pt>
                <c:pt idx="3247">
                  <c:v>39380</c:v>
                </c:pt>
                <c:pt idx="3248">
                  <c:v>39381</c:v>
                </c:pt>
                <c:pt idx="3249">
                  <c:v>39382</c:v>
                </c:pt>
                <c:pt idx="3250">
                  <c:v>39385</c:v>
                </c:pt>
                <c:pt idx="3251">
                  <c:v>39386</c:v>
                </c:pt>
                <c:pt idx="3252">
                  <c:v>39387</c:v>
                </c:pt>
                <c:pt idx="3253">
                  <c:v>39388</c:v>
                </c:pt>
                <c:pt idx="3254">
                  <c:v>39389</c:v>
                </c:pt>
                <c:pt idx="3255">
                  <c:v>39393</c:v>
                </c:pt>
                <c:pt idx="3256">
                  <c:v>39394</c:v>
                </c:pt>
                <c:pt idx="3257">
                  <c:v>39395</c:v>
                </c:pt>
                <c:pt idx="3258">
                  <c:v>39396</c:v>
                </c:pt>
                <c:pt idx="3259">
                  <c:v>39399</c:v>
                </c:pt>
                <c:pt idx="3260">
                  <c:v>39400</c:v>
                </c:pt>
                <c:pt idx="3261">
                  <c:v>39401</c:v>
                </c:pt>
                <c:pt idx="3262">
                  <c:v>39402</c:v>
                </c:pt>
                <c:pt idx="3263">
                  <c:v>39403</c:v>
                </c:pt>
                <c:pt idx="3264">
                  <c:v>39406</c:v>
                </c:pt>
                <c:pt idx="3265">
                  <c:v>39407</c:v>
                </c:pt>
                <c:pt idx="3266">
                  <c:v>39408</c:v>
                </c:pt>
                <c:pt idx="3267">
                  <c:v>39409</c:v>
                </c:pt>
                <c:pt idx="3268">
                  <c:v>39410</c:v>
                </c:pt>
                <c:pt idx="3269">
                  <c:v>39413</c:v>
                </c:pt>
                <c:pt idx="3270">
                  <c:v>39414</c:v>
                </c:pt>
                <c:pt idx="3271">
                  <c:v>39415</c:v>
                </c:pt>
                <c:pt idx="3272">
                  <c:v>39416</c:v>
                </c:pt>
                <c:pt idx="3273">
                  <c:v>39417</c:v>
                </c:pt>
                <c:pt idx="3274">
                  <c:v>39420</c:v>
                </c:pt>
                <c:pt idx="3275">
                  <c:v>39421</c:v>
                </c:pt>
                <c:pt idx="3276">
                  <c:v>39422</c:v>
                </c:pt>
                <c:pt idx="3277">
                  <c:v>39423</c:v>
                </c:pt>
                <c:pt idx="3278">
                  <c:v>39424</c:v>
                </c:pt>
                <c:pt idx="3279">
                  <c:v>39427</c:v>
                </c:pt>
                <c:pt idx="3280">
                  <c:v>39428</c:v>
                </c:pt>
                <c:pt idx="3281">
                  <c:v>39429</c:v>
                </c:pt>
                <c:pt idx="3282">
                  <c:v>39430</c:v>
                </c:pt>
                <c:pt idx="3283">
                  <c:v>39431</c:v>
                </c:pt>
                <c:pt idx="3284">
                  <c:v>39434</c:v>
                </c:pt>
                <c:pt idx="3285">
                  <c:v>39435</c:v>
                </c:pt>
                <c:pt idx="3286">
                  <c:v>39436</c:v>
                </c:pt>
                <c:pt idx="3287">
                  <c:v>39437</c:v>
                </c:pt>
                <c:pt idx="3288">
                  <c:v>39438</c:v>
                </c:pt>
                <c:pt idx="3289">
                  <c:v>39441</c:v>
                </c:pt>
                <c:pt idx="3290">
                  <c:v>39442</c:v>
                </c:pt>
                <c:pt idx="3291">
                  <c:v>39443</c:v>
                </c:pt>
                <c:pt idx="3292">
                  <c:v>39444</c:v>
                </c:pt>
                <c:pt idx="3293">
                  <c:v>39445</c:v>
                </c:pt>
                <c:pt idx="3294">
                  <c:v>39446</c:v>
                </c:pt>
                <c:pt idx="3295">
                  <c:v>39457</c:v>
                </c:pt>
                <c:pt idx="3296">
                  <c:v>39458</c:v>
                </c:pt>
                <c:pt idx="3297">
                  <c:v>39459</c:v>
                </c:pt>
                <c:pt idx="3298">
                  <c:v>39462</c:v>
                </c:pt>
                <c:pt idx="3299">
                  <c:v>39463</c:v>
                </c:pt>
                <c:pt idx="3300">
                  <c:v>39464</c:v>
                </c:pt>
                <c:pt idx="3301">
                  <c:v>39465</c:v>
                </c:pt>
                <c:pt idx="3302">
                  <c:v>39466</c:v>
                </c:pt>
                <c:pt idx="3303">
                  <c:v>39469</c:v>
                </c:pt>
                <c:pt idx="3304">
                  <c:v>39470</c:v>
                </c:pt>
                <c:pt idx="3305">
                  <c:v>39471</c:v>
                </c:pt>
                <c:pt idx="3306">
                  <c:v>39472</c:v>
                </c:pt>
                <c:pt idx="3307">
                  <c:v>39473</c:v>
                </c:pt>
                <c:pt idx="3308">
                  <c:v>39476</c:v>
                </c:pt>
                <c:pt idx="3309">
                  <c:v>39477</c:v>
                </c:pt>
                <c:pt idx="3310">
                  <c:v>39478</c:v>
                </c:pt>
                <c:pt idx="3311">
                  <c:v>39479</c:v>
                </c:pt>
                <c:pt idx="3312">
                  <c:v>39480</c:v>
                </c:pt>
                <c:pt idx="3313">
                  <c:v>39483</c:v>
                </c:pt>
                <c:pt idx="3314">
                  <c:v>39484</c:v>
                </c:pt>
                <c:pt idx="3315">
                  <c:v>39485</c:v>
                </c:pt>
                <c:pt idx="3316">
                  <c:v>39486</c:v>
                </c:pt>
                <c:pt idx="3317">
                  <c:v>39487</c:v>
                </c:pt>
                <c:pt idx="3318">
                  <c:v>39490</c:v>
                </c:pt>
                <c:pt idx="3319">
                  <c:v>39491</c:v>
                </c:pt>
                <c:pt idx="3320">
                  <c:v>39492</c:v>
                </c:pt>
                <c:pt idx="3321">
                  <c:v>39493</c:v>
                </c:pt>
                <c:pt idx="3322">
                  <c:v>39494</c:v>
                </c:pt>
                <c:pt idx="3323">
                  <c:v>39497</c:v>
                </c:pt>
                <c:pt idx="3324">
                  <c:v>39498</c:v>
                </c:pt>
                <c:pt idx="3325">
                  <c:v>39499</c:v>
                </c:pt>
                <c:pt idx="3326">
                  <c:v>39500</c:v>
                </c:pt>
                <c:pt idx="3327">
                  <c:v>39501</c:v>
                </c:pt>
                <c:pt idx="3328">
                  <c:v>39505</c:v>
                </c:pt>
                <c:pt idx="3329">
                  <c:v>39506</c:v>
                </c:pt>
                <c:pt idx="3330">
                  <c:v>39507</c:v>
                </c:pt>
                <c:pt idx="3331">
                  <c:v>39508</c:v>
                </c:pt>
                <c:pt idx="3332">
                  <c:v>39511</c:v>
                </c:pt>
                <c:pt idx="3333">
                  <c:v>39512</c:v>
                </c:pt>
                <c:pt idx="3334">
                  <c:v>39513</c:v>
                </c:pt>
                <c:pt idx="3335">
                  <c:v>39514</c:v>
                </c:pt>
                <c:pt idx="3336">
                  <c:v>39515</c:v>
                </c:pt>
                <c:pt idx="3337">
                  <c:v>39519</c:v>
                </c:pt>
                <c:pt idx="3338">
                  <c:v>39520</c:v>
                </c:pt>
                <c:pt idx="3339">
                  <c:v>39521</c:v>
                </c:pt>
                <c:pt idx="3340">
                  <c:v>39522</c:v>
                </c:pt>
                <c:pt idx="3341">
                  <c:v>39525</c:v>
                </c:pt>
                <c:pt idx="3342">
                  <c:v>39526</c:v>
                </c:pt>
                <c:pt idx="3343">
                  <c:v>39527</c:v>
                </c:pt>
                <c:pt idx="3344">
                  <c:v>39528</c:v>
                </c:pt>
                <c:pt idx="3345">
                  <c:v>39529</c:v>
                </c:pt>
                <c:pt idx="3346">
                  <c:v>39532</c:v>
                </c:pt>
                <c:pt idx="3347">
                  <c:v>39533</c:v>
                </c:pt>
                <c:pt idx="3348">
                  <c:v>39534</c:v>
                </c:pt>
                <c:pt idx="3349">
                  <c:v>39535</c:v>
                </c:pt>
                <c:pt idx="3350">
                  <c:v>39536</c:v>
                </c:pt>
                <c:pt idx="3351">
                  <c:v>39539</c:v>
                </c:pt>
                <c:pt idx="3352">
                  <c:v>39540</c:v>
                </c:pt>
                <c:pt idx="3353">
                  <c:v>39541</c:v>
                </c:pt>
                <c:pt idx="3354">
                  <c:v>39542</c:v>
                </c:pt>
                <c:pt idx="3355">
                  <c:v>39543</c:v>
                </c:pt>
                <c:pt idx="3356">
                  <c:v>39546</c:v>
                </c:pt>
                <c:pt idx="3357">
                  <c:v>39547</c:v>
                </c:pt>
                <c:pt idx="3358">
                  <c:v>39548</c:v>
                </c:pt>
                <c:pt idx="3359">
                  <c:v>39549</c:v>
                </c:pt>
                <c:pt idx="3360">
                  <c:v>39550</c:v>
                </c:pt>
                <c:pt idx="3361">
                  <c:v>39553</c:v>
                </c:pt>
                <c:pt idx="3362">
                  <c:v>39554</c:v>
                </c:pt>
                <c:pt idx="3363">
                  <c:v>39555</c:v>
                </c:pt>
                <c:pt idx="3364">
                  <c:v>39556</c:v>
                </c:pt>
                <c:pt idx="3365">
                  <c:v>39557</c:v>
                </c:pt>
                <c:pt idx="3366">
                  <c:v>39560</c:v>
                </c:pt>
                <c:pt idx="3367">
                  <c:v>39561</c:v>
                </c:pt>
                <c:pt idx="3368">
                  <c:v>39562</c:v>
                </c:pt>
                <c:pt idx="3369">
                  <c:v>39563</c:v>
                </c:pt>
                <c:pt idx="3370">
                  <c:v>39564</c:v>
                </c:pt>
                <c:pt idx="3371">
                  <c:v>39567</c:v>
                </c:pt>
                <c:pt idx="3372">
                  <c:v>39568</c:v>
                </c:pt>
                <c:pt idx="3373">
                  <c:v>39569</c:v>
                </c:pt>
                <c:pt idx="3374">
                  <c:v>39573</c:v>
                </c:pt>
                <c:pt idx="3375">
                  <c:v>39574</c:v>
                </c:pt>
                <c:pt idx="3376">
                  <c:v>39575</c:v>
                </c:pt>
                <c:pt idx="3377">
                  <c:v>39576</c:v>
                </c:pt>
                <c:pt idx="3378">
                  <c:v>39577</c:v>
                </c:pt>
                <c:pt idx="3379">
                  <c:v>39581</c:v>
                </c:pt>
                <c:pt idx="3380">
                  <c:v>39582</c:v>
                </c:pt>
                <c:pt idx="3381">
                  <c:v>39583</c:v>
                </c:pt>
                <c:pt idx="3382">
                  <c:v>39584</c:v>
                </c:pt>
                <c:pt idx="3383">
                  <c:v>39585</c:v>
                </c:pt>
                <c:pt idx="3384">
                  <c:v>39588</c:v>
                </c:pt>
                <c:pt idx="3385">
                  <c:v>39589</c:v>
                </c:pt>
                <c:pt idx="3386">
                  <c:v>39590</c:v>
                </c:pt>
                <c:pt idx="3387">
                  <c:v>39591</c:v>
                </c:pt>
                <c:pt idx="3388">
                  <c:v>39592</c:v>
                </c:pt>
                <c:pt idx="3389">
                  <c:v>39595</c:v>
                </c:pt>
                <c:pt idx="3390">
                  <c:v>39596</c:v>
                </c:pt>
                <c:pt idx="3391">
                  <c:v>39597</c:v>
                </c:pt>
                <c:pt idx="3392">
                  <c:v>39598</c:v>
                </c:pt>
                <c:pt idx="3393">
                  <c:v>39599</c:v>
                </c:pt>
                <c:pt idx="3394">
                  <c:v>39602</c:v>
                </c:pt>
                <c:pt idx="3395">
                  <c:v>39603</c:v>
                </c:pt>
                <c:pt idx="3396">
                  <c:v>39604</c:v>
                </c:pt>
                <c:pt idx="3397">
                  <c:v>39605</c:v>
                </c:pt>
                <c:pt idx="3398">
                  <c:v>39606</c:v>
                </c:pt>
                <c:pt idx="3399">
                  <c:v>39607</c:v>
                </c:pt>
                <c:pt idx="3400">
                  <c:v>39609</c:v>
                </c:pt>
                <c:pt idx="3401">
                  <c:v>39610</c:v>
                </c:pt>
                <c:pt idx="3402">
                  <c:v>39611</c:v>
                </c:pt>
                <c:pt idx="3403">
                  <c:v>39616</c:v>
                </c:pt>
                <c:pt idx="3404">
                  <c:v>39617</c:v>
                </c:pt>
                <c:pt idx="3405">
                  <c:v>39618</c:v>
                </c:pt>
                <c:pt idx="3406">
                  <c:v>39619</c:v>
                </c:pt>
                <c:pt idx="3407">
                  <c:v>39620</c:v>
                </c:pt>
                <c:pt idx="3408">
                  <c:v>39623</c:v>
                </c:pt>
                <c:pt idx="3409">
                  <c:v>39624</c:v>
                </c:pt>
                <c:pt idx="3410">
                  <c:v>39625</c:v>
                </c:pt>
                <c:pt idx="3411">
                  <c:v>39626</c:v>
                </c:pt>
                <c:pt idx="3412">
                  <c:v>39627</c:v>
                </c:pt>
                <c:pt idx="3413">
                  <c:v>39630</c:v>
                </c:pt>
                <c:pt idx="3414">
                  <c:v>39631</c:v>
                </c:pt>
                <c:pt idx="3415">
                  <c:v>39632</c:v>
                </c:pt>
                <c:pt idx="3416">
                  <c:v>39633</c:v>
                </c:pt>
                <c:pt idx="3417">
                  <c:v>39634</c:v>
                </c:pt>
                <c:pt idx="3418">
                  <c:v>39637</c:v>
                </c:pt>
                <c:pt idx="3419">
                  <c:v>39638</c:v>
                </c:pt>
                <c:pt idx="3420">
                  <c:v>39639</c:v>
                </c:pt>
                <c:pt idx="3421">
                  <c:v>39640</c:v>
                </c:pt>
                <c:pt idx="3422">
                  <c:v>39641</c:v>
                </c:pt>
                <c:pt idx="3423">
                  <c:v>39644</c:v>
                </c:pt>
                <c:pt idx="3424">
                  <c:v>39645</c:v>
                </c:pt>
                <c:pt idx="3425">
                  <c:v>39646</c:v>
                </c:pt>
                <c:pt idx="3426">
                  <c:v>39647</c:v>
                </c:pt>
                <c:pt idx="3427">
                  <c:v>39648</c:v>
                </c:pt>
                <c:pt idx="3428">
                  <c:v>39651</c:v>
                </c:pt>
                <c:pt idx="3429">
                  <c:v>39652</c:v>
                </c:pt>
                <c:pt idx="3430">
                  <c:v>39653</c:v>
                </c:pt>
                <c:pt idx="3431">
                  <c:v>39654</c:v>
                </c:pt>
                <c:pt idx="3432">
                  <c:v>39655</c:v>
                </c:pt>
                <c:pt idx="3433">
                  <c:v>39658</c:v>
                </c:pt>
                <c:pt idx="3434">
                  <c:v>39659</c:v>
                </c:pt>
                <c:pt idx="3435">
                  <c:v>39660</c:v>
                </c:pt>
                <c:pt idx="3436">
                  <c:v>39661</c:v>
                </c:pt>
                <c:pt idx="3437">
                  <c:v>39662</c:v>
                </c:pt>
                <c:pt idx="3438">
                  <c:v>39665</c:v>
                </c:pt>
                <c:pt idx="3439">
                  <c:v>39666</c:v>
                </c:pt>
                <c:pt idx="3440">
                  <c:v>39667</c:v>
                </c:pt>
                <c:pt idx="3441">
                  <c:v>39668</c:v>
                </c:pt>
                <c:pt idx="3442">
                  <c:v>39669</c:v>
                </c:pt>
                <c:pt idx="3443">
                  <c:v>39672</c:v>
                </c:pt>
                <c:pt idx="3444">
                  <c:v>39673</c:v>
                </c:pt>
                <c:pt idx="3445">
                  <c:v>39674</c:v>
                </c:pt>
                <c:pt idx="3446">
                  <c:v>39675</c:v>
                </c:pt>
                <c:pt idx="3447">
                  <c:v>39676</c:v>
                </c:pt>
                <c:pt idx="3448">
                  <c:v>39679</c:v>
                </c:pt>
                <c:pt idx="3449">
                  <c:v>39680</c:v>
                </c:pt>
                <c:pt idx="3450">
                  <c:v>39681</c:v>
                </c:pt>
                <c:pt idx="3451">
                  <c:v>39682</c:v>
                </c:pt>
                <c:pt idx="3452">
                  <c:v>39683</c:v>
                </c:pt>
                <c:pt idx="3453">
                  <c:v>39686</c:v>
                </c:pt>
                <c:pt idx="3454">
                  <c:v>39687</c:v>
                </c:pt>
                <c:pt idx="3455">
                  <c:v>39688</c:v>
                </c:pt>
                <c:pt idx="3456">
                  <c:v>39689</c:v>
                </c:pt>
                <c:pt idx="3457">
                  <c:v>39690</c:v>
                </c:pt>
                <c:pt idx="3458">
                  <c:v>39693</c:v>
                </c:pt>
                <c:pt idx="3459">
                  <c:v>39694</c:v>
                </c:pt>
                <c:pt idx="3460">
                  <c:v>39695</c:v>
                </c:pt>
                <c:pt idx="3461">
                  <c:v>39696</c:v>
                </c:pt>
                <c:pt idx="3462">
                  <c:v>39697</c:v>
                </c:pt>
                <c:pt idx="3463">
                  <c:v>39700</c:v>
                </c:pt>
                <c:pt idx="3464">
                  <c:v>39701</c:v>
                </c:pt>
                <c:pt idx="3465">
                  <c:v>39702</c:v>
                </c:pt>
                <c:pt idx="3466">
                  <c:v>39703</c:v>
                </c:pt>
                <c:pt idx="3467">
                  <c:v>39704</c:v>
                </c:pt>
                <c:pt idx="3468">
                  <c:v>39707</c:v>
                </c:pt>
                <c:pt idx="3469">
                  <c:v>39708</c:v>
                </c:pt>
                <c:pt idx="3470">
                  <c:v>39709</c:v>
                </c:pt>
                <c:pt idx="3471">
                  <c:v>39710</c:v>
                </c:pt>
                <c:pt idx="3472">
                  <c:v>39711</c:v>
                </c:pt>
                <c:pt idx="3473">
                  <c:v>39714</c:v>
                </c:pt>
                <c:pt idx="3474">
                  <c:v>39715</c:v>
                </c:pt>
                <c:pt idx="3475">
                  <c:v>39716</c:v>
                </c:pt>
                <c:pt idx="3476">
                  <c:v>39717</c:v>
                </c:pt>
                <c:pt idx="3477">
                  <c:v>39718</c:v>
                </c:pt>
                <c:pt idx="3478">
                  <c:v>39721</c:v>
                </c:pt>
                <c:pt idx="3479">
                  <c:v>39722</c:v>
                </c:pt>
                <c:pt idx="3480">
                  <c:v>39723</c:v>
                </c:pt>
                <c:pt idx="3481">
                  <c:v>39724</c:v>
                </c:pt>
                <c:pt idx="3482">
                  <c:v>39725</c:v>
                </c:pt>
                <c:pt idx="3483">
                  <c:v>39728</c:v>
                </c:pt>
                <c:pt idx="3484">
                  <c:v>39729</c:v>
                </c:pt>
                <c:pt idx="3485">
                  <c:v>39730</c:v>
                </c:pt>
                <c:pt idx="3486">
                  <c:v>39731</c:v>
                </c:pt>
                <c:pt idx="3487">
                  <c:v>39732</c:v>
                </c:pt>
                <c:pt idx="3488">
                  <c:v>39735</c:v>
                </c:pt>
                <c:pt idx="3489">
                  <c:v>39736</c:v>
                </c:pt>
                <c:pt idx="3490">
                  <c:v>39737</c:v>
                </c:pt>
                <c:pt idx="3491">
                  <c:v>39738</c:v>
                </c:pt>
                <c:pt idx="3492">
                  <c:v>39739</c:v>
                </c:pt>
                <c:pt idx="3493">
                  <c:v>39742</c:v>
                </c:pt>
                <c:pt idx="3494">
                  <c:v>39743</c:v>
                </c:pt>
                <c:pt idx="3495">
                  <c:v>39744</c:v>
                </c:pt>
                <c:pt idx="3496">
                  <c:v>39745</c:v>
                </c:pt>
                <c:pt idx="3497">
                  <c:v>39746</c:v>
                </c:pt>
                <c:pt idx="3498">
                  <c:v>39749</c:v>
                </c:pt>
                <c:pt idx="3499">
                  <c:v>39750</c:v>
                </c:pt>
                <c:pt idx="3500">
                  <c:v>39751</c:v>
                </c:pt>
                <c:pt idx="3501">
                  <c:v>39752</c:v>
                </c:pt>
                <c:pt idx="3502">
                  <c:v>39753</c:v>
                </c:pt>
                <c:pt idx="3503">
                  <c:v>39754</c:v>
                </c:pt>
                <c:pt idx="3504">
                  <c:v>39758</c:v>
                </c:pt>
                <c:pt idx="3505">
                  <c:v>39759</c:v>
                </c:pt>
                <c:pt idx="3506">
                  <c:v>39760</c:v>
                </c:pt>
                <c:pt idx="3507">
                  <c:v>39763</c:v>
                </c:pt>
                <c:pt idx="3508">
                  <c:v>39764</c:v>
                </c:pt>
                <c:pt idx="3509">
                  <c:v>39765</c:v>
                </c:pt>
                <c:pt idx="3510">
                  <c:v>39766</c:v>
                </c:pt>
                <c:pt idx="3511">
                  <c:v>39767</c:v>
                </c:pt>
                <c:pt idx="3512">
                  <c:v>39770</c:v>
                </c:pt>
                <c:pt idx="3513">
                  <c:v>39771</c:v>
                </c:pt>
                <c:pt idx="3514">
                  <c:v>39772</c:v>
                </c:pt>
                <c:pt idx="3515">
                  <c:v>39773</c:v>
                </c:pt>
                <c:pt idx="3516">
                  <c:v>39774</c:v>
                </c:pt>
                <c:pt idx="3517">
                  <c:v>39777</c:v>
                </c:pt>
                <c:pt idx="3518">
                  <c:v>39778</c:v>
                </c:pt>
                <c:pt idx="3519">
                  <c:v>39779</c:v>
                </c:pt>
                <c:pt idx="3520">
                  <c:v>39780</c:v>
                </c:pt>
                <c:pt idx="3521">
                  <c:v>39781</c:v>
                </c:pt>
                <c:pt idx="3522">
                  <c:v>39784</c:v>
                </c:pt>
                <c:pt idx="3523">
                  <c:v>39785</c:v>
                </c:pt>
                <c:pt idx="3524">
                  <c:v>39786</c:v>
                </c:pt>
                <c:pt idx="3525">
                  <c:v>39787</c:v>
                </c:pt>
                <c:pt idx="3526">
                  <c:v>39788</c:v>
                </c:pt>
                <c:pt idx="3527">
                  <c:v>39791</c:v>
                </c:pt>
                <c:pt idx="3528">
                  <c:v>39792</c:v>
                </c:pt>
                <c:pt idx="3529">
                  <c:v>39793</c:v>
                </c:pt>
                <c:pt idx="3530">
                  <c:v>39794</c:v>
                </c:pt>
                <c:pt idx="3531">
                  <c:v>39795</c:v>
                </c:pt>
                <c:pt idx="3532">
                  <c:v>39798</c:v>
                </c:pt>
                <c:pt idx="3533">
                  <c:v>39799</c:v>
                </c:pt>
                <c:pt idx="3534">
                  <c:v>39800</c:v>
                </c:pt>
                <c:pt idx="3535">
                  <c:v>39801</c:v>
                </c:pt>
                <c:pt idx="3536">
                  <c:v>39802</c:v>
                </c:pt>
                <c:pt idx="3537">
                  <c:v>39805</c:v>
                </c:pt>
                <c:pt idx="3538">
                  <c:v>39806</c:v>
                </c:pt>
                <c:pt idx="3539">
                  <c:v>39807</c:v>
                </c:pt>
                <c:pt idx="3540">
                  <c:v>39808</c:v>
                </c:pt>
                <c:pt idx="3541">
                  <c:v>39809</c:v>
                </c:pt>
                <c:pt idx="3542">
                  <c:v>39812</c:v>
                </c:pt>
                <c:pt idx="3543">
                  <c:v>39813</c:v>
                </c:pt>
                <c:pt idx="3544">
                  <c:v>39814</c:v>
                </c:pt>
                <c:pt idx="3545">
                  <c:v>39825</c:v>
                </c:pt>
                <c:pt idx="3546">
                  <c:v>39826</c:v>
                </c:pt>
                <c:pt idx="3547">
                  <c:v>39827</c:v>
                </c:pt>
                <c:pt idx="3548">
                  <c:v>39828</c:v>
                </c:pt>
                <c:pt idx="3549">
                  <c:v>39829</c:v>
                </c:pt>
                <c:pt idx="3550">
                  <c:v>39830</c:v>
                </c:pt>
                <c:pt idx="3551">
                  <c:v>39833</c:v>
                </c:pt>
                <c:pt idx="3552">
                  <c:v>39834</c:v>
                </c:pt>
                <c:pt idx="3553">
                  <c:v>39835</c:v>
                </c:pt>
                <c:pt idx="3554">
                  <c:v>39836</c:v>
                </c:pt>
                <c:pt idx="3555">
                  <c:v>39837</c:v>
                </c:pt>
                <c:pt idx="3556">
                  <c:v>39840</c:v>
                </c:pt>
                <c:pt idx="3557">
                  <c:v>39841</c:v>
                </c:pt>
                <c:pt idx="3558">
                  <c:v>39842</c:v>
                </c:pt>
                <c:pt idx="3559">
                  <c:v>39843</c:v>
                </c:pt>
                <c:pt idx="3560">
                  <c:v>39844</c:v>
                </c:pt>
                <c:pt idx="3561">
                  <c:v>39847</c:v>
                </c:pt>
                <c:pt idx="3562">
                  <c:v>39848</c:v>
                </c:pt>
                <c:pt idx="3563">
                  <c:v>39849</c:v>
                </c:pt>
                <c:pt idx="3564">
                  <c:v>39850</c:v>
                </c:pt>
                <c:pt idx="3565">
                  <c:v>39851</c:v>
                </c:pt>
                <c:pt idx="3566">
                  <c:v>39854</c:v>
                </c:pt>
                <c:pt idx="3567">
                  <c:v>39855</c:v>
                </c:pt>
                <c:pt idx="3568">
                  <c:v>39856</c:v>
                </c:pt>
                <c:pt idx="3569">
                  <c:v>39857</c:v>
                </c:pt>
                <c:pt idx="3570">
                  <c:v>39858</c:v>
                </c:pt>
                <c:pt idx="3571">
                  <c:v>39861</c:v>
                </c:pt>
                <c:pt idx="3572">
                  <c:v>39862</c:v>
                </c:pt>
                <c:pt idx="3573">
                  <c:v>39863</c:v>
                </c:pt>
                <c:pt idx="3574">
                  <c:v>39864</c:v>
                </c:pt>
                <c:pt idx="3575">
                  <c:v>39865</c:v>
                </c:pt>
                <c:pt idx="3576">
                  <c:v>39869</c:v>
                </c:pt>
                <c:pt idx="3577">
                  <c:v>39870</c:v>
                </c:pt>
                <c:pt idx="3578">
                  <c:v>39871</c:v>
                </c:pt>
                <c:pt idx="3579">
                  <c:v>39872</c:v>
                </c:pt>
                <c:pt idx="3580">
                  <c:v>39875</c:v>
                </c:pt>
                <c:pt idx="3581">
                  <c:v>39876</c:v>
                </c:pt>
                <c:pt idx="3582">
                  <c:v>39877</c:v>
                </c:pt>
                <c:pt idx="3583">
                  <c:v>39878</c:v>
                </c:pt>
                <c:pt idx="3584">
                  <c:v>39879</c:v>
                </c:pt>
                <c:pt idx="3585">
                  <c:v>39883</c:v>
                </c:pt>
                <c:pt idx="3586">
                  <c:v>39884</c:v>
                </c:pt>
                <c:pt idx="3587">
                  <c:v>39885</c:v>
                </c:pt>
                <c:pt idx="3588">
                  <c:v>39886</c:v>
                </c:pt>
                <c:pt idx="3589">
                  <c:v>39889</c:v>
                </c:pt>
                <c:pt idx="3590">
                  <c:v>39890</c:v>
                </c:pt>
                <c:pt idx="3591">
                  <c:v>39891</c:v>
                </c:pt>
                <c:pt idx="3592">
                  <c:v>39892</c:v>
                </c:pt>
                <c:pt idx="3593">
                  <c:v>39893</c:v>
                </c:pt>
                <c:pt idx="3594">
                  <c:v>39896</c:v>
                </c:pt>
                <c:pt idx="3595">
                  <c:v>39897</c:v>
                </c:pt>
                <c:pt idx="3596">
                  <c:v>39898</c:v>
                </c:pt>
                <c:pt idx="3597">
                  <c:v>39899</c:v>
                </c:pt>
                <c:pt idx="3598">
                  <c:v>39900</c:v>
                </c:pt>
                <c:pt idx="3599">
                  <c:v>39903</c:v>
                </c:pt>
                <c:pt idx="3600">
                  <c:v>39904</c:v>
                </c:pt>
                <c:pt idx="3601">
                  <c:v>39905</c:v>
                </c:pt>
                <c:pt idx="3602">
                  <c:v>39906</c:v>
                </c:pt>
                <c:pt idx="3603">
                  <c:v>39907</c:v>
                </c:pt>
                <c:pt idx="3604">
                  <c:v>39910</c:v>
                </c:pt>
                <c:pt idx="3605">
                  <c:v>39911</c:v>
                </c:pt>
                <c:pt idx="3606">
                  <c:v>39912</c:v>
                </c:pt>
                <c:pt idx="3607">
                  <c:v>39913</c:v>
                </c:pt>
                <c:pt idx="3608">
                  <c:v>39914</c:v>
                </c:pt>
                <c:pt idx="3609">
                  <c:v>39917</c:v>
                </c:pt>
                <c:pt idx="3610">
                  <c:v>39918</c:v>
                </c:pt>
                <c:pt idx="3611">
                  <c:v>39919</c:v>
                </c:pt>
                <c:pt idx="3612">
                  <c:v>39920</c:v>
                </c:pt>
                <c:pt idx="3613">
                  <c:v>39921</c:v>
                </c:pt>
                <c:pt idx="3614">
                  <c:v>39924</c:v>
                </c:pt>
                <c:pt idx="3615">
                  <c:v>39925</c:v>
                </c:pt>
                <c:pt idx="3616">
                  <c:v>39926</c:v>
                </c:pt>
                <c:pt idx="3617">
                  <c:v>39927</c:v>
                </c:pt>
                <c:pt idx="3618">
                  <c:v>39928</c:v>
                </c:pt>
                <c:pt idx="3619">
                  <c:v>39931</c:v>
                </c:pt>
                <c:pt idx="3620">
                  <c:v>39932</c:v>
                </c:pt>
                <c:pt idx="3621">
                  <c:v>39933</c:v>
                </c:pt>
                <c:pt idx="3622">
                  <c:v>39934</c:v>
                </c:pt>
                <c:pt idx="3623">
                  <c:v>39938</c:v>
                </c:pt>
                <c:pt idx="3624">
                  <c:v>39939</c:v>
                </c:pt>
                <c:pt idx="3625">
                  <c:v>39940</c:v>
                </c:pt>
                <c:pt idx="3626">
                  <c:v>39941</c:v>
                </c:pt>
                <c:pt idx="3627">
                  <c:v>39942</c:v>
                </c:pt>
                <c:pt idx="3628">
                  <c:v>39946</c:v>
                </c:pt>
                <c:pt idx="3629">
                  <c:v>39947</c:v>
                </c:pt>
                <c:pt idx="3630">
                  <c:v>39948</c:v>
                </c:pt>
                <c:pt idx="3631">
                  <c:v>39949</c:v>
                </c:pt>
                <c:pt idx="3632">
                  <c:v>39952</c:v>
                </c:pt>
                <c:pt idx="3633">
                  <c:v>39953</c:v>
                </c:pt>
                <c:pt idx="3634">
                  <c:v>39954</c:v>
                </c:pt>
                <c:pt idx="3635">
                  <c:v>39955</c:v>
                </c:pt>
                <c:pt idx="3636">
                  <c:v>39956</c:v>
                </c:pt>
                <c:pt idx="3637">
                  <c:v>39959</c:v>
                </c:pt>
                <c:pt idx="3638">
                  <c:v>39960</c:v>
                </c:pt>
                <c:pt idx="3639">
                  <c:v>39961</c:v>
                </c:pt>
                <c:pt idx="3640">
                  <c:v>39962</c:v>
                </c:pt>
                <c:pt idx="3641">
                  <c:v>39963</c:v>
                </c:pt>
                <c:pt idx="3642">
                  <c:v>39966</c:v>
                </c:pt>
                <c:pt idx="3643">
                  <c:v>39967</c:v>
                </c:pt>
                <c:pt idx="3644">
                  <c:v>39968</c:v>
                </c:pt>
                <c:pt idx="3645">
                  <c:v>39969</c:v>
                </c:pt>
                <c:pt idx="3646">
                  <c:v>39970</c:v>
                </c:pt>
                <c:pt idx="3647">
                  <c:v>39973</c:v>
                </c:pt>
                <c:pt idx="3648">
                  <c:v>39974</c:v>
                </c:pt>
                <c:pt idx="3649">
                  <c:v>39975</c:v>
                </c:pt>
                <c:pt idx="3650">
                  <c:v>39976</c:v>
                </c:pt>
                <c:pt idx="3651">
                  <c:v>39980</c:v>
                </c:pt>
                <c:pt idx="3652">
                  <c:v>39981</c:v>
                </c:pt>
                <c:pt idx="3653">
                  <c:v>39982</c:v>
                </c:pt>
                <c:pt idx="3654">
                  <c:v>39983</c:v>
                </c:pt>
                <c:pt idx="3655">
                  <c:v>39984</c:v>
                </c:pt>
                <c:pt idx="3656">
                  <c:v>39987</c:v>
                </c:pt>
                <c:pt idx="3657">
                  <c:v>39988</c:v>
                </c:pt>
                <c:pt idx="3658">
                  <c:v>39989</c:v>
                </c:pt>
                <c:pt idx="3659">
                  <c:v>39990</c:v>
                </c:pt>
                <c:pt idx="3660">
                  <c:v>39991</c:v>
                </c:pt>
                <c:pt idx="3661">
                  <c:v>39994</c:v>
                </c:pt>
                <c:pt idx="3662">
                  <c:v>39995</c:v>
                </c:pt>
                <c:pt idx="3663">
                  <c:v>39996</c:v>
                </c:pt>
                <c:pt idx="3664">
                  <c:v>39997</c:v>
                </c:pt>
                <c:pt idx="3665">
                  <c:v>39998</c:v>
                </c:pt>
                <c:pt idx="3666">
                  <c:v>40001</c:v>
                </c:pt>
                <c:pt idx="3667">
                  <c:v>40002</c:v>
                </c:pt>
                <c:pt idx="3668">
                  <c:v>40003</c:v>
                </c:pt>
                <c:pt idx="3669">
                  <c:v>40004</c:v>
                </c:pt>
                <c:pt idx="3670">
                  <c:v>40005</c:v>
                </c:pt>
                <c:pt idx="3671">
                  <c:v>40008</c:v>
                </c:pt>
                <c:pt idx="3672">
                  <c:v>40009</c:v>
                </c:pt>
                <c:pt idx="3673">
                  <c:v>40010</c:v>
                </c:pt>
                <c:pt idx="3674">
                  <c:v>40011</c:v>
                </c:pt>
                <c:pt idx="3675">
                  <c:v>40012</c:v>
                </c:pt>
                <c:pt idx="3676">
                  <c:v>40015</c:v>
                </c:pt>
                <c:pt idx="3677">
                  <c:v>40016</c:v>
                </c:pt>
                <c:pt idx="3678">
                  <c:v>40017</c:v>
                </c:pt>
                <c:pt idx="3679">
                  <c:v>40018</c:v>
                </c:pt>
                <c:pt idx="3680">
                  <c:v>40019</c:v>
                </c:pt>
                <c:pt idx="3681">
                  <c:v>40022</c:v>
                </c:pt>
                <c:pt idx="3682">
                  <c:v>40023</c:v>
                </c:pt>
                <c:pt idx="3683">
                  <c:v>40024</c:v>
                </c:pt>
                <c:pt idx="3684">
                  <c:v>40025</c:v>
                </c:pt>
                <c:pt idx="3685">
                  <c:v>40026</c:v>
                </c:pt>
                <c:pt idx="3686">
                  <c:v>40029</c:v>
                </c:pt>
                <c:pt idx="3687">
                  <c:v>40030</c:v>
                </c:pt>
                <c:pt idx="3688">
                  <c:v>40031</c:v>
                </c:pt>
                <c:pt idx="3689">
                  <c:v>40032</c:v>
                </c:pt>
                <c:pt idx="3690">
                  <c:v>40033</c:v>
                </c:pt>
                <c:pt idx="3691">
                  <c:v>40036</c:v>
                </c:pt>
                <c:pt idx="3692">
                  <c:v>40037</c:v>
                </c:pt>
                <c:pt idx="3693">
                  <c:v>40038</c:v>
                </c:pt>
                <c:pt idx="3694">
                  <c:v>40039</c:v>
                </c:pt>
                <c:pt idx="3695">
                  <c:v>40040</c:v>
                </c:pt>
                <c:pt idx="3696">
                  <c:v>40043</c:v>
                </c:pt>
                <c:pt idx="3697">
                  <c:v>40044</c:v>
                </c:pt>
                <c:pt idx="3698">
                  <c:v>40045</c:v>
                </c:pt>
                <c:pt idx="3699">
                  <c:v>40046</c:v>
                </c:pt>
                <c:pt idx="3700">
                  <c:v>40047</c:v>
                </c:pt>
                <c:pt idx="3701">
                  <c:v>40050</c:v>
                </c:pt>
                <c:pt idx="3702">
                  <c:v>40051</c:v>
                </c:pt>
                <c:pt idx="3703">
                  <c:v>40052</c:v>
                </c:pt>
                <c:pt idx="3704">
                  <c:v>40053</c:v>
                </c:pt>
                <c:pt idx="3705">
                  <c:v>40054</c:v>
                </c:pt>
                <c:pt idx="3706">
                  <c:v>40057</c:v>
                </c:pt>
                <c:pt idx="3707">
                  <c:v>40058</c:v>
                </c:pt>
                <c:pt idx="3708">
                  <c:v>40059</c:v>
                </c:pt>
                <c:pt idx="3709">
                  <c:v>40060</c:v>
                </c:pt>
                <c:pt idx="3710">
                  <c:v>40061</c:v>
                </c:pt>
                <c:pt idx="3711">
                  <c:v>40064</c:v>
                </c:pt>
                <c:pt idx="3712">
                  <c:v>40065</c:v>
                </c:pt>
                <c:pt idx="3713">
                  <c:v>40066</c:v>
                </c:pt>
                <c:pt idx="3714">
                  <c:v>40067</c:v>
                </c:pt>
                <c:pt idx="3715">
                  <c:v>40068</c:v>
                </c:pt>
                <c:pt idx="3716">
                  <c:v>40071</c:v>
                </c:pt>
                <c:pt idx="3717">
                  <c:v>40072</c:v>
                </c:pt>
                <c:pt idx="3718">
                  <c:v>40073</c:v>
                </c:pt>
                <c:pt idx="3719">
                  <c:v>40074</c:v>
                </c:pt>
                <c:pt idx="3720">
                  <c:v>40075</c:v>
                </c:pt>
                <c:pt idx="3721">
                  <c:v>40078</c:v>
                </c:pt>
                <c:pt idx="3722">
                  <c:v>40079</c:v>
                </c:pt>
                <c:pt idx="3723">
                  <c:v>40080</c:v>
                </c:pt>
                <c:pt idx="3724">
                  <c:v>40081</c:v>
                </c:pt>
                <c:pt idx="3725">
                  <c:v>40082</c:v>
                </c:pt>
                <c:pt idx="3726">
                  <c:v>40085</c:v>
                </c:pt>
                <c:pt idx="3727">
                  <c:v>40086</c:v>
                </c:pt>
                <c:pt idx="3728">
                  <c:v>40087</c:v>
                </c:pt>
                <c:pt idx="3729">
                  <c:v>40088</c:v>
                </c:pt>
                <c:pt idx="3730">
                  <c:v>40089</c:v>
                </c:pt>
                <c:pt idx="3731">
                  <c:v>40092</c:v>
                </c:pt>
                <c:pt idx="3732">
                  <c:v>40093</c:v>
                </c:pt>
                <c:pt idx="3733">
                  <c:v>40094</c:v>
                </c:pt>
                <c:pt idx="3734">
                  <c:v>40095</c:v>
                </c:pt>
                <c:pt idx="3735">
                  <c:v>40096</c:v>
                </c:pt>
                <c:pt idx="3736">
                  <c:v>40099</c:v>
                </c:pt>
                <c:pt idx="3737">
                  <c:v>40100</c:v>
                </c:pt>
                <c:pt idx="3738">
                  <c:v>40101</c:v>
                </c:pt>
                <c:pt idx="3739">
                  <c:v>40102</c:v>
                </c:pt>
                <c:pt idx="3740">
                  <c:v>40103</c:v>
                </c:pt>
                <c:pt idx="3741">
                  <c:v>40106</c:v>
                </c:pt>
                <c:pt idx="3742">
                  <c:v>40107</c:v>
                </c:pt>
                <c:pt idx="3743">
                  <c:v>40108</c:v>
                </c:pt>
                <c:pt idx="3744">
                  <c:v>40109</c:v>
                </c:pt>
                <c:pt idx="3745">
                  <c:v>40110</c:v>
                </c:pt>
                <c:pt idx="3746">
                  <c:v>40113</c:v>
                </c:pt>
                <c:pt idx="3747">
                  <c:v>40114</c:v>
                </c:pt>
                <c:pt idx="3748">
                  <c:v>40115</c:v>
                </c:pt>
                <c:pt idx="3749">
                  <c:v>40116</c:v>
                </c:pt>
                <c:pt idx="3750">
                  <c:v>40117</c:v>
                </c:pt>
                <c:pt idx="3751">
                  <c:v>40120</c:v>
                </c:pt>
                <c:pt idx="3752">
                  <c:v>40121</c:v>
                </c:pt>
                <c:pt idx="3753">
                  <c:v>40123</c:v>
                </c:pt>
                <c:pt idx="3754">
                  <c:v>40124</c:v>
                </c:pt>
                <c:pt idx="3755">
                  <c:v>40127</c:v>
                </c:pt>
                <c:pt idx="3756">
                  <c:v>40128</c:v>
                </c:pt>
                <c:pt idx="3757">
                  <c:v>40129</c:v>
                </c:pt>
                <c:pt idx="3758">
                  <c:v>40130</c:v>
                </c:pt>
                <c:pt idx="3759">
                  <c:v>40131</c:v>
                </c:pt>
                <c:pt idx="3760">
                  <c:v>40134</c:v>
                </c:pt>
                <c:pt idx="3761">
                  <c:v>40135</c:v>
                </c:pt>
                <c:pt idx="3762">
                  <c:v>40136</c:v>
                </c:pt>
                <c:pt idx="3763">
                  <c:v>40137</c:v>
                </c:pt>
                <c:pt idx="3764">
                  <c:v>40138</c:v>
                </c:pt>
                <c:pt idx="3765">
                  <c:v>40141</c:v>
                </c:pt>
                <c:pt idx="3766">
                  <c:v>40142</c:v>
                </c:pt>
                <c:pt idx="3767">
                  <c:v>40143</c:v>
                </c:pt>
                <c:pt idx="3768">
                  <c:v>40144</c:v>
                </c:pt>
                <c:pt idx="3769">
                  <c:v>40145</c:v>
                </c:pt>
                <c:pt idx="3770">
                  <c:v>40148</c:v>
                </c:pt>
                <c:pt idx="3771">
                  <c:v>40149</c:v>
                </c:pt>
                <c:pt idx="3772">
                  <c:v>40150</c:v>
                </c:pt>
                <c:pt idx="3773">
                  <c:v>40151</c:v>
                </c:pt>
                <c:pt idx="3774">
                  <c:v>40152</c:v>
                </c:pt>
                <c:pt idx="3775">
                  <c:v>40155</c:v>
                </c:pt>
                <c:pt idx="3776">
                  <c:v>40156</c:v>
                </c:pt>
                <c:pt idx="3777">
                  <c:v>40157</c:v>
                </c:pt>
                <c:pt idx="3778">
                  <c:v>40158</c:v>
                </c:pt>
                <c:pt idx="3779">
                  <c:v>40159</c:v>
                </c:pt>
                <c:pt idx="3780">
                  <c:v>40162</c:v>
                </c:pt>
                <c:pt idx="3781">
                  <c:v>40163</c:v>
                </c:pt>
                <c:pt idx="3782">
                  <c:v>40164</c:v>
                </c:pt>
                <c:pt idx="3783">
                  <c:v>40165</c:v>
                </c:pt>
                <c:pt idx="3784">
                  <c:v>40166</c:v>
                </c:pt>
                <c:pt idx="3785">
                  <c:v>40169</c:v>
                </c:pt>
                <c:pt idx="3786">
                  <c:v>40170</c:v>
                </c:pt>
                <c:pt idx="3787">
                  <c:v>40171</c:v>
                </c:pt>
                <c:pt idx="3788">
                  <c:v>40172</c:v>
                </c:pt>
                <c:pt idx="3789">
                  <c:v>40173</c:v>
                </c:pt>
                <c:pt idx="3790">
                  <c:v>40176</c:v>
                </c:pt>
                <c:pt idx="3791">
                  <c:v>40177</c:v>
                </c:pt>
                <c:pt idx="3792">
                  <c:v>40178</c:v>
                </c:pt>
                <c:pt idx="3793">
                  <c:v>40179</c:v>
                </c:pt>
                <c:pt idx="3794">
                  <c:v>40190</c:v>
                </c:pt>
                <c:pt idx="3795">
                  <c:v>40191</c:v>
                </c:pt>
                <c:pt idx="3796">
                  <c:v>40192</c:v>
                </c:pt>
                <c:pt idx="3797">
                  <c:v>40193</c:v>
                </c:pt>
                <c:pt idx="3798">
                  <c:v>40194</c:v>
                </c:pt>
                <c:pt idx="3799">
                  <c:v>40197</c:v>
                </c:pt>
                <c:pt idx="3800">
                  <c:v>40198</c:v>
                </c:pt>
                <c:pt idx="3801">
                  <c:v>40199</c:v>
                </c:pt>
                <c:pt idx="3802">
                  <c:v>40200</c:v>
                </c:pt>
                <c:pt idx="3803">
                  <c:v>40201</c:v>
                </c:pt>
                <c:pt idx="3804">
                  <c:v>40204</c:v>
                </c:pt>
                <c:pt idx="3805">
                  <c:v>40205</c:v>
                </c:pt>
                <c:pt idx="3806">
                  <c:v>40206</c:v>
                </c:pt>
                <c:pt idx="3807">
                  <c:v>40207</c:v>
                </c:pt>
                <c:pt idx="3808">
                  <c:v>40208</c:v>
                </c:pt>
                <c:pt idx="3809">
                  <c:v>40211</c:v>
                </c:pt>
                <c:pt idx="3810">
                  <c:v>40212</c:v>
                </c:pt>
                <c:pt idx="3811">
                  <c:v>40213</c:v>
                </c:pt>
                <c:pt idx="3812">
                  <c:v>40214</c:v>
                </c:pt>
                <c:pt idx="3813">
                  <c:v>40215</c:v>
                </c:pt>
                <c:pt idx="3814">
                  <c:v>40218</c:v>
                </c:pt>
                <c:pt idx="3815">
                  <c:v>40219</c:v>
                </c:pt>
                <c:pt idx="3816">
                  <c:v>40220</c:v>
                </c:pt>
                <c:pt idx="3817">
                  <c:v>40221</c:v>
                </c:pt>
                <c:pt idx="3818">
                  <c:v>40222</c:v>
                </c:pt>
                <c:pt idx="3819">
                  <c:v>40225</c:v>
                </c:pt>
                <c:pt idx="3820">
                  <c:v>40226</c:v>
                </c:pt>
                <c:pt idx="3821">
                  <c:v>40227</c:v>
                </c:pt>
                <c:pt idx="3822">
                  <c:v>40228</c:v>
                </c:pt>
                <c:pt idx="3823">
                  <c:v>40229</c:v>
                </c:pt>
                <c:pt idx="3824">
                  <c:v>40234</c:v>
                </c:pt>
                <c:pt idx="3825">
                  <c:v>40235</c:v>
                </c:pt>
                <c:pt idx="3826">
                  <c:v>40236</c:v>
                </c:pt>
                <c:pt idx="3827">
                  <c:v>40237</c:v>
                </c:pt>
                <c:pt idx="3828">
                  <c:v>40239</c:v>
                </c:pt>
                <c:pt idx="3829">
                  <c:v>40240</c:v>
                </c:pt>
                <c:pt idx="3830">
                  <c:v>40241</c:v>
                </c:pt>
                <c:pt idx="3831">
                  <c:v>40242</c:v>
                </c:pt>
                <c:pt idx="3832">
                  <c:v>40243</c:v>
                </c:pt>
                <c:pt idx="3833">
                  <c:v>40247</c:v>
                </c:pt>
                <c:pt idx="3834">
                  <c:v>40248</c:v>
                </c:pt>
                <c:pt idx="3835">
                  <c:v>40249</c:v>
                </c:pt>
                <c:pt idx="3836">
                  <c:v>40250</c:v>
                </c:pt>
                <c:pt idx="3837">
                  <c:v>40253</c:v>
                </c:pt>
                <c:pt idx="3838">
                  <c:v>40254</c:v>
                </c:pt>
                <c:pt idx="3839">
                  <c:v>40255</c:v>
                </c:pt>
                <c:pt idx="3840">
                  <c:v>40256</c:v>
                </c:pt>
                <c:pt idx="3841">
                  <c:v>40257</c:v>
                </c:pt>
                <c:pt idx="3842">
                  <c:v>40260</c:v>
                </c:pt>
                <c:pt idx="3843">
                  <c:v>40261</c:v>
                </c:pt>
                <c:pt idx="3844">
                  <c:v>40262</c:v>
                </c:pt>
                <c:pt idx="3845">
                  <c:v>40263</c:v>
                </c:pt>
                <c:pt idx="3846">
                  <c:v>40264</c:v>
                </c:pt>
                <c:pt idx="3847">
                  <c:v>40267</c:v>
                </c:pt>
                <c:pt idx="3848">
                  <c:v>40268</c:v>
                </c:pt>
                <c:pt idx="3849">
                  <c:v>40269</c:v>
                </c:pt>
                <c:pt idx="3850">
                  <c:v>40270</c:v>
                </c:pt>
                <c:pt idx="3851">
                  <c:v>40271</c:v>
                </c:pt>
                <c:pt idx="3852">
                  <c:v>40274</c:v>
                </c:pt>
                <c:pt idx="3853">
                  <c:v>40275</c:v>
                </c:pt>
                <c:pt idx="3854">
                  <c:v>40276</c:v>
                </c:pt>
                <c:pt idx="3855">
                  <c:v>40277</c:v>
                </c:pt>
                <c:pt idx="3856">
                  <c:v>40278</c:v>
                </c:pt>
                <c:pt idx="3857">
                  <c:v>40281</c:v>
                </c:pt>
                <c:pt idx="3858">
                  <c:v>40282</c:v>
                </c:pt>
                <c:pt idx="3859">
                  <c:v>40283</c:v>
                </c:pt>
                <c:pt idx="3860">
                  <c:v>40284</c:v>
                </c:pt>
                <c:pt idx="3861">
                  <c:v>40285</c:v>
                </c:pt>
                <c:pt idx="3862">
                  <c:v>40288</c:v>
                </c:pt>
                <c:pt idx="3863">
                  <c:v>40289</c:v>
                </c:pt>
                <c:pt idx="3864">
                  <c:v>40290</c:v>
                </c:pt>
                <c:pt idx="3865">
                  <c:v>40291</c:v>
                </c:pt>
                <c:pt idx="3866">
                  <c:v>40292</c:v>
                </c:pt>
                <c:pt idx="3867">
                  <c:v>40295</c:v>
                </c:pt>
                <c:pt idx="3868">
                  <c:v>40296</c:v>
                </c:pt>
                <c:pt idx="3869">
                  <c:v>40297</c:v>
                </c:pt>
                <c:pt idx="3870">
                  <c:v>40298</c:v>
                </c:pt>
                <c:pt idx="3871">
                  <c:v>40299</c:v>
                </c:pt>
                <c:pt idx="3872">
                  <c:v>40303</c:v>
                </c:pt>
                <c:pt idx="3873">
                  <c:v>40304</c:v>
                </c:pt>
                <c:pt idx="3874">
                  <c:v>40305</c:v>
                </c:pt>
                <c:pt idx="3875">
                  <c:v>40306</c:v>
                </c:pt>
                <c:pt idx="3876">
                  <c:v>40310</c:v>
                </c:pt>
                <c:pt idx="3877">
                  <c:v>40311</c:v>
                </c:pt>
                <c:pt idx="3878">
                  <c:v>40312</c:v>
                </c:pt>
                <c:pt idx="3879">
                  <c:v>40313</c:v>
                </c:pt>
                <c:pt idx="3880">
                  <c:v>40316</c:v>
                </c:pt>
                <c:pt idx="3881">
                  <c:v>40317</c:v>
                </c:pt>
                <c:pt idx="3882">
                  <c:v>40318</c:v>
                </c:pt>
                <c:pt idx="3883">
                  <c:v>40319</c:v>
                </c:pt>
                <c:pt idx="3884">
                  <c:v>40320</c:v>
                </c:pt>
                <c:pt idx="3885">
                  <c:v>40323</c:v>
                </c:pt>
                <c:pt idx="3886">
                  <c:v>40324</c:v>
                </c:pt>
                <c:pt idx="3887">
                  <c:v>40325</c:v>
                </c:pt>
                <c:pt idx="3888">
                  <c:v>40326</c:v>
                </c:pt>
                <c:pt idx="3889">
                  <c:v>40327</c:v>
                </c:pt>
                <c:pt idx="3890">
                  <c:v>40330</c:v>
                </c:pt>
                <c:pt idx="3891">
                  <c:v>40331</c:v>
                </c:pt>
                <c:pt idx="3892">
                  <c:v>40332</c:v>
                </c:pt>
                <c:pt idx="3893">
                  <c:v>40333</c:v>
                </c:pt>
                <c:pt idx="3894">
                  <c:v>40334</c:v>
                </c:pt>
                <c:pt idx="3895">
                  <c:v>40337</c:v>
                </c:pt>
                <c:pt idx="3896">
                  <c:v>40338</c:v>
                </c:pt>
                <c:pt idx="3897">
                  <c:v>40339</c:v>
                </c:pt>
                <c:pt idx="3898">
                  <c:v>40340</c:v>
                </c:pt>
                <c:pt idx="3899">
                  <c:v>40341</c:v>
                </c:pt>
                <c:pt idx="3900">
                  <c:v>40345</c:v>
                </c:pt>
                <c:pt idx="3901">
                  <c:v>40346</c:v>
                </c:pt>
                <c:pt idx="3902">
                  <c:v>40347</c:v>
                </c:pt>
                <c:pt idx="3903">
                  <c:v>40348</c:v>
                </c:pt>
                <c:pt idx="3904">
                  <c:v>40351</c:v>
                </c:pt>
                <c:pt idx="3905">
                  <c:v>40352</c:v>
                </c:pt>
                <c:pt idx="3906">
                  <c:v>40353</c:v>
                </c:pt>
                <c:pt idx="3907">
                  <c:v>40354</c:v>
                </c:pt>
                <c:pt idx="3908">
                  <c:v>40355</c:v>
                </c:pt>
                <c:pt idx="3909">
                  <c:v>40358</c:v>
                </c:pt>
                <c:pt idx="3910">
                  <c:v>40359</c:v>
                </c:pt>
                <c:pt idx="3911">
                  <c:v>40360</c:v>
                </c:pt>
                <c:pt idx="3912">
                  <c:v>40361</c:v>
                </c:pt>
                <c:pt idx="3913">
                  <c:v>40362</c:v>
                </c:pt>
                <c:pt idx="3914">
                  <c:v>40365</c:v>
                </c:pt>
                <c:pt idx="3915">
                  <c:v>40366</c:v>
                </c:pt>
                <c:pt idx="3916">
                  <c:v>40367</c:v>
                </c:pt>
                <c:pt idx="3917">
                  <c:v>40368</c:v>
                </c:pt>
                <c:pt idx="3918">
                  <c:v>40369</c:v>
                </c:pt>
                <c:pt idx="3919">
                  <c:v>40372</c:v>
                </c:pt>
                <c:pt idx="3920">
                  <c:v>40373</c:v>
                </c:pt>
                <c:pt idx="3921">
                  <c:v>40374</c:v>
                </c:pt>
                <c:pt idx="3922">
                  <c:v>40375</c:v>
                </c:pt>
                <c:pt idx="3923">
                  <c:v>40376</c:v>
                </c:pt>
                <c:pt idx="3924">
                  <c:v>40379</c:v>
                </c:pt>
                <c:pt idx="3925">
                  <c:v>40380</c:v>
                </c:pt>
                <c:pt idx="3926">
                  <c:v>40381</c:v>
                </c:pt>
                <c:pt idx="3927">
                  <c:v>40382</c:v>
                </c:pt>
                <c:pt idx="3928">
                  <c:v>40383</c:v>
                </c:pt>
                <c:pt idx="3929">
                  <c:v>40386</c:v>
                </c:pt>
                <c:pt idx="3930">
                  <c:v>40387</c:v>
                </c:pt>
                <c:pt idx="3931">
                  <c:v>40388</c:v>
                </c:pt>
                <c:pt idx="3932">
                  <c:v>40389</c:v>
                </c:pt>
                <c:pt idx="3933">
                  <c:v>40390</c:v>
                </c:pt>
                <c:pt idx="3934">
                  <c:v>40393</c:v>
                </c:pt>
                <c:pt idx="3935">
                  <c:v>40394</c:v>
                </c:pt>
                <c:pt idx="3936">
                  <c:v>40395</c:v>
                </c:pt>
                <c:pt idx="3937">
                  <c:v>40396</c:v>
                </c:pt>
                <c:pt idx="3938">
                  <c:v>40397</c:v>
                </c:pt>
                <c:pt idx="3939">
                  <c:v>40400</c:v>
                </c:pt>
                <c:pt idx="3940">
                  <c:v>40401</c:v>
                </c:pt>
                <c:pt idx="3941">
                  <c:v>40402</c:v>
                </c:pt>
                <c:pt idx="3942">
                  <c:v>40403</c:v>
                </c:pt>
                <c:pt idx="3943">
                  <c:v>40404</c:v>
                </c:pt>
                <c:pt idx="3944">
                  <c:v>40407</c:v>
                </c:pt>
                <c:pt idx="3945">
                  <c:v>40408</c:v>
                </c:pt>
                <c:pt idx="3946">
                  <c:v>40409</c:v>
                </c:pt>
                <c:pt idx="3947">
                  <c:v>40410</c:v>
                </c:pt>
                <c:pt idx="3948">
                  <c:v>40411</c:v>
                </c:pt>
                <c:pt idx="3949">
                  <c:v>40414</c:v>
                </c:pt>
                <c:pt idx="3950">
                  <c:v>40415</c:v>
                </c:pt>
                <c:pt idx="3951">
                  <c:v>40416</c:v>
                </c:pt>
                <c:pt idx="3952">
                  <c:v>40417</c:v>
                </c:pt>
                <c:pt idx="3953">
                  <c:v>40418</c:v>
                </c:pt>
                <c:pt idx="3954">
                  <c:v>40421</c:v>
                </c:pt>
                <c:pt idx="3955">
                  <c:v>40422</c:v>
                </c:pt>
                <c:pt idx="3956">
                  <c:v>40423</c:v>
                </c:pt>
                <c:pt idx="3957">
                  <c:v>40424</c:v>
                </c:pt>
                <c:pt idx="3958">
                  <c:v>40425</c:v>
                </c:pt>
                <c:pt idx="3959">
                  <c:v>40428</c:v>
                </c:pt>
                <c:pt idx="3960">
                  <c:v>40429</c:v>
                </c:pt>
                <c:pt idx="3961">
                  <c:v>40430</c:v>
                </c:pt>
                <c:pt idx="3962">
                  <c:v>40431</c:v>
                </c:pt>
                <c:pt idx="3963">
                  <c:v>40432</c:v>
                </c:pt>
                <c:pt idx="3964">
                  <c:v>40435</c:v>
                </c:pt>
                <c:pt idx="3965">
                  <c:v>40436</c:v>
                </c:pt>
                <c:pt idx="3966">
                  <c:v>40437</c:v>
                </c:pt>
                <c:pt idx="3967">
                  <c:v>40438</c:v>
                </c:pt>
                <c:pt idx="3968">
                  <c:v>40439</c:v>
                </c:pt>
                <c:pt idx="3969">
                  <c:v>40442</c:v>
                </c:pt>
                <c:pt idx="3970">
                  <c:v>40443</c:v>
                </c:pt>
                <c:pt idx="3971">
                  <c:v>40444</c:v>
                </c:pt>
                <c:pt idx="3972">
                  <c:v>40445</c:v>
                </c:pt>
                <c:pt idx="3973">
                  <c:v>40446</c:v>
                </c:pt>
                <c:pt idx="3974">
                  <c:v>40449</c:v>
                </c:pt>
                <c:pt idx="3975">
                  <c:v>40450</c:v>
                </c:pt>
                <c:pt idx="3976">
                  <c:v>40451</c:v>
                </c:pt>
                <c:pt idx="3977">
                  <c:v>40452</c:v>
                </c:pt>
                <c:pt idx="3978">
                  <c:v>40453</c:v>
                </c:pt>
                <c:pt idx="3979">
                  <c:v>40456</c:v>
                </c:pt>
                <c:pt idx="3980">
                  <c:v>40457</c:v>
                </c:pt>
                <c:pt idx="3981">
                  <c:v>40458</c:v>
                </c:pt>
                <c:pt idx="3982">
                  <c:v>40459</c:v>
                </c:pt>
                <c:pt idx="3983">
                  <c:v>40460</c:v>
                </c:pt>
                <c:pt idx="3984">
                  <c:v>40463</c:v>
                </c:pt>
                <c:pt idx="3985">
                  <c:v>40464</c:v>
                </c:pt>
                <c:pt idx="3986">
                  <c:v>40465</c:v>
                </c:pt>
                <c:pt idx="3987">
                  <c:v>40466</c:v>
                </c:pt>
                <c:pt idx="3988">
                  <c:v>40467</c:v>
                </c:pt>
                <c:pt idx="3989">
                  <c:v>40470</c:v>
                </c:pt>
                <c:pt idx="3990">
                  <c:v>40471</c:v>
                </c:pt>
                <c:pt idx="3991">
                  <c:v>40472</c:v>
                </c:pt>
                <c:pt idx="3992">
                  <c:v>40473</c:v>
                </c:pt>
                <c:pt idx="3993">
                  <c:v>40474</c:v>
                </c:pt>
                <c:pt idx="3994">
                  <c:v>40477</c:v>
                </c:pt>
                <c:pt idx="3995">
                  <c:v>40478</c:v>
                </c:pt>
                <c:pt idx="3996">
                  <c:v>40479</c:v>
                </c:pt>
                <c:pt idx="3997">
                  <c:v>40480</c:v>
                </c:pt>
                <c:pt idx="3998">
                  <c:v>40481</c:v>
                </c:pt>
                <c:pt idx="3999">
                  <c:v>40484</c:v>
                </c:pt>
                <c:pt idx="4000">
                  <c:v>40485</c:v>
                </c:pt>
                <c:pt idx="4001">
                  <c:v>40486</c:v>
                </c:pt>
                <c:pt idx="4002">
                  <c:v>40491</c:v>
                </c:pt>
                <c:pt idx="4003">
                  <c:v>40492</c:v>
                </c:pt>
                <c:pt idx="4004">
                  <c:v>40493</c:v>
                </c:pt>
                <c:pt idx="4005">
                  <c:v>40494</c:v>
                </c:pt>
                <c:pt idx="4006">
                  <c:v>40495</c:v>
                </c:pt>
                <c:pt idx="4007">
                  <c:v>40496</c:v>
                </c:pt>
                <c:pt idx="4008">
                  <c:v>40498</c:v>
                </c:pt>
                <c:pt idx="4009">
                  <c:v>40499</c:v>
                </c:pt>
                <c:pt idx="4010">
                  <c:v>40500</c:v>
                </c:pt>
                <c:pt idx="4011">
                  <c:v>40501</c:v>
                </c:pt>
                <c:pt idx="4012">
                  <c:v>40502</c:v>
                </c:pt>
                <c:pt idx="4013">
                  <c:v>40505</c:v>
                </c:pt>
                <c:pt idx="4014">
                  <c:v>40506</c:v>
                </c:pt>
                <c:pt idx="4015">
                  <c:v>40507</c:v>
                </c:pt>
                <c:pt idx="4016">
                  <c:v>40508</c:v>
                </c:pt>
                <c:pt idx="4017">
                  <c:v>40509</c:v>
                </c:pt>
                <c:pt idx="4018">
                  <c:v>40512</c:v>
                </c:pt>
                <c:pt idx="4019">
                  <c:v>40513</c:v>
                </c:pt>
                <c:pt idx="4020">
                  <c:v>40514</c:v>
                </c:pt>
                <c:pt idx="4021">
                  <c:v>40515</c:v>
                </c:pt>
                <c:pt idx="4022">
                  <c:v>40516</c:v>
                </c:pt>
                <c:pt idx="4023">
                  <c:v>40519</c:v>
                </c:pt>
                <c:pt idx="4024">
                  <c:v>40520</c:v>
                </c:pt>
                <c:pt idx="4025">
                  <c:v>40521</c:v>
                </c:pt>
                <c:pt idx="4026">
                  <c:v>40522</c:v>
                </c:pt>
                <c:pt idx="4027">
                  <c:v>40523</c:v>
                </c:pt>
                <c:pt idx="4028">
                  <c:v>40526</c:v>
                </c:pt>
                <c:pt idx="4029">
                  <c:v>40527</c:v>
                </c:pt>
                <c:pt idx="4030">
                  <c:v>40528</c:v>
                </c:pt>
                <c:pt idx="4031">
                  <c:v>40529</c:v>
                </c:pt>
                <c:pt idx="4032">
                  <c:v>40530</c:v>
                </c:pt>
                <c:pt idx="4033">
                  <c:v>40533</c:v>
                </c:pt>
                <c:pt idx="4034">
                  <c:v>40534</c:v>
                </c:pt>
                <c:pt idx="4035">
                  <c:v>40535</c:v>
                </c:pt>
                <c:pt idx="4036">
                  <c:v>40536</c:v>
                </c:pt>
                <c:pt idx="4037">
                  <c:v>40537</c:v>
                </c:pt>
                <c:pt idx="4038">
                  <c:v>40540</c:v>
                </c:pt>
                <c:pt idx="4039">
                  <c:v>40541</c:v>
                </c:pt>
                <c:pt idx="4040">
                  <c:v>40542</c:v>
                </c:pt>
                <c:pt idx="4041">
                  <c:v>40543</c:v>
                </c:pt>
                <c:pt idx="4042">
                  <c:v>40544</c:v>
                </c:pt>
                <c:pt idx="4043">
                  <c:v>40555</c:v>
                </c:pt>
                <c:pt idx="4044">
                  <c:v>40556</c:v>
                </c:pt>
                <c:pt idx="4045">
                  <c:v>40557</c:v>
                </c:pt>
                <c:pt idx="4046">
                  <c:v>40558</c:v>
                </c:pt>
                <c:pt idx="4047">
                  <c:v>40561</c:v>
                </c:pt>
                <c:pt idx="4048">
                  <c:v>40562</c:v>
                </c:pt>
                <c:pt idx="4049">
                  <c:v>40563</c:v>
                </c:pt>
                <c:pt idx="4050">
                  <c:v>40564</c:v>
                </c:pt>
                <c:pt idx="4051">
                  <c:v>40565</c:v>
                </c:pt>
                <c:pt idx="4052">
                  <c:v>40568</c:v>
                </c:pt>
                <c:pt idx="4053">
                  <c:v>40569</c:v>
                </c:pt>
                <c:pt idx="4054">
                  <c:v>40570</c:v>
                </c:pt>
                <c:pt idx="4055">
                  <c:v>40571</c:v>
                </c:pt>
                <c:pt idx="4056">
                  <c:v>40572</c:v>
                </c:pt>
                <c:pt idx="4057">
                  <c:v>40575</c:v>
                </c:pt>
                <c:pt idx="4058">
                  <c:v>40576</c:v>
                </c:pt>
                <c:pt idx="4059">
                  <c:v>40577</c:v>
                </c:pt>
                <c:pt idx="4060">
                  <c:v>40578</c:v>
                </c:pt>
                <c:pt idx="4061">
                  <c:v>40579</c:v>
                </c:pt>
                <c:pt idx="4062">
                  <c:v>40582</c:v>
                </c:pt>
                <c:pt idx="4063">
                  <c:v>40583</c:v>
                </c:pt>
                <c:pt idx="4064">
                  <c:v>40584</c:v>
                </c:pt>
                <c:pt idx="4065">
                  <c:v>40585</c:v>
                </c:pt>
                <c:pt idx="4066">
                  <c:v>40586</c:v>
                </c:pt>
                <c:pt idx="4067">
                  <c:v>40589</c:v>
                </c:pt>
                <c:pt idx="4068">
                  <c:v>40590</c:v>
                </c:pt>
                <c:pt idx="4069">
                  <c:v>40591</c:v>
                </c:pt>
                <c:pt idx="4070">
                  <c:v>40592</c:v>
                </c:pt>
                <c:pt idx="4071">
                  <c:v>40593</c:v>
                </c:pt>
                <c:pt idx="4072">
                  <c:v>40596</c:v>
                </c:pt>
                <c:pt idx="4073">
                  <c:v>40597</c:v>
                </c:pt>
                <c:pt idx="4074">
                  <c:v>40599</c:v>
                </c:pt>
                <c:pt idx="4075">
                  <c:v>40600</c:v>
                </c:pt>
                <c:pt idx="4076">
                  <c:v>40603</c:v>
                </c:pt>
                <c:pt idx="4077">
                  <c:v>40604</c:v>
                </c:pt>
                <c:pt idx="4078">
                  <c:v>40605</c:v>
                </c:pt>
                <c:pt idx="4079">
                  <c:v>40606</c:v>
                </c:pt>
                <c:pt idx="4080">
                  <c:v>40607</c:v>
                </c:pt>
                <c:pt idx="4081">
                  <c:v>40608</c:v>
                </c:pt>
                <c:pt idx="4082">
                  <c:v>40612</c:v>
                </c:pt>
                <c:pt idx="4083">
                  <c:v>40613</c:v>
                </c:pt>
                <c:pt idx="4084">
                  <c:v>40614</c:v>
                </c:pt>
                <c:pt idx="4085">
                  <c:v>40617</c:v>
                </c:pt>
                <c:pt idx="4086">
                  <c:v>40618</c:v>
                </c:pt>
                <c:pt idx="4087">
                  <c:v>40619</c:v>
                </c:pt>
                <c:pt idx="4088">
                  <c:v>40620</c:v>
                </c:pt>
                <c:pt idx="4089">
                  <c:v>40621</c:v>
                </c:pt>
                <c:pt idx="4090">
                  <c:v>40624</c:v>
                </c:pt>
                <c:pt idx="4091">
                  <c:v>40625</c:v>
                </c:pt>
                <c:pt idx="4092">
                  <c:v>40626</c:v>
                </c:pt>
                <c:pt idx="4093">
                  <c:v>40627</c:v>
                </c:pt>
                <c:pt idx="4094">
                  <c:v>40628</c:v>
                </c:pt>
                <c:pt idx="4095">
                  <c:v>40631</c:v>
                </c:pt>
                <c:pt idx="4096">
                  <c:v>40632</c:v>
                </c:pt>
                <c:pt idx="4097">
                  <c:v>40633</c:v>
                </c:pt>
                <c:pt idx="4098">
                  <c:v>40634</c:v>
                </c:pt>
                <c:pt idx="4099">
                  <c:v>40635</c:v>
                </c:pt>
                <c:pt idx="4100">
                  <c:v>40638</c:v>
                </c:pt>
                <c:pt idx="4101">
                  <c:v>40639</c:v>
                </c:pt>
                <c:pt idx="4102">
                  <c:v>40640</c:v>
                </c:pt>
                <c:pt idx="4103">
                  <c:v>40641</c:v>
                </c:pt>
                <c:pt idx="4104">
                  <c:v>40642</c:v>
                </c:pt>
                <c:pt idx="4105">
                  <c:v>40645</c:v>
                </c:pt>
                <c:pt idx="4106">
                  <c:v>40646</c:v>
                </c:pt>
                <c:pt idx="4107">
                  <c:v>40647</c:v>
                </c:pt>
                <c:pt idx="4108">
                  <c:v>40648</c:v>
                </c:pt>
                <c:pt idx="4109">
                  <c:v>40649</c:v>
                </c:pt>
                <c:pt idx="4110">
                  <c:v>40652</c:v>
                </c:pt>
                <c:pt idx="4111">
                  <c:v>40653</c:v>
                </c:pt>
                <c:pt idx="4112">
                  <c:v>40654</c:v>
                </c:pt>
                <c:pt idx="4113">
                  <c:v>40655</c:v>
                </c:pt>
                <c:pt idx="4114">
                  <c:v>40656</c:v>
                </c:pt>
                <c:pt idx="4115">
                  <c:v>40659</c:v>
                </c:pt>
                <c:pt idx="4116">
                  <c:v>40660</c:v>
                </c:pt>
                <c:pt idx="4117">
                  <c:v>40661</c:v>
                </c:pt>
                <c:pt idx="4118">
                  <c:v>40662</c:v>
                </c:pt>
                <c:pt idx="4119">
                  <c:v>40663</c:v>
                </c:pt>
                <c:pt idx="4120">
                  <c:v>40667</c:v>
                </c:pt>
                <c:pt idx="4121">
                  <c:v>40668</c:v>
                </c:pt>
                <c:pt idx="4122">
                  <c:v>40669</c:v>
                </c:pt>
                <c:pt idx="4123">
                  <c:v>40670</c:v>
                </c:pt>
                <c:pt idx="4124">
                  <c:v>40674</c:v>
                </c:pt>
                <c:pt idx="4125">
                  <c:v>40675</c:v>
                </c:pt>
                <c:pt idx="4126">
                  <c:v>40676</c:v>
                </c:pt>
                <c:pt idx="4127">
                  <c:v>40677</c:v>
                </c:pt>
                <c:pt idx="4128">
                  <c:v>40680</c:v>
                </c:pt>
                <c:pt idx="4129">
                  <c:v>40681</c:v>
                </c:pt>
                <c:pt idx="4130">
                  <c:v>40682</c:v>
                </c:pt>
                <c:pt idx="4131">
                  <c:v>40683</c:v>
                </c:pt>
                <c:pt idx="4132">
                  <c:v>40684</c:v>
                </c:pt>
                <c:pt idx="4133">
                  <c:v>40687</c:v>
                </c:pt>
                <c:pt idx="4134">
                  <c:v>40688</c:v>
                </c:pt>
                <c:pt idx="4135">
                  <c:v>40689</c:v>
                </c:pt>
                <c:pt idx="4136">
                  <c:v>40690</c:v>
                </c:pt>
                <c:pt idx="4137">
                  <c:v>40691</c:v>
                </c:pt>
                <c:pt idx="4138">
                  <c:v>40694</c:v>
                </c:pt>
                <c:pt idx="4139">
                  <c:v>40695</c:v>
                </c:pt>
                <c:pt idx="4140">
                  <c:v>40696</c:v>
                </c:pt>
                <c:pt idx="4141">
                  <c:v>40697</c:v>
                </c:pt>
                <c:pt idx="4142">
                  <c:v>40698</c:v>
                </c:pt>
                <c:pt idx="4143">
                  <c:v>40701</c:v>
                </c:pt>
                <c:pt idx="4144">
                  <c:v>40702</c:v>
                </c:pt>
                <c:pt idx="4145">
                  <c:v>40703</c:v>
                </c:pt>
                <c:pt idx="4146">
                  <c:v>40704</c:v>
                </c:pt>
                <c:pt idx="4147">
                  <c:v>40705</c:v>
                </c:pt>
                <c:pt idx="4148">
                  <c:v>40709</c:v>
                </c:pt>
                <c:pt idx="4149">
                  <c:v>40710</c:v>
                </c:pt>
                <c:pt idx="4150">
                  <c:v>40711</c:v>
                </c:pt>
                <c:pt idx="4151">
                  <c:v>40712</c:v>
                </c:pt>
                <c:pt idx="4152">
                  <c:v>40715</c:v>
                </c:pt>
                <c:pt idx="4153">
                  <c:v>40716</c:v>
                </c:pt>
                <c:pt idx="4154">
                  <c:v>40717</c:v>
                </c:pt>
                <c:pt idx="4155">
                  <c:v>40718</c:v>
                </c:pt>
                <c:pt idx="4156">
                  <c:v>40719</c:v>
                </c:pt>
                <c:pt idx="4157">
                  <c:v>40722</c:v>
                </c:pt>
                <c:pt idx="4158">
                  <c:v>40723</c:v>
                </c:pt>
                <c:pt idx="4159">
                  <c:v>40724</c:v>
                </c:pt>
                <c:pt idx="4160">
                  <c:v>40725</c:v>
                </c:pt>
                <c:pt idx="4161">
                  <c:v>40726</c:v>
                </c:pt>
                <c:pt idx="4162">
                  <c:v>40729</c:v>
                </c:pt>
                <c:pt idx="4163">
                  <c:v>40730</c:v>
                </c:pt>
                <c:pt idx="4164">
                  <c:v>40731</c:v>
                </c:pt>
                <c:pt idx="4165">
                  <c:v>40732</c:v>
                </c:pt>
                <c:pt idx="4166">
                  <c:v>40733</c:v>
                </c:pt>
                <c:pt idx="4167">
                  <c:v>40736</c:v>
                </c:pt>
                <c:pt idx="4168">
                  <c:v>40737</c:v>
                </c:pt>
                <c:pt idx="4169">
                  <c:v>40738</c:v>
                </c:pt>
                <c:pt idx="4170">
                  <c:v>40739</c:v>
                </c:pt>
                <c:pt idx="4171">
                  <c:v>40740</c:v>
                </c:pt>
                <c:pt idx="4172">
                  <c:v>40743</c:v>
                </c:pt>
                <c:pt idx="4173">
                  <c:v>40744</c:v>
                </c:pt>
                <c:pt idx="4174">
                  <c:v>40745</c:v>
                </c:pt>
                <c:pt idx="4175">
                  <c:v>40746</c:v>
                </c:pt>
                <c:pt idx="4176">
                  <c:v>40747</c:v>
                </c:pt>
                <c:pt idx="4177">
                  <c:v>40750</c:v>
                </c:pt>
                <c:pt idx="4178">
                  <c:v>40751</c:v>
                </c:pt>
                <c:pt idx="4179">
                  <c:v>40752</c:v>
                </c:pt>
                <c:pt idx="4180">
                  <c:v>40753</c:v>
                </c:pt>
                <c:pt idx="4181">
                  <c:v>40754</c:v>
                </c:pt>
                <c:pt idx="4182">
                  <c:v>40757</c:v>
                </c:pt>
                <c:pt idx="4183">
                  <c:v>40758</c:v>
                </c:pt>
                <c:pt idx="4184">
                  <c:v>40759</c:v>
                </c:pt>
                <c:pt idx="4185">
                  <c:v>40760</c:v>
                </c:pt>
                <c:pt idx="4186">
                  <c:v>40761</c:v>
                </c:pt>
                <c:pt idx="4187">
                  <c:v>40764</c:v>
                </c:pt>
                <c:pt idx="4188">
                  <c:v>40765</c:v>
                </c:pt>
                <c:pt idx="4189">
                  <c:v>40766</c:v>
                </c:pt>
                <c:pt idx="4190">
                  <c:v>40767</c:v>
                </c:pt>
                <c:pt idx="4191">
                  <c:v>40768</c:v>
                </c:pt>
                <c:pt idx="4192">
                  <c:v>40771</c:v>
                </c:pt>
                <c:pt idx="4193">
                  <c:v>40772</c:v>
                </c:pt>
                <c:pt idx="4194">
                  <c:v>40773</c:v>
                </c:pt>
                <c:pt idx="4195">
                  <c:v>40774</c:v>
                </c:pt>
                <c:pt idx="4196">
                  <c:v>40775</c:v>
                </c:pt>
                <c:pt idx="4197">
                  <c:v>40778</c:v>
                </c:pt>
                <c:pt idx="4198">
                  <c:v>40779</c:v>
                </c:pt>
                <c:pt idx="4199">
                  <c:v>40780</c:v>
                </c:pt>
                <c:pt idx="4200">
                  <c:v>40781</c:v>
                </c:pt>
                <c:pt idx="4201">
                  <c:v>40782</c:v>
                </c:pt>
                <c:pt idx="4202">
                  <c:v>40785</c:v>
                </c:pt>
                <c:pt idx="4203">
                  <c:v>40786</c:v>
                </c:pt>
                <c:pt idx="4204">
                  <c:v>40787</c:v>
                </c:pt>
                <c:pt idx="4205">
                  <c:v>40788</c:v>
                </c:pt>
                <c:pt idx="4206">
                  <c:v>40789</c:v>
                </c:pt>
                <c:pt idx="4207">
                  <c:v>40792</c:v>
                </c:pt>
                <c:pt idx="4208">
                  <c:v>40793</c:v>
                </c:pt>
                <c:pt idx="4209">
                  <c:v>40794</c:v>
                </c:pt>
                <c:pt idx="4210">
                  <c:v>40795</c:v>
                </c:pt>
                <c:pt idx="4211">
                  <c:v>40796</c:v>
                </c:pt>
                <c:pt idx="4212">
                  <c:v>40799</c:v>
                </c:pt>
              </c:numCache>
            </c:numRef>
          </c:cat>
          <c:val>
            <c:numRef>
              <c:f>Исходный!$D$2:$D$4214</c:f>
              <c:numCache>
                <c:formatCode>0.0000</c:formatCode>
                <c:ptCount val="4213"/>
                <c:pt idx="1">
                  <c:v>9.5399999999999929E-3</c:v>
                </c:pt>
                <c:pt idx="2">
                  <c:v>-4.2999999999999983E-3</c:v>
                </c:pt>
                <c:pt idx="3">
                  <c:v>-2.0000000000000573E-4</c:v>
                </c:pt>
                <c:pt idx="4">
                  <c:v>-1.0000000000001674E-4</c:v>
                </c:pt>
                <c:pt idx="5">
                  <c:v>5.2000000000000102E-3</c:v>
                </c:pt>
                <c:pt idx="6">
                  <c:v>1.5699999999999992E-2</c:v>
                </c:pt>
                <c:pt idx="7">
                  <c:v>4.599999999999993E-3</c:v>
                </c:pt>
                <c:pt idx="8">
                  <c:v>5.4000000000000159E-3</c:v>
                </c:pt>
                <c:pt idx="9">
                  <c:v>9.9999999999988987E-5</c:v>
                </c:pt>
                <c:pt idx="10">
                  <c:v>2.0000000000003348E-4</c:v>
                </c:pt>
                <c:pt idx="11">
                  <c:v>9.9999999999988987E-5</c:v>
                </c:pt>
                <c:pt idx="12">
                  <c:v>1.9999999999997797E-4</c:v>
                </c:pt>
                <c:pt idx="13">
                  <c:v>8.0000000000002292E-4</c:v>
                </c:pt>
                <c:pt idx="14">
                  <c:v>0</c:v>
                </c:pt>
                <c:pt idx="15">
                  <c:v>9.9999999999988987E-5</c:v>
                </c:pt>
                <c:pt idx="16">
                  <c:v>5.5000000000000049E-3</c:v>
                </c:pt>
                <c:pt idx="17">
                  <c:v>3.6899999999999988E-2</c:v>
                </c:pt>
                <c:pt idx="18">
                  <c:v>5.5000000000000049E-3</c:v>
                </c:pt>
                <c:pt idx="19">
                  <c:v>0</c:v>
                </c:pt>
                <c:pt idx="20">
                  <c:v>-2.5999999999999912E-3</c:v>
                </c:pt>
                <c:pt idx="21">
                  <c:v>-4.8999999999999877E-3</c:v>
                </c:pt>
                <c:pt idx="22">
                  <c:v>9.9999999999997313E-4</c:v>
                </c:pt>
                <c:pt idx="23">
                  <c:v>1.5000000000000013E-3</c:v>
                </c:pt>
                <c:pt idx="24">
                  <c:v>3.5500000000000004E-2</c:v>
                </c:pt>
                <c:pt idx="25">
                  <c:v>7.0000000000000062E-3</c:v>
                </c:pt>
                <c:pt idx="26">
                  <c:v>6.0000000000000053E-3</c:v>
                </c:pt>
                <c:pt idx="27">
                  <c:v>5.4999999999999993E-2</c:v>
                </c:pt>
                <c:pt idx="28">
                  <c:v>3.3000000000000029E-2</c:v>
                </c:pt>
                <c:pt idx="29">
                  <c:v>-8.0000000000000071E-3</c:v>
                </c:pt>
                <c:pt idx="30">
                  <c:v>0</c:v>
                </c:pt>
                <c:pt idx="31">
                  <c:v>4.0000000000000036E-3</c:v>
                </c:pt>
                <c:pt idx="32">
                  <c:v>2.9999999999999971E-2</c:v>
                </c:pt>
                <c:pt idx="33">
                  <c:v>0</c:v>
                </c:pt>
                <c:pt idx="34">
                  <c:v>2.5000000000000022E-2</c:v>
                </c:pt>
                <c:pt idx="35">
                  <c:v>5.0000000000000044E-3</c:v>
                </c:pt>
                <c:pt idx="36">
                  <c:v>-2.0000000000000018E-3</c:v>
                </c:pt>
                <c:pt idx="37">
                  <c:v>3.0000000000000027E-3</c:v>
                </c:pt>
                <c:pt idx="38">
                  <c:v>4.0000000000000036E-3</c:v>
                </c:pt>
                <c:pt idx="39">
                  <c:v>1.5999999999999959E-2</c:v>
                </c:pt>
                <c:pt idx="40">
                  <c:v>2.9000000000000026E-2</c:v>
                </c:pt>
                <c:pt idx="41">
                  <c:v>0</c:v>
                </c:pt>
                <c:pt idx="42">
                  <c:v>2.0000000000000018E-3</c:v>
                </c:pt>
                <c:pt idx="43">
                  <c:v>-3.0000000000000027E-3</c:v>
                </c:pt>
                <c:pt idx="44">
                  <c:v>-3.0000000000000027E-2</c:v>
                </c:pt>
                <c:pt idx="45">
                  <c:v>-1.8999999999999961E-2</c:v>
                </c:pt>
                <c:pt idx="46">
                  <c:v>2.0999999999999963E-2</c:v>
                </c:pt>
                <c:pt idx="47">
                  <c:v>0</c:v>
                </c:pt>
                <c:pt idx="48">
                  <c:v>-1.0000000000000009E-3</c:v>
                </c:pt>
                <c:pt idx="49">
                  <c:v>-2.0000000000000018E-3</c:v>
                </c:pt>
                <c:pt idx="50">
                  <c:v>-1.0000000000000009E-3</c:v>
                </c:pt>
                <c:pt idx="51">
                  <c:v>-5.0000000000000044E-4</c:v>
                </c:pt>
                <c:pt idx="52">
                  <c:v>0</c:v>
                </c:pt>
                <c:pt idx="53">
                  <c:v>2.5000000000000022E-3</c:v>
                </c:pt>
                <c:pt idx="54">
                  <c:v>6.0000000000000053E-3</c:v>
                </c:pt>
                <c:pt idx="55">
                  <c:v>1.9000000000000017E-2</c:v>
                </c:pt>
                <c:pt idx="56">
                  <c:v>3.2499999999999973E-2</c:v>
                </c:pt>
                <c:pt idx="57">
                  <c:v>1.8500000000000016E-2</c:v>
                </c:pt>
                <c:pt idx="58">
                  <c:v>7.4999999999999956E-2</c:v>
                </c:pt>
                <c:pt idx="59">
                  <c:v>4.0000000000000036E-3</c:v>
                </c:pt>
                <c:pt idx="60">
                  <c:v>0</c:v>
                </c:pt>
                <c:pt idx="61">
                  <c:v>0</c:v>
                </c:pt>
                <c:pt idx="62">
                  <c:v>-1.0999999999999899E-2</c:v>
                </c:pt>
                <c:pt idx="63">
                  <c:v>-1.0000000000000009E-3</c:v>
                </c:pt>
                <c:pt idx="64">
                  <c:v>-1.0000000000000009E-3</c:v>
                </c:pt>
                <c:pt idx="65">
                  <c:v>0</c:v>
                </c:pt>
                <c:pt idx="66">
                  <c:v>1.6999999999999904E-2</c:v>
                </c:pt>
                <c:pt idx="67">
                  <c:v>1.7000000000000015E-2</c:v>
                </c:pt>
                <c:pt idx="68">
                  <c:v>5.600000000000005E-2</c:v>
                </c:pt>
                <c:pt idx="69">
                  <c:v>-1.0000000000000009E-3</c:v>
                </c:pt>
                <c:pt idx="70">
                  <c:v>2.0000000000000018E-3</c:v>
                </c:pt>
                <c:pt idx="71">
                  <c:v>3.0000000000000027E-3</c:v>
                </c:pt>
                <c:pt idx="72">
                  <c:v>9.000000000000008E-3</c:v>
                </c:pt>
                <c:pt idx="73">
                  <c:v>5.0000000000000044E-3</c:v>
                </c:pt>
                <c:pt idx="74">
                  <c:v>1.7000000000000015E-2</c:v>
                </c:pt>
                <c:pt idx="75">
                  <c:v>0</c:v>
                </c:pt>
                <c:pt idx="76">
                  <c:v>0</c:v>
                </c:pt>
                <c:pt idx="77">
                  <c:v>7.9999999999998961E-3</c:v>
                </c:pt>
                <c:pt idx="78">
                  <c:v>2.0000000000000018E-2</c:v>
                </c:pt>
                <c:pt idx="79">
                  <c:v>2.8000000000000025E-2</c:v>
                </c:pt>
                <c:pt idx="80">
                  <c:v>2.6000000000000023E-2</c:v>
                </c:pt>
                <c:pt idx="81">
                  <c:v>1.3000000000000012E-2</c:v>
                </c:pt>
                <c:pt idx="82">
                  <c:v>7.0000000000000062E-3</c:v>
                </c:pt>
                <c:pt idx="83">
                  <c:v>9.000000000000008E-3</c:v>
                </c:pt>
                <c:pt idx="84">
                  <c:v>1.7000000000000015E-2</c:v>
                </c:pt>
                <c:pt idx="85">
                  <c:v>1.0999999999999899E-2</c:v>
                </c:pt>
                <c:pt idx="86">
                  <c:v>6.0000000000000053E-3</c:v>
                </c:pt>
                <c:pt idx="87">
                  <c:v>3.0000000000000027E-2</c:v>
                </c:pt>
                <c:pt idx="88">
                  <c:v>2.7000000000000024E-2</c:v>
                </c:pt>
                <c:pt idx="89">
                  <c:v>4.8000000000000043E-2</c:v>
                </c:pt>
                <c:pt idx="90">
                  <c:v>5.9999999999998943E-3</c:v>
                </c:pt>
                <c:pt idx="91">
                  <c:v>2.0000000000000018E-2</c:v>
                </c:pt>
                <c:pt idx="92">
                  <c:v>3.400000000000003E-2</c:v>
                </c:pt>
                <c:pt idx="93">
                  <c:v>5.600000000000005E-2</c:v>
                </c:pt>
                <c:pt idx="94">
                  <c:v>2.200000000000002E-2</c:v>
                </c:pt>
                <c:pt idx="95">
                  <c:v>3.2000000000000028E-2</c:v>
                </c:pt>
                <c:pt idx="96">
                  <c:v>1.2000000000000011E-2</c:v>
                </c:pt>
                <c:pt idx="97">
                  <c:v>-2.6000000000000023E-2</c:v>
                </c:pt>
                <c:pt idx="98">
                  <c:v>-1.1000000000000121E-2</c:v>
                </c:pt>
                <c:pt idx="99">
                  <c:v>-1.2999999999999901E-2</c:v>
                </c:pt>
                <c:pt idx="100">
                  <c:v>-6.0000000000000053E-3</c:v>
                </c:pt>
                <c:pt idx="101">
                  <c:v>-1.0000000000001119E-3</c:v>
                </c:pt>
                <c:pt idx="102">
                  <c:v>-9.9999999999988987E-4</c:v>
                </c:pt>
                <c:pt idx="103">
                  <c:v>-8.0000000000000071E-3</c:v>
                </c:pt>
                <c:pt idx="104">
                  <c:v>-1.4000000000000012E-2</c:v>
                </c:pt>
                <c:pt idx="105">
                  <c:v>-1.1000000000000121E-2</c:v>
                </c:pt>
                <c:pt idx="106">
                  <c:v>-1.4999999999999902E-2</c:v>
                </c:pt>
                <c:pt idx="107">
                  <c:v>-2.0000000000000018E-3</c:v>
                </c:pt>
                <c:pt idx="108">
                  <c:v>-1.4000000000000012E-2</c:v>
                </c:pt>
                <c:pt idx="109">
                  <c:v>-4.4999999999999485E-3</c:v>
                </c:pt>
                <c:pt idx="110">
                  <c:v>-2.5000000000000577E-3</c:v>
                </c:pt>
                <c:pt idx="111">
                  <c:v>-1.0000000000000009E-3</c:v>
                </c:pt>
                <c:pt idx="112">
                  <c:v>-1.4999999999999458E-3</c:v>
                </c:pt>
                <c:pt idx="113">
                  <c:v>0</c:v>
                </c:pt>
                <c:pt idx="114">
                  <c:v>0</c:v>
                </c:pt>
                <c:pt idx="115">
                  <c:v>2.4999999999999467E-3</c:v>
                </c:pt>
                <c:pt idx="116">
                  <c:v>-1.0000000000000009E-3</c:v>
                </c:pt>
                <c:pt idx="117">
                  <c:v>-1.0000000000000009E-3</c:v>
                </c:pt>
                <c:pt idx="118">
                  <c:v>7.5000000000000622E-3</c:v>
                </c:pt>
                <c:pt idx="119">
                  <c:v>-2.5000000000000577E-3</c:v>
                </c:pt>
                <c:pt idx="120">
                  <c:v>5.0000000000000044E-3</c:v>
                </c:pt>
                <c:pt idx="121">
                  <c:v>3.0000000000000027E-3</c:v>
                </c:pt>
                <c:pt idx="122">
                  <c:v>8.0000000000000071E-3</c:v>
                </c:pt>
                <c:pt idx="123">
                  <c:v>4.0000000000000036E-3</c:v>
                </c:pt>
                <c:pt idx="124">
                  <c:v>2.6000000000000023E-2</c:v>
                </c:pt>
                <c:pt idx="125">
                  <c:v>0.2629999999999999</c:v>
                </c:pt>
                <c:pt idx="126">
                  <c:v>-9.7999999999999865E-2</c:v>
                </c:pt>
                <c:pt idx="127">
                  <c:v>-3.2000000000000028E-2</c:v>
                </c:pt>
                <c:pt idx="128">
                  <c:v>4.0000000000000036E-3</c:v>
                </c:pt>
                <c:pt idx="129">
                  <c:v>1.6000000000000014E-2</c:v>
                </c:pt>
                <c:pt idx="130">
                  <c:v>4.9999999999998934E-3</c:v>
                </c:pt>
                <c:pt idx="131">
                  <c:v>-9.9999999999988987E-4</c:v>
                </c:pt>
                <c:pt idx="132">
                  <c:v>0</c:v>
                </c:pt>
                <c:pt idx="133">
                  <c:v>-4.0000000000000036E-3</c:v>
                </c:pt>
                <c:pt idx="134">
                  <c:v>-3.0000000000001137E-3</c:v>
                </c:pt>
                <c:pt idx="135">
                  <c:v>-6.9999999999998952E-3</c:v>
                </c:pt>
                <c:pt idx="136">
                  <c:v>-2.0000000000000018E-3</c:v>
                </c:pt>
                <c:pt idx="137">
                  <c:v>-2.0000000000000018E-3</c:v>
                </c:pt>
                <c:pt idx="138">
                  <c:v>9.9999999999988987E-4</c:v>
                </c:pt>
                <c:pt idx="139">
                  <c:v>1.8000000000000016E-2</c:v>
                </c:pt>
                <c:pt idx="140">
                  <c:v>9.000000000000119E-3</c:v>
                </c:pt>
                <c:pt idx="141">
                  <c:v>4.9999999999998934E-3</c:v>
                </c:pt>
                <c:pt idx="142">
                  <c:v>6.0000000000000053E-3</c:v>
                </c:pt>
                <c:pt idx="143">
                  <c:v>1.7000000000000126E-2</c:v>
                </c:pt>
                <c:pt idx="144">
                  <c:v>-1.0000000000001119E-3</c:v>
                </c:pt>
                <c:pt idx="145">
                  <c:v>-9.9999999999988987E-4</c:v>
                </c:pt>
                <c:pt idx="146">
                  <c:v>0</c:v>
                </c:pt>
                <c:pt idx="147">
                  <c:v>8.0000000000000071E-3</c:v>
                </c:pt>
                <c:pt idx="148">
                  <c:v>1.0000000000000009E-2</c:v>
                </c:pt>
                <c:pt idx="149">
                  <c:v>2.9999999999998916E-3</c:v>
                </c:pt>
                <c:pt idx="150">
                  <c:v>0</c:v>
                </c:pt>
                <c:pt idx="151">
                  <c:v>-2.9999999999998916E-3</c:v>
                </c:pt>
                <c:pt idx="152">
                  <c:v>1.1999999999999789E-2</c:v>
                </c:pt>
                <c:pt idx="153">
                  <c:v>3.400000000000003E-2</c:v>
                </c:pt>
                <c:pt idx="154">
                  <c:v>6.3000000000000167E-2</c:v>
                </c:pt>
                <c:pt idx="155">
                  <c:v>0.14799999999999991</c:v>
                </c:pt>
                <c:pt idx="156">
                  <c:v>4.8999999999999932E-2</c:v>
                </c:pt>
                <c:pt idx="157">
                  <c:v>-8.999999999999897E-3</c:v>
                </c:pt>
                <c:pt idx="158">
                  <c:v>-2.0000000000000018E-3</c:v>
                </c:pt>
                <c:pt idx="159">
                  <c:v>1.8000000000000016E-2</c:v>
                </c:pt>
                <c:pt idx="160">
                  <c:v>0</c:v>
                </c:pt>
                <c:pt idx="161">
                  <c:v>8.999999999999897E-3</c:v>
                </c:pt>
                <c:pt idx="162">
                  <c:v>-9.9999999999988987E-4</c:v>
                </c:pt>
                <c:pt idx="163">
                  <c:v>-1.0000000000001119E-3</c:v>
                </c:pt>
                <c:pt idx="164">
                  <c:v>0</c:v>
                </c:pt>
                <c:pt idx="165">
                  <c:v>1.8000000000000016E-2</c:v>
                </c:pt>
                <c:pt idx="166">
                  <c:v>7.2000000000000064E-2</c:v>
                </c:pt>
                <c:pt idx="167">
                  <c:v>1.0999999999999899E-2</c:v>
                </c:pt>
                <c:pt idx="168">
                  <c:v>2.5000000000000133E-2</c:v>
                </c:pt>
                <c:pt idx="169">
                  <c:v>1.2999999999999901E-2</c:v>
                </c:pt>
                <c:pt idx="170">
                  <c:v>1.0000000000000009E-2</c:v>
                </c:pt>
                <c:pt idx="171">
                  <c:v>8.0000000000000071E-3</c:v>
                </c:pt>
                <c:pt idx="172">
                  <c:v>1.2000000000000011E-2</c:v>
                </c:pt>
                <c:pt idx="173">
                  <c:v>6.0000000000000053E-3</c:v>
                </c:pt>
                <c:pt idx="174">
                  <c:v>1.0999999999999899E-2</c:v>
                </c:pt>
                <c:pt idx="175">
                  <c:v>0</c:v>
                </c:pt>
                <c:pt idx="176">
                  <c:v>1.9000000000000128E-2</c:v>
                </c:pt>
                <c:pt idx="177">
                  <c:v>0</c:v>
                </c:pt>
                <c:pt idx="178">
                  <c:v>1.2999999999999901E-2</c:v>
                </c:pt>
                <c:pt idx="179">
                  <c:v>2.0000000000000018E-3</c:v>
                </c:pt>
                <c:pt idx="180">
                  <c:v>5.0000000000001155E-3</c:v>
                </c:pt>
                <c:pt idx="181">
                  <c:v>1.8000000000000016E-2</c:v>
                </c:pt>
                <c:pt idx="182">
                  <c:v>1.0000000000000009E-2</c:v>
                </c:pt>
                <c:pt idx="183">
                  <c:v>0</c:v>
                </c:pt>
                <c:pt idx="184">
                  <c:v>3.400000000000003E-2</c:v>
                </c:pt>
                <c:pt idx="185">
                  <c:v>4.9999999999998934E-3</c:v>
                </c:pt>
                <c:pt idx="186">
                  <c:v>1.0000000000000009E-2</c:v>
                </c:pt>
                <c:pt idx="187">
                  <c:v>8.0000000000000071E-3</c:v>
                </c:pt>
                <c:pt idx="188">
                  <c:v>4.0000000000000036E-3</c:v>
                </c:pt>
                <c:pt idx="189">
                  <c:v>1.4000000000000012E-2</c:v>
                </c:pt>
                <c:pt idx="190">
                  <c:v>6.0000000000000053E-3</c:v>
                </c:pt>
                <c:pt idx="191">
                  <c:v>1.4999999999999902E-2</c:v>
                </c:pt>
                <c:pt idx="192">
                  <c:v>2.0000000000000018E-3</c:v>
                </c:pt>
                <c:pt idx="193">
                  <c:v>2.200000000000002E-2</c:v>
                </c:pt>
                <c:pt idx="194">
                  <c:v>1.2000000000000011E-2</c:v>
                </c:pt>
                <c:pt idx="195">
                  <c:v>0</c:v>
                </c:pt>
                <c:pt idx="196">
                  <c:v>7.0000000000001172E-3</c:v>
                </c:pt>
                <c:pt idx="197">
                  <c:v>1.2000000000000011E-2</c:v>
                </c:pt>
                <c:pt idx="198">
                  <c:v>6.0000000000000053E-3</c:v>
                </c:pt>
                <c:pt idx="199">
                  <c:v>8.0000000000000071E-3</c:v>
                </c:pt>
                <c:pt idx="200">
                  <c:v>4.0000000000000036E-3</c:v>
                </c:pt>
                <c:pt idx="201">
                  <c:v>8.999999999999897E-3</c:v>
                </c:pt>
                <c:pt idx="202">
                  <c:v>1.3000000000000123E-2</c:v>
                </c:pt>
                <c:pt idx="203">
                  <c:v>8.999999999999897E-3</c:v>
                </c:pt>
                <c:pt idx="204">
                  <c:v>1.9999999999997797E-3</c:v>
                </c:pt>
                <c:pt idx="205">
                  <c:v>6.0000000000002274E-3</c:v>
                </c:pt>
                <c:pt idx="206">
                  <c:v>5.9999999999997833E-3</c:v>
                </c:pt>
                <c:pt idx="207">
                  <c:v>1.8000000000000238E-2</c:v>
                </c:pt>
                <c:pt idx="208">
                  <c:v>0</c:v>
                </c:pt>
                <c:pt idx="209">
                  <c:v>8.0000000000000071E-3</c:v>
                </c:pt>
                <c:pt idx="210">
                  <c:v>2.0999999999999908E-2</c:v>
                </c:pt>
                <c:pt idx="211">
                  <c:v>6.0000000000002274E-3</c:v>
                </c:pt>
                <c:pt idx="212">
                  <c:v>2.0999999999999908E-2</c:v>
                </c:pt>
                <c:pt idx="213">
                  <c:v>8.999999999999897E-3</c:v>
                </c:pt>
                <c:pt idx="214">
                  <c:v>2.4000000000000021E-2</c:v>
                </c:pt>
                <c:pt idx="215">
                  <c:v>2.0000000000000018E-2</c:v>
                </c:pt>
                <c:pt idx="216">
                  <c:v>-4.9999999999998934E-3</c:v>
                </c:pt>
                <c:pt idx="217">
                  <c:v>-3.0000000000001137E-3</c:v>
                </c:pt>
                <c:pt idx="218">
                  <c:v>5.1000000000000156E-2</c:v>
                </c:pt>
                <c:pt idx="219">
                  <c:v>1.7999999999999794E-2</c:v>
                </c:pt>
                <c:pt idx="220">
                  <c:v>3.1000000000000139E-2</c:v>
                </c:pt>
                <c:pt idx="221">
                  <c:v>1.7999999999999794E-2</c:v>
                </c:pt>
                <c:pt idx="222">
                  <c:v>3.0000000000000249E-2</c:v>
                </c:pt>
                <c:pt idx="223">
                  <c:v>3.3999999999999808E-2</c:v>
                </c:pt>
                <c:pt idx="224">
                  <c:v>0.125</c:v>
                </c:pt>
                <c:pt idx="225">
                  <c:v>1.6000000000000014E-2</c:v>
                </c:pt>
                <c:pt idx="226">
                  <c:v>0.12000000000000011</c:v>
                </c:pt>
                <c:pt idx="227">
                  <c:v>7.2000000000000064E-2</c:v>
                </c:pt>
                <c:pt idx="228">
                  <c:v>0.16500000000000004</c:v>
                </c:pt>
                <c:pt idx="229">
                  <c:v>1.093</c:v>
                </c:pt>
                <c:pt idx="230">
                  <c:v>-0.93199999999999994</c:v>
                </c:pt>
                <c:pt idx="231">
                  <c:v>1.9999999999997797E-3</c:v>
                </c:pt>
                <c:pt idx="232">
                  <c:v>1.9000000000000128E-2</c:v>
                </c:pt>
                <c:pt idx="233">
                  <c:v>2.0999999999999908E-2</c:v>
                </c:pt>
                <c:pt idx="234">
                  <c:v>1.9000000000000128E-2</c:v>
                </c:pt>
                <c:pt idx="235">
                  <c:v>2.9999999999999805E-2</c:v>
                </c:pt>
                <c:pt idx="236">
                  <c:v>1.4000000000000234E-2</c:v>
                </c:pt>
                <c:pt idx="237">
                  <c:v>2.9999999999996696E-3</c:v>
                </c:pt>
                <c:pt idx="238">
                  <c:v>0</c:v>
                </c:pt>
                <c:pt idx="239">
                  <c:v>2.8999999999999915E-2</c:v>
                </c:pt>
                <c:pt idx="240">
                  <c:v>2.6000000000000245E-2</c:v>
                </c:pt>
                <c:pt idx="241">
                  <c:v>2.9999999999999805E-2</c:v>
                </c:pt>
                <c:pt idx="242">
                  <c:v>1.4000000000000234E-2</c:v>
                </c:pt>
                <c:pt idx="243">
                  <c:v>3.1000000000000139E-2</c:v>
                </c:pt>
                <c:pt idx="244">
                  <c:v>1.6999999999999904E-2</c:v>
                </c:pt>
                <c:pt idx="245">
                  <c:v>2.5999999999999801E-2</c:v>
                </c:pt>
                <c:pt idx="246">
                  <c:v>3.1000000000000139E-2</c:v>
                </c:pt>
                <c:pt idx="247">
                  <c:v>3.2000000000000028E-2</c:v>
                </c:pt>
                <c:pt idx="248">
                  <c:v>4.4999999999999929E-2</c:v>
                </c:pt>
                <c:pt idx="249">
                  <c:v>4.4000000000000039E-2</c:v>
                </c:pt>
                <c:pt idx="250">
                  <c:v>2.7000000000000135E-2</c:v>
                </c:pt>
                <c:pt idx="251">
                  <c:v>5.7999999999999829E-2</c:v>
                </c:pt>
                <c:pt idx="252">
                  <c:v>3.7999999999999812E-2</c:v>
                </c:pt>
                <c:pt idx="253">
                  <c:v>7.3000000000000398E-2</c:v>
                </c:pt>
                <c:pt idx="254">
                  <c:v>8.1999999999999851E-2</c:v>
                </c:pt>
                <c:pt idx="255">
                  <c:v>5.2000000000000046E-2</c:v>
                </c:pt>
                <c:pt idx="256">
                  <c:v>0.10400000000000009</c:v>
                </c:pt>
                <c:pt idx="257">
                  <c:v>5.4999999999999716E-2</c:v>
                </c:pt>
                <c:pt idx="258">
                  <c:v>7.2000000000000064E-2</c:v>
                </c:pt>
                <c:pt idx="259">
                  <c:v>1.599999999999957E-2</c:v>
                </c:pt>
                <c:pt idx="260">
                  <c:v>4.4000000000000483E-2</c:v>
                </c:pt>
                <c:pt idx="261">
                  <c:v>3.0999999999999694E-2</c:v>
                </c:pt>
                <c:pt idx="262">
                  <c:v>5.400000000000027E-2</c:v>
                </c:pt>
                <c:pt idx="263">
                  <c:v>3.6999999999999922E-2</c:v>
                </c:pt>
                <c:pt idx="264">
                  <c:v>6.0999999999999943E-2</c:v>
                </c:pt>
                <c:pt idx="265">
                  <c:v>6.2000000000000277E-2</c:v>
                </c:pt>
                <c:pt idx="266">
                  <c:v>6.4000000000000057E-2</c:v>
                </c:pt>
                <c:pt idx="267">
                  <c:v>4.9999999999999822E-2</c:v>
                </c:pt>
                <c:pt idx="268">
                  <c:v>6.5999999999999837E-2</c:v>
                </c:pt>
                <c:pt idx="269">
                  <c:v>5.7999999999999829E-2</c:v>
                </c:pt>
                <c:pt idx="270">
                  <c:v>7.2000000000000064E-2</c:v>
                </c:pt>
                <c:pt idx="271">
                  <c:v>3.6000000000000476E-2</c:v>
                </c:pt>
                <c:pt idx="272">
                  <c:v>8.3999999999999631E-2</c:v>
                </c:pt>
                <c:pt idx="273">
                  <c:v>4.4000000000000483E-2</c:v>
                </c:pt>
                <c:pt idx="274">
                  <c:v>5.6999999999999496E-2</c:v>
                </c:pt>
                <c:pt idx="275">
                  <c:v>3.2000000000000028E-2</c:v>
                </c:pt>
                <c:pt idx="276">
                  <c:v>4.1000000000000369E-2</c:v>
                </c:pt>
                <c:pt idx="277">
                  <c:v>0</c:v>
                </c:pt>
                <c:pt idx="278">
                  <c:v>2.2999999999999687E-2</c:v>
                </c:pt>
                <c:pt idx="279">
                  <c:v>3.6999999999999922E-2</c:v>
                </c:pt>
                <c:pt idx="280">
                  <c:v>3.3999999999999808E-2</c:v>
                </c:pt>
                <c:pt idx="281">
                  <c:v>3.8000000000000256E-2</c:v>
                </c:pt>
                <c:pt idx="282">
                  <c:v>3.5000000000000142E-2</c:v>
                </c:pt>
                <c:pt idx="283">
                  <c:v>-1.2999999999999901E-2</c:v>
                </c:pt>
                <c:pt idx="284">
                  <c:v>3.0000000000000249E-2</c:v>
                </c:pt>
                <c:pt idx="285">
                  <c:v>1.899999999999924E-2</c:v>
                </c:pt>
                <c:pt idx="286">
                  <c:v>3.0000000000000249E-2</c:v>
                </c:pt>
                <c:pt idx="287">
                  <c:v>-2.4000000000000021E-2</c:v>
                </c:pt>
                <c:pt idx="288">
                  <c:v>-8.0000000000000071E-2</c:v>
                </c:pt>
                <c:pt idx="289">
                  <c:v>1.7000000000000348E-2</c:v>
                </c:pt>
                <c:pt idx="290">
                  <c:v>-4.0000000000004476E-3</c:v>
                </c:pt>
                <c:pt idx="291">
                  <c:v>-9.9999999999944578E-4</c:v>
                </c:pt>
                <c:pt idx="292">
                  <c:v>-4.3000000000000149E-2</c:v>
                </c:pt>
                <c:pt idx="293">
                  <c:v>-3.6999999999999922E-2</c:v>
                </c:pt>
                <c:pt idx="294">
                  <c:v>-5.7999999999999829E-2</c:v>
                </c:pt>
                <c:pt idx="295">
                  <c:v>1.0999999999999233E-2</c:v>
                </c:pt>
                <c:pt idx="296">
                  <c:v>-7.4999999999999289E-2</c:v>
                </c:pt>
                <c:pt idx="297">
                  <c:v>-0.11000000000000032</c:v>
                </c:pt>
                <c:pt idx="298">
                  <c:v>-0.17999999999999972</c:v>
                </c:pt>
                <c:pt idx="299">
                  <c:v>4.3999999999999595E-2</c:v>
                </c:pt>
                <c:pt idx="300">
                  <c:v>-7.3999999999999844E-2</c:v>
                </c:pt>
                <c:pt idx="301">
                  <c:v>2.2000000000000242E-2</c:v>
                </c:pt>
                <c:pt idx="302">
                  <c:v>1.499999999999968E-2</c:v>
                </c:pt>
                <c:pt idx="303">
                  <c:v>2.2999999999999687E-2</c:v>
                </c:pt>
                <c:pt idx="304">
                  <c:v>-4.5999999999999375E-2</c:v>
                </c:pt>
                <c:pt idx="305">
                  <c:v>3.5000000000000142E-2</c:v>
                </c:pt>
                <c:pt idx="306">
                  <c:v>-1.9000000000000128E-2</c:v>
                </c:pt>
                <c:pt idx="307">
                  <c:v>-1.6000000000000014E-2</c:v>
                </c:pt>
                <c:pt idx="308">
                  <c:v>-6.5000000000000391E-2</c:v>
                </c:pt>
                <c:pt idx="309">
                  <c:v>-4.9999999999999822E-2</c:v>
                </c:pt>
                <c:pt idx="310">
                  <c:v>-9.9999999999997868E-3</c:v>
                </c:pt>
                <c:pt idx="311">
                  <c:v>9.9999999999997868E-3</c:v>
                </c:pt>
                <c:pt idx="312">
                  <c:v>-9.9999999999997868E-3</c:v>
                </c:pt>
                <c:pt idx="313">
                  <c:v>0</c:v>
                </c:pt>
                <c:pt idx="314">
                  <c:v>9.9999999999944578E-4</c:v>
                </c:pt>
                <c:pt idx="315">
                  <c:v>2.0000000000006679E-3</c:v>
                </c:pt>
                <c:pt idx="316">
                  <c:v>1.9999999999999574E-2</c:v>
                </c:pt>
                <c:pt idx="317">
                  <c:v>0</c:v>
                </c:pt>
                <c:pt idx="318">
                  <c:v>6.9999999999996732E-3</c:v>
                </c:pt>
                <c:pt idx="319">
                  <c:v>1.2000000000000455E-2</c:v>
                </c:pt>
                <c:pt idx="320">
                  <c:v>1.000000000000334E-3</c:v>
                </c:pt>
                <c:pt idx="321">
                  <c:v>3.0999999999999694E-2</c:v>
                </c:pt>
                <c:pt idx="322">
                  <c:v>-9.9999999999997868E-3</c:v>
                </c:pt>
                <c:pt idx="323">
                  <c:v>-2.0000000000006679E-3</c:v>
                </c:pt>
                <c:pt idx="324">
                  <c:v>1.000000000000334E-3</c:v>
                </c:pt>
                <c:pt idx="325">
                  <c:v>-1.000000000000334E-3</c:v>
                </c:pt>
                <c:pt idx="326">
                  <c:v>2.4000000000000021E-2</c:v>
                </c:pt>
                <c:pt idx="327">
                  <c:v>1.7000000000000348E-2</c:v>
                </c:pt>
                <c:pt idx="328">
                  <c:v>-1.7999999999999794E-2</c:v>
                </c:pt>
                <c:pt idx="329">
                  <c:v>3.0000000000001137E-3</c:v>
                </c:pt>
                <c:pt idx="330">
                  <c:v>4.9999999999998934E-3</c:v>
                </c:pt>
                <c:pt idx="331">
                  <c:v>1.1000000000000121E-2</c:v>
                </c:pt>
                <c:pt idx="332">
                  <c:v>-3.0000000000001137E-3</c:v>
                </c:pt>
                <c:pt idx="333">
                  <c:v>0</c:v>
                </c:pt>
                <c:pt idx="334">
                  <c:v>-2.0000000000006679E-3</c:v>
                </c:pt>
                <c:pt idx="335">
                  <c:v>0</c:v>
                </c:pt>
                <c:pt idx="336">
                  <c:v>0</c:v>
                </c:pt>
                <c:pt idx="337">
                  <c:v>1.0000000000000675E-2</c:v>
                </c:pt>
                <c:pt idx="338">
                  <c:v>8.0000000000000071E-3</c:v>
                </c:pt>
                <c:pt idx="339">
                  <c:v>9.9999999999997868E-3</c:v>
                </c:pt>
                <c:pt idx="340">
                  <c:v>4.9999999999998934E-3</c:v>
                </c:pt>
                <c:pt idx="341">
                  <c:v>2.2000000000000242E-2</c:v>
                </c:pt>
                <c:pt idx="342">
                  <c:v>6.9999999999996732E-3</c:v>
                </c:pt>
                <c:pt idx="343">
                  <c:v>1.2000000000000455E-2</c:v>
                </c:pt>
                <c:pt idx="344">
                  <c:v>1.9999999999997797E-3</c:v>
                </c:pt>
                <c:pt idx="345">
                  <c:v>3.0000000000001137E-3</c:v>
                </c:pt>
                <c:pt idx="346">
                  <c:v>1.4000000000000234E-2</c:v>
                </c:pt>
                <c:pt idx="347">
                  <c:v>3.0999999999999694E-2</c:v>
                </c:pt>
                <c:pt idx="348">
                  <c:v>1.1000000000000121E-2</c:v>
                </c:pt>
                <c:pt idx="349">
                  <c:v>3.9999999999995595E-3</c:v>
                </c:pt>
                <c:pt idx="350">
                  <c:v>4.9999999999998934E-3</c:v>
                </c:pt>
                <c:pt idx="351">
                  <c:v>-8.0000000000000071E-3</c:v>
                </c:pt>
                <c:pt idx="352">
                  <c:v>2.0999999999999908E-2</c:v>
                </c:pt>
                <c:pt idx="353">
                  <c:v>7.0000000000005613E-3</c:v>
                </c:pt>
                <c:pt idx="354">
                  <c:v>1.9999999999997797E-3</c:v>
                </c:pt>
                <c:pt idx="355">
                  <c:v>6.9999999999996732E-3</c:v>
                </c:pt>
                <c:pt idx="356">
                  <c:v>6.0000000000002274E-3</c:v>
                </c:pt>
                <c:pt idx="357">
                  <c:v>1.7000000000000348E-2</c:v>
                </c:pt>
                <c:pt idx="358">
                  <c:v>1.7999999999999794E-2</c:v>
                </c:pt>
                <c:pt idx="359">
                  <c:v>1.4000000000000234E-2</c:v>
                </c:pt>
                <c:pt idx="360">
                  <c:v>3.9999999999995595E-3</c:v>
                </c:pt>
                <c:pt idx="361">
                  <c:v>2.0000000000006679E-3</c:v>
                </c:pt>
                <c:pt idx="362">
                  <c:v>0</c:v>
                </c:pt>
                <c:pt idx="363">
                  <c:v>1.2999999999999901E-2</c:v>
                </c:pt>
                <c:pt idx="364">
                  <c:v>8.9999999999994529E-3</c:v>
                </c:pt>
                <c:pt idx="365">
                  <c:v>9.9999999999997868E-3</c:v>
                </c:pt>
                <c:pt idx="366">
                  <c:v>1.3000000000000789E-2</c:v>
                </c:pt>
                <c:pt idx="367">
                  <c:v>3.2000000000000028E-2</c:v>
                </c:pt>
                <c:pt idx="368">
                  <c:v>2.9999999999992255E-3</c:v>
                </c:pt>
                <c:pt idx="369">
                  <c:v>5.0000000000007816E-3</c:v>
                </c:pt>
                <c:pt idx="370">
                  <c:v>1.9999999999997797E-3</c:v>
                </c:pt>
                <c:pt idx="371">
                  <c:v>3.0000000000001137E-3</c:v>
                </c:pt>
                <c:pt idx="372">
                  <c:v>5.9999999999993392E-3</c:v>
                </c:pt>
                <c:pt idx="373">
                  <c:v>4.0000000000004476E-3</c:v>
                </c:pt>
                <c:pt idx="374">
                  <c:v>6.0000000000002274E-3</c:v>
                </c:pt>
                <c:pt idx="375">
                  <c:v>5.9999999999993392E-3</c:v>
                </c:pt>
                <c:pt idx="376">
                  <c:v>4.0000000000004476E-3</c:v>
                </c:pt>
                <c:pt idx="377">
                  <c:v>9.0000000000003411E-3</c:v>
                </c:pt>
                <c:pt idx="378">
                  <c:v>9.9999999999997868E-3</c:v>
                </c:pt>
                <c:pt idx="379">
                  <c:v>2.0999999999999908E-2</c:v>
                </c:pt>
                <c:pt idx="380">
                  <c:v>6.9999999999996732E-3</c:v>
                </c:pt>
                <c:pt idx="381">
                  <c:v>8.0000000000000071E-3</c:v>
                </c:pt>
                <c:pt idx="382">
                  <c:v>6.0000000000002274E-3</c:v>
                </c:pt>
                <c:pt idx="383">
                  <c:v>9.9999999999997868E-3</c:v>
                </c:pt>
                <c:pt idx="384">
                  <c:v>7.0000000000005613E-3</c:v>
                </c:pt>
                <c:pt idx="385">
                  <c:v>8.0000000000000071E-3</c:v>
                </c:pt>
                <c:pt idx="386">
                  <c:v>1.9999999999999574E-2</c:v>
                </c:pt>
                <c:pt idx="387">
                  <c:v>1.1000000000000121E-2</c:v>
                </c:pt>
                <c:pt idx="388">
                  <c:v>-1.000000000000334E-3</c:v>
                </c:pt>
                <c:pt idx="389">
                  <c:v>1.2000000000000455E-2</c:v>
                </c:pt>
                <c:pt idx="390">
                  <c:v>6.0000000000002274E-3</c:v>
                </c:pt>
                <c:pt idx="391">
                  <c:v>2.9999999999992255E-3</c:v>
                </c:pt>
                <c:pt idx="392">
                  <c:v>3.0000000000001137E-3</c:v>
                </c:pt>
                <c:pt idx="393">
                  <c:v>4.0000000000004476E-3</c:v>
                </c:pt>
                <c:pt idx="394">
                  <c:v>3.0000000000001137E-3</c:v>
                </c:pt>
                <c:pt idx="395">
                  <c:v>4.9999999999998934E-3</c:v>
                </c:pt>
                <c:pt idx="396">
                  <c:v>1.9999999999997797E-3</c:v>
                </c:pt>
                <c:pt idx="397">
                  <c:v>3.0000000000001137E-3</c:v>
                </c:pt>
                <c:pt idx="398">
                  <c:v>3.0000000000001137E-3</c:v>
                </c:pt>
                <c:pt idx="399">
                  <c:v>3.9999999999995595E-3</c:v>
                </c:pt>
                <c:pt idx="400">
                  <c:v>6.0000000000002274E-3</c:v>
                </c:pt>
                <c:pt idx="401">
                  <c:v>3.0000000000001137E-3</c:v>
                </c:pt>
                <c:pt idx="402">
                  <c:v>3.9999999999995595E-3</c:v>
                </c:pt>
                <c:pt idx="403">
                  <c:v>6.0000000000002274E-3</c:v>
                </c:pt>
                <c:pt idx="404">
                  <c:v>9.0000000000003411E-3</c:v>
                </c:pt>
                <c:pt idx="405">
                  <c:v>4.9999999999998934E-3</c:v>
                </c:pt>
                <c:pt idx="406">
                  <c:v>0</c:v>
                </c:pt>
                <c:pt idx="407">
                  <c:v>1.9999999999997797E-3</c:v>
                </c:pt>
                <c:pt idx="408">
                  <c:v>0</c:v>
                </c:pt>
                <c:pt idx="409">
                  <c:v>4.0000000000004476E-3</c:v>
                </c:pt>
                <c:pt idx="410">
                  <c:v>1.9999999999997797E-3</c:v>
                </c:pt>
                <c:pt idx="411">
                  <c:v>-1.000000000000334E-3</c:v>
                </c:pt>
                <c:pt idx="412">
                  <c:v>3.0000000000001137E-3</c:v>
                </c:pt>
                <c:pt idx="413">
                  <c:v>1.9999999999997797E-3</c:v>
                </c:pt>
                <c:pt idx="414">
                  <c:v>4.9999999999998934E-3</c:v>
                </c:pt>
                <c:pt idx="415">
                  <c:v>4.0000000000004476E-3</c:v>
                </c:pt>
                <c:pt idx="416">
                  <c:v>1.1000000000000121E-2</c:v>
                </c:pt>
                <c:pt idx="417">
                  <c:v>1.4000000000000234E-2</c:v>
                </c:pt>
                <c:pt idx="418">
                  <c:v>1.0999999999999233E-2</c:v>
                </c:pt>
                <c:pt idx="419">
                  <c:v>1.1000000000000121E-2</c:v>
                </c:pt>
                <c:pt idx="420">
                  <c:v>4.9999999999998934E-3</c:v>
                </c:pt>
                <c:pt idx="421">
                  <c:v>1.000000000000334E-3</c:v>
                </c:pt>
                <c:pt idx="422">
                  <c:v>0</c:v>
                </c:pt>
                <c:pt idx="423">
                  <c:v>3.9999999999995595E-3</c:v>
                </c:pt>
                <c:pt idx="424">
                  <c:v>2.0000000000006679E-3</c:v>
                </c:pt>
                <c:pt idx="425">
                  <c:v>1.9999999999997797E-3</c:v>
                </c:pt>
                <c:pt idx="426">
                  <c:v>-1.9999999999997797E-3</c:v>
                </c:pt>
                <c:pt idx="427">
                  <c:v>0</c:v>
                </c:pt>
                <c:pt idx="428">
                  <c:v>3.9999999999995595E-3</c:v>
                </c:pt>
                <c:pt idx="429">
                  <c:v>1.000000000000334E-3</c:v>
                </c:pt>
                <c:pt idx="430">
                  <c:v>3.9999999999995595E-3</c:v>
                </c:pt>
                <c:pt idx="431">
                  <c:v>1.0000000000000675E-2</c:v>
                </c:pt>
                <c:pt idx="432">
                  <c:v>5.9999999999993392E-3</c:v>
                </c:pt>
                <c:pt idx="433">
                  <c:v>9.0000000000003411E-3</c:v>
                </c:pt>
                <c:pt idx="434">
                  <c:v>3.9999999999995595E-3</c:v>
                </c:pt>
                <c:pt idx="435">
                  <c:v>6.0000000000002274E-3</c:v>
                </c:pt>
                <c:pt idx="436">
                  <c:v>4.9999999999998934E-3</c:v>
                </c:pt>
                <c:pt idx="437">
                  <c:v>2.0000000000006679E-3</c:v>
                </c:pt>
                <c:pt idx="438">
                  <c:v>5.9999999999993392E-3</c:v>
                </c:pt>
                <c:pt idx="439">
                  <c:v>3.0000000000001137E-3</c:v>
                </c:pt>
                <c:pt idx="440">
                  <c:v>6.0000000000002274E-3</c:v>
                </c:pt>
                <c:pt idx="441">
                  <c:v>1.1999999999999567E-2</c:v>
                </c:pt>
                <c:pt idx="442">
                  <c:v>1.5000000000000568E-2</c:v>
                </c:pt>
                <c:pt idx="443">
                  <c:v>6.0000000000002274E-3</c:v>
                </c:pt>
                <c:pt idx="444">
                  <c:v>4.9999999999998934E-3</c:v>
                </c:pt>
                <c:pt idx="445">
                  <c:v>1.1999999999999567E-2</c:v>
                </c:pt>
                <c:pt idx="446">
                  <c:v>6.9999999999996732E-3</c:v>
                </c:pt>
                <c:pt idx="447">
                  <c:v>7.0000000000005613E-3</c:v>
                </c:pt>
                <c:pt idx="448">
                  <c:v>9.9999999999997868E-3</c:v>
                </c:pt>
                <c:pt idx="449">
                  <c:v>4.9999999999998934E-3</c:v>
                </c:pt>
                <c:pt idx="450">
                  <c:v>4.0000000000004476E-3</c:v>
                </c:pt>
                <c:pt idx="451">
                  <c:v>4.9999999999998934E-3</c:v>
                </c:pt>
                <c:pt idx="452">
                  <c:v>4.9999999999998934E-3</c:v>
                </c:pt>
                <c:pt idx="453">
                  <c:v>1.1999999999999567E-2</c:v>
                </c:pt>
                <c:pt idx="454">
                  <c:v>3.0000000000001137E-3</c:v>
                </c:pt>
                <c:pt idx="455">
                  <c:v>0</c:v>
                </c:pt>
                <c:pt idx="456">
                  <c:v>6.0000000000002274E-3</c:v>
                </c:pt>
                <c:pt idx="457">
                  <c:v>6.9999999999996732E-3</c:v>
                </c:pt>
                <c:pt idx="458">
                  <c:v>9.0000000000003411E-3</c:v>
                </c:pt>
                <c:pt idx="459">
                  <c:v>4.9999999999998934E-3</c:v>
                </c:pt>
                <c:pt idx="460">
                  <c:v>1.6000000000000014E-2</c:v>
                </c:pt>
                <c:pt idx="461">
                  <c:v>0</c:v>
                </c:pt>
                <c:pt idx="462">
                  <c:v>-3.0000000000001137E-3</c:v>
                </c:pt>
                <c:pt idx="463">
                  <c:v>0</c:v>
                </c:pt>
                <c:pt idx="464">
                  <c:v>3.0000000000001137E-3</c:v>
                </c:pt>
                <c:pt idx="465">
                  <c:v>3.0000000000001137E-3</c:v>
                </c:pt>
                <c:pt idx="466">
                  <c:v>1.9999999999997797E-3</c:v>
                </c:pt>
                <c:pt idx="467">
                  <c:v>3.0000000000001137E-3</c:v>
                </c:pt>
                <c:pt idx="468">
                  <c:v>3.0000000000001137E-3</c:v>
                </c:pt>
                <c:pt idx="469">
                  <c:v>1.9999999999997797E-3</c:v>
                </c:pt>
                <c:pt idx="470">
                  <c:v>3.0000000000001137E-3</c:v>
                </c:pt>
                <c:pt idx="471">
                  <c:v>3.0000000000001137E-3</c:v>
                </c:pt>
                <c:pt idx="472">
                  <c:v>3.0000000000001137E-3</c:v>
                </c:pt>
                <c:pt idx="473">
                  <c:v>3.0000000000001137E-3</c:v>
                </c:pt>
                <c:pt idx="474">
                  <c:v>3.0000000000001137E-3</c:v>
                </c:pt>
                <c:pt idx="475">
                  <c:v>2.9999999999992255E-3</c:v>
                </c:pt>
                <c:pt idx="476">
                  <c:v>3.0000000000001137E-3</c:v>
                </c:pt>
                <c:pt idx="477">
                  <c:v>2.0000000000006679E-3</c:v>
                </c:pt>
                <c:pt idx="478">
                  <c:v>4.9999999999998934E-3</c:v>
                </c:pt>
                <c:pt idx="479">
                  <c:v>1.9999999999997797E-3</c:v>
                </c:pt>
                <c:pt idx="480">
                  <c:v>1.000000000000334E-3</c:v>
                </c:pt>
                <c:pt idx="481">
                  <c:v>1.9999999999997797E-3</c:v>
                </c:pt>
                <c:pt idx="482">
                  <c:v>1.9999999999997797E-3</c:v>
                </c:pt>
                <c:pt idx="483">
                  <c:v>6.0000000000002274E-3</c:v>
                </c:pt>
                <c:pt idx="484">
                  <c:v>9.9999999999997868E-3</c:v>
                </c:pt>
                <c:pt idx="485">
                  <c:v>3.0000000000001137E-3</c:v>
                </c:pt>
                <c:pt idx="486">
                  <c:v>1.9999999999997797E-3</c:v>
                </c:pt>
                <c:pt idx="487">
                  <c:v>1.9999999999997797E-3</c:v>
                </c:pt>
                <c:pt idx="488">
                  <c:v>2.0000000000006679E-3</c:v>
                </c:pt>
                <c:pt idx="489">
                  <c:v>3.0000000000001137E-3</c:v>
                </c:pt>
                <c:pt idx="490">
                  <c:v>9.9999999999944578E-4</c:v>
                </c:pt>
                <c:pt idx="491">
                  <c:v>1.000000000000334E-3</c:v>
                </c:pt>
                <c:pt idx="492">
                  <c:v>3.0000000000001137E-3</c:v>
                </c:pt>
                <c:pt idx="493">
                  <c:v>1.9999999999997797E-3</c:v>
                </c:pt>
                <c:pt idx="494">
                  <c:v>3.0000000000001137E-3</c:v>
                </c:pt>
                <c:pt idx="495">
                  <c:v>0</c:v>
                </c:pt>
                <c:pt idx="496">
                  <c:v>0</c:v>
                </c:pt>
                <c:pt idx="497">
                  <c:v>9.9999999999944578E-4</c:v>
                </c:pt>
                <c:pt idx="498">
                  <c:v>3.0000000000001137E-3</c:v>
                </c:pt>
                <c:pt idx="499">
                  <c:v>2.0000000000006679E-3</c:v>
                </c:pt>
                <c:pt idx="500">
                  <c:v>1.9999999999997797E-3</c:v>
                </c:pt>
                <c:pt idx="501">
                  <c:v>1.9999999999997797E-3</c:v>
                </c:pt>
                <c:pt idx="502">
                  <c:v>1.000000000000334E-3</c:v>
                </c:pt>
                <c:pt idx="503">
                  <c:v>1.9999999999997797E-3</c:v>
                </c:pt>
                <c:pt idx="504">
                  <c:v>6.0000000000002274E-3</c:v>
                </c:pt>
                <c:pt idx="505">
                  <c:v>1.9999999999997797E-3</c:v>
                </c:pt>
                <c:pt idx="506">
                  <c:v>1.000000000000334E-3</c:v>
                </c:pt>
                <c:pt idx="507">
                  <c:v>1.9999999999997797E-3</c:v>
                </c:pt>
                <c:pt idx="508">
                  <c:v>1.9999999999997797E-3</c:v>
                </c:pt>
                <c:pt idx="509">
                  <c:v>1.000000000000334E-3</c:v>
                </c:pt>
                <c:pt idx="510">
                  <c:v>8.9999999999994529E-3</c:v>
                </c:pt>
                <c:pt idx="511">
                  <c:v>4.0000000000004476E-3</c:v>
                </c:pt>
                <c:pt idx="512">
                  <c:v>9.9999999999944578E-4</c:v>
                </c:pt>
                <c:pt idx="513">
                  <c:v>1.000000000000334E-3</c:v>
                </c:pt>
                <c:pt idx="514">
                  <c:v>1.9999999999997797E-3</c:v>
                </c:pt>
                <c:pt idx="515">
                  <c:v>3.0000000000001137E-3</c:v>
                </c:pt>
                <c:pt idx="516">
                  <c:v>3.0000000000001137E-3</c:v>
                </c:pt>
                <c:pt idx="517">
                  <c:v>1.9999999999997797E-3</c:v>
                </c:pt>
                <c:pt idx="518">
                  <c:v>1.000000000000334E-3</c:v>
                </c:pt>
                <c:pt idx="519">
                  <c:v>3.9999999999995595E-3</c:v>
                </c:pt>
                <c:pt idx="520">
                  <c:v>1.000000000000334E-3</c:v>
                </c:pt>
                <c:pt idx="521">
                  <c:v>1.9999999999997797E-3</c:v>
                </c:pt>
                <c:pt idx="522">
                  <c:v>3.0000000000001137E-3</c:v>
                </c:pt>
                <c:pt idx="523">
                  <c:v>3.0000000000001137E-3</c:v>
                </c:pt>
                <c:pt idx="524">
                  <c:v>3.0000000000001137E-3</c:v>
                </c:pt>
                <c:pt idx="525">
                  <c:v>4.9999999999998934E-3</c:v>
                </c:pt>
                <c:pt idx="526">
                  <c:v>3.0000000000001137E-3</c:v>
                </c:pt>
                <c:pt idx="527">
                  <c:v>1.9999999999997797E-3</c:v>
                </c:pt>
                <c:pt idx="528">
                  <c:v>1.9999999999997797E-3</c:v>
                </c:pt>
                <c:pt idx="529">
                  <c:v>2.0000000000006679E-3</c:v>
                </c:pt>
                <c:pt idx="530">
                  <c:v>1.9999999999997797E-3</c:v>
                </c:pt>
                <c:pt idx="531">
                  <c:v>1.9999999999997797E-3</c:v>
                </c:pt>
                <c:pt idx="532">
                  <c:v>1.9999999999997797E-3</c:v>
                </c:pt>
                <c:pt idx="533">
                  <c:v>2.0000000000006679E-3</c:v>
                </c:pt>
                <c:pt idx="534">
                  <c:v>4.9999999999998934E-3</c:v>
                </c:pt>
                <c:pt idx="535">
                  <c:v>1.9999999999997797E-3</c:v>
                </c:pt>
                <c:pt idx="536">
                  <c:v>3.0000000000001137E-3</c:v>
                </c:pt>
                <c:pt idx="537">
                  <c:v>1.9999999999997797E-3</c:v>
                </c:pt>
                <c:pt idx="538">
                  <c:v>3.0000000000001137E-3</c:v>
                </c:pt>
                <c:pt idx="539">
                  <c:v>3.0000000000001137E-3</c:v>
                </c:pt>
                <c:pt idx="540">
                  <c:v>3.0000000000001137E-3</c:v>
                </c:pt>
                <c:pt idx="541">
                  <c:v>3.9999999999995595E-3</c:v>
                </c:pt>
                <c:pt idx="542">
                  <c:v>0</c:v>
                </c:pt>
                <c:pt idx="543">
                  <c:v>3.0000000000001137E-3</c:v>
                </c:pt>
                <c:pt idx="544">
                  <c:v>1.9999999999997797E-3</c:v>
                </c:pt>
                <c:pt idx="545">
                  <c:v>0</c:v>
                </c:pt>
                <c:pt idx="546">
                  <c:v>0</c:v>
                </c:pt>
                <c:pt idx="547">
                  <c:v>4.9999999999998934E-3</c:v>
                </c:pt>
                <c:pt idx="548">
                  <c:v>0</c:v>
                </c:pt>
                <c:pt idx="549">
                  <c:v>1.0000000000000675E-2</c:v>
                </c:pt>
                <c:pt idx="550">
                  <c:v>3.0000000000001137E-3</c:v>
                </c:pt>
                <c:pt idx="551">
                  <c:v>6.9999999999996732E-3</c:v>
                </c:pt>
                <c:pt idx="552">
                  <c:v>4.9999999999998934E-3</c:v>
                </c:pt>
                <c:pt idx="553">
                  <c:v>4.9999999999998934E-3</c:v>
                </c:pt>
                <c:pt idx="554">
                  <c:v>3.0000000000001137E-3</c:v>
                </c:pt>
                <c:pt idx="555">
                  <c:v>3.0000000000001137E-3</c:v>
                </c:pt>
                <c:pt idx="556">
                  <c:v>3.0000000000001137E-3</c:v>
                </c:pt>
                <c:pt idx="557">
                  <c:v>3.0000000000001137E-3</c:v>
                </c:pt>
                <c:pt idx="558">
                  <c:v>3.0000000000001137E-3</c:v>
                </c:pt>
                <c:pt idx="559">
                  <c:v>1.9999999999997797E-3</c:v>
                </c:pt>
                <c:pt idx="560">
                  <c:v>3.0000000000001137E-3</c:v>
                </c:pt>
                <c:pt idx="561">
                  <c:v>3.0000000000001137E-3</c:v>
                </c:pt>
                <c:pt idx="562">
                  <c:v>1.9999999999997797E-3</c:v>
                </c:pt>
                <c:pt idx="563">
                  <c:v>3.0000000000001137E-3</c:v>
                </c:pt>
                <c:pt idx="564">
                  <c:v>3.0000000000001137E-3</c:v>
                </c:pt>
                <c:pt idx="565">
                  <c:v>2.9999999999992255E-3</c:v>
                </c:pt>
                <c:pt idx="566">
                  <c:v>3.0000000000001137E-3</c:v>
                </c:pt>
                <c:pt idx="567">
                  <c:v>1.9999999999997797E-3</c:v>
                </c:pt>
                <c:pt idx="568">
                  <c:v>3.0000000000001137E-3</c:v>
                </c:pt>
                <c:pt idx="569">
                  <c:v>2.0000000000006679E-3</c:v>
                </c:pt>
                <c:pt idx="570">
                  <c:v>2.9999999999992255E-3</c:v>
                </c:pt>
                <c:pt idx="571">
                  <c:v>3.0000000000001137E-3</c:v>
                </c:pt>
                <c:pt idx="572">
                  <c:v>0</c:v>
                </c:pt>
                <c:pt idx="573">
                  <c:v>2.0000000000006679E-3</c:v>
                </c:pt>
                <c:pt idx="574">
                  <c:v>2.4999999999995026E-3</c:v>
                </c:pt>
                <c:pt idx="575">
                  <c:v>1.5000000000000568E-3</c:v>
                </c:pt>
                <c:pt idx="576">
                  <c:v>4.0000000000004476E-3</c:v>
                </c:pt>
                <c:pt idx="577">
                  <c:v>2.4999999999995026E-3</c:v>
                </c:pt>
                <c:pt idx="578">
                  <c:v>1.9999999999997797E-3</c:v>
                </c:pt>
                <c:pt idx="579">
                  <c:v>3.5000000000007248E-3</c:v>
                </c:pt>
                <c:pt idx="580">
                  <c:v>1.9999999999997797E-3</c:v>
                </c:pt>
                <c:pt idx="581">
                  <c:v>1.9999999999997797E-3</c:v>
                </c:pt>
                <c:pt idx="582">
                  <c:v>3.0000000000001137E-3</c:v>
                </c:pt>
                <c:pt idx="583">
                  <c:v>1.9999999999997797E-3</c:v>
                </c:pt>
                <c:pt idx="584">
                  <c:v>3.0000000000001137E-3</c:v>
                </c:pt>
                <c:pt idx="585">
                  <c:v>1.9999999999997797E-3</c:v>
                </c:pt>
                <c:pt idx="586">
                  <c:v>2.0000000000006679E-3</c:v>
                </c:pt>
                <c:pt idx="587">
                  <c:v>1.9999999999997797E-3</c:v>
                </c:pt>
                <c:pt idx="588">
                  <c:v>3.0000000000001137E-3</c:v>
                </c:pt>
                <c:pt idx="589">
                  <c:v>3.9999999999995595E-3</c:v>
                </c:pt>
                <c:pt idx="590">
                  <c:v>3.0000000000001137E-3</c:v>
                </c:pt>
                <c:pt idx="591">
                  <c:v>3.0000000000001137E-3</c:v>
                </c:pt>
                <c:pt idx="592">
                  <c:v>2.4999999999995026E-3</c:v>
                </c:pt>
                <c:pt idx="593">
                  <c:v>3.5000000000007248E-3</c:v>
                </c:pt>
                <c:pt idx="594">
                  <c:v>1.9999999999997797E-3</c:v>
                </c:pt>
                <c:pt idx="595">
                  <c:v>1.9999999999997797E-3</c:v>
                </c:pt>
                <c:pt idx="596">
                  <c:v>1.000000000000334E-3</c:v>
                </c:pt>
                <c:pt idx="597">
                  <c:v>3.0000000000001137E-3</c:v>
                </c:pt>
                <c:pt idx="598">
                  <c:v>2.4999999999995026E-3</c:v>
                </c:pt>
                <c:pt idx="599">
                  <c:v>2.5000000000003908E-3</c:v>
                </c:pt>
                <c:pt idx="600">
                  <c:v>1.9999999999997797E-3</c:v>
                </c:pt>
                <c:pt idx="601">
                  <c:v>1.9999999999997797E-3</c:v>
                </c:pt>
                <c:pt idx="602">
                  <c:v>2.0000000000006679E-3</c:v>
                </c:pt>
                <c:pt idx="603">
                  <c:v>2.9999999999992255E-3</c:v>
                </c:pt>
                <c:pt idx="604">
                  <c:v>2.0000000000006679E-3</c:v>
                </c:pt>
                <c:pt idx="605">
                  <c:v>1.9999999999997797E-3</c:v>
                </c:pt>
                <c:pt idx="606">
                  <c:v>2.4999999999995026E-3</c:v>
                </c:pt>
                <c:pt idx="607">
                  <c:v>2.5000000000003908E-3</c:v>
                </c:pt>
                <c:pt idx="608">
                  <c:v>3.0000000000001137E-3</c:v>
                </c:pt>
                <c:pt idx="609">
                  <c:v>1.9999999999997797E-3</c:v>
                </c:pt>
                <c:pt idx="610">
                  <c:v>1.000000000000334E-3</c:v>
                </c:pt>
                <c:pt idx="611">
                  <c:v>3.0000000000001137E-3</c:v>
                </c:pt>
                <c:pt idx="612">
                  <c:v>1.9999999999997797E-3</c:v>
                </c:pt>
                <c:pt idx="613">
                  <c:v>1.9999999999997797E-3</c:v>
                </c:pt>
                <c:pt idx="614">
                  <c:v>1.9999999999997797E-3</c:v>
                </c:pt>
                <c:pt idx="615">
                  <c:v>2.0000000000006679E-3</c:v>
                </c:pt>
                <c:pt idx="616">
                  <c:v>9.9999999999944578E-4</c:v>
                </c:pt>
                <c:pt idx="617">
                  <c:v>2.0000000000006679E-3</c:v>
                </c:pt>
                <c:pt idx="618">
                  <c:v>1.9999999999997797E-3</c:v>
                </c:pt>
                <c:pt idx="619">
                  <c:v>1.9999999999997797E-3</c:v>
                </c:pt>
                <c:pt idx="620">
                  <c:v>1.9999999999997797E-3</c:v>
                </c:pt>
                <c:pt idx="621">
                  <c:v>1.000000000000334E-3</c:v>
                </c:pt>
                <c:pt idx="622">
                  <c:v>0</c:v>
                </c:pt>
                <c:pt idx="623">
                  <c:v>1.9999999999997797E-3</c:v>
                </c:pt>
                <c:pt idx="624">
                  <c:v>1.000000000000334E-3</c:v>
                </c:pt>
                <c:pt idx="625">
                  <c:v>9.9999999999944578E-4</c:v>
                </c:pt>
                <c:pt idx="626">
                  <c:v>1.000000000000334E-3</c:v>
                </c:pt>
                <c:pt idx="627">
                  <c:v>1.000000000000334E-3</c:v>
                </c:pt>
                <c:pt idx="628">
                  <c:v>9.9999999999944578E-4</c:v>
                </c:pt>
                <c:pt idx="629">
                  <c:v>1.9999999999997797E-3</c:v>
                </c:pt>
                <c:pt idx="630">
                  <c:v>2.0000000000006679E-3</c:v>
                </c:pt>
                <c:pt idx="631">
                  <c:v>0</c:v>
                </c:pt>
                <c:pt idx="632">
                  <c:v>1.9999999999997797E-3</c:v>
                </c:pt>
                <c:pt idx="633">
                  <c:v>1.9999999999997797E-3</c:v>
                </c:pt>
                <c:pt idx="634">
                  <c:v>1.000000000000334E-3</c:v>
                </c:pt>
                <c:pt idx="635">
                  <c:v>1.9999999999997797E-3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1.000000000000334E-3</c:v>
                </c:pt>
                <c:pt idx="645">
                  <c:v>1.5000000000000568E-3</c:v>
                </c:pt>
                <c:pt idx="646">
                  <c:v>0</c:v>
                </c:pt>
                <c:pt idx="647">
                  <c:v>4.9999999999972289E-4</c:v>
                </c:pt>
                <c:pt idx="648">
                  <c:v>-1.000000000000334E-3</c:v>
                </c:pt>
                <c:pt idx="649">
                  <c:v>0</c:v>
                </c:pt>
                <c:pt idx="650">
                  <c:v>1.000000000000334E-3</c:v>
                </c:pt>
                <c:pt idx="651">
                  <c:v>1.000000000000334E-3</c:v>
                </c:pt>
                <c:pt idx="652">
                  <c:v>9.9999999999944578E-4</c:v>
                </c:pt>
                <c:pt idx="653">
                  <c:v>0</c:v>
                </c:pt>
                <c:pt idx="654">
                  <c:v>1.000000000000334E-3</c:v>
                </c:pt>
                <c:pt idx="655">
                  <c:v>9.9999999999944578E-4</c:v>
                </c:pt>
                <c:pt idx="656">
                  <c:v>1.5000000000000568E-3</c:v>
                </c:pt>
                <c:pt idx="657">
                  <c:v>1.5000000000000568E-3</c:v>
                </c:pt>
                <c:pt idx="658">
                  <c:v>1.000000000000334E-3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1.000000000000334E-3</c:v>
                </c:pt>
                <c:pt idx="664">
                  <c:v>0</c:v>
                </c:pt>
                <c:pt idx="665">
                  <c:v>-1.000000000000334E-3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1.000000000000334E-3</c:v>
                </c:pt>
                <c:pt idx="675">
                  <c:v>9.9999999999944578E-4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1.000000000000334E-3</c:v>
                </c:pt>
                <c:pt idx="682">
                  <c:v>1.9999999999997797E-3</c:v>
                </c:pt>
                <c:pt idx="683">
                  <c:v>1.000000000000334E-3</c:v>
                </c:pt>
                <c:pt idx="684">
                  <c:v>9.9999999999944578E-4</c:v>
                </c:pt>
                <c:pt idx="685">
                  <c:v>2.0000000000006679E-3</c:v>
                </c:pt>
                <c:pt idx="686">
                  <c:v>9.9999999999944578E-4</c:v>
                </c:pt>
                <c:pt idx="687">
                  <c:v>1.9999999999997797E-3</c:v>
                </c:pt>
                <c:pt idx="688">
                  <c:v>1.000000000000334E-3</c:v>
                </c:pt>
                <c:pt idx="689">
                  <c:v>1.000000000000334E-3</c:v>
                </c:pt>
                <c:pt idx="690">
                  <c:v>9.9999999999944578E-4</c:v>
                </c:pt>
                <c:pt idx="691">
                  <c:v>1.000000000000334E-3</c:v>
                </c:pt>
                <c:pt idx="692">
                  <c:v>1.9999999999997797E-3</c:v>
                </c:pt>
                <c:pt idx="693">
                  <c:v>1.000000000000334E-3</c:v>
                </c:pt>
                <c:pt idx="694">
                  <c:v>0</c:v>
                </c:pt>
                <c:pt idx="695">
                  <c:v>9.9999999999944578E-4</c:v>
                </c:pt>
                <c:pt idx="696">
                  <c:v>1.000000000000334E-3</c:v>
                </c:pt>
                <c:pt idx="697">
                  <c:v>1.5000000000000568E-3</c:v>
                </c:pt>
                <c:pt idx="698">
                  <c:v>1.5000000000000568E-3</c:v>
                </c:pt>
                <c:pt idx="699">
                  <c:v>1.9999999999997797E-3</c:v>
                </c:pt>
                <c:pt idx="700">
                  <c:v>0</c:v>
                </c:pt>
                <c:pt idx="701">
                  <c:v>1.000000000000334E-3</c:v>
                </c:pt>
                <c:pt idx="702">
                  <c:v>0</c:v>
                </c:pt>
                <c:pt idx="703">
                  <c:v>1.9999999999997797E-3</c:v>
                </c:pt>
                <c:pt idx="704">
                  <c:v>1.9999999999997797E-3</c:v>
                </c:pt>
                <c:pt idx="705">
                  <c:v>1.000000000000334E-3</c:v>
                </c:pt>
                <c:pt idx="706">
                  <c:v>1.000000000000334E-3</c:v>
                </c:pt>
                <c:pt idx="707">
                  <c:v>1.9999999999997797E-3</c:v>
                </c:pt>
                <c:pt idx="708">
                  <c:v>1.9999999999997797E-3</c:v>
                </c:pt>
                <c:pt idx="709">
                  <c:v>1.000000000000334E-3</c:v>
                </c:pt>
                <c:pt idx="710">
                  <c:v>9.9999999999944578E-4</c:v>
                </c:pt>
                <c:pt idx="711">
                  <c:v>3.0000000000001137E-3</c:v>
                </c:pt>
                <c:pt idx="712">
                  <c:v>1.9999999999997797E-3</c:v>
                </c:pt>
                <c:pt idx="713">
                  <c:v>4.0000000000004476E-3</c:v>
                </c:pt>
                <c:pt idx="714">
                  <c:v>1.9999999999997797E-3</c:v>
                </c:pt>
                <c:pt idx="715">
                  <c:v>1.5000000000000568E-3</c:v>
                </c:pt>
                <c:pt idx="716">
                  <c:v>1.5000000000000568E-3</c:v>
                </c:pt>
                <c:pt idx="717">
                  <c:v>1.9999999999997797E-3</c:v>
                </c:pt>
                <c:pt idx="718">
                  <c:v>1.000000000000334E-3</c:v>
                </c:pt>
                <c:pt idx="719">
                  <c:v>1.5000000000000568E-3</c:v>
                </c:pt>
                <c:pt idx="720">
                  <c:v>9.9999999999944578E-4</c:v>
                </c:pt>
                <c:pt idx="721">
                  <c:v>1.000000000000334E-3</c:v>
                </c:pt>
                <c:pt idx="722">
                  <c:v>1.5000000000000568E-3</c:v>
                </c:pt>
                <c:pt idx="723">
                  <c:v>3.0000000000001137E-3</c:v>
                </c:pt>
                <c:pt idx="724">
                  <c:v>1.000000000000334E-3</c:v>
                </c:pt>
                <c:pt idx="725">
                  <c:v>9.9999999999944578E-4</c:v>
                </c:pt>
                <c:pt idx="726">
                  <c:v>1.5000000000000568E-3</c:v>
                </c:pt>
                <c:pt idx="727">
                  <c:v>1.9999999999997797E-3</c:v>
                </c:pt>
                <c:pt idx="728">
                  <c:v>2.0000000000006679E-3</c:v>
                </c:pt>
                <c:pt idx="729">
                  <c:v>1.5000000000000568E-3</c:v>
                </c:pt>
                <c:pt idx="730">
                  <c:v>1.4999999999991687E-3</c:v>
                </c:pt>
                <c:pt idx="731">
                  <c:v>2.0000000000006679E-3</c:v>
                </c:pt>
                <c:pt idx="732">
                  <c:v>1.5000000000000568E-3</c:v>
                </c:pt>
                <c:pt idx="733">
                  <c:v>9.9999999999944578E-4</c:v>
                </c:pt>
                <c:pt idx="734">
                  <c:v>-9.9999999999944578E-4</c:v>
                </c:pt>
                <c:pt idx="735">
                  <c:v>9.9999999999944578E-4</c:v>
                </c:pt>
                <c:pt idx="736">
                  <c:v>1.5000000000000568E-3</c:v>
                </c:pt>
                <c:pt idx="737">
                  <c:v>1.9999999999997797E-3</c:v>
                </c:pt>
                <c:pt idx="738">
                  <c:v>1.5000000000000568E-3</c:v>
                </c:pt>
                <c:pt idx="739">
                  <c:v>2.0000000000006679E-3</c:v>
                </c:pt>
                <c:pt idx="740">
                  <c:v>9.9999999999944578E-4</c:v>
                </c:pt>
                <c:pt idx="741">
                  <c:v>1.5000000000000568E-3</c:v>
                </c:pt>
                <c:pt idx="742">
                  <c:v>1.5000000000000568E-3</c:v>
                </c:pt>
                <c:pt idx="743">
                  <c:v>0</c:v>
                </c:pt>
                <c:pt idx="744">
                  <c:v>1.9999999999997797E-3</c:v>
                </c:pt>
                <c:pt idx="745">
                  <c:v>2.0000000000006679E-3</c:v>
                </c:pt>
                <c:pt idx="746">
                  <c:v>9.9999999999944578E-4</c:v>
                </c:pt>
                <c:pt idx="747">
                  <c:v>1.5000000000000568E-3</c:v>
                </c:pt>
                <c:pt idx="748">
                  <c:v>-4.9999999999972289E-4</c:v>
                </c:pt>
                <c:pt idx="749">
                  <c:v>0</c:v>
                </c:pt>
                <c:pt idx="750">
                  <c:v>0</c:v>
                </c:pt>
                <c:pt idx="751">
                  <c:v>9.9999999999944578E-4</c:v>
                </c:pt>
                <c:pt idx="752">
                  <c:v>1.000000000000334E-3</c:v>
                </c:pt>
                <c:pt idx="753">
                  <c:v>1.000000000000334E-3</c:v>
                </c:pt>
                <c:pt idx="754">
                  <c:v>9.9999999999944578E-4</c:v>
                </c:pt>
                <c:pt idx="755">
                  <c:v>1.000000000000334E-3</c:v>
                </c:pt>
                <c:pt idx="756">
                  <c:v>1.9999999999997797E-3</c:v>
                </c:pt>
                <c:pt idx="757">
                  <c:v>1.9999999999997797E-3</c:v>
                </c:pt>
                <c:pt idx="758">
                  <c:v>0</c:v>
                </c:pt>
                <c:pt idx="759">
                  <c:v>0</c:v>
                </c:pt>
                <c:pt idx="760">
                  <c:v>2.0000000000006679E-3</c:v>
                </c:pt>
                <c:pt idx="761">
                  <c:v>9.9999999999944578E-4</c:v>
                </c:pt>
                <c:pt idx="762">
                  <c:v>2.0000000000006679E-3</c:v>
                </c:pt>
                <c:pt idx="763">
                  <c:v>5.9999999999993392E-3</c:v>
                </c:pt>
                <c:pt idx="764">
                  <c:v>1.000000000000334E-3</c:v>
                </c:pt>
                <c:pt idx="765">
                  <c:v>1.5000000000000568E-3</c:v>
                </c:pt>
                <c:pt idx="766">
                  <c:v>0</c:v>
                </c:pt>
                <c:pt idx="767">
                  <c:v>1.000000000000334E-3</c:v>
                </c:pt>
                <c:pt idx="768">
                  <c:v>1.4999999999991687E-3</c:v>
                </c:pt>
                <c:pt idx="769">
                  <c:v>2.0000000000006679E-3</c:v>
                </c:pt>
                <c:pt idx="770">
                  <c:v>1.5000000000000568E-3</c:v>
                </c:pt>
                <c:pt idx="771">
                  <c:v>1.9999999999997797E-3</c:v>
                </c:pt>
                <c:pt idx="772">
                  <c:v>1.9999999999997797E-3</c:v>
                </c:pt>
                <c:pt idx="773">
                  <c:v>1.5000000000000568E-3</c:v>
                </c:pt>
                <c:pt idx="774">
                  <c:v>1.9999999999997797E-3</c:v>
                </c:pt>
                <c:pt idx="775">
                  <c:v>2.0000000000006679E-3</c:v>
                </c:pt>
                <c:pt idx="776">
                  <c:v>9.9999999999944578E-4</c:v>
                </c:pt>
                <c:pt idx="777">
                  <c:v>1.9999999999997797E-3</c:v>
                </c:pt>
                <c:pt idx="778">
                  <c:v>2.0000000000006679E-3</c:v>
                </c:pt>
                <c:pt idx="779">
                  <c:v>3.9999999999995595E-3</c:v>
                </c:pt>
                <c:pt idx="780">
                  <c:v>1.9999999999997797E-3</c:v>
                </c:pt>
                <c:pt idx="781">
                  <c:v>3.0000000000001137E-3</c:v>
                </c:pt>
                <c:pt idx="782">
                  <c:v>3.0000000000001137E-3</c:v>
                </c:pt>
                <c:pt idx="783">
                  <c:v>3.0000000000001137E-3</c:v>
                </c:pt>
                <c:pt idx="784">
                  <c:v>-1.000000000000334E-3</c:v>
                </c:pt>
                <c:pt idx="785">
                  <c:v>0</c:v>
                </c:pt>
                <c:pt idx="786">
                  <c:v>1.000000000000334E-3</c:v>
                </c:pt>
                <c:pt idx="787">
                  <c:v>3.0000000000001137E-3</c:v>
                </c:pt>
                <c:pt idx="788">
                  <c:v>1.9999999999997797E-3</c:v>
                </c:pt>
                <c:pt idx="789">
                  <c:v>1.9999999999997797E-3</c:v>
                </c:pt>
                <c:pt idx="790">
                  <c:v>0</c:v>
                </c:pt>
                <c:pt idx="791">
                  <c:v>2.0000000000006679E-3</c:v>
                </c:pt>
                <c:pt idx="792">
                  <c:v>1.9999999999997797E-3</c:v>
                </c:pt>
                <c:pt idx="793">
                  <c:v>3.0000000000001137E-3</c:v>
                </c:pt>
                <c:pt idx="794">
                  <c:v>4.9999999999998934E-3</c:v>
                </c:pt>
                <c:pt idx="795">
                  <c:v>0</c:v>
                </c:pt>
                <c:pt idx="796">
                  <c:v>3.0000000000001137E-3</c:v>
                </c:pt>
                <c:pt idx="797">
                  <c:v>1.9999999999997797E-3</c:v>
                </c:pt>
                <c:pt idx="798">
                  <c:v>0</c:v>
                </c:pt>
                <c:pt idx="799">
                  <c:v>3.0000000000001137E-3</c:v>
                </c:pt>
                <c:pt idx="800">
                  <c:v>6.0000000000002274E-3</c:v>
                </c:pt>
                <c:pt idx="801">
                  <c:v>3.0000000000001137E-3</c:v>
                </c:pt>
                <c:pt idx="802">
                  <c:v>1.9999999999997797E-3</c:v>
                </c:pt>
                <c:pt idx="803">
                  <c:v>1.9999999999997797E-3</c:v>
                </c:pt>
                <c:pt idx="804">
                  <c:v>4.0000000000004476E-3</c:v>
                </c:pt>
                <c:pt idx="805">
                  <c:v>9.9999999999997868E-3</c:v>
                </c:pt>
                <c:pt idx="806">
                  <c:v>4.9999999999998934E-3</c:v>
                </c:pt>
                <c:pt idx="807">
                  <c:v>2.4999999999995026E-3</c:v>
                </c:pt>
                <c:pt idx="808">
                  <c:v>3.0000000000001137E-3</c:v>
                </c:pt>
                <c:pt idx="809">
                  <c:v>5.0000000000061107E-4</c:v>
                </c:pt>
                <c:pt idx="810">
                  <c:v>3.9999999999995595E-3</c:v>
                </c:pt>
                <c:pt idx="811">
                  <c:v>9.9999999999997868E-3</c:v>
                </c:pt>
                <c:pt idx="812">
                  <c:v>4.9999999999998934E-3</c:v>
                </c:pt>
                <c:pt idx="813">
                  <c:v>0</c:v>
                </c:pt>
                <c:pt idx="814">
                  <c:v>1.000000000000334E-3</c:v>
                </c:pt>
                <c:pt idx="815">
                  <c:v>1.9999999999997797E-3</c:v>
                </c:pt>
                <c:pt idx="816">
                  <c:v>2.0000000000006679E-3</c:v>
                </c:pt>
                <c:pt idx="817">
                  <c:v>9.9999999999944578E-4</c:v>
                </c:pt>
                <c:pt idx="818">
                  <c:v>3.0000000000001137E-3</c:v>
                </c:pt>
                <c:pt idx="819">
                  <c:v>1.9999999999997797E-3</c:v>
                </c:pt>
                <c:pt idx="820">
                  <c:v>2.0000000000006679E-3</c:v>
                </c:pt>
                <c:pt idx="821">
                  <c:v>2.9999999999992255E-3</c:v>
                </c:pt>
                <c:pt idx="822">
                  <c:v>2.0000000000006679E-3</c:v>
                </c:pt>
                <c:pt idx="823">
                  <c:v>3.0000000000001137E-3</c:v>
                </c:pt>
                <c:pt idx="824">
                  <c:v>1.9999999999997797E-3</c:v>
                </c:pt>
                <c:pt idx="825">
                  <c:v>1.9999999999997797E-3</c:v>
                </c:pt>
                <c:pt idx="826">
                  <c:v>1.9999999999997797E-3</c:v>
                </c:pt>
                <c:pt idx="827">
                  <c:v>3.0000000000001137E-3</c:v>
                </c:pt>
                <c:pt idx="828">
                  <c:v>1.9999999999997797E-3</c:v>
                </c:pt>
                <c:pt idx="829">
                  <c:v>2.0000000000006679E-3</c:v>
                </c:pt>
                <c:pt idx="830">
                  <c:v>3.0000000000001137E-3</c:v>
                </c:pt>
                <c:pt idx="831">
                  <c:v>1.9999999999997797E-3</c:v>
                </c:pt>
                <c:pt idx="832">
                  <c:v>3.0000000000001137E-3</c:v>
                </c:pt>
                <c:pt idx="833">
                  <c:v>1.9999999999997797E-3</c:v>
                </c:pt>
                <c:pt idx="834">
                  <c:v>1.9999999999997797E-3</c:v>
                </c:pt>
                <c:pt idx="835">
                  <c:v>1.9999999999997797E-3</c:v>
                </c:pt>
                <c:pt idx="836">
                  <c:v>2.0000000000006679E-3</c:v>
                </c:pt>
                <c:pt idx="837">
                  <c:v>1.9999999999997797E-3</c:v>
                </c:pt>
                <c:pt idx="838">
                  <c:v>1.000000000000334E-3</c:v>
                </c:pt>
                <c:pt idx="839">
                  <c:v>1.9999999999997797E-3</c:v>
                </c:pt>
                <c:pt idx="840">
                  <c:v>1.9999999999997797E-3</c:v>
                </c:pt>
                <c:pt idx="841">
                  <c:v>1.9999999999997797E-3</c:v>
                </c:pt>
                <c:pt idx="842">
                  <c:v>2.0000000000006679E-3</c:v>
                </c:pt>
                <c:pt idx="843">
                  <c:v>1.9999999999997797E-3</c:v>
                </c:pt>
                <c:pt idx="844">
                  <c:v>9.9999999999944578E-4</c:v>
                </c:pt>
                <c:pt idx="845">
                  <c:v>2.0000000000006679E-3</c:v>
                </c:pt>
                <c:pt idx="846">
                  <c:v>1.9999999999997797E-3</c:v>
                </c:pt>
                <c:pt idx="847">
                  <c:v>1.9999999999997797E-3</c:v>
                </c:pt>
                <c:pt idx="848">
                  <c:v>1.000000000000334E-3</c:v>
                </c:pt>
                <c:pt idx="849">
                  <c:v>1.9999999999997797E-3</c:v>
                </c:pt>
                <c:pt idx="850">
                  <c:v>1.000000000000334E-3</c:v>
                </c:pt>
                <c:pt idx="851">
                  <c:v>1.9999999999997797E-3</c:v>
                </c:pt>
                <c:pt idx="852">
                  <c:v>1.000000000000334E-3</c:v>
                </c:pt>
                <c:pt idx="853">
                  <c:v>1.9999999999997797E-3</c:v>
                </c:pt>
                <c:pt idx="854">
                  <c:v>1.5000000000000568E-3</c:v>
                </c:pt>
                <c:pt idx="855">
                  <c:v>1.5000000000000568E-3</c:v>
                </c:pt>
                <c:pt idx="856">
                  <c:v>1.9999999999997797E-3</c:v>
                </c:pt>
                <c:pt idx="857">
                  <c:v>1.9999999999997797E-3</c:v>
                </c:pt>
                <c:pt idx="858">
                  <c:v>1.9999999999997797E-3</c:v>
                </c:pt>
                <c:pt idx="859">
                  <c:v>2.0000000000006679E-3</c:v>
                </c:pt>
                <c:pt idx="860">
                  <c:v>1.9999999999997797E-3</c:v>
                </c:pt>
                <c:pt idx="861">
                  <c:v>1.9999999999997797E-3</c:v>
                </c:pt>
                <c:pt idx="862">
                  <c:v>1.9999999999997797E-3</c:v>
                </c:pt>
                <c:pt idx="863">
                  <c:v>2.0000000000006679E-3</c:v>
                </c:pt>
                <c:pt idx="864">
                  <c:v>9.9999999999944578E-4</c:v>
                </c:pt>
                <c:pt idx="865">
                  <c:v>2.0000000000006679E-3</c:v>
                </c:pt>
                <c:pt idx="866">
                  <c:v>1.4999999999991687E-3</c:v>
                </c:pt>
                <c:pt idx="867">
                  <c:v>2.0000000000006679E-3</c:v>
                </c:pt>
                <c:pt idx="868">
                  <c:v>1.5000000000000568E-3</c:v>
                </c:pt>
                <c:pt idx="869">
                  <c:v>9.9999999999944578E-4</c:v>
                </c:pt>
                <c:pt idx="870">
                  <c:v>1.000000000000334E-3</c:v>
                </c:pt>
                <c:pt idx="871">
                  <c:v>9.9999999999944578E-4</c:v>
                </c:pt>
                <c:pt idx="872">
                  <c:v>1.000000000000334E-3</c:v>
                </c:pt>
                <c:pt idx="873">
                  <c:v>1.000000000000334E-3</c:v>
                </c:pt>
                <c:pt idx="874">
                  <c:v>-1.000000000000334E-3</c:v>
                </c:pt>
                <c:pt idx="875">
                  <c:v>0</c:v>
                </c:pt>
                <c:pt idx="876">
                  <c:v>1.000000000000334E-3</c:v>
                </c:pt>
                <c:pt idx="877">
                  <c:v>0</c:v>
                </c:pt>
                <c:pt idx="878">
                  <c:v>9.9999999999944578E-4</c:v>
                </c:pt>
                <c:pt idx="879">
                  <c:v>1.000000000000334E-3</c:v>
                </c:pt>
                <c:pt idx="880">
                  <c:v>1.000000000000334E-3</c:v>
                </c:pt>
                <c:pt idx="881">
                  <c:v>9.9999999999944578E-4</c:v>
                </c:pt>
                <c:pt idx="882">
                  <c:v>1.000000000000334E-3</c:v>
                </c:pt>
                <c:pt idx="883">
                  <c:v>1.9999999999997797E-3</c:v>
                </c:pt>
                <c:pt idx="884">
                  <c:v>1.5000000000000568E-3</c:v>
                </c:pt>
                <c:pt idx="885">
                  <c:v>1.9999999999997797E-3</c:v>
                </c:pt>
                <c:pt idx="886">
                  <c:v>1.5000000000000568E-3</c:v>
                </c:pt>
                <c:pt idx="887">
                  <c:v>1.000000000000334E-3</c:v>
                </c:pt>
                <c:pt idx="888">
                  <c:v>1.5000000000000568E-3</c:v>
                </c:pt>
                <c:pt idx="889">
                  <c:v>9.9999999999944578E-4</c:v>
                </c:pt>
                <c:pt idx="890">
                  <c:v>8.5000000000006182E-3</c:v>
                </c:pt>
                <c:pt idx="891">
                  <c:v>9.9999999999944578E-4</c:v>
                </c:pt>
                <c:pt idx="892">
                  <c:v>1.5000000000000568E-3</c:v>
                </c:pt>
                <c:pt idx="893">
                  <c:v>5.0000000000061107E-4</c:v>
                </c:pt>
                <c:pt idx="894">
                  <c:v>0</c:v>
                </c:pt>
                <c:pt idx="895">
                  <c:v>1.9999999999997797E-3</c:v>
                </c:pt>
                <c:pt idx="896">
                  <c:v>1.9999999999997797E-3</c:v>
                </c:pt>
                <c:pt idx="897">
                  <c:v>4.0000000000004476E-3</c:v>
                </c:pt>
                <c:pt idx="898">
                  <c:v>-2.0000000000006679E-3</c:v>
                </c:pt>
                <c:pt idx="899">
                  <c:v>1.000000000000334E-3</c:v>
                </c:pt>
                <c:pt idx="900">
                  <c:v>1.000000000000334E-3</c:v>
                </c:pt>
                <c:pt idx="901">
                  <c:v>1.5000000000000568E-3</c:v>
                </c:pt>
                <c:pt idx="902">
                  <c:v>9.9999999999944578E-4</c:v>
                </c:pt>
                <c:pt idx="903">
                  <c:v>4.9999999999972289E-4</c:v>
                </c:pt>
                <c:pt idx="904">
                  <c:v>1.000000000000334E-3</c:v>
                </c:pt>
                <c:pt idx="905">
                  <c:v>1.000000000000334E-3</c:v>
                </c:pt>
                <c:pt idx="906">
                  <c:v>9.9999999999944578E-4</c:v>
                </c:pt>
                <c:pt idx="907">
                  <c:v>2.0000000000006679E-3</c:v>
                </c:pt>
                <c:pt idx="908">
                  <c:v>5.9999999999993392E-3</c:v>
                </c:pt>
                <c:pt idx="909">
                  <c:v>3.0000000000001137E-3</c:v>
                </c:pt>
                <c:pt idx="910">
                  <c:v>1.5000000000000568E-3</c:v>
                </c:pt>
                <c:pt idx="911">
                  <c:v>1.000000000000334E-3</c:v>
                </c:pt>
                <c:pt idx="912">
                  <c:v>1.5000000000000568E-3</c:v>
                </c:pt>
                <c:pt idx="913">
                  <c:v>1.5000000000000568E-3</c:v>
                </c:pt>
                <c:pt idx="914">
                  <c:v>1.9999999999997797E-3</c:v>
                </c:pt>
                <c:pt idx="915">
                  <c:v>1.5000000000000568E-3</c:v>
                </c:pt>
                <c:pt idx="916">
                  <c:v>1.9999999999997797E-3</c:v>
                </c:pt>
                <c:pt idx="917">
                  <c:v>1.9999999999997797E-3</c:v>
                </c:pt>
                <c:pt idx="918">
                  <c:v>2.0000000000006679E-3</c:v>
                </c:pt>
                <c:pt idx="919">
                  <c:v>1.9999999999997797E-3</c:v>
                </c:pt>
                <c:pt idx="920">
                  <c:v>1.9999999999997797E-3</c:v>
                </c:pt>
                <c:pt idx="921">
                  <c:v>1.000000000000334E-3</c:v>
                </c:pt>
                <c:pt idx="922">
                  <c:v>1.9999999999997797E-3</c:v>
                </c:pt>
                <c:pt idx="923">
                  <c:v>1.9999999999997797E-3</c:v>
                </c:pt>
                <c:pt idx="924">
                  <c:v>1.9999999999997797E-3</c:v>
                </c:pt>
                <c:pt idx="925">
                  <c:v>0</c:v>
                </c:pt>
                <c:pt idx="926">
                  <c:v>2.0000000000006679E-3</c:v>
                </c:pt>
                <c:pt idx="927">
                  <c:v>9.9999999999944578E-4</c:v>
                </c:pt>
                <c:pt idx="928">
                  <c:v>0</c:v>
                </c:pt>
                <c:pt idx="929">
                  <c:v>1.000000000000334E-3</c:v>
                </c:pt>
                <c:pt idx="930">
                  <c:v>1.000000000000334E-3</c:v>
                </c:pt>
                <c:pt idx="931">
                  <c:v>1.9999999999997797E-3</c:v>
                </c:pt>
                <c:pt idx="932">
                  <c:v>3.0000000000001137E-3</c:v>
                </c:pt>
                <c:pt idx="933">
                  <c:v>9.9999999999944578E-4</c:v>
                </c:pt>
                <c:pt idx="934">
                  <c:v>1.000000000000334E-3</c:v>
                </c:pt>
                <c:pt idx="935">
                  <c:v>1.000000000000334E-3</c:v>
                </c:pt>
                <c:pt idx="936">
                  <c:v>9.9999999999944578E-4</c:v>
                </c:pt>
                <c:pt idx="937">
                  <c:v>2.5000000000003908E-3</c:v>
                </c:pt>
                <c:pt idx="938">
                  <c:v>3.4999999999998366E-3</c:v>
                </c:pt>
                <c:pt idx="939">
                  <c:v>3.0000000000001137E-3</c:v>
                </c:pt>
                <c:pt idx="940">
                  <c:v>3.0000000000001137E-3</c:v>
                </c:pt>
                <c:pt idx="941">
                  <c:v>3.0000000000001137E-3</c:v>
                </c:pt>
                <c:pt idx="942">
                  <c:v>2.9999999999992255E-3</c:v>
                </c:pt>
                <c:pt idx="943">
                  <c:v>3.0000000000001137E-3</c:v>
                </c:pt>
                <c:pt idx="944">
                  <c:v>4.9999999999998934E-3</c:v>
                </c:pt>
                <c:pt idx="945">
                  <c:v>3.0000000000001137E-3</c:v>
                </c:pt>
                <c:pt idx="946">
                  <c:v>3.0000000000001137E-3</c:v>
                </c:pt>
                <c:pt idx="947">
                  <c:v>3.4999999999998366E-3</c:v>
                </c:pt>
                <c:pt idx="948">
                  <c:v>3.4999999999998366E-3</c:v>
                </c:pt>
                <c:pt idx="949">
                  <c:v>3.0000000000001137E-3</c:v>
                </c:pt>
                <c:pt idx="950">
                  <c:v>3.5000000000007248E-3</c:v>
                </c:pt>
                <c:pt idx="951">
                  <c:v>3.9999999999995595E-3</c:v>
                </c:pt>
                <c:pt idx="952">
                  <c:v>1.7500000000000071E-2</c:v>
                </c:pt>
                <c:pt idx="953">
                  <c:v>0.13999999999999968</c:v>
                </c:pt>
                <c:pt idx="954">
                  <c:v>0.45500000000000007</c:v>
                </c:pt>
                <c:pt idx="955">
                  <c:v>0.10500000000000043</c:v>
                </c:pt>
                <c:pt idx="956">
                  <c:v>4.9999999999998934E-3</c:v>
                </c:pt>
                <c:pt idx="957">
                  <c:v>9.9999999999997868E-3</c:v>
                </c:pt>
                <c:pt idx="958">
                  <c:v>0.13499999999999979</c:v>
                </c:pt>
                <c:pt idx="959">
                  <c:v>0.72000000000000064</c:v>
                </c:pt>
                <c:pt idx="960">
                  <c:v>0</c:v>
                </c:pt>
                <c:pt idx="961">
                  <c:v>0</c:v>
                </c:pt>
                <c:pt idx="962">
                  <c:v>4.4999999999999929E-2</c:v>
                </c:pt>
                <c:pt idx="963">
                  <c:v>1.4250999999999996</c:v>
                </c:pt>
                <c:pt idx="964">
                  <c:v>1.5532000000000004</c:v>
                </c:pt>
                <c:pt idx="965">
                  <c:v>1.9365000000000006</c:v>
                </c:pt>
                <c:pt idx="966">
                  <c:v>0.64100000000000001</c:v>
                </c:pt>
                <c:pt idx="967">
                  <c:v>3.5291999999999977</c:v>
                </c:pt>
                <c:pt idx="968">
                  <c:v>1.9100000000000001</c:v>
                </c:pt>
                <c:pt idx="969">
                  <c:v>1.9250000000000007</c:v>
                </c:pt>
                <c:pt idx="970">
                  <c:v>-5.0526</c:v>
                </c:pt>
                <c:pt idx="971">
                  <c:v>-2.8974999999999991</c:v>
                </c:pt>
                <c:pt idx="972">
                  <c:v>-1.4467999999999996</c:v>
                </c:pt>
                <c:pt idx="973">
                  <c:v>-2.7574000000000005</c:v>
                </c:pt>
                <c:pt idx="974">
                  <c:v>0.94100000000000072</c:v>
                </c:pt>
                <c:pt idx="975">
                  <c:v>2.8391999999999999</c:v>
                </c:pt>
                <c:pt idx="976">
                  <c:v>2.1490999999999989</c:v>
                </c:pt>
                <c:pt idx="977">
                  <c:v>1.7817999999999987</c:v>
                </c:pt>
                <c:pt idx="978">
                  <c:v>0</c:v>
                </c:pt>
                <c:pt idx="979">
                  <c:v>-0.16479999999999961</c:v>
                </c:pt>
                <c:pt idx="980">
                  <c:v>-0.37919999999999909</c:v>
                </c:pt>
                <c:pt idx="981">
                  <c:v>-0.22789999999999999</c:v>
                </c:pt>
                <c:pt idx="982">
                  <c:v>0.27280000000000015</c:v>
                </c:pt>
                <c:pt idx="983">
                  <c:v>0.11050000000000004</c:v>
                </c:pt>
                <c:pt idx="984">
                  <c:v>7.1299999999999031E-2</c:v>
                </c:pt>
                <c:pt idx="985">
                  <c:v>-0.15889999999999915</c:v>
                </c:pt>
                <c:pt idx="986">
                  <c:v>8.6700000000000443E-2</c:v>
                </c:pt>
                <c:pt idx="987">
                  <c:v>-2.1700000000000941E-2</c:v>
                </c:pt>
                <c:pt idx="988">
                  <c:v>-0.17619999999999969</c:v>
                </c:pt>
                <c:pt idx="989">
                  <c:v>5.6000000000011596E-3</c:v>
                </c:pt>
                <c:pt idx="990">
                  <c:v>9.9999999999997868E-3</c:v>
                </c:pt>
                <c:pt idx="991">
                  <c:v>9.9999999999997868E-3</c:v>
                </c:pt>
                <c:pt idx="992">
                  <c:v>1.9999999999999574E-2</c:v>
                </c:pt>
                <c:pt idx="993">
                  <c:v>-5.0000000000000711E-2</c:v>
                </c:pt>
                <c:pt idx="994">
                  <c:v>-0.73999999999999844</c:v>
                </c:pt>
                <c:pt idx="995">
                  <c:v>-2.0500000000000007</c:v>
                </c:pt>
                <c:pt idx="996">
                  <c:v>0.5600000000000005</c:v>
                </c:pt>
                <c:pt idx="997">
                  <c:v>1.9499999999999993</c:v>
                </c:pt>
                <c:pt idx="998">
                  <c:v>1.58</c:v>
                </c:pt>
                <c:pt idx="999">
                  <c:v>-0.16000000000000014</c:v>
                </c:pt>
                <c:pt idx="1000">
                  <c:v>-0.10000000000000142</c:v>
                </c:pt>
                <c:pt idx="1001">
                  <c:v>-6.9999999999996732E-2</c:v>
                </c:pt>
                <c:pt idx="1002">
                  <c:v>-7.0000000000000284E-2</c:v>
                </c:pt>
                <c:pt idx="1003">
                  <c:v>0</c:v>
                </c:pt>
                <c:pt idx="1004">
                  <c:v>-1.9999999999999574E-2</c:v>
                </c:pt>
                <c:pt idx="1005">
                  <c:v>-0.34000000000000341</c:v>
                </c:pt>
                <c:pt idx="1006">
                  <c:v>-0.26999999999999957</c:v>
                </c:pt>
                <c:pt idx="1007">
                  <c:v>-4.9999999999997158E-2</c:v>
                </c:pt>
                <c:pt idx="1008">
                  <c:v>-0.19000000000000128</c:v>
                </c:pt>
                <c:pt idx="1009">
                  <c:v>-0.25</c:v>
                </c:pt>
                <c:pt idx="1010">
                  <c:v>-3.0000000000001137E-2</c:v>
                </c:pt>
                <c:pt idx="1011">
                  <c:v>-0.29999999999999893</c:v>
                </c:pt>
                <c:pt idx="1012">
                  <c:v>-0.23000000000000043</c:v>
                </c:pt>
                <c:pt idx="1013">
                  <c:v>0.55000000000000071</c:v>
                </c:pt>
                <c:pt idx="1014">
                  <c:v>1.9999999999999574E-2</c:v>
                </c:pt>
                <c:pt idx="1015">
                  <c:v>0.34999999999999964</c:v>
                </c:pt>
                <c:pt idx="1016">
                  <c:v>0.48000000000000043</c:v>
                </c:pt>
                <c:pt idx="1017">
                  <c:v>0.39000000000000057</c:v>
                </c:pt>
                <c:pt idx="1018">
                  <c:v>0.18999999999999773</c:v>
                </c:pt>
                <c:pt idx="1019">
                  <c:v>-9.9999999999980105E-3</c:v>
                </c:pt>
                <c:pt idx="1020">
                  <c:v>0.21999999999999886</c:v>
                </c:pt>
                <c:pt idx="1021">
                  <c:v>-0.23999999999999844</c:v>
                </c:pt>
                <c:pt idx="1022">
                  <c:v>0.21000000000000085</c:v>
                </c:pt>
                <c:pt idx="1023">
                  <c:v>0.27999999999999758</c:v>
                </c:pt>
                <c:pt idx="1024">
                  <c:v>1.9999999999999574E-2</c:v>
                </c:pt>
                <c:pt idx="1025">
                  <c:v>-1.9999999999999574E-2</c:v>
                </c:pt>
                <c:pt idx="1026">
                  <c:v>0.42999999999999972</c:v>
                </c:pt>
                <c:pt idx="1027">
                  <c:v>0</c:v>
                </c:pt>
                <c:pt idx="1028">
                  <c:v>0.37000000000000099</c:v>
                </c:pt>
                <c:pt idx="1029">
                  <c:v>0.30999999999999872</c:v>
                </c:pt>
                <c:pt idx="1030">
                  <c:v>0.26999999999999957</c:v>
                </c:pt>
                <c:pt idx="1031">
                  <c:v>0.74000000000000199</c:v>
                </c:pt>
                <c:pt idx="1032">
                  <c:v>0.82999999999999829</c:v>
                </c:pt>
                <c:pt idx="1033">
                  <c:v>3.0000000000001137E-2</c:v>
                </c:pt>
                <c:pt idx="1034">
                  <c:v>-0.35000000000000142</c:v>
                </c:pt>
                <c:pt idx="1035">
                  <c:v>-0.31999999999999673</c:v>
                </c:pt>
                <c:pt idx="1036">
                  <c:v>0.33999999999999986</c:v>
                </c:pt>
                <c:pt idx="1037">
                  <c:v>0.16000000000000014</c:v>
                </c:pt>
                <c:pt idx="1038">
                  <c:v>0.35999999999999943</c:v>
                </c:pt>
                <c:pt idx="1039">
                  <c:v>7.9999999999998295E-2</c:v>
                </c:pt>
                <c:pt idx="1040">
                  <c:v>5.0000000000000711E-2</c:v>
                </c:pt>
                <c:pt idx="1041">
                  <c:v>0.14999999999999858</c:v>
                </c:pt>
                <c:pt idx="1042">
                  <c:v>-0.25999999999999801</c:v>
                </c:pt>
                <c:pt idx="1043">
                  <c:v>-0.12999999999999901</c:v>
                </c:pt>
                <c:pt idx="1044">
                  <c:v>-0.64000000000000057</c:v>
                </c:pt>
                <c:pt idx="1045">
                  <c:v>-0.39000000000000057</c:v>
                </c:pt>
                <c:pt idx="1046">
                  <c:v>1.509999999999998</c:v>
                </c:pt>
                <c:pt idx="1047">
                  <c:v>-0.36999999999999744</c:v>
                </c:pt>
                <c:pt idx="1048">
                  <c:v>2.9999999999997584E-2</c:v>
                </c:pt>
                <c:pt idx="1049">
                  <c:v>0</c:v>
                </c:pt>
                <c:pt idx="1050">
                  <c:v>0</c:v>
                </c:pt>
                <c:pt idx="1051">
                  <c:v>1.2600000000000016</c:v>
                </c:pt>
                <c:pt idx="1052">
                  <c:v>0.48999999999999844</c:v>
                </c:pt>
                <c:pt idx="1053">
                  <c:v>0.66000000000000014</c:v>
                </c:pt>
                <c:pt idx="1054">
                  <c:v>-0.48000000000000043</c:v>
                </c:pt>
                <c:pt idx="1055">
                  <c:v>-0.77999999999999758</c:v>
                </c:pt>
                <c:pt idx="1056">
                  <c:v>-0.35000000000000142</c:v>
                </c:pt>
                <c:pt idx="1057">
                  <c:v>0.42999999999999972</c:v>
                </c:pt>
                <c:pt idx="1058">
                  <c:v>0.49000000000000199</c:v>
                </c:pt>
                <c:pt idx="1059">
                  <c:v>0.60999999999999943</c:v>
                </c:pt>
                <c:pt idx="1060">
                  <c:v>-0.58999999999999986</c:v>
                </c:pt>
                <c:pt idx="1061">
                  <c:v>0.33999999999999986</c:v>
                </c:pt>
                <c:pt idx="1062">
                  <c:v>1.9999999999999574E-2</c:v>
                </c:pt>
                <c:pt idx="1063">
                  <c:v>0.19999999999999929</c:v>
                </c:pt>
                <c:pt idx="1064">
                  <c:v>-0.12999999999999901</c:v>
                </c:pt>
                <c:pt idx="1065">
                  <c:v>-0.14999999999999858</c:v>
                </c:pt>
                <c:pt idx="1066">
                  <c:v>9.9999999999997868E-2</c:v>
                </c:pt>
                <c:pt idx="1067">
                  <c:v>-0.16999999999999815</c:v>
                </c:pt>
                <c:pt idx="1068">
                  <c:v>0.16999999999999815</c:v>
                </c:pt>
                <c:pt idx="1069">
                  <c:v>0.15000000000000213</c:v>
                </c:pt>
                <c:pt idx="1070">
                  <c:v>0.19999999999999929</c:v>
                </c:pt>
                <c:pt idx="1071">
                  <c:v>1.9999999999999574E-2</c:v>
                </c:pt>
                <c:pt idx="1072">
                  <c:v>-1.9999999999999574E-2</c:v>
                </c:pt>
                <c:pt idx="1073">
                  <c:v>-7.0000000000000284E-2</c:v>
                </c:pt>
                <c:pt idx="1074">
                  <c:v>-0.15000000000000213</c:v>
                </c:pt>
                <c:pt idx="1075">
                  <c:v>-0.13999999999999702</c:v>
                </c:pt>
                <c:pt idx="1076">
                  <c:v>2.9999999999997584E-2</c:v>
                </c:pt>
                <c:pt idx="1077">
                  <c:v>0.10000000000000142</c:v>
                </c:pt>
                <c:pt idx="1078">
                  <c:v>-5.0000000000000711E-2</c:v>
                </c:pt>
                <c:pt idx="1079">
                  <c:v>0.26999999999999957</c:v>
                </c:pt>
                <c:pt idx="1080">
                  <c:v>-0.23999999999999844</c:v>
                </c:pt>
                <c:pt idx="1081">
                  <c:v>5.0000000000000711E-2</c:v>
                </c:pt>
                <c:pt idx="1082">
                  <c:v>-8.0000000000001847E-2</c:v>
                </c:pt>
                <c:pt idx="1083">
                  <c:v>0</c:v>
                </c:pt>
                <c:pt idx="1084">
                  <c:v>-3.9999999999999147E-2</c:v>
                </c:pt>
                <c:pt idx="1085">
                  <c:v>1.9999999999999574E-2</c:v>
                </c:pt>
                <c:pt idx="1086">
                  <c:v>1.9999999999999574E-2</c:v>
                </c:pt>
                <c:pt idx="1087">
                  <c:v>1.9999999999999574E-2</c:v>
                </c:pt>
                <c:pt idx="1088">
                  <c:v>3.0000000000001137E-2</c:v>
                </c:pt>
                <c:pt idx="1089">
                  <c:v>0</c:v>
                </c:pt>
                <c:pt idx="1090">
                  <c:v>3.9999999999999147E-2</c:v>
                </c:pt>
                <c:pt idx="1091">
                  <c:v>8.0000000000001847E-2</c:v>
                </c:pt>
                <c:pt idx="1092">
                  <c:v>7.9999999999998295E-2</c:v>
                </c:pt>
                <c:pt idx="1093">
                  <c:v>-5.9999999999998721E-2</c:v>
                </c:pt>
                <c:pt idx="1094">
                  <c:v>-5.0000000000000711E-2</c:v>
                </c:pt>
                <c:pt idx="1095">
                  <c:v>5.9999999999998721E-2</c:v>
                </c:pt>
                <c:pt idx="1096">
                  <c:v>8.0000000000001847E-2</c:v>
                </c:pt>
                <c:pt idx="1097">
                  <c:v>0.14000000000000057</c:v>
                </c:pt>
                <c:pt idx="1098">
                  <c:v>8.9999999999999858E-2</c:v>
                </c:pt>
                <c:pt idx="1099">
                  <c:v>5.9999999999998721E-2</c:v>
                </c:pt>
                <c:pt idx="1100">
                  <c:v>0.23999999999999844</c:v>
                </c:pt>
                <c:pt idx="1101">
                  <c:v>3.0000000000001137E-2</c:v>
                </c:pt>
                <c:pt idx="1102">
                  <c:v>0.24000000000000199</c:v>
                </c:pt>
                <c:pt idx="1103">
                  <c:v>0.36999999999999744</c:v>
                </c:pt>
                <c:pt idx="1104">
                  <c:v>-7.0000000000000284E-2</c:v>
                </c:pt>
                <c:pt idx="1105">
                  <c:v>-3.9999999999999147E-2</c:v>
                </c:pt>
                <c:pt idx="1106">
                  <c:v>1.0000000000001563E-2</c:v>
                </c:pt>
                <c:pt idx="1107">
                  <c:v>9.9999999999980105E-3</c:v>
                </c:pt>
                <c:pt idx="1108">
                  <c:v>-1.9999999999999574E-2</c:v>
                </c:pt>
                <c:pt idx="1109">
                  <c:v>-1.9999999999999574E-2</c:v>
                </c:pt>
                <c:pt idx="1110">
                  <c:v>0.12999999999999901</c:v>
                </c:pt>
                <c:pt idx="1111">
                  <c:v>0.53999999999999915</c:v>
                </c:pt>
                <c:pt idx="1112">
                  <c:v>0.28000000000000114</c:v>
                </c:pt>
                <c:pt idx="1113">
                  <c:v>-9.9999999999980105E-3</c:v>
                </c:pt>
                <c:pt idx="1114">
                  <c:v>1.9999999999999574E-2</c:v>
                </c:pt>
                <c:pt idx="1115">
                  <c:v>-3.0000000000001137E-2</c:v>
                </c:pt>
                <c:pt idx="1116">
                  <c:v>-5.9999999999998721E-2</c:v>
                </c:pt>
                <c:pt idx="1117">
                  <c:v>-7.0000000000000284E-2</c:v>
                </c:pt>
                <c:pt idx="1118">
                  <c:v>-6.0000000000002274E-2</c:v>
                </c:pt>
                <c:pt idx="1119">
                  <c:v>-4.9999999999997158E-2</c:v>
                </c:pt>
                <c:pt idx="1120">
                  <c:v>-5.0000000000000711E-2</c:v>
                </c:pt>
                <c:pt idx="1121">
                  <c:v>-3.0000000000001137E-2</c:v>
                </c:pt>
                <c:pt idx="1122">
                  <c:v>1.0000000000001563E-2</c:v>
                </c:pt>
                <c:pt idx="1123">
                  <c:v>-1.0000000000001563E-2</c:v>
                </c:pt>
                <c:pt idx="1124">
                  <c:v>-5.0000000000000711E-2</c:v>
                </c:pt>
                <c:pt idx="1125">
                  <c:v>-4.9999999999997158E-2</c:v>
                </c:pt>
                <c:pt idx="1126">
                  <c:v>-5.0000000000000711E-2</c:v>
                </c:pt>
                <c:pt idx="1127">
                  <c:v>-8.9999999999999858E-2</c:v>
                </c:pt>
                <c:pt idx="1128">
                  <c:v>-0.13000000000000256</c:v>
                </c:pt>
                <c:pt idx="1129">
                  <c:v>-8.9999999999999858E-2</c:v>
                </c:pt>
                <c:pt idx="1130">
                  <c:v>-7.9999999999998295E-2</c:v>
                </c:pt>
                <c:pt idx="1131">
                  <c:v>-7.0000000000000284E-2</c:v>
                </c:pt>
                <c:pt idx="1132">
                  <c:v>-7.0000000000000284E-2</c:v>
                </c:pt>
                <c:pt idx="1133">
                  <c:v>-1.9999999999999574E-2</c:v>
                </c:pt>
                <c:pt idx="1134">
                  <c:v>-3.0000000000001137E-2</c:v>
                </c:pt>
                <c:pt idx="1135">
                  <c:v>-3.9999999999999147E-2</c:v>
                </c:pt>
                <c:pt idx="1136">
                  <c:v>-1.0000000000001563E-2</c:v>
                </c:pt>
                <c:pt idx="1137">
                  <c:v>0.70000000000000284</c:v>
                </c:pt>
                <c:pt idx="1138">
                  <c:v>0.23000000000000043</c:v>
                </c:pt>
                <c:pt idx="1139">
                  <c:v>-6.0000000000002274E-2</c:v>
                </c:pt>
                <c:pt idx="1140">
                  <c:v>-7.0000000000000284E-2</c:v>
                </c:pt>
                <c:pt idx="1141">
                  <c:v>-3.9999999999999147E-2</c:v>
                </c:pt>
                <c:pt idx="1142">
                  <c:v>-5.0000000000000711E-2</c:v>
                </c:pt>
                <c:pt idx="1143">
                  <c:v>-5.0000000000000711E-2</c:v>
                </c:pt>
                <c:pt idx="1144">
                  <c:v>-4.9999999999997158E-2</c:v>
                </c:pt>
                <c:pt idx="1145">
                  <c:v>-5.0000000000000711E-2</c:v>
                </c:pt>
                <c:pt idx="1146">
                  <c:v>-5.0000000000000711E-2</c:v>
                </c:pt>
                <c:pt idx="1147">
                  <c:v>-3.9999999999999147E-2</c:v>
                </c:pt>
                <c:pt idx="1148">
                  <c:v>-1.9999999999999574E-2</c:v>
                </c:pt>
                <c:pt idx="1149">
                  <c:v>0</c:v>
                </c:pt>
                <c:pt idx="1150">
                  <c:v>-1.0000000000001563E-2</c:v>
                </c:pt>
                <c:pt idx="1151">
                  <c:v>-3.0000000000001137E-2</c:v>
                </c:pt>
                <c:pt idx="1152">
                  <c:v>-1.9999999999999574E-2</c:v>
                </c:pt>
                <c:pt idx="1153">
                  <c:v>-1.9999999999999574E-2</c:v>
                </c:pt>
                <c:pt idx="1154">
                  <c:v>-1.9999999999999574E-2</c:v>
                </c:pt>
                <c:pt idx="1155">
                  <c:v>-1.0000000000001563E-2</c:v>
                </c:pt>
                <c:pt idx="1156">
                  <c:v>-1.9999999999999574E-2</c:v>
                </c:pt>
                <c:pt idx="1157">
                  <c:v>-1.9999999999999574E-2</c:v>
                </c:pt>
                <c:pt idx="1158">
                  <c:v>-1.9999999999999574E-2</c:v>
                </c:pt>
                <c:pt idx="1159">
                  <c:v>-1.9999999999999574E-2</c:v>
                </c:pt>
                <c:pt idx="1160">
                  <c:v>-1.9999999999999574E-2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-1.0000000000001563E-2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-9.9999999999980105E-3</c:v>
                </c:pt>
                <c:pt idx="1171">
                  <c:v>0</c:v>
                </c:pt>
                <c:pt idx="1172">
                  <c:v>7.9999999999998295E-2</c:v>
                </c:pt>
                <c:pt idx="1173">
                  <c:v>0</c:v>
                </c:pt>
                <c:pt idx="1174">
                  <c:v>0.19000000000000128</c:v>
                </c:pt>
                <c:pt idx="1175">
                  <c:v>-1.9999999999999574E-2</c:v>
                </c:pt>
                <c:pt idx="1176">
                  <c:v>-1.9999999999999574E-2</c:v>
                </c:pt>
                <c:pt idx="1177">
                  <c:v>-1.9999999999999574E-2</c:v>
                </c:pt>
                <c:pt idx="1178">
                  <c:v>-2.0000000000003126E-2</c:v>
                </c:pt>
                <c:pt idx="1179">
                  <c:v>-1.9999999999999574E-2</c:v>
                </c:pt>
                <c:pt idx="1180">
                  <c:v>-1.9999999999999574E-2</c:v>
                </c:pt>
                <c:pt idx="1181">
                  <c:v>-1.9999999999999574E-2</c:v>
                </c:pt>
                <c:pt idx="1182">
                  <c:v>-1.9999999999999574E-2</c:v>
                </c:pt>
                <c:pt idx="1183">
                  <c:v>-1.9999999999999574E-2</c:v>
                </c:pt>
                <c:pt idx="1184">
                  <c:v>-1.9999999999999574E-2</c:v>
                </c:pt>
                <c:pt idx="1185">
                  <c:v>-1.9999999999999574E-2</c:v>
                </c:pt>
                <c:pt idx="1186">
                  <c:v>-2.0000000000003126E-2</c:v>
                </c:pt>
                <c:pt idx="1187">
                  <c:v>-9.9999999999980105E-3</c:v>
                </c:pt>
                <c:pt idx="1188">
                  <c:v>-1.0000000000001563E-2</c:v>
                </c:pt>
                <c:pt idx="1189">
                  <c:v>0</c:v>
                </c:pt>
                <c:pt idx="1190">
                  <c:v>0</c:v>
                </c:pt>
                <c:pt idx="1191">
                  <c:v>-9.9999999999980105E-3</c:v>
                </c:pt>
                <c:pt idx="1192">
                  <c:v>-1.9999999999999574E-2</c:v>
                </c:pt>
                <c:pt idx="1193">
                  <c:v>0</c:v>
                </c:pt>
                <c:pt idx="1194">
                  <c:v>2.9999999999997584E-2</c:v>
                </c:pt>
                <c:pt idx="1195">
                  <c:v>8.0000000000001847E-2</c:v>
                </c:pt>
                <c:pt idx="1196">
                  <c:v>9.9999999999997868E-2</c:v>
                </c:pt>
                <c:pt idx="1197">
                  <c:v>0.15000000000000213</c:v>
                </c:pt>
                <c:pt idx="1198">
                  <c:v>0.73999999999999844</c:v>
                </c:pt>
                <c:pt idx="1199">
                  <c:v>-0.27999999999999758</c:v>
                </c:pt>
                <c:pt idx="1200">
                  <c:v>-5.0000000000000711E-2</c:v>
                </c:pt>
                <c:pt idx="1201">
                  <c:v>-6.0000000000002274E-2</c:v>
                </c:pt>
                <c:pt idx="1202">
                  <c:v>-1.9999999999999574E-2</c:v>
                </c:pt>
                <c:pt idx="1203">
                  <c:v>-1.9999999999999574E-2</c:v>
                </c:pt>
                <c:pt idx="1204">
                  <c:v>-9.9999999999997868E-2</c:v>
                </c:pt>
                <c:pt idx="1205">
                  <c:v>-0.14000000000000057</c:v>
                </c:pt>
                <c:pt idx="1206">
                  <c:v>-1.9999999999999574E-2</c:v>
                </c:pt>
                <c:pt idx="1207">
                  <c:v>0.21999999999999886</c:v>
                </c:pt>
                <c:pt idx="1208">
                  <c:v>-1.9999999999999574E-2</c:v>
                </c:pt>
                <c:pt idx="1209">
                  <c:v>-3.9999999999999147E-2</c:v>
                </c:pt>
                <c:pt idx="1210">
                  <c:v>-1.0000000000001563E-2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5.9999999999998721E-2</c:v>
                </c:pt>
                <c:pt idx="1215">
                  <c:v>0.41000000000000014</c:v>
                </c:pt>
                <c:pt idx="1216">
                  <c:v>0.65000000000000213</c:v>
                </c:pt>
                <c:pt idx="1217">
                  <c:v>-5.0000000000000711E-2</c:v>
                </c:pt>
                <c:pt idx="1218">
                  <c:v>0</c:v>
                </c:pt>
                <c:pt idx="1219">
                  <c:v>-3.0000000000001137E-2</c:v>
                </c:pt>
                <c:pt idx="1220">
                  <c:v>-5.9999999999998721E-2</c:v>
                </c:pt>
                <c:pt idx="1221">
                  <c:v>-1.9999999999999574E-2</c:v>
                </c:pt>
                <c:pt idx="1222">
                  <c:v>-1.0000000000001563E-2</c:v>
                </c:pt>
                <c:pt idx="1223">
                  <c:v>-0.16000000000000014</c:v>
                </c:pt>
                <c:pt idx="1224">
                  <c:v>-9.9999999999980105E-3</c:v>
                </c:pt>
                <c:pt idx="1225">
                  <c:v>-5.0000000000000711E-2</c:v>
                </c:pt>
                <c:pt idx="1226">
                  <c:v>-8.0000000000001847E-2</c:v>
                </c:pt>
                <c:pt idx="1227">
                  <c:v>1.0000000000001563E-2</c:v>
                </c:pt>
                <c:pt idx="1228">
                  <c:v>-1.0000000000001563E-2</c:v>
                </c:pt>
                <c:pt idx="1229">
                  <c:v>-5.9999999999998721E-2</c:v>
                </c:pt>
                <c:pt idx="1230">
                  <c:v>-3.0000000000001137E-2</c:v>
                </c:pt>
                <c:pt idx="1231">
                  <c:v>-1.9999999999999574E-2</c:v>
                </c:pt>
                <c:pt idx="1232">
                  <c:v>-9.9999999999980105E-3</c:v>
                </c:pt>
                <c:pt idx="1233">
                  <c:v>-1.0000000000001563E-2</c:v>
                </c:pt>
                <c:pt idx="1234">
                  <c:v>-5.0000000000000711E-2</c:v>
                </c:pt>
                <c:pt idx="1235">
                  <c:v>-0.14000000000000057</c:v>
                </c:pt>
                <c:pt idx="1236">
                  <c:v>-2.9999999999997584E-2</c:v>
                </c:pt>
                <c:pt idx="1237">
                  <c:v>0.14999999999999858</c:v>
                </c:pt>
                <c:pt idx="1238">
                  <c:v>0.28999999999999915</c:v>
                </c:pt>
                <c:pt idx="1239">
                  <c:v>0.41000000000000014</c:v>
                </c:pt>
                <c:pt idx="1240">
                  <c:v>-0.11999999999999744</c:v>
                </c:pt>
                <c:pt idx="1241">
                  <c:v>-6.0000000000002274E-2</c:v>
                </c:pt>
                <c:pt idx="1242">
                  <c:v>4.00000000000027E-2</c:v>
                </c:pt>
                <c:pt idx="1243">
                  <c:v>0</c:v>
                </c:pt>
                <c:pt idx="1244">
                  <c:v>-2.0000000000003126E-2</c:v>
                </c:pt>
                <c:pt idx="1245">
                  <c:v>-3.9999999999999147E-2</c:v>
                </c:pt>
                <c:pt idx="1246">
                  <c:v>-2.9999999999997584E-2</c:v>
                </c:pt>
                <c:pt idx="1247">
                  <c:v>0.12999999999999901</c:v>
                </c:pt>
                <c:pt idx="1248">
                  <c:v>7.9999999999998295E-2</c:v>
                </c:pt>
                <c:pt idx="1249">
                  <c:v>-5.0000000000000711E-2</c:v>
                </c:pt>
                <c:pt idx="1250">
                  <c:v>0</c:v>
                </c:pt>
                <c:pt idx="1251">
                  <c:v>-3.9999999999999147E-2</c:v>
                </c:pt>
                <c:pt idx="1252">
                  <c:v>-2.9999999999997584E-2</c:v>
                </c:pt>
                <c:pt idx="1253">
                  <c:v>-5.0000000000000711E-2</c:v>
                </c:pt>
                <c:pt idx="1254">
                  <c:v>-3.0000000000001137E-2</c:v>
                </c:pt>
                <c:pt idx="1255">
                  <c:v>0.12000000000000099</c:v>
                </c:pt>
                <c:pt idx="1256">
                  <c:v>0.28999999999999915</c:v>
                </c:pt>
                <c:pt idx="1257">
                  <c:v>-3.9999999999999147E-2</c:v>
                </c:pt>
                <c:pt idx="1258">
                  <c:v>1.9999999999999574E-2</c:v>
                </c:pt>
                <c:pt idx="1259">
                  <c:v>0.30000000000000071</c:v>
                </c:pt>
                <c:pt idx="1260">
                  <c:v>-0.10999999999999943</c:v>
                </c:pt>
                <c:pt idx="1261">
                  <c:v>-2.0000000000003126E-2</c:v>
                </c:pt>
                <c:pt idx="1262">
                  <c:v>-9.9999999999980105E-3</c:v>
                </c:pt>
                <c:pt idx="1263">
                  <c:v>-3.9999999999999147E-2</c:v>
                </c:pt>
                <c:pt idx="1264">
                  <c:v>-8.0000000000001847E-2</c:v>
                </c:pt>
                <c:pt idx="1265">
                  <c:v>0</c:v>
                </c:pt>
                <c:pt idx="1266">
                  <c:v>0.19999999999999929</c:v>
                </c:pt>
                <c:pt idx="1267">
                  <c:v>-7.0000000000000284E-2</c:v>
                </c:pt>
                <c:pt idx="1268">
                  <c:v>0</c:v>
                </c:pt>
                <c:pt idx="1269">
                  <c:v>8.0000000000001847E-2</c:v>
                </c:pt>
                <c:pt idx="1270">
                  <c:v>8.9999999999999858E-2</c:v>
                </c:pt>
                <c:pt idx="1271">
                  <c:v>-1.9999999999999574E-2</c:v>
                </c:pt>
                <c:pt idx="1272">
                  <c:v>9.9999999999997868E-2</c:v>
                </c:pt>
                <c:pt idx="1273">
                  <c:v>-1.9999999999999574E-2</c:v>
                </c:pt>
                <c:pt idx="1274">
                  <c:v>-3.9999999999999147E-2</c:v>
                </c:pt>
                <c:pt idx="1275">
                  <c:v>0</c:v>
                </c:pt>
                <c:pt idx="1276">
                  <c:v>0</c:v>
                </c:pt>
                <c:pt idx="1277">
                  <c:v>-9.9999999999980105E-3</c:v>
                </c:pt>
                <c:pt idx="1278">
                  <c:v>0.10999999999999943</c:v>
                </c:pt>
                <c:pt idx="1279">
                  <c:v>0.21999999999999886</c:v>
                </c:pt>
                <c:pt idx="1280">
                  <c:v>-7.0000000000000284E-2</c:v>
                </c:pt>
                <c:pt idx="1281">
                  <c:v>5.9999999999998721E-2</c:v>
                </c:pt>
                <c:pt idx="1282">
                  <c:v>0.10000000000000142</c:v>
                </c:pt>
                <c:pt idx="1283">
                  <c:v>-1.9999999999999574E-2</c:v>
                </c:pt>
                <c:pt idx="1284">
                  <c:v>5.0000000000000711E-2</c:v>
                </c:pt>
                <c:pt idx="1285">
                  <c:v>0</c:v>
                </c:pt>
                <c:pt idx="1286">
                  <c:v>-4.00000000000027E-2</c:v>
                </c:pt>
                <c:pt idx="1287">
                  <c:v>-9.9999999999980105E-3</c:v>
                </c:pt>
                <c:pt idx="1288">
                  <c:v>-1.9999999999999574E-2</c:v>
                </c:pt>
                <c:pt idx="1289">
                  <c:v>-3.0000000000001137E-2</c:v>
                </c:pt>
                <c:pt idx="1290">
                  <c:v>0</c:v>
                </c:pt>
                <c:pt idx="1291">
                  <c:v>-5.0000000000000711E-2</c:v>
                </c:pt>
                <c:pt idx="1292">
                  <c:v>-9.9999999999980105E-3</c:v>
                </c:pt>
                <c:pt idx="1293">
                  <c:v>2.9999999999997584E-2</c:v>
                </c:pt>
                <c:pt idx="1294">
                  <c:v>-1.9999999999999574E-2</c:v>
                </c:pt>
                <c:pt idx="1295">
                  <c:v>4.00000000000027E-2</c:v>
                </c:pt>
                <c:pt idx="1296">
                  <c:v>0.18999999999999773</c:v>
                </c:pt>
                <c:pt idx="1297">
                  <c:v>5.0000000000000711E-2</c:v>
                </c:pt>
                <c:pt idx="1298">
                  <c:v>0</c:v>
                </c:pt>
                <c:pt idx="1299">
                  <c:v>0</c:v>
                </c:pt>
                <c:pt idx="1300">
                  <c:v>-0.10000000000000142</c:v>
                </c:pt>
                <c:pt idx="1301">
                  <c:v>0.33000000000000185</c:v>
                </c:pt>
                <c:pt idx="1302">
                  <c:v>0.5</c:v>
                </c:pt>
                <c:pt idx="1303">
                  <c:v>0.71000000000000085</c:v>
                </c:pt>
                <c:pt idx="1304">
                  <c:v>0.41000000000000014</c:v>
                </c:pt>
                <c:pt idx="1305">
                  <c:v>-0.20000000000000284</c:v>
                </c:pt>
                <c:pt idx="1306">
                  <c:v>-7.9999999999998295E-2</c:v>
                </c:pt>
                <c:pt idx="1307">
                  <c:v>0</c:v>
                </c:pt>
                <c:pt idx="1308">
                  <c:v>0</c:v>
                </c:pt>
                <c:pt idx="1309">
                  <c:v>-5.0000000000000711E-2</c:v>
                </c:pt>
                <c:pt idx="1310">
                  <c:v>-9.9999999999980105E-3</c:v>
                </c:pt>
                <c:pt idx="1311">
                  <c:v>-7.0000000000000284E-2</c:v>
                </c:pt>
                <c:pt idx="1312">
                  <c:v>0</c:v>
                </c:pt>
                <c:pt idx="1313">
                  <c:v>4.9999999999997158E-2</c:v>
                </c:pt>
                <c:pt idx="1314">
                  <c:v>6.0000000000002274E-2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8.9999999999999858E-2</c:v>
                </c:pt>
                <c:pt idx="1320">
                  <c:v>0.12999999999999901</c:v>
                </c:pt>
                <c:pt idx="1321">
                  <c:v>0</c:v>
                </c:pt>
                <c:pt idx="1322">
                  <c:v>-9.9999999999980105E-3</c:v>
                </c:pt>
                <c:pt idx="1323">
                  <c:v>-4.00000000000027E-2</c:v>
                </c:pt>
                <c:pt idx="1324">
                  <c:v>-2.9999999999997584E-2</c:v>
                </c:pt>
                <c:pt idx="1325">
                  <c:v>-3.0000000000001137E-2</c:v>
                </c:pt>
                <c:pt idx="1326">
                  <c:v>0.10999999999999943</c:v>
                </c:pt>
                <c:pt idx="1327">
                  <c:v>0</c:v>
                </c:pt>
                <c:pt idx="1328">
                  <c:v>-5.0000000000000711E-2</c:v>
                </c:pt>
                <c:pt idx="1329">
                  <c:v>-9.9999999999980105E-3</c:v>
                </c:pt>
                <c:pt idx="1330">
                  <c:v>7.9999999999998295E-2</c:v>
                </c:pt>
                <c:pt idx="1331">
                  <c:v>-5.0000000000000711E-2</c:v>
                </c:pt>
                <c:pt idx="1332">
                  <c:v>0</c:v>
                </c:pt>
                <c:pt idx="1333">
                  <c:v>0.13000000000000256</c:v>
                </c:pt>
                <c:pt idx="1334">
                  <c:v>-4.00000000000027E-2</c:v>
                </c:pt>
                <c:pt idx="1335">
                  <c:v>-2.9999999999997584E-2</c:v>
                </c:pt>
                <c:pt idx="1336">
                  <c:v>-0.10000000000000142</c:v>
                </c:pt>
                <c:pt idx="1337">
                  <c:v>-3.9999999999999147E-2</c:v>
                </c:pt>
                <c:pt idx="1338">
                  <c:v>-1.0000000000001563E-2</c:v>
                </c:pt>
                <c:pt idx="1339">
                  <c:v>-9.9999999999980105E-3</c:v>
                </c:pt>
                <c:pt idx="1340">
                  <c:v>-3.9999999999999147E-2</c:v>
                </c:pt>
                <c:pt idx="1341">
                  <c:v>-1.0000000000001563E-2</c:v>
                </c:pt>
                <c:pt idx="1342">
                  <c:v>-1.0000000000001563E-2</c:v>
                </c:pt>
                <c:pt idx="1343">
                  <c:v>-2.9999999999997584E-2</c:v>
                </c:pt>
                <c:pt idx="1344">
                  <c:v>-1.9999999999999574E-2</c:v>
                </c:pt>
                <c:pt idx="1345">
                  <c:v>-1.9999999999999574E-2</c:v>
                </c:pt>
                <c:pt idx="1346">
                  <c:v>-1.0000000000001563E-2</c:v>
                </c:pt>
                <c:pt idx="1347">
                  <c:v>-1.0000000000001563E-2</c:v>
                </c:pt>
                <c:pt idx="1348">
                  <c:v>-2.9999999999997584E-2</c:v>
                </c:pt>
                <c:pt idx="1349">
                  <c:v>-3.0000000000001137E-2</c:v>
                </c:pt>
                <c:pt idx="1350">
                  <c:v>-1.9999999999999574E-2</c:v>
                </c:pt>
                <c:pt idx="1351">
                  <c:v>-1.9999999999999574E-2</c:v>
                </c:pt>
                <c:pt idx="1352">
                  <c:v>-1.0000000000001563E-2</c:v>
                </c:pt>
                <c:pt idx="1353">
                  <c:v>-1.9999999999999574E-2</c:v>
                </c:pt>
                <c:pt idx="1354">
                  <c:v>-1.9999999999999574E-2</c:v>
                </c:pt>
                <c:pt idx="1355">
                  <c:v>-1.0000000000001563E-2</c:v>
                </c:pt>
                <c:pt idx="1356">
                  <c:v>-1.9999999999999574E-2</c:v>
                </c:pt>
                <c:pt idx="1357">
                  <c:v>-1.9999999999999574E-2</c:v>
                </c:pt>
                <c:pt idx="1358">
                  <c:v>-1.9999999999999574E-2</c:v>
                </c:pt>
                <c:pt idx="1359">
                  <c:v>0.19000000000000128</c:v>
                </c:pt>
                <c:pt idx="1360">
                  <c:v>0.14000000000000057</c:v>
                </c:pt>
                <c:pt idx="1361">
                  <c:v>0.17999999999999972</c:v>
                </c:pt>
                <c:pt idx="1362">
                  <c:v>-1.9999999999999574E-2</c:v>
                </c:pt>
                <c:pt idx="1363">
                  <c:v>-4.00000000000027E-2</c:v>
                </c:pt>
                <c:pt idx="1364">
                  <c:v>-3.9999999999999147E-2</c:v>
                </c:pt>
                <c:pt idx="1365">
                  <c:v>-1.9999999999999574E-2</c:v>
                </c:pt>
                <c:pt idx="1366">
                  <c:v>-3.0000000000001137E-2</c:v>
                </c:pt>
                <c:pt idx="1367">
                  <c:v>-3.9999999999999147E-2</c:v>
                </c:pt>
                <c:pt idx="1368">
                  <c:v>-3.0000000000001137E-2</c:v>
                </c:pt>
                <c:pt idx="1369">
                  <c:v>-2.9999999999997584E-2</c:v>
                </c:pt>
                <c:pt idx="1370">
                  <c:v>-3.0000000000001137E-2</c:v>
                </c:pt>
                <c:pt idx="1371">
                  <c:v>0.10000000000000142</c:v>
                </c:pt>
                <c:pt idx="1372">
                  <c:v>0.17999999999999972</c:v>
                </c:pt>
                <c:pt idx="1373">
                  <c:v>-0.16000000000000014</c:v>
                </c:pt>
                <c:pt idx="1374">
                  <c:v>-3.0000000000001137E-2</c:v>
                </c:pt>
                <c:pt idx="1375">
                  <c:v>-3.9999999999999147E-2</c:v>
                </c:pt>
                <c:pt idx="1376">
                  <c:v>-1.9999999999999574E-2</c:v>
                </c:pt>
                <c:pt idx="1377">
                  <c:v>0</c:v>
                </c:pt>
                <c:pt idx="1378">
                  <c:v>-7.0000000000000284E-2</c:v>
                </c:pt>
                <c:pt idx="1379">
                  <c:v>-3.0000000000001137E-2</c:v>
                </c:pt>
                <c:pt idx="1380">
                  <c:v>-3.0000000000001137E-2</c:v>
                </c:pt>
                <c:pt idx="1381">
                  <c:v>-1.9999999999999574E-2</c:v>
                </c:pt>
                <c:pt idx="1382">
                  <c:v>-1.9999999999999574E-2</c:v>
                </c:pt>
                <c:pt idx="1383">
                  <c:v>0</c:v>
                </c:pt>
                <c:pt idx="1384">
                  <c:v>0</c:v>
                </c:pt>
                <c:pt idx="1385">
                  <c:v>-1.9999999999999574E-2</c:v>
                </c:pt>
                <c:pt idx="1386">
                  <c:v>-1.9999999999999574E-2</c:v>
                </c:pt>
                <c:pt idx="1387">
                  <c:v>-1.9999999999999574E-2</c:v>
                </c:pt>
                <c:pt idx="1388">
                  <c:v>-1.9999999999999574E-2</c:v>
                </c:pt>
                <c:pt idx="1389">
                  <c:v>-1.0000000000001563E-2</c:v>
                </c:pt>
                <c:pt idx="1390">
                  <c:v>0</c:v>
                </c:pt>
                <c:pt idx="1391">
                  <c:v>5.9999999999998721E-2</c:v>
                </c:pt>
                <c:pt idx="1392">
                  <c:v>-1.9999999999999574E-2</c:v>
                </c:pt>
                <c:pt idx="1393">
                  <c:v>-9.9999999999980105E-3</c:v>
                </c:pt>
                <c:pt idx="1394">
                  <c:v>-1.0000000000001563E-2</c:v>
                </c:pt>
                <c:pt idx="1395">
                  <c:v>-9.9999999999980105E-3</c:v>
                </c:pt>
                <c:pt idx="1396">
                  <c:v>0</c:v>
                </c:pt>
                <c:pt idx="1397">
                  <c:v>-1.0000000000001563E-2</c:v>
                </c:pt>
                <c:pt idx="1398">
                  <c:v>0</c:v>
                </c:pt>
                <c:pt idx="1399">
                  <c:v>-1.9999999999999574E-2</c:v>
                </c:pt>
                <c:pt idx="1400">
                  <c:v>-1.9999999999999574E-2</c:v>
                </c:pt>
                <c:pt idx="1401">
                  <c:v>1.9999999999999574E-2</c:v>
                </c:pt>
                <c:pt idx="1402">
                  <c:v>8.9999999999999858E-2</c:v>
                </c:pt>
                <c:pt idx="1403">
                  <c:v>0</c:v>
                </c:pt>
                <c:pt idx="1404">
                  <c:v>-1.9999999999999574E-2</c:v>
                </c:pt>
                <c:pt idx="1405">
                  <c:v>-1.9999999999999574E-2</c:v>
                </c:pt>
                <c:pt idx="1406">
                  <c:v>-3.0000000000001137E-2</c:v>
                </c:pt>
                <c:pt idx="1407">
                  <c:v>-1.9999999999999574E-2</c:v>
                </c:pt>
                <c:pt idx="1408">
                  <c:v>0.17999999999999972</c:v>
                </c:pt>
                <c:pt idx="1409">
                  <c:v>-0.10000000000000142</c:v>
                </c:pt>
                <c:pt idx="1410">
                  <c:v>-3.9999999999999147E-2</c:v>
                </c:pt>
                <c:pt idx="1411">
                  <c:v>-2.9999999999997584E-2</c:v>
                </c:pt>
                <c:pt idx="1412">
                  <c:v>-2.0000000000003126E-2</c:v>
                </c:pt>
                <c:pt idx="1413">
                  <c:v>-9.9999999999980105E-3</c:v>
                </c:pt>
                <c:pt idx="1414">
                  <c:v>-1.0000000000001563E-2</c:v>
                </c:pt>
                <c:pt idx="1415">
                  <c:v>-2.9999999999997584E-2</c:v>
                </c:pt>
                <c:pt idx="1416">
                  <c:v>-1.9999999999999574E-2</c:v>
                </c:pt>
                <c:pt idx="1417">
                  <c:v>-4.00000000000027E-2</c:v>
                </c:pt>
                <c:pt idx="1418">
                  <c:v>-1.9999999999999574E-2</c:v>
                </c:pt>
                <c:pt idx="1419">
                  <c:v>-1.9999999999999574E-2</c:v>
                </c:pt>
                <c:pt idx="1420">
                  <c:v>-1.9999999999999574E-2</c:v>
                </c:pt>
                <c:pt idx="1421">
                  <c:v>-1.9999999999999574E-2</c:v>
                </c:pt>
                <c:pt idx="1422">
                  <c:v>-1.9999999999999574E-2</c:v>
                </c:pt>
                <c:pt idx="1423">
                  <c:v>0</c:v>
                </c:pt>
                <c:pt idx="1424">
                  <c:v>0</c:v>
                </c:pt>
                <c:pt idx="1425">
                  <c:v>-1.9999999999999574E-2</c:v>
                </c:pt>
                <c:pt idx="1426">
                  <c:v>-2.0000000000003126E-2</c:v>
                </c:pt>
                <c:pt idx="1427">
                  <c:v>-1.9999999999999574E-2</c:v>
                </c:pt>
                <c:pt idx="1428">
                  <c:v>-4.9999999999997158E-2</c:v>
                </c:pt>
                <c:pt idx="1429">
                  <c:v>-2.0000000000003126E-2</c:v>
                </c:pt>
                <c:pt idx="1430">
                  <c:v>-2.9999999999997584E-2</c:v>
                </c:pt>
                <c:pt idx="1431">
                  <c:v>-1.9999999999999574E-2</c:v>
                </c:pt>
                <c:pt idx="1432">
                  <c:v>-2.0000000000003126E-2</c:v>
                </c:pt>
                <c:pt idx="1433">
                  <c:v>-1.9999999999999574E-2</c:v>
                </c:pt>
                <c:pt idx="1434">
                  <c:v>-5.9999999999998721E-2</c:v>
                </c:pt>
                <c:pt idx="1435">
                  <c:v>-8.9999999999999858E-2</c:v>
                </c:pt>
                <c:pt idx="1436">
                  <c:v>-1.9999999999999574E-2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5.9999999999998721E-2</c:v>
                </c:pt>
                <c:pt idx="1441">
                  <c:v>0.10000000000000142</c:v>
                </c:pt>
                <c:pt idx="1442">
                  <c:v>1.9999999999999574E-2</c:v>
                </c:pt>
                <c:pt idx="1443">
                  <c:v>3.0000000000001137E-2</c:v>
                </c:pt>
                <c:pt idx="1444">
                  <c:v>-2.0000000000003126E-2</c:v>
                </c:pt>
                <c:pt idx="1445">
                  <c:v>-2.9999999999997584E-2</c:v>
                </c:pt>
                <c:pt idx="1446">
                  <c:v>-3.0000000000001137E-2</c:v>
                </c:pt>
                <c:pt idx="1447">
                  <c:v>-3.9999999999999147E-2</c:v>
                </c:pt>
                <c:pt idx="1448">
                  <c:v>0</c:v>
                </c:pt>
                <c:pt idx="1449">
                  <c:v>-3.0000000000001137E-2</c:v>
                </c:pt>
                <c:pt idx="1450">
                  <c:v>0</c:v>
                </c:pt>
                <c:pt idx="1451">
                  <c:v>-9.9999999999980105E-3</c:v>
                </c:pt>
                <c:pt idx="1452">
                  <c:v>0</c:v>
                </c:pt>
                <c:pt idx="1453">
                  <c:v>4.9999999999997158E-2</c:v>
                </c:pt>
                <c:pt idx="1454">
                  <c:v>-9.9999999999980105E-3</c:v>
                </c:pt>
                <c:pt idx="1455">
                  <c:v>0</c:v>
                </c:pt>
                <c:pt idx="1456">
                  <c:v>0</c:v>
                </c:pt>
                <c:pt idx="1457">
                  <c:v>-1.9999999999999574E-2</c:v>
                </c:pt>
                <c:pt idx="1458">
                  <c:v>0</c:v>
                </c:pt>
                <c:pt idx="1459">
                  <c:v>0</c:v>
                </c:pt>
                <c:pt idx="1460">
                  <c:v>-1.0000000000001563E-2</c:v>
                </c:pt>
                <c:pt idx="1461">
                  <c:v>0</c:v>
                </c:pt>
                <c:pt idx="1462">
                  <c:v>0</c:v>
                </c:pt>
                <c:pt idx="1463">
                  <c:v>5.0000000000000711E-2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8.9999999999999858E-2</c:v>
                </c:pt>
                <c:pt idx="1469">
                  <c:v>3.9999999999999147E-2</c:v>
                </c:pt>
                <c:pt idx="1470">
                  <c:v>-3.9999999999999147E-2</c:v>
                </c:pt>
                <c:pt idx="1471">
                  <c:v>1.9999999999999574E-2</c:v>
                </c:pt>
                <c:pt idx="1472">
                  <c:v>-1.9999999999999574E-2</c:v>
                </c:pt>
                <c:pt idx="1473">
                  <c:v>-1.9999999999999574E-2</c:v>
                </c:pt>
                <c:pt idx="1474">
                  <c:v>0</c:v>
                </c:pt>
                <c:pt idx="1475">
                  <c:v>-3.9999999999999147E-2</c:v>
                </c:pt>
                <c:pt idx="1476">
                  <c:v>-5.0000000000000711E-2</c:v>
                </c:pt>
                <c:pt idx="1477">
                  <c:v>0</c:v>
                </c:pt>
                <c:pt idx="1478">
                  <c:v>3.9999999999999147E-2</c:v>
                </c:pt>
                <c:pt idx="1479">
                  <c:v>5.0000000000000711E-2</c:v>
                </c:pt>
                <c:pt idx="1480">
                  <c:v>0</c:v>
                </c:pt>
                <c:pt idx="1481">
                  <c:v>-3.0000000000001137E-2</c:v>
                </c:pt>
                <c:pt idx="1482">
                  <c:v>6.0000000000002274E-2</c:v>
                </c:pt>
                <c:pt idx="1483">
                  <c:v>-3.0000000000001137E-2</c:v>
                </c:pt>
                <c:pt idx="1484">
                  <c:v>-1.0000000000001563E-2</c:v>
                </c:pt>
                <c:pt idx="1485">
                  <c:v>-5.9999999999998721E-2</c:v>
                </c:pt>
                <c:pt idx="1486">
                  <c:v>0</c:v>
                </c:pt>
                <c:pt idx="1487">
                  <c:v>1.0000000000001563E-2</c:v>
                </c:pt>
                <c:pt idx="1488">
                  <c:v>0</c:v>
                </c:pt>
                <c:pt idx="1489">
                  <c:v>4.9999999999997158E-2</c:v>
                </c:pt>
                <c:pt idx="1490">
                  <c:v>5.0000000000000711E-2</c:v>
                </c:pt>
                <c:pt idx="1491">
                  <c:v>1.9999999999999574E-2</c:v>
                </c:pt>
                <c:pt idx="1492">
                  <c:v>0</c:v>
                </c:pt>
                <c:pt idx="1493">
                  <c:v>6.0000000000002274E-2</c:v>
                </c:pt>
                <c:pt idx="1494">
                  <c:v>-8.0000000000001847E-2</c:v>
                </c:pt>
                <c:pt idx="1495">
                  <c:v>5.0000000000000711E-2</c:v>
                </c:pt>
                <c:pt idx="1496">
                  <c:v>-1.0000000000001563E-2</c:v>
                </c:pt>
                <c:pt idx="1497">
                  <c:v>-7.0000000000000284E-2</c:v>
                </c:pt>
                <c:pt idx="1498">
                  <c:v>-2.9999999999997584E-2</c:v>
                </c:pt>
                <c:pt idx="1499">
                  <c:v>7.0000000000000284E-2</c:v>
                </c:pt>
                <c:pt idx="1500">
                  <c:v>5.9999999999998721E-2</c:v>
                </c:pt>
                <c:pt idx="1501">
                  <c:v>0</c:v>
                </c:pt>
                <c:pt idx="1502">
                  <c:v>0</c:v>
                </c:pt>
                <c:pt idx="1503">
                  <c:v>-1.9999999999999574E-2</c:v>
                </c:pt>
                <c:pt idx="1504">
                  <c:v>-3.9999999999999147E-2</c:v>
                </c:pt>
                <c:pt idx="1505">
                  <c:v>5.0000000000000711E-2</c:v>
                </c:pt>
                <c:pt idx="1506">
                  <c:v>-3.0000000000001137E-2</c:v>
                </c:pt>
                <c:pt idx="1507">
                  <c:v>-6.0000000000002274E-2</c:v>
                </c:pt>
                <c:pt idx="1508">
                  <c:v>-9.9999999999980105E-3</c:v>
                </c:pt>
                <c:pt idx="1509">
                  <c:v>3.9999999999999147E-2</c:v>
                </c:pt>
                <c:pt idx="1510">
                  <c:v>-1.9999999999999574E-2</c:v>
                </c:pt>
                <c:pt idx="1511">
                  <c:v>-3.0000000000001137E-2</c:v>
                </c:pt>
                <c:pt idx="1512">
                  <c:v>0</c:v>
                </c:pt>
                <c:pt idx="1513">
                  <c:v>-1.9999999999999574E-2</c:v>
                </c:pt>
                <c:pt idx="1514">
                  <c:v>-7.0000000000000284E-2</c:v>
                </c:pt>
                <c:pt idx="1515">
                  <c:v>6.0000000000002274E-2</c:v>
                </c:pt>
                <c:pt idx="1516">
                  <c:v>-1.0000000000001563E-2</c:v>
                </c:pt>
                <c:pt idx="1517">
                  <c:v>-7.0000000000000284E-2</c:v>
                </c:pt>
                <c:pt idx="1518">
                  <c:v>-2.9999999999997584E-2</c:v>
                </c:pt>
                <c:pt idx="1519">
                  <c:v>8.9999999999999858E-2</c:v>
                </c:pt>
                <c:pt idx="1520">
                  <c:v>4.9999999999997158E-2</c:v>
                </c:pt>
                <c:pt idx="1521">
                  <c:v>1.9999999999999574E-2</c:v>
                </c:pt>
                <c:pt idx="1522">
                  <c:v>0</c:v>
                </c:pt>
                <c:pt idx="1523">
                  <c:v>2.0000000000003126E-2</c:v>
                </c:pt>
                <c:pt idx="1524">
                  <c:v>0</c:v>
                </c:pt>
                <c:pt idx="1525">
                  <c:v>2.9999999999997584E-2</c:v>
                </c:pt>
                <c:pt idx="1526">
                  <c:v>-1.9999999999999574E-2</c:v>
                </c:pt>
                <c:pt idx="1527">
                  <c:v>0</c:v>
                </c:pt>
                <c:pt idx="1528">
                  <c:v>-9.9999999999980105E-3</c:v>
                </c:pt>
                <c:pt idx="1529">
                  <c:v>3.9999999999999147E-2</c:v>
                </c:pt>
                <c:pt idx="1530">
                  <c:v>0</c:v>
                </c:pt>
                <c:pt idx="1531">
                  <c:v>1.9999999999999574E-2</c:v>
                </c:pt>
                <c:pt idx="1532">
                  <c:v>3.9999999999999147E-2</c:v>
                </c:pt>
                <c:pt idx="1533">
                  <c:v>-1.9999999999999574E-2</c:v>
                </c:pt>
                <c:pt idx="1534">
                  <c:v>0</c:v>
                </c:pt>
                <c:pt idx="1535">
                  <c:v>1.9999999999999574E-2</c:v>
                </c:pt>
                <c:pt idx="1536">
                  <c:v>0</c:v>
                </c:pt>
                <c:pt idx="1537">
                  <c:v>1.9999999999999574E-2</c:v>
                </c:pt>
                <c:pt idx="1538">
                  <c:v>-4.9999999999997158E-2</c:v>
                </c:pt>
                <c:pt idx="1539">
                  <c:v>4.9999999999997158E-2</c:v>
                </c:pt>
                <c:pt idx="1540">
                  <c:v>-1.9999999999999574E-2</c:v>
                </c:pt>
                <c:pt idx="1541">
                  <c:v>0</c:v>
                </c:pt>
                <c:pt idx="1542">
                  <c:v>1.0000000000001563E-2</c:v>
                </c:pt>
                <c:pt idx="1543">
                  <c:v>0</c:v>
                </c:pt>
                <c:pt idx="1544">
                  <c:v>9.9999999999980105E-3</c:v>
                </c:pt>
                <c:pt idx="1545">
                  <c:v>0</c:v>
                </c:pt>
                <c:pt idx="1546">
                  <c:v>0.10000000000000142</c:v>
                </c:pt>
                <c:pt idx="1547">
                  <c:v>8.9999999999999858E-2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0.32000000000000028</c:v>
                </c:pt>
                <c:pt idx="1552">
                  <c:v>-5.0000000000000711E-2</c:v>
                </c:pt>
                <c:pt idx="1553">
                  <c:v>-3.9999999999999147E-2</c:v>
                </c:pt>
                <c:pt idx="1554">
                  <c:v>-1.0000000000001563E-2</c:v>
                </c:pt>
                <c:pt idx="1555">
                  <c:v>1.0000000000001563E-2</c:v>
                </c:pt>
                <c:pt idx="1556">
                  <c:v>-3.9999999999999147E-2</c:v>
                </c:pt>
                <c:pt idx="1557">
                  <c:v>0</c:v>
                </c:pt>
                <c:pt idx="1558">
                  <c:v>-3.0000000000001137E-2</c:v>
                </c:pt>
                <c:pt idx="1559">
                  <c:v>7.0000000000000284E-2</c:v>
                </c:pt>
                <c:pt idx="1560">
                  <c:v>-3.0000000000001137E-2</c:v>
                </c:pt>
                <c:pt idx="1561">
                  <c:v>-1.9999999999999574E-2</c:v>
                </c:pt>
                <c:pt idx="1562">
                  <c:v>3.0000000000001137E-2</c:v>
                </c:pt>
                <c:pt idx="1563">
                  <c:v>1.9999999999999574E-2</c:v>
                </c:pt>
                <c:pt idx="1564">
                  <c:v>0</c:v>
                </c:pt>
                <c:pt idx="1565">
                  <c:v>9.9999999999980105E-3</c:v>
                </c:pt>
                <c:pt idx="1566">
                  <c:v>-3.9999999999999147E-2</c:v>
                </c:pt>
                <c:pt idx="1567">
                  <c:v>0</c:v>
                </c:pt>
                <c:pt idx="1568">
                  <c:v>1.0000000000001563E-2</c:v>
                </c:pt>
                <c:pt idx="1569">
                  <c:v>2.9999999999997584E-2</c:v>
                </c:pt>
                <c:pt idx="1570">
                  <c:v>4.00000000000027E-2</c:v>
                </c:pt>
                <c:pt idx="1571">
                  <c:v>9.9999999999980105E-3</c:v>
                </c:pt>
                <c:pt idx="1572">
                  <c:v>-9.9999999999980105E-3</c:v>
                </c:pt>
                <c:pt idx="1573">
                  <c:v>9.9999999999980105E-3</c:v>
                </c:pt>
                <c:pt idx="1574">
                  <c:v>1.9999999999999574E-2</c:v>
                </c:pt>
                <c:pt idx="1575">
                  <c:v>3.0000000000001137E-2</c:v>
                </c:pt>
                <c:pt idx="1576">
                  <c:v>8.9999999999999858E-2</c:v>
                </c:pt>
                <c:pt idx="1577">
                  <c:v>8.9999999999999858E-2</c:v>
                </c:pt>
                <c:pt idx="1578">
                  <c:v>0</c:v>
                </c:pt>
                <c:pt idx="1579">
                  <c:v>-9.9999999999980105E-3</c:v>
                </c:pt>
                <c:pt idx="1580">
                  <c:v>9.9999999999980105E-3</c:v>
                </c:pt>
                <c:pt idx="1581">
                  <c:v>-1.9999999999999574E-2</c:v>
                </c:pt>
                <c:pt idx="1582">
                  <c:v>0</c:v>
                </c:pt>
                <c:pt idx="1583">
                  <c:v>3.0000000000001137E-2</c:v>
                </c:pt>
                <c:pt idx="1584">
                  <c:v>-4.00000000000027E-2</c:v>
                </c:pt>
                <c:pt idx="1585">
                  <c:v>-3.9999999999999147E-2</c:v>
                </c:pt>
                <c:pt idx="1586">
                  <c:v>7.0000000000000284E-2</c:v>
                </c:pt>
                <c:pt idx="1587">
                  <c:v>8.0000000000001847E-2</c:v>
                </c:pt>
                <c:pt idx="1588">
                  <c:v>-4.00000000000027E-2</c:v>
                </c:pt>
                <c:pt idx="1589">
                  <c:v>-9.9999999999997868E-2</c:v>
                </c:pt>
                <c:pt idx="1590">
                  <c:v>0</c:v>
                </c:pt>
                <c:pt idx="1591">
                  <c:v>2.9999999999997584E-2</c:v>
                </c:pt>
                <c:pt idx="1592">
                  <c:v>1.0000000000001563E-2</c:v>
                </c:pt>
                <c:pt idx="1593">
                  <c:v>-3.0000000000001137E-2</c:v>
                </c:pt>
                <c:pt idx="1594">
                  <c:v>-9.9999999999980105E-3</c:v>
                </c:pt>
                <c:pt idx="1595">
                  <c:v>0</c:v>
                </c:pt>
                <c:pt idx="1596">
                  <c:v>5.0000000000000711E-2</c:v>
                </c:pt>
                <c:pt idx="1597">
                  <c:v>-2.0000000000003126E-2</c:v>
                </c:pt>
                <c:pt idx="1598">
                  <c:v>1.0000000000001563E-2</c:v>
                </c:pt>
                <c:pt idx="1599">
                  <c:v>0</c:v>
                </c:pt>
                <c:pt idx="1600">
                  <c:v>0</c:v>
                </c:pt>
                <c:pt idx="1601">
                  <c:v>-1.0000000000001563E-2</c:v>
                </c:pt>
                <c:pt idx="1602">
                  <c:v>-2.9999999999997584E-2</c:v>
                </c:pt>
                <c:pt idx="1603">
                  <c:v>2.9999999999997584E-2</c:v>
                </c:pt>
                <c:pt idx="1604">
                  <c:v>0.11000000000000298</c:v>
                </c:pt>
                <c:pt idx="1605">
                  <c:v>0</c:v>
                </c:pt>
                <c:pt idx="1606">
                  <c:v>0</c:v>
                </c:pt>
                <c:pt idx="1607">
                  <c:v>-3.0000000000001137E-2</c:v>
                </c:pt>
                <c:pt idx="1608">
                  <c:v>3.0000000000001137E-2</c:v>
                </c:pt>
                <c:pt idx="1609">
                  <c:v>0</c:v>
                </c:pt>
                <c:pt idx="1610">
                  <c:v>-2.0000000000003126E-2</c:v>
                </c:pt>
                <c:pt idx="1611">
                  <c:v>3.0000000000001137E-2</c:v>
                </c:pt>
                <c:pt idx="1612">
                  <c:v>8.9999999999999858E-2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-1.9999999999999574E-2</c:v>
                </c:pt>
                <c:pt idx="1617">
                  <c:v>-5.0000000000000711E-2</c:v>
                </c:pt>
                <c:pt idx="1618">
                  <c:v>8.0000000000001847E-2</c:v>
                </c:pt>
                <c:pt idx="1619">
                  <c:v>-1.0000000000001563E-2</c:v>
                </c:pt>
                <c:pt idx="1620">
                  <c:v>-3.9999999999999147E-2</c:v>
                </c:pt>
                <c:pt idx="1621">
                  <c:v>3.0000000000001137E-2</c:v>
                </c:pt>
                <c:pt idx="1622">
                  <c:v>9.9999999999980105E-3</c:v>
                </c:pt>
                <c:pt idx="1623">
                  <c:v>1.0000000000001563E-2</c:v>
                </c:pt>
                <c:pt idx="1624">
                  <c:v>2.9999999999997584E-2</c:v>
                </c:pt>
                <c:pt idx="1625">
                  <c:v>-1.9999999999999574E-2</c:v>
                </c:pt>
                <c:pt idx="1626">
                  <c:v>-3.9999999999999147E-2</c:v>
                </c:pt>
                <c:pt idx="1627">
                  <c:v>1.0000000000001563E-2</c:v>
                </c:pt>
                <c:pt idx="1628">
                  <c:v>4.9999999999997158E-2</c:v>
                </c:pt>
                <c:pt idx="1629">
                  <c:v>-3.9999999999999147E-2</c:v>
                </c:pt>
                <c:pt idx="1630">
                  <c:v>-3.0000000000001137E-2</c:v>
                </c:pt>
                <c:pt idx="1631">
                  <c:v>0</c:v>
                </c:pt>
                <c:pt idx="1632">
                  <c:v>5.0000000000000711E-2</c:v>
                </c:pt>
                <c:pt idx="1633">
                  <c:v>8.0000000000001847E-2</c:v>
                </c:pt>
                <c:pt idx="1634">
                  <c:v>0</c:v>
                </c:pt>
                <c:pt idx="1635">
                  <c:v>0</c:v>
                </c:pt>
                <c:pt idx="1636">
                  <c:v>-1.0000000000001563E-2</c:v>
                </c:pt>
                <c:pt idx="1637">
                  <c:v>1.0000000000001563E-2</c:v>
                </c:pt>
                <c:pt idx="1638">
                  <c:v>2.9999999999997584E-2</c:v>
                </c:pt>
                <c:pt idx="1639">
                  <c:v>5.0000000000000711E-2</c:v>
                </c:pt>
                <c:pt idx="1640">
                  <c:v>-1.9999999999999574E-2</c:v>
                </c:pt>
                <c:pt idx="1641">
                  <c:v>5.0000000000000711E-2</c:v>
                </c:pt>
                <c:pt idx="1642">
                  <c:v>1.9999999999999574E-2</c:v>
                </c:pt>
                <c:pt idx="1643">
                  <c:v>0</c:v>
                </c:pt>
                <c:pt idx="1644">
                  <c:v>-1.0000000000001563E-2</c:v>
                </c:pt>
                <c:pt idx="1645">
                  <c:v>-9.9999999999980105E-3</c:v>
                </c:pt>
                <c:pt idx="1646">
                  <c:v>9.9999999999980105E-3</c:v>
                </c:pt>
                <c:pt idx="1647">
                  <c:v>-9.9999999999980105E-3</c:v>
                </c:pt>
                <c:pt idx="1648">
                  <c:v>0</c:v>
                </c:pt>
                <c:pt idx="1649">
                  <c:v>3.0000000000001137E-2</c:v>
                </c:pt>
                <c:pt idx="1650">
                  <c:v>-1.0000000000001563E-2</c:v>
                </c:pt>
                <c:pt idx="1651">
                  <c:v>5.0000000000000711E-2</c:v>
                </c:pt>
                <c:pt idx="1652">
                  <c:v>9.9999999999980105E-3</c:v>
                </c:pt>
                <c:pt idx="1653">
                  <c:v>1.0000000000001563E-2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-3.0000000000001137E-2</c:v>
                </c:pt>
                <c:pt idx="1658">
                  <c:v>0</c:v>
                </c:pt>
                <c:pt idx="1659">
                  <c:v>-9.9999999999980105E-3</c:v>
                </c:pt>
                <c:pt idx="1660">
                  <c:v>-4.00000000000027E-2</c:v>
                </c:pt>
                <c:pt idx="1661">
                  <c:v>-9.9999999999980105E-3</c:v>
                </c:pt>
                <c:pt idx="1662">
                  <c:v>-1.9999999999999574E-2</c:v>
                </c:pt>
                <c:pt idx="1663">
                  <c:v>3.9999999999999147E-2</c:v>
                </c:pt>
                <c:pt idx="1664">
                  <c:v>5.0000000000000711E-2</c:v>
                </c:pt>
                <c:pt idx="1665">
                  <c:v>-6.0000000000002274E-2</c:v>
                </c:pt>
                <c:pt idx="1666">
                  <c:v>2.0000000000003126E-2</c:v>
                </c:pt>
                <c:pt idx="1667">
                  <c:v>0</c:v>
                </c:pt>
                <c:pt idx="1668">
                  <c:v>-1.0000000000001563E-2</c:v>
                </c:pt>
                <c:pt idx="1669">
                  <c:v>3.0000000000001137E-2</c:v>
                </c:pt>
                <c:pt idx="1670">
                  <c:v>-1.0000000000001563E-2</c:v>
                </c:pt>
                <c:pt idx="1671">
                  <c:v>-3.9999999999999147E-2</c:v>
                </c:pt>
                <c:pt idx="1672">
                  <c:v>8.9999999999999858E-2</c:v>
                </c:pt>
                <c:pt idx="1673">
                  <c:v>1.9999999999999574E-2</c:v>
                </c:pt>
                <c:pt idx="1674">
                  <c:v>0</c:v>
                </c:pt>
                <c:pt idx="1675">
                  <c:v>-9.9999999999980105E-3</c:v>
                </c:pt>
                <c:pt idx="1676">
                  <c:v>0</c:v>
                </c:pt>
                <c:pt idx="1677">
                  <c:v>4.9999999999997158E-2</c:v>
                </c:pt>
                <c:pt idx="1678">
                  <c:v>1.0000000000001563E-2</c:v>
                </c:pt>
                <c:pt idx="1679">
                  <c:v>-3.0000000000001137E-2</c:v>
                </c:pt>
                <c:pt idx="1680">
                  <c:v>1.0000000000001563E-2</c:v>
                </c:pt>
                <c:pt idx="1681">
                  <c:v>-1.0000000000001563E-2</c:v>
                </c:pt>
                <c:pt idx="1682">
                  <c:v>3.0000000000001137E-2</c:v>
                </c:pt>
                <c:pt idx="1683">
                  <c:v>-1.9999999999999574E-2</c:v>
                </c:pt>
                <c:pt idx="1684">
                  <c:v>2.9999999999997584E-2</c:v>
                </c:pt>
                <c:pt idx="1685">
                  <c:v>3.0000000000001137E-2</c:v>
                </c:pt>
                <c:pt idx="1686">
                  <c:v>1.0000000000001563E-2</c:v>
                </c:pt>
                <c:pt idx="1687">
                  <c:v>-3.0000000000001137E-2</c:v>
                </c:pt>
                <c:pt idx="1688">
                  <c:v>3.0000000000001137E-2</c:v>
                </c:pt>
                <c:pt idx="1689">
                  <c:v>-3.0000000000001137E-2</c:v>
                </c:pt>
                <c:pt idx="1690">
                  <c:v>-1.9999999999999574E-2</c:v>
                </c:pt>
                <c:pt idx="1691">
                  <c:v>1.9999999999999574E-2</c:v>
                </c:pt>
                <c:pt idx="1692">
                  <c:v>1.9999999999999574E-2</c:v>
                </c:pt>
                <c:pt idx="1693">
                  <c:v>5.0000000000000711E-2</c:v>
                </c:pt>
                <c:pt idx="1694">
                  <c:v>-1.9999999999999574E-2</c:v>
                </c:pt>
                <c:pt idx="1695">
                  <c:v>2.9999999999997584E-2</c:v>
                </c:pt>
                <c:pt idx="1696">
                  <c:v>3.0000000000001137E-2</c:v>
                </c:pt>
                <c:pt idx="1697">
                  <c:v>-1.9999999999999574E-2</c:v>
                </c:pt>
                <c:pt idx="1698">
                  <c:v>-3.0000000000001137E-2</c:v>
                </c:pt>
                <c:pt idx="1699">
                  <c:v>0</c:v>
                </c:pt>
                <c:pt idx="1700">
                  <c:v>3.0000000000001137E-2</c:v>
                </c:pt>
                <c:pt idx="1701">
                  <c:v>0</c:v>
                </c:pt>
                <c:pt idx="1702">
                  <c:v>-3.0000000000001137E-2</c:v>
                </c:pt>
                <c:pt idx="1703">
                  <c:v>1.9999999999999574E-2</c:v>
                </c:pt>
                <c:pt idx="1704">
                  <c:v>1.0000000000001563E-2</c:v>
                </c:pt>
                <c:pt idx="1705">
                  <c:v>1.0000000000001563E-2</c:v>
                </c:pt>
                <c:pt idx="1706">
                  <c:v>9.9999999999980105E-3</c:v>
                </c:pt>
                <c:pt idx="1707">
                  <c:v>1.0000000000001563E-2</c:v>
                </c:pt>
                <c:pt idx="1708">
                  <c:v>-1.9999999999999574E-2</c:v>
                </c:pt>
                <c:pt idx="1709">
                  <c:v>0</c:v>
                </c:pt>
                <c:pt idx="1710">
                  <c:v>1.9999999999999574E-2</c:v>
                </c:pt>
                <c:pt idx="1711">
                  <c:v>0</c:v>
                </c:pt>
                <c:pt idx="1712">
                  <c:v>-1.9999999999999574E-2</c:v>
                </c:pt>
                <c:pt idx="1713">
                  <c:v>9.9999999999980105E-3</c:v>
                </c:pt>
                <c:pt idx="1714">
                  <c:v>0</c:v>
                </c:pt>
                <c:pt idx="1715">
                  <c:v>1.0000000000001563E-2</c:v>
                </c:pt>
                <c:pt idx="1716">
                  <c:v>3.9999999999999147E-2</c:v>
                </c:pt>
                <c:pt idx="1717">
                  <c:v>0</c:v>
                </c:pt>
                <c:pt idx="1718">
                  <c:v>3.9999999999999147E-2</c:v>
                </c:pt>
                <c:pt idx="1719">
                  <c:v>0</c:v>
                </c:pt>
                <c:pt idx="1720">
                  <c:v>0</c:v>
                </c:pt>
                <c:pt idx="1721">
                  <c:v>-1.9999999999999574E-2</c:v>
                </c:pt>
                <c:pt idx="1722">
                  <c:v>0</c:v>
                </c:pt>
                <c:pt idx="1723">
                  <c:v>1.0000000000001563E-2</c:v>
                </c:pt>
                <c:pt idx="1724">
                  <c:v>9.9999999999980105E-3</c:v>
                </c:pt>
                <c:pt idx="1725">
                  <c:v>1.9999999999999574E-2</c:v>
                </c:pt>
                <c:pt idx="1726">
                  <c:v>-1.9999999999999574E-2</c:v>
                </c:pt>
                <c:pt idx="1727">
                  <c:v>-9.9999999999980105E-3</c:v>
                </c:pt>
                <c:pt idx="1728">
                  <c:v>-1.0000000000001563E-2</c:v>
                </c:pt>
                <c:pt idx="1729">
                  <c:v>1.9999999999999574E-2</c:v>
                </c:pt>
                <c:pt idx="1730">
                  <c:v>-1.9999999999999574E-2</c:v>
                </c:pt>
                <c:pt idx="1731">
                  <c:v>-3.0000000000001137E-2</c:v>
                </c:pt>
                <c:pt idx="1732">
                  <c:v>2.0000000000003126E-2</c:v>
                </c:pt>
                <c:pt idx="1733">
                  <c:v>9.9999999999980105E-3</c:v>
                </c:pt>
                <c:pt idx="1734">
                  <c:v>-3.0000000000001137E-2</c:v>
                </c:pt>
                <c:pt idx="1735">
                  <c:v>0</c:v>
                </c:pt>
                <c:pt idx="1736">
                  <c:v>-9.9999999999980105E-3</c:v>
                </c:pt>
                <c:pt idx="1737">
                  <c:v>3.9999999999999147E-2</c:v>
                </c:pt>
                <c:pt idx="1738">
                  <c:v>1.9999999999999574E-2</c:v>
                </c:pt>
                <c:pt idx="1739">
                  <c:v>3.0000000000001137E-2</c:v>
                </c:pt>
                <c:pt idx="1740">
                  <c:v>1.9999999999999574E-2</c:v>
                </c:pt>
                <c:pt idx="1741">
                  <c:v>1.9999999999999574E-2</c:v>
                </c:pt>
                <c:pt idx="1742">
                  <c:v>0</c:v>
                </c:pt>
                <c:pt idx="1743">
                  <c:v>0</c:v>
                </c:pt>
                <c:pt idx="1744">
                  <c:v>-1.9999999999999574E-2</c:v>
                </c:pt>
                <c:pt idx="1745">
                  <c:v>3.0000000000001137E-2</c:v>
                </c:pt>
                <c:pt idx="1746">
                  <c:v>-3.0000000000001137E-2</c:v>
                </c:pt>
                <c:pt idx="1747">
                  <c:v>1.0000000000001563E-2</c:v>
                </c:pt>
                <c:pt idx="1748">
                  <c:v>-2.0000000000003126E-2</c:v>
                </c:pt>
                <c:pt idx="1749">
                  <c:v>5.0000000000000711E-2</c:v>
                </c:pt>
                <c:pt idx="1750">
                  <c:v>1.0000000000001563E-2</c:v>
                </c:pt>
                <c:pt idx="1751">
                  <c:v>0</c:v>
                </c:pt>
                <c:pt idx="1752">
                  <c:v>-1.0000000000001563E-2</c:v>
                </c:pt>
                <c:pt idx="1753">
                  <c:v>0</c:v>
                </c:pt>
                <c:pt idx="1754">
                  <c:v>3.0000000000001137E-2</c:v>
                </c:pt>
                <c:pt idx="1755">
                  <c:v>1.9999999999999574E-2</c:v>
                </c:pt>
                <c:pt idx="1756">
                  <c:v>3.9999999999999147E-2</c:v>
                </c:pt>
                <c:pt idx="1757">
                  <c:v>5.0000000000000711E-2</c:v>
                </c:pt>
                <c:pt idx="1758">
                  <c:v>1.9999999999999574E-2</c:v>
                </c:pt>
                <c:pt idx="1759">
                  <c:v>-1.9999999999999574E-2</c:v>
                </c:pt>
                <c:pt idx="1760">
                  <c:v>1.9999999999999574E-2</c:v>
                </c:pt>
                <c:pt idx="1761">
                  <c:v>3.0000000000001137E-2</c:v>
                </c:pt>
                <c:pt idx="1762">
                  <c:v>9.9999999999980105E-3</c:v>
                </c:pt>
                <c:pt idx="1763">
                  <c:v>-5.9999999999998721E-2</c:v>
                </c:pt>
                <c:pt idx="1764">
                  <c:v>0</c:v>
                </c:pt>
                <c:pt idx="1765">
                  <c:v>3.0000000000001137E-2</c:v>
                </c:pt>
                <c:pt idx="1766">
                  <c:v>0</c:v>
                </c:pt>
                <c:pt idx="1767">
                  <c:v>9.9999999999980105E-3</c:v>
                </c:pt>
                <c:pt idx="1768">
                  <c:v>0</c:v>
                </c:pt>
                <c:pt idx="1769">
                  <c:v>4.00000000000027E-2</c:v>
                </c:pt>
                <c:pt idx="1770">
                  <c:v>1.9999999999999574E-2</c:v>
                </c:pt>
                <c:pt idx="1771">
                  <c:v>1.9999999999999574E-2</c:v>
                </c:pt>
                <c:pt idx="1772">
                  <c:v>0.10999999999999943</c:v>
                </c:pt>
                <c:pt idx="1773">
                  <c:v>-1.0000000000001563E-2</c:v>
                </c:pt>
                <c:pt idx="1774">
                  <c:v>0</c:v>
                </c:pt>
                <c:pt idx="1775">
                  <c:v>3.0000000000001137E-2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-3.0000000000001137E-2</c:v>
                </c:pt>
                <c:pt idx="1780">
                  <c:v>0</c:v>
                </c:pt>
                <c:pt idx="1781">
                  <c:v>3.0000000000001137E-2</c:v>
                </c:pt>
                <c:pt idx="1782">
                  <c:v>0</c:v>
                </c:pt>
                <c:pt idx="1783">
                  <c:v>1.0000000000001563E-2</c:v>
                </c:pt>
                <c:pt idx="1784">
                  <c:v>-1.9999999999999574E-2</c:v>
                </c:pt>
                <c:pt idx="1785">
                  <c:v>2.9999999999997584E-2</c:v>
                </c:pt>
                <c:pt idx="1786">
                  <c:v>0.14000000000000057</c:v>
                </c:pt>
                <c:pt idx="1787">
                  <c:v>-1.0000000000001563E-2</c:v>
                </c:pt>
                <c:pt idx="1788">
                  <c:v>0.11000000000000298</c:v>
                </c:pt>
                <c:pt idx="1789">
                  <c:v>-1.0000000000001563E-2</c:v>
                </c:pt>
                <c:pt idx="1790">
                  <c:v>0.12000000000000099</c:v>
                </c:pt>
                <c:pt idx="1791">
                  <c:v>-1.9999999999999574E-2</c:v>
                </c:pt>
                <c:pt idx="1792">
                  <c:v>0</c:v>
                </c:pt>
                <c:pt idx="1793">
                  <c:v>-1.9999999999999574E-2</c:v>
                </c:pt>
                <c:pt idx="1794">
                  <c:v>-0.18000000000000327</c:v>
                </c:pt>
                <c:pt idx="1795">
                  <c:v>4.00000000000027E-2</c:v>
                </c:pt>
                <c:pt idx="1796">
                  <c:v>0</c:v>
                </c:pt>
                <c:pt idx="1797">
                  <c:v>8.9999999999999858E-2</c:v>
                </c:pt>
                <c:pt idx="1798">
                  <c:v>-7.0000000000000284E-2</c:v>
                </c:pt>
                <c:pt idx="1799">
                  <c:v>-2.8000000000005798E-3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0.4380999999999986</c:v>
                </c:pt>
                <c:pt idx="1804">
                  <c:v>-7.5399999999998357E-2</c:v>
                </c:pt>
                <c:pt idx="1805">
                  <c:v>-5.9999999999998721E-2</c:v>
                </c:pt>
                <c:pt idx="1806">
                  <c:v>9.1999999999998749E-3</c:v>
                </c:pt>
                <c:pt idx="1807">
                  <c:v>2.5999999999999801E-2</c:v>
                </c:pt>
                <c:pt idx="1808">
                  <c:v>2.6999999999972601E-3</c:v>
                </c:pt>
                <c:pt idx="1809">
                  <c:v>0.10200000000000031</c:v>
                </c:pt>
                <c:pt idx="1810">
                  <c:v>-9.9999999999766942E-4</c:v>
                </c:pt>
                <c:pt idx="1811">
                  <c:v>0</c:v>
                </c:pt>
                <c:pt idx="1812">
                  <c:v>-2.1599999999999397E-2</c:v>
                </c:pt>
                <c:pt idx="1813">
                  <c:v>2.3999999999979593E-3</c:v>
                </c:pt>
                <c:pt idx="1814">
                  <c:v>-2.1599999999999397E-2</c:v>
                </c:pt>
                <c:pt idx="1815">
                  <c:v>5.689999999999884E-2</c:v>
                </c:pt>
                <c:pt idx="1816">
                  <c:v>6.7399999999999238E-2</c:v>
                </c:pt>
                <c:pt idx="1817">
                  <c:v>-8.2999999999984198E-3</c:v>
                </c:pt>
                <c:pt idx="1818">
                  <c:v>3.0999999999998806E-2</c:v>
                </c:pt>
                <c:pt idx="1819">
                  <c:v>-5.2999999999983061E-3</c:v>
                </c:pt>
                <c:pt idx="1820">
                  <c:v>3.0000000000001137E-3</c:v>
                </c:pt>
                <c:pt idx="1821">
                  <c:v>4.7200000000000131E-2</c:v>
                </c:pt>
                <c:pt idx="1822">
                  <c:v>-5.3000000000018588E-3</c:v>
                </c:pt>
                <c:pt idx="1823">
                  <c:v>7.2000000000009834E-3</c:v>
                </c:pt>
                <c:pt idx="1824">
                  <c:v>-8.1999999999986528E-3</c:v>
                </c:pt>
                <c:pt idx="1825">
                  <c:v>4.0799999999997283E-2</c:v>
                </c:pt>
                <c:pt idx="1826">
                  <c:v>5.1899999999999835E-2</c:v>
                </c:pt>
                <c:pt idx="1827">
                  <c:v>2.5800000000000267E-2</c:v>
                </c:pt>
                <c:pt idx="1828">
                  <c:v>1.7000000000031434E-3</c:v>
                </c:pt>
                <c:pt idx="1829">
                  <c:v>-1.570000000000249E-2</c:v>
                </c:pt>
                <c:pt idx="1830">
                  <c:v>-7.5000000000002842E-3</c:v>
                </c:pt>
                <c:pt idx="1831">
                  <c:v>0</c:v>
                </c:pt>
                <c:pt idx="1832">
                  <c:v>7.4300000000000921E-2</c:v>
                </c:pt>
                <c:pt idx="1833">
                  <c:v>-1.0899999999999466E-2</c:v>
                </c:pt>
                <c:pt idx="1834">
                  <c:v>-2.5999999999999801E-2</c:v>
                </c:pt>
                <c:pt idx="1835">
                  <c:v>-1.7099999999999227E-2</c:v>
                </c:pt>
                <c:pt idx="1836">
                  <c:v>5.3999999999998494E-2</c:v>
                </c:pt>
                <c:pt idx="1837">
                  <c:v>3.2499999999998863E-2</c:v>
                </c:pt>
                <c:pt idx="1838">
                  <c:v>1.3000000000001677E-2</c:v>
                </c:pt>
                <c:pt idx="1839">
                  <c:v>3.1999999999996476E-3</c:v>
                </c:pt>
                <c:pt idx="1840">
                  <c:v>5.1300000000001234E-2</c:v>
                </c:pt>
                <c:pt idx="1841">
                  <c:v>-4.0000000000013358E-3</c:v>
                </c:pt>
                <c:pt idx="1842">
                  <c:v>3.6999999999984823E-3</c:v>
                </c:pt>
                <c:pt idx="1843">
                  <c:v>0</c:v>
                </c:pt>
                <c:pt idx="1844">
                  <c:v>6.8599999999999994E-2</c:v>
                </c:pt>
                <c:pt idx="1845">
                  <c:v>-8.6999999999974875E-3</c:v>
                </c:pt>
                <c:pt idx="1846">
                  <c:v>2.1300000000000097E-2</c:v>
                </c:pt>
                <c:pt idx="1847">
                  <c:v>-5.2099999999999369E-2</c:v>
                </c:pt>
                <c:pt idx="1848">
                  <c:v>4.7299999999999898E-2</c:v>
                </c:pt>
                <c:pt idx="1849">
                  <c:v>4.089999999999705E-2</c:v>
                </c:pt>
                <c:pt idx="1850">
                  <c:v>1.290000000000191E-2</c:v>
                </c:pt>
                <c:pt idx="1851">
                  <c:v>7.6999999999998181E-3</c:v>
                </c:pt>
                <c:pt idx="1852">
                  <c:v>-4.8999999999992383E-3</c:v>
                </c:pt>
                <c:pt idx="1853">
                  <c:v>-1.0799999999999699E-2</c:v>
                </c:pt>
                <c:pt idx="1854">
                  <c:v>3.4199999999998454E-2</c:v>
                </c:pt>
                <c:pt idx="1855">
                  <c:v>-1.5699999999998937E-2</c:v>
                </c:pt>
                <c:pt idx="1856">
                  <c:v>-2.0600000000001728E-2</c:v>
                </c:pt>
                <c:pt idx="1857">
                  <c:v>-4.6099999999999142E-2</c:v>
                </c:pt>
                <c:pt idx="1858">
                  <c:v>5.0599999999999312E-2</c:v>
                </c:pt>
                <c:pt idx="1859">
                  <c:v>5.4899999999999949E-2</c:v>
                </c:pt>
                <c:pt idx="1860">
                  <c:v>-7.9999999999813554E-4</c:v>
                </c:pt>
                <c:pt idx="1861">
                  <c:v>1.9999999999999574E-2</c:v>
                </c:pt>
                <c:pt idx="1862">
                  <c:v>-9.2999999999996419E-3</c:v>
                </c:pt>
                <c:pt idx="1863">
                  <c:v>-2.0000000000024443E-3</c:v>
                </c:pt>
                <c:pt idx="1864">
                  <c:v>7.3000000000007503E-3</c:v>
                </c:pt>
                <c:pt idx="1865">
                  <c:v>-2.4899999999998812E-2</c:v>
                </c:pt>
                <c:pt idx="1866">
                  <c:v>3.4999999999989484E-3</c:v>
                </c:pt>
                <c:pt idx="1867">
                  <c:v>3.0300000000000438E-2</c:v>
                </c:pt>
                <c:pt idx="1868">
                  <c:v>-2.4799999999999045E-2</c:v>
                </c:pt>
                <c:pt idx="1869">
                  <c:v>-2.120000000000033E-2</c:v>
                </c:pt>
                <c:pt idx="1870">
                  <c:v>-2.400000000001512E-3</c:v>
                </c:pt>
                <c:pt idx="1871">
                  <c:v>1.9000000000026773E-3</c:v>
                </c:pt>
                <c:pt idx="1872">
                  <c:v>1.3199999999997658E-2</c:v>
                </c:pt>
                <c:pt idx="1873">
                  <c:v>6.1999999999997613E-3</c:v>
                </c:pt>
                <c:pt idx="1874">
                  <c:v>-1.9500000000000739E-2</c:v>
                </c:pt>
                <c:pt idx="1875">
                  <c:v>-1.7999999999993577E-3</c:v>
                </c:pt>
                <c:pt idx="1876">
                  <c:v>8.1000000000024386E-3</c:v>
                </c:pt>
                <c:pt idx="1877">
                  <c:v>2.0399999999998641E-2</c:v>
                </c:pt>
                <c:pt idx="1878">
                  <c:v>1.9400000000000972E-2</c:v>
                </c:pt>
                <c:pt idx="1879">
                  <c:v>0</c:v>
                </c:pt>
                <c:pt idx="1880">
                  <c:v>-1.4000000000002899E-3</c:v>
                </c:pt>
                <c:pt idx="1881">
                  <c:v>-1.200000000000756E-3</c:v>
                </c:pt>
                <c:pt idx="1882">
                  <c:v>1.5999999999998238E-3</c:v>
                </c:pt>
                <c:pt idx="1883">
                  <c:v>-1.5999999999998238E-3</c:v>
                </c:pt>
                <c:pt idx="1884">
                  <c:v>1.6799999999999926E-2</c:v>
                </c:pt>
                <c:pt idx="1885">
                  <c:v>3.5199999999999676E-2</c:v>
                </c:pt>
                <c:pt idx="1886">
                  <c:v>-1.7999999999993577E-3</c:v>
                </c:pt>
                <c:pt idx="1887">
                  <c:v>1.5000000000000568E-3</c:v>
                </c:pt>
                <c:pt idx="1888">
                  <c:v>8.6000000000012733E-3</c:v>
                </c:pt>
                <c:pt idx="1889">
                  <c:v>-1.0000000000331966E-4</c:v>
                </c:pt>
                <c:pt idx="1890">
                  <c:v>0</c:v>
                </c:pt>
                <c:pt idx="1891">
                  <c:v>-1.9999999999953388E-4</c:v>
                </c:pt>
                <c:pt idx="1892">
                  <c:v>-9.9999999999766942E-5</c:v>
                </c:pt>
                <c:pt idx="1893">
                  <c:v>1.0200000000001097E-2</c:v>
                </c:pt>
                <c:pt idx="1894">
                  <c:v>9.7999999999984766E-3</c:v>
                </c:pt>
                <c:pt idx="1895">
                  <c:v>1.0000000000001563E-2</c:v>
                </c:pt>
                <c:pt idx="1896">
                  <c:v>0</c:v>
                </c:pt>
                <c:pt idx="1897">
                  <c:v>1.9300000000001205E-2</c:v>
                </c:pt>
                <c:pt idx="1898">
                  <c:v>2.7999999999970271E-3</c:v>
                </c:pt>
                <c:pt idx="1899">
                  <c:v>0</c:v>
                </c:pt>
                <c:pt idx="1900">
                  <c:v>-1.2999999999969702E-3</c:v>
                </c:pt>
                <c:pt idx="1901">
                  <c:v>7.799999999999585E-3</c:v>
                </c:pt>
                <c:pt idx="1902">
                  <c:v>1.3600000000000279E-2</c:v>
                </c:pt>
                <c:pt idx="1903">
                  <c:v>2.4899999999998812E-2</c:v>
                </c:pt>
                <c:pt idx="1904">
                  <c:v>4.0299999999998448E-2</c:v>
                </c:pt>
                <c:pt idx="1905">
                  <c:v>4.5999999999999375E-3</c:v>
                </c:pt>
                <c:pt idx="1906">
                  <c:v>7.6000000000000512E-3</c:v>
                </c:pt>
                <c:pt idx="1907">
                  <c:v>-1.1799999999997368E-2</c:v>
                </c:pt>
                <c:pt idx="1908">
                  <c:v>3.0000000000001137E-3</c:v>
                </c:pt>
                <c:pt idx="1909">
                  <c:v>6.9999999999836859E-4</c:v>
                </c:pt>
                <c:pt idx="1910">
                  <c:v>-6.1999999999997613E-3</c:v>
                </c:pt>
                <c:pt idx="1911">
                  <c:v>2.120000000000033E-2</c:v>
                </c:pt>
                <c:pt idx="1912">
                  <c:v>2.2200000000001552E-2</c:v>
                </c:pt>
                <c:pt idx="1913">
                  <c:v>3.2999999999994145E-3</c:v>
                </c:pt>
                <c:pt idx="1914">
                  <c:v>1.6099999999998005E-2</c:v>
                </c:pt>
                <c:pt idx="1915">
                  <c:v>1.9400000000000972E-2</c:v>
                </c:pt>
                <c:pt idx="1916">
                  <c:v>3.2999999999994145E-3</c:v>
                </c:pt>
                <c:pt idx="1917">
                  <c:v>-1.5000000000000568E-2</c:v>
                </c:pt>
                <c:pt idx="1918">
                  <c:v>-2.1799999999998931E-2</c:v>
                </c:pt>
                <c:pt idx="1919">
                  <c:v>8.0999999999988859E-3</c:v>
                </c:pt>
                <c:pt idx="1920">
                  <c:v>5.3100000000000591E-2</c:v>
                </c:pt>
                <c:pt idx="1921">
                  <c:v>1.2199999999999989E-2</c:v>
                </c:pt>
                <c:pt idx="1922">
                  <c:v>3.9999999999906777E-4</c:v>
                </c:pt>
                <c:pt idx="1923">
                  <c:v>0</c:v>
                </c:pt>
                <c:pt idx="1924">
                  <c:v>2.8000000000005798E-3</c:v>
                </c:pt>
                <c:pt idx="1925">
                  <c:v>1.4400000000001967E-2</c:v>
                </c:pt>
                <c:pt idx="1926">
                  <c:v>2.3299999999998988E-2</c:v>
                </c:pt>
                <c:pt idx="1927">
                  <c:v>-5.7000000000009265E-3</c:v>
                </c:pt>
                <c:pt idx="1928">
                  <c:v>-3.8999999999980162E-3</c:v>
                </c:pt>
                <c:pt idx="1929">
                  <c:v>1.1799999999997368E-2</c:v>
                </c:pt>
                <c:pt idx="1930">
                  <c:v>-6.069999999999709E-2</c:v>
                </c:pt>
                <c:pt idx="1931">
                  <c:v>-1.6899999999999693E-2</c:v>
                </c:pt>
                <c:pt idx="1932">
                  <c:v>6.1599999999998545E-2</c:v>
                </c:pt>
                <c:pt idx="1933">
                  <c:v>-9.9999999999766942E-5</c:v>
                </c:pt>
                <c:pt idx="1934">
                  <c:v>-6.1999999999997613E-3</c:v>
                </c:pt>
                <c:pt idx="1935">
                  <c:v>-2.7599999999999625E-2</c:v>
                </c:pt>
                <c:pt idx="1936">
                  <c:v>-4.1000000000011028E-3</c:v>
                </c:pt>
                <c:pt idx="1937">
                  <c:v>1.9999999999988916E-3</c:v>
                </c:pt>
                <c:pt idx="1938">
                  <c:v>2.9800000000001603E-2</c:v>
                </c:pt>
                <c:pt idx="1939">
                  <c:v>-2.6399999999998869E-2</c:v>
                </c:pt>
                <c:pt idx="1940">
                  <c:v>-3.6800000000003052E-2</c:v>
                </c:pt>
                <c:pt idx="1941">
                  <c:v>-2.9999999999997584E-2</c:v>
                </c:pt>
                <c:pt idx="1942">
                  <c:v>1.6700000000000159E-2</c:v>
                </c:pt>
                <c:pt idx="1943">
                  <c:v>6.7000000000000171E-2</c:v>
                </c:pt>
                <c:pt idx="1944">
                  <c:v>2.6399999999998869E-2</c:v>
                </c:pt>
                <c:pt idx="1945">
                  <c:v>-9.2999999999996419E-3</c:v>
                </c:pt>
                <c:pt idx="1946">
                  <c:v>-8.5000000000015064E-3</c:v>
                </c:pt>
                <c:pt idx="1947">
                  <c:v>2.1800000000002484E-2</c:v>
                </c:pt>
                <c:pt idx="1948">
                  <c:v>3.8999999999980162E-3</c:v>
                </c:pt>
                <c:pt idx="1949">
                  <c:v>2.4699999999999278E-2</c:v>
                </c:pt>
                <c:pt idx="1950">
                  <c:v>-2.1599999999999397E-2</c:v>
                </c:pt>
                <c:pt idx="1951">
                  <c:v>-2.9099999999999682E-2</c:v>
                </c:pt>
                <c:pt idx="1952">
                  <c:v>8.4000000000017394E-3</c:v>
                </c:pt>
                <c:pt idx="1953">
                  <c:v>2.0299999999998875E-2</c:v>
                </c:pt>
                <c:pt idx="1954">
                  <c:v>6.0000000000002274E-3</c:v>
                </c:pt>
                <c:pt idx="1955">
                  <c:v>-1.1800000000000921E-2</c:v>
                </c:pt>
                <c:pt idx="1956">
                  <c:v>1.0000000000001563E-2</c:v>
                </c:pt>
                <c:pt idx="1957">
                  <c:v>8.4999999999979536E-3</c:v>
                </c:pt>
                <c:pt idx="1958">
                  <c:v>-2.3999999999979593E-3</c:v>
                </c:pt>
                <c:pt idx="1959">
                  <c:v>1.4000000000002899E-3</c:v>
                </c:pt>
                <c:pt idx="1960">
                  <c:v>7.799999999999585E-3</c:v>
                </c:pt>
                <c:pt idx="1961">
                  <c:v>-2.6099999999999568E-2</c:v>
                </c:pt>
                <c:pt idx="1962">
                  <c:v>2.0999999999997243E-2</c:v>
                </c:pt>
                <c:pt idx="1963">
                  <c:v>-7.9999999999813554E-4</c:v>
                </c:pt>
                <c:pt idx="1964">
                  <c:v>-7.1000000000012164E-3</c:v>
                </c:pt>
                <c:pt idx="1965">
                  <c:v>0</c:v>
                </c:pt>
                <c:pt idx="1966">
                  <c:v>3.8000000000000256E-2</c:v>
                </c:pt>
                <c:pt idx="1967">
                  <c:v>6.3999999999992951E-3</c:v>
                </c:pt>
                <c:pt idx="1968">
                  <c:v>-3.9999999999906777E-4</c:v>
                </c:pt>
                <c:pt idx="1969">
                  <c:v>1.0000000000012221E-3</c:v>
                </c:pt>
                <c:pt idx="1970">
                  <c:v>1.4499999999998181E-2</c:v>
                </c:pt>
                <c:pt idx="1971">
                  <c:v>3.3999999999991815E-3</c:v>
                </c:pt>
                <c:pt idx="1972">
                  <c:v>1.0699999999999932E-2</c:v>
                </c:pt>
                <c:pt idx="1973">
                  <c:v>8.4000000000017394E-3</c:v>
                </c:pt>
                <c:pt idx="1974">
                  <c:v>-7.799999999999585E-3</c:v>
                </c:pt>
                <c:pt idx="1975">
                  <c:v>-1.1800000000000921E-2</c:v>
                </c:pt>
                <c:pt idx="1976">
                  <c:v>-5.2999999999983061E-3</c:v>
                </c:pt>
                <c:pt idx="1977">
                  <c:v>6.9999999999836859E-4</c:v>
                </c:pt>
                <c:pt idx="1978">
                  <c:v>1.7399999999998528E-2</c:v>
                </c:pt>
                <c:pt idx="1979">
                  <c:v>-4.5999999999999375E-3</c:v>
                </c:pt>
                <c:pt idx="1980">
                  <c:v>-5.399999999998073E-3</c:v>
                </c:pt>
                <c:pt idx="1981">
                  <c:v>2.9000000000003467E-3</c:v>
                </c:pt>
                <c:pt idx="1982">
                  <c:v>2.8000000000005798E-3</c:v>
                </c:pt>
                <c:pt idx="1983">
                  <c:v>-3.1999999999996476E-3</c:v>
                </c:pt>
                <c:pt idx="1984">
                  <c:v>7.9999999999813554E-4</c:v>
                </c:pt>
                <c:pt idx="1985">
                  <c:v>4.690000000000083E-2</c:v>
                </c:pt>
                <c:pt idx="1986">
                  <c:v>9.1999999999998749E-3</c:v>
                </c:pt>
                <c:pt idx="1987">
                  <c:v>6.2999999999995282E-3</c:v>
                </c:pt>
                <c:pt idx="1988">
                  <c:v>-1.7299999999998761E-2</c:v>
                </c:pt>
                <c:pt idx="1989">
                  <c:v>-9.0000000000145519E-4</c:v>
                </c:pt>
                <c:pt idx="1990">
                  <c:v>-4.9999999999883471E-4</c:v>
                </c:pt>
                <c:pt idx="1991">
                  <c:v>3.9999999999906777E-4</c:v>
                </c:pt>
                <c:pt idx="1992">
                  <c:v>3.9999999999906777E-4</c:v>
                </c:pt>
                <c:pt idx="1993">
                  <c:v>-1.1799999999997368E-2</c:v>
                </c:pt>
                <c:pt idx="1994">
                  <c:v>1.7999999999993577E-3</c:v>
                </c:pt>
                <c:pt idx="1995">
                  <c:v>0</c:v>
                </c:pt>
                <c:pt idx="1996">
                  <c:v>5.9000000000004604E-3</c:v>
                </c:pt>
                <c:pt idx="1997">
                  <c:v>4.9999999999883471E-4</c:v>
                </c:pt>
                <c:pt idx="1998">
                  <c:v>-5.9999999999860165E-4</c:v>
                </c:pt>
                <c:pt idx="1999">
                  <c:v>-3.4000000000027342E-3</c:v>
                </c:pt>
                <c:pt idx="2000">
                  <c:v>2.4599999999999511E-2</c:v>
                </c:pt>
                <c:pt idx="2001">
                  <c:v>2.990000000000137E-2</c:v>
                </c:pt>
                <c:pt idx="2002">
                  <c:v>-1.1299999999998533E-2</c:v>
                </c:pt>
                <c:pt idx="2003">
                  <c:v>-5.000000000002558E-3</c:v>
                </c:pt>
                <c:pt idx="2004">
                  <c:v>2.0500000000001961E-2</c:v>
                </c:pt>
                <c:pt idx="2005">
                  <c:v>9.6999999999987097E-3</c:v>
                </c:pt>
                <c:pt idx="2006">
                  <c:v>-4.3399999999998329E-2</c:v>
                </c:pt>
                <c:pt idx="2007">
                  <c:v>4.3099999999999028E-2</c:v>
                </c:pt>
                <c:pt idx="2008">
                  <c:v>2.9299999999999216E-2</c:v>
                </c:pt>
                <c:pt idx="2009">
                  <c:v>-5.49999999999784E-3</c:v>
                </c:pt>
                <c:pt idx="2010">
                  <c:v>9.7999999999984766E-3</c:v>
                </c:pt>
                <c:pt idx="2011">
                  <c:v>1.6500000000000625E-2</c:v>
                </c:pt>
                <c:pt idx="2012">
                  <c:v>-1.5299999999999869E-2</c:v>
                </c:pt>
                <c:pt idx="2013">
                  <c:v>0</c:v>
                </c:pt>
                <c:pt idx="2014">
                  <c:v>0</c:v>
                </c:pt>
                <c:pt idx="2015">
                  <c:v>4.7000000000000597E-2</c:v>
                </c:pt>
                <c:pt idx="2016">
                  <c:v>-6.9000000000016826E-3</c:v>
                </c:pt>
                <c:pt idx="2017">
                  <c:v>4.5999999999999375E-3</c:v>
                </c:pt>
                <c:pt idx="2018">
                  <c:v>2.2000000000019782E-3</c:v>
                </c:pt>
                <c:pt idx="2019">
                  <c:v>5.9999999999860165E-4</c:v>
                </c:pt>
                <c:pt idx="2020">
                  <c:v>-7.0000000000192131E-4</c:v>
                </c:pt>
                <c:pt idx="2021">
                  <c:v>6.0000000000215437E-4</c:v>
                </c:pt>
                <c:pt idx="2022">
                  <c:v>1.7999999999993577E-3</c:v>
                </c:pt>
                <c:pt idx="2023">
                  <c:v>-2.6000000000010459E-3</c:v>
                </c:pt>
                <c:pt idx="2024">
                  <c:v>1.9400000000000972E-2</c:v>
                </c:pt>
                <c:pt idx="2025">
                  <c:v>-3.3999999999991815E-3</c:v>
                </c:pt>
                <c:pt idx="2026">
                  <c:v>1.7999999999993577E-3</c:v>
                </c:pt>
                <c:pt idx="2027">
                  <c:v>0</c:v>
                </c:pt>
                <c:pt idx="2028">
                  <c:v>2.400000000001512E-3</c:v>
                </c:pt>
                <c:pt idx="2029">
                  <c:v>1.2299999999999756E-2</c:v>
                </c:pt>
                <c:pt idx="2030">
                  <c:v>3.6999999999984823E-3</c:v>
                </c:pt>
                <c:pt idx="2031">
                  <c:v>1.200000000000756E-3</c:v>
                </c:pt>
                <c:pt idx="2032">
                  <c:v>-1.7999999999993577E-3</c:v>
                </c:pt>
                <c:pt idx="2033">
                  <c:v>2.1999999999984254E-3</c:v>
                </c:pt>
                <c:pt idx="2034">
                  <c:v>-2.9999999999930083E-4</c:v>
                </c:pt>
                <c:pt idx="2035">
                  <c:v>-1.4000000000002899E-3</c:v>
                </c:pt>
                <c:pt idx="2036">
                  <c:v>1.6999999999995907E-3</c:v>
                </c:pt>
                <c:pt idx="2037">
                  <c:v>0</c:v>
                </c:pt>
                <c:pt idx="2038">
                  <c:v>-7.3000000000007503E-3</c:v>
                </c:pt>
                <c:pt idx="2039">
                  <c:v>6.0999999999999943E-3</c:v>
                </c:pt>
                <c:pt idx="2040">
                  <c:v>-1.4000000000002899E-3</c:v>
                </c:pt>
                <c:pt idx="2041">
                  <c:v>-3.1999999999996476E-3</c:v>
                </c:pt>
                <c:pt idx="2042">
                  <c:v>-9.1999999999998749E-3</c:v>
                </c:pt>
                <c:pt idx="2043">
                  <c:v>-4.8399999999997334E-2</c:v>
                </c:pt>
                <c:pt idx="2044">
                  <c:v>-4.7000000000032571E-3</c:v>
                </c:pt>
                <c:pt idx="2045">
                  <c:v>0</c:v>
                </c:pt>
                <c:pt idx="2046">
                  <c:v>-8.9999999999790248E-4</c:v>
                </c:pt>
                <c:pt idx="2047">
                  <c:v>-6.599999999998829E-3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0.1001999999999974</c:v>
                </c:pt>
                <c:pt idx="2053">
                  <c:v>-2.5999999999974932E-3</c:v>
                </c:pt>
                <c:pt idx="2054">
                  <c:v>-4.9300000000002342E-2</c:v>
                </c:pt>
                <c:pt idx="2055">
                  <c:v>-7.4000000000005173E-3</c:v>
                </c:pt>
                <c:pt idx="2056">
                  <c:v>9.7000000000022624E-3</c:v>
                </c:pt>
                <c:pt idx="2057">
                  <c:v>-2.1100000000000563E-2</c:v>
                </c:pt>
                <c:pt idx="2058">
                  <c:v>-6.8000000000019156E-3</c:v>
                </c:pt>
                <c:pt idx="2059">
                  <c:v>1.5299999999999869E-2</c:v>
                </c:pt>
                <c:pt idx="2060">
                  <c:v>0</c:v>
                </c:pt>
                <c:pt idx="2061">
                  <c:v>-2.2099999999998232E-2</c:v>
                </c:pt>
                <c:pt idx="2062">
                  <c:v>9.1999999999998749E-3</c:v>
                </c:pt>
                <c:pt idx="2063">
                  <c:v>1.5000000000000568E-3</c:v>
                </c:pt>
                <c:pt idx="2064">
                  <c:v>-9.4999999999991758E-3</c:v>
                </c:pt>
                <c:pt idx="2065">
                  <c:v>-1.4000000000002899E-3</c:v>
                </c:pt>
                <c:pt idx="2066">
                  <c:v>0</c:v>
                </c:pt>
                <c:pt idx="2067">
                  <c:v>-9.9999999999766942E-5</c:v>
                </c:pt>
                <c:pt idx="2068">
                  <c:v>2.2199999999997999E-2</c:v>
                </c:pt>
                <c:pt idx="2069">
                  <c:v>1.2299999999999756E-2</c:v>
                </c:pt>
                <c:pt idx="2070">
                  <c:v>1.7200000000002547E-2</c:v>
                </c:pt>
                <c:pt idx="2071">
                  <c:v>-1.6300000000001091E-2</c:v>
                </c:pt>
                <c:pt idx="2072">
                  <c:v>-2.9999999999930083E-4</c:v>
                </c:pt>
                <c:pt idx="2073">
                  <c:v>-9.9999999999766942E-5</c:v>
                </c:pt>
                <c:pt idx="2074">
                  <c:v>1.9999999999953388E-4</c:v>
                </c:pt>
                <c:pt idx="2075">
                  <c:v>-1.3799999999999812E-2</c:v>
                </c:pt>
                <c:pt idx="2076">
                  <c:v>-3.7400000000001654E-2</c:v>
                </c:pt>
                <c:pt idx="2077">
                  <c:v>-7.38999999999983E-2</c:v>
                </c:pt>
                <c:pt idx="2078">
                  <c:v>-5.4700000000000415E-2</c:v>
                </c:pt>
                <c:pt idx="2079">
                  <c:v>-1.4800000000001035E-2</c:v>
                </c:pt>
                <c:pt idx="2080">
                  <c:v>0</c:v>
                </c:pt>
                <c:pt idx="2081">
                  <c:v>-9.0299999999999159E-2</c:v>
                </c:pt>
                <c:pt idx="2082">
                  <c:v>3.0699999999999505E-2</c:v>
                </c:pt>
                <c:pt idx="2083">
                  <c:v>-3.0899999999999039E-2</c:v>
                </c:pt>
                <c:pt idx="2084">
                  <c:v>-9.9999999999766942E-5</c:v>
                </c:pt>
                <c:pt idx="2085">
                  <c:v>3.7499999999997868E-2</c:v>
                </c:pt>
                <c:pt idx="2086">
                  <c:v>1.9000000000001904E-2</c:v>
                </c:pt>
                <c:pt idx="2087">
                  <c:v>-3.0300000000000438E-2</c:v>
                </c:pt>
                <c:pt idx="2088">
                  <c:v>-3.2999999999994145E-3</c:v>
                </c:pt>
                <c:pt idx="2089">
                  <c:v>2.2700000000000387E-2</c:v>
                </c:pt>
                <c:pt idx="2090">
                  <c:v>-1.4700000000001268E-2</c:v>
                </c:pt>
                <c:pt idx="2091">
                  <c:v>1.1099999999999E-2</c:v>
                </c:pt>
                <c:pt idx="2092">
                  <c:v>-2.9000000000003467E-3</c:v>
                </c:pt>
                <c:pt idx="2093">
                  <c:v>-2.7199999999997004E-2</c:v>
                </c:pt>
                <c:pt idx="2094">
                  <c:v>-5.4300000000001347E-2</c:v>
                </c:pt>
                <c:pt idx="2095">
                  <c:v>-6.6900000000000404E-2</c:v>
                </c:pt>
                <c:pt idx="2096">
                  <c:v>-5.8900000000001285E-2</c:v>
                </c:pt>
                <c:pt idx="2097">
                  <c:v>2.000000000030866E-4</c:v>
                </c:pt>
                <c:pt idx="2098">
                  <c:v>5.1999999999985391E-3</c:v>
                </c:pt>
                <c:pt idx="2099">
                  <c:v>2.0499999999998408E-2</c:v>
                </c:pt>
                <c:pt idx="2100">
                  <c:v>-1.0099999999997777E-2</c:v>
                </c:pt>
                <c:pt idx="2101">
                  <c:v>-1.3600000000000279E-2</c:v>
                </c:pt>
                <c:pt idx="2102">
                  <c:v>-2.9000000000003467E-3</c:v>
                </c:pt>
                <c:pt idx="2103">
                  <c:v>-8.0000000000168825E-4</c:v>
                </c:pt>
                <c:pt idx="2104">
                  <c:v>-2.9999999999930083E-4</c:v>
                </c:pt>
                <c:pt idx="2105">
                  <c:v>2.9000000000003467E-3</c:v>
                </c:pt>
                <c:pt idx="2106">
                  <c:v>-2.9000000000003467E-3</c:v>
                </c:pt>
                <c:pt idx="2107">
                  <c:v>5.0000000000238742E-4</c:v>
                </c:pt>
                <c:pt idx="2108">
                  <c:v>-4.0000000000262048E-4</c:v>
                </c:pt>
                <c:pt idx="2109">
                  <c:v>-6.2599999999999767E-2</c:v>
                </c:pt>
                <c:pt idx="2110">
                  <c:v>-3.1499999999997641E-2</c:v>
                </c:pt>
                <c:pt idx="2111">
                  <c:v>4.7999999999994714E-3</c:v>
                </c:pt>
                <c:pt idx="2112">
                  <c:v>-9.0000000000003411E-3</c:v>
                </c:pt>
                <c:pt idx="2113">
                  <c:v>-1.9999999999988916E-3</c:v>
                </c:pt>
                <c:pt idx="2114">
                  <c:v>1.5999999999998238E-3</c:v>
                </c:pt>
                <c:pt idx="2115">
                  <c:v>6.9999999999836859E-4</c:v>
                </c:pt>
                <c:pt idx="2116">
                  <c:v>8.0000000000168825E-4</c:v>
                </c:pt>
                <c:pt idx="2117">
                  <c:v>1.9999999999988916E-3</c:v>
                </c:pt>
                <c:pt idx="2118">
                  <c:v>-5.0399999999999778E-2</c:v>
                </c:pt>
                <c:pt idx="2119">
                  <c:v>-4.550000000000054E-2</c:v>
                </c:pt>
                <c:pt idx="2120">
                  <c:v>1.5000000000000568E-3</c:v>
                </c:pt>
                <c:pt idx="2121">
                  <c:v>-7.4000000000005173E-3</c:v>
                </c:pt>
                <c:pt idx="2122">
                  <c:v>6.8000000000019156E-3</c:v>
                </c:pt>
                <c:pt idx="2123">
                  <c:v>-8.7700000000001666E-2</c:v>
                </c:pt>
                <c:pt idx="2124">
                  <c:v>2.9999999999930083E-4</c:v>
                </c:pt>
                <c:pt idx="2125">
                  <c:v>-2.1999999999984254E-3</c:v>
                </c:pt>
                <c:pt idx="2126">
                  <c:v>-2.9999999999930083E-4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2.0999999999986585E-3</c:v>
                </c:pt>
                <c:pt idx="2131">
                  <c:v>8.3999999999981867E-3</c:v>
                </c:pt>
                <c:pt idx="2132">
                  <c:v>7.9000000000029047E-3</c:v>
                </c:pt>
                <c:pt idx="2133">
                  <c:v>-1.7500000000001847E-2</c:v>
                </c:pt>
                <c:pt idx="2134">
                  <c:v>-7.9999999999813554E-4</c:v>
                </c:pt>
                <c:pt idx="2135">
                  <c:v>-9.2500000000001137E-2</c:v>
                </c:pt>
                <c:pt idx="2136">
                  <c:v>-2.7499999999999858E-2</c:v>
                </c:pt>
                <c:pt idx="2137">
                  <c:v>1.0000000000012221E-3</c:v>
                </c:pt>
                <c:pt idx="2138">
                  <c:v>-1.1000000000009891E-3</c:v>
                </c:pt>
                <c:pt idx="2139">
                  <c:v>-8.9800000000000324E-2</c:v>
                </c:pt>
                <c:pt idx="2140">
                  <c:v>-1.9999999999953388E-4</c:v>
                </c:pt>
                <c:pt idx="2141">
                  <c:v>0</c:v>
                </c:pt>
                <c:pt idx="2142">
                  <c:v>1.9999999999953388E-4</c:v>
                </c:pt>
                <c:pt idx="2143">
                  <c:v>-5.8599999999998431E-2</c:v>
                </c:pt>
                <c:pt idx="2144">
                  <c:v>0</c:v>
                </c:pt>
                <c:pt idx="2145">
                  <c:v>-0.11160000000000281</c:v>
                </c:pt>
                <c:pt idx="2146">
                  <c:v>0</c:v>
                </c:pt>
                <c:pt idx="2147">
                  <c:v>-0.10139999999999816</c:v>
                </c:pt>
                <c:pt idx="2148">
                  <c:v>5.0499999999999545E-2</c:v>
                </c:pt>
                <c:pt idx="2149">
                  <c:v>3.989999999999938E-2</c:v>
                </c:pt>
                <c:pt idx="2150">
                  <c:v>-6.8999999999999062E-2</c:v>
                </c:pt>
                <c:pt idx="2151">
                  <c:v>0.10269999999999868</c:v>
                </c:pt>
                <c:pt idx="2152">
                  <c:v>1.7199999999998994E-2</c:v>
                </c:pt>
                <c:pt idx="2153">
                  <c:v>-0.11209999999999809</c:v>
                </c:pt>
                <c:pt idx="2154">
                  <c:v>-8.2000000000000739E-2</c:v>
                </c:pt>
                <c:pt idx="2155">
                  <c:v>-0.10449999999999804</c:v>
                </c:pt>
                <c:pt idx="2156">
                  <c:v>9.7599999999999909E-2</c:v>
                </c:pt>
                <c:pt idx="2157">
                  <c:v>-4.6600000000001529E-2</c:v>
                </c:pt>
                <c:pt idx="2158">
                  <c:v>-5.1099999999998147E-2</c:v>
                </c:pt>
                <c:pt idx="2159">
                  <c:v>-8.0700000000000216E-2</c:v>
                </c:pt>
                <c:pt idx="2160">
                  <c:v>-5.0000000000238742E-4</c:v>
                </c:pt>
                <c:pt idx="2161">
                  <c:v>7.0000000000192131E-4</c:v>
                </c:pt>
                <c:pt idx="2162">
                  <c:v>0</c:v>
                </c:pt>
                <c:pt idx="2163">
                  <c:v>-6.0200000000001808E-2</c:v>
                </c:pt>
                <c:pt idx="2164">
                  <c:v>3.410000000000224E-2</c:v>
                </c:pt>
                <c:pt idx="2165">
                  <c:v>-3.5000000000025011E-3</c:v>
                </c:pt>
                <c:pt idx="2166">
                  <c:v>-3.3099999999997465E-2</c:v>
                </c:pt>
                <c:pt idx="2167">
                  <c:v>2.1599999999999397E-2</c:v>
                </c:pt>
                <c:pt idx="2168">
                  <c:v>8.6999999999974875E-3</c:v>
                </c:pt>
                <c:pt idx="2169">
                  <c:v>3.2600000000002183E-2</c:v>
                </c:pt>
                <c:pt idx="2170">
                  <c:v>-5.420000000000158E-2</c:v>
                </c:pt>
                <c:pt idx="2171">
                  <c:v>-4.6699999999997743E-2</c:v>
                </c:pt>
                <c:pt idx="2172">
                  <c:v>0</c:v>
                </c:pt>
                <c:pt idx="2173">
                  <c:v>1.0600000000000165E-2</c:v>
                </c:pt>
                <c:pt idx="2174">
                  <c:v>1.0799999999999699E-2</c:v>
                </c:pt>
                <c:pt idx="2175">
                  <c:v>5.5999999999997385E-2</c:v>
                </c:pt>
                <c:pt idx="2176">
                  <c:v>6.0400000000001342E-2</c:v>
                </c:pt>
                <c:pt idx="2177">
                  <c:v>-5.3599999999999426E-2</c:v>
                </c:pt>
                <c:pt idx="2178">
                  <c:v>1.6600000000000392E-2</c:v>
                </c:pt>
                <c:pt idx="2179">
                  <c:v>0.11469999999999914</c:v>
                </c:pt>
                <c:pt idx="2180">
                  <c:v>3.9400000000000546E-2</c:v>
                </c:pt>
                <c:pt idx="2181">
                  <c:v>-1.740000000000208E-2</c:v>
                </c:pt>
                <c:pt idx="2182">
                  <c:v>-2.839999999999776E-2</c:v>
                </c:pt>
                <c:pt idx="2183">
                  <c:v>-5.7500000000000995E-2</c:v>
                </c:pt>
                <c:pt idx="2184">
                  <c:v>-6.6900000000000404E-2</c:v>
                </c:pt>
                <c:pt idx="2185">
                  <c:v>-6.7099999999999937E-2</c:v>
                </c:pt>
                <c:pt idx="2186">
                  <c:v>4.9300000000002342E-2</c:v>
                </c:pt>
                <c:pt idx="2187">
                  <c:v>8.7999999999972545E-3</c:v>
                </c:pt>
                <c:pt idx="2188">
                  <c:v>-3.3699999999999619E-2</c:v>
                </c:pt>
                <c:pt idx="2189">
                  <c:v>-7.529999999999859E-2</c:v>
                </c:pt>
                <c:pt idx="2190">
                  <c:v>-1.6999999999995907E-3</c:v>
                </c:pt>
                <c:pt idx="2191">
                  <c:v>1.4599999999997948E-2</c:v>
                </c:pt>
                <c:pt idx="2192">
                  <c:v>1.9500000000000739E-2</c:v>
                </c:pt>
                <c:pt idx="2193">
                  <c:v>2.4000000000000909E-2</c:v>
                </c:pt>
                <c:pt idx="2194">
                  <c:v>2.8900000000000148E-2</c:v>
                </c:pt>
                <c:pt idx="2195">
                  <c:v>-5.0699999999999079E-2</c:v>
                </c:pt>
                <c:pt idx="2196">
                  <c:v>1.659999999999684E-2</c:v>
                </c:pt>
                <c:pt idx="2197">
                  <c:v>3.8000000000000256E-2</c:v>
                </c:pt>
                <c:pt idx="2198">
                  <c:v>6.1800000000001631E-2</c:v>
                </c:pt>
                <c:pt idx="2199">
                  <c:v>-2.1300000000000097E-2</c:v>
                </c:pt>
                <c:pt idx="2200">
                  <c:v>-2.4000000000000909E-2</c:v>
                </c:pt>
                <c:pt idx="2201">
                  <c:v>3.0799999999999272E-2</c:v>
                </c:pt>
                <c:pt idx="2202">
                  <c:v>-5.4499999999997328E-2</c:v>
                </c:pt>
                <c:pt idx="2203">
                  <c:v>2.4499999999999744E-2</c:v>
                </c:pt>
                <c:pt idx="2204">
                  <c:v>-2.8600000000000847E-2</c:v>
                </c:pt>
                <c:pt idx="2205">
                  <c:v>1.200000000000756E-3</c:v>
                </c:pt>
                <c:pt idx="2206">
                  <c:v>-1.4800000000001035E-2</c:v>
                </c:pt>
                <c:pt idx="2207">
                  <c:v>1.4099999999999113E-2</c:v>
                </c:pt>
                <c:pt idx="2208">
                  <c:v>-1.5100000000000335E-2</c:v>
                </c:pt>
                <c:pt idx="2209">
                  <c:v>-8.5999999999977206E-3</c:v>
                </c:pt>
                <c:pt idx="2210">
                  <c:v>5.9599999999999653E-2</c:v>
                </c:pt>
                <c:pt idx="2211">
                  <c:v>3.0599999999999739E-2</c:v>
                </c:pt>
                <c:pt idx="2212">
                  <c:v>0.11199999999999832</c:v>
                </c:pt>
                <c:pt idx="2213">
                  <c:v>0</c:v>
                </c:pt>
                <c:pt idx="2214">
                  <c:v>4.2200000000001125E-2</c:v>
                </c:pt>
                <c:pt idx="2215">
                  <c:v>8.9000000000005741E-3</c:v>
                </c:pt>
                <c:pt idx="2216">
                  <c:v>4.9299999999998789E-2</c:v>
                </c:pt>
                <c:pt idx="2217">
                  <c:v>3.5600000000002296E-2</c:v>
                </c:pt>
                <c:pt idx="2218">
                  <c:v>4.4799999999998619E-2</c:v>
                </c:pt>
                <c:pt idx="2219">
                  <c:v>1.6899999999999693E-2</c:v>
                </c:pt>
                <c:pt idx="2220">
                  <c:v>-6.0600000000000875E-2</c:v>
                </c:pt>
                <c:pt idx="2221">
                  <c:v>-9.9999999999980105E-3</c:v>
                </c:pt>
                <c:pt idx="2222">
                  <c:v>2.5800000000000267E-2</c:v>
                </c:pt>
                <c:pt idx="2223">
                  <c:v>2.4999999999977263E-3</c:v>
                </c:pt>
                <c:pt idx="2224">
                  <c:v>4.1700000000002291E-2</c:v>
                </c:pt>
                <c:pt idx="2225">
                  <c:v>0</c:v>
                </c:pt>
                <c:pt idx="2226">
                  <c:v>-2.0700000000001495E-2</c:v>
                </c:pt>
                <c:pt idx="2227">
                  <c:v>-9.229999999999805E-2</c:v>
                </c:pt>
                <c:pt idx="2228">
                  <c:v>-2.7700000000002944E-2</c:v>
                </c:pt>
                <c:pt idx="2229">
                  <c:v>-6.9099999999998829E-2</c:v>
                </c:pt>
                <c:pt idx="2230">
                  <c:v>8.9000000000005741E-3</c:v>
                </c:pt>
                <c:pt idx="2231">
                  <c:v>-4.8799999999999955E-2</c:v>
                </c:pt>
                <c:pt idx="2232">
                  <c:v>2.1100000000000563E-2</c:v>
                </c:pt>
                <c:pt idx="2233">
                  <c:v>2.7699999999999392E-2</c:v>
                </c:pt>
                <c:pt idx="2234">
                  <c:v>0.11209999999999809</c:v>
                </c:pt>
                <c:pt idx="2235">
                  <c:v>2.3000000000017451E-3</c:v>
                </c:pt>
                <c:pt idx="2236">
                  <c:v>-4.4900000000001938E-2</c:v>
                </c:pt>
                <c:pt idx="2237">
                  <c:v>-0.10169999999999746</c:v>
                </c:pt>
                <c:pt idx="2238">
                  <c:v>-2.9400000000002535E-2</c:v>
                </c:pt>
                <c:pt idx="2239">
                  <c:v>2.2200000000001552E-2</c:v>
                </c:pt>
                <c:pt idx="2240">
                  <c:v>-7.8499999999998238E-2</c:v>
                </c:pt>
                <c:pt idx="2241">
                  <c:v>-4.5999999999999375E-3</c:v>
                </c:pt>
                <c:pt idx="2242">
                  <c:v>-0.14230000000000231</c:v>
                </c:pt>
                <c:pt idx="2243">
                  <c:v>0</c:v>
                </c:pt>
                <c:pt idx="2244">
                  <c:v>-0.17980000000000018</c:v>
                </c:pt>
                <c:pt idx="2245">
                  <c:v>0.17960000000000065</c:v>
                </c:pt>
                <c:pt idx="2246">
                  <c:v>-0.11129999999999995</c:v>
                </c:pt>
                <c:pt idx="2247">
                  <c:v>1.8999999999991246E-3</c:v>
                </c:pt>
                <c:pt idx="2248">
                  <c:v>-5.1299999999997681E-2</c:v>
                </c:pt>
                <c:pt idx="2249">
                  <c:v>-5.6200000000000472E-2</c:v>
                </c:pt>
                <c:pt idx="2250">
                  <c:v>-8.6000000000002075E-2</c:v>
                </c:pt>
                <c:pt idx="2251">
                  <c:v>-1.1299999999998533E-2</c:v>
                </c:pt>
                <c:pt idx="2252">
                  <c:v>-5.6000000000011596E-3</c:v>
                </c:pt>
                <c:pt idx="2253">
                  <c:v>6.0000000000215437E-4</c:v>
                </c:pt>
                <c:pt idx="2254">
                  <c:v>0.16910000000000025</c:v>
                </c:pt>
                <c:pt idx="2255">
                  <c:v>-0.15120000000000289</c:v>
                </c:pt>
                <c:pt idx="2256">
                  <c:v>-0.11459999999999937</c:v>
                </c:pt>
                <c:pt idx="2257">
                  <c:v>3.9500000000000313E-2</c:v>
                </c:pt>
                <c:pt idx="2258">
                  <c:v>8.6700000000000443E-2</c:v>
                </c:pt>
                <c:pt idx="2259">
                  <c:v>-1.0000000000012221E-3</c:v>
                </c:pt>
                <c:pt idx="2260">
                  <c:v>-8.3299999999997709E-2</c:v>
                </c:pt>
                <c:pt idx="2261">
                  <c:v>-4.8400000000000887E-2</c:v>
                </c:pt>
                <c:pt idx="2262">
                  <c:v>-1.1000000000009891E-3</c:v>
                </c:pt>
                <c:pt idx="2263">
                  <c:v>0</c:v>
                </c:pt>
                <c:pt idx="2264">
                  <c:v>-7.3000000000007503E-3</c:v>
                </c:pt>
                <c:pt idx="2265">
                  <c:v>6.4000000000028479E-3</c:v>
                </c:pt>
                <c:pt idx="2266">
                  <c:v>4.8600000000000421E-2</c:v>
                </c:pt>
                <c:pt idx="2267">
                  <c:v>-4.0400000000001768E-2</c:v>
                </c:pt>
                <c:pt idx="2268">
                  <c:v>-2.1399999999999864E-2</c:v>
                </c:pt>
                <c:pt idx="2269">
                  <c:v>3.1999999999996476E-3</c:v>
                </c:pt>
                <c:pt idx="2270">
                  <c:v>-5.1999999999985391E-3</c:v>
                </c:pt>
                <c:pt idx="2271">
                  <c:v>1.3199999999997658E-2</c:v>
                </c:pt>
                <c:pt idx="2272">
                  <c:v>-1.0500000000000398E-2</c:v>
                </c:pt>
                <c:pt idx="2273">
                  <c:v>-6.2299999999996913E-2</c:v>
                </c:pt>
                <c:pt idx="2274">
                  <c:v>3.9999999999906777E-4</c:v>
                </c:pt>
                <c:pt idx="2275">
                  <c:v>0</c:v>
                </c:pt>
                <c:pt idx="2276">
                  <c:v>8.9999999999790248E-4</c:v>
                </c:pt>
                <c:pt idx="2277">
                  <c:v>1.8000000000029104E-3</c:v>
                </c:pt>
                <c:pt idx="2278">
                  <c:v>-3.4900000000000375E-2</c:v>
                </c:pt>
                <c:pt idx="2279">
                  <c:v>-4.3000000000006366E-3</c:v>
                </c:pt>
                <c:pt idx="2280">
                  <c:v>-4.5000000000001705E-3</c:v>
                </c:pt>
                <c:pt idx="2281">
                  <c:v>2.9999999999930083E-4</c:v>
                </c:pt>
                <c:pt idx="2282">
                  <c:v>-6.3099999999998602E-2</c:v>
                </c:pt>
                <c:pt idx="2283">
                  <c:v>-8.2000000000000739E-2</c:v>
                </c:pt>
                <c:pt idx="2284">
                  <c:v>2.7000000000008129E-3</c:v>
                </c:pt>
                <c:pt idx="2285">
                  <c:v>-1.5399999999999636E-2</c:v>
                </c:pt>
                <c:pt idx="2286">
                  <c:v>-9.8100000000002296E-2</c:v>
                </c:pt>
                <c:pt idx="2287">
                  <c:v>-5.3300000000000125E-2</c:v>
                </c:pt>
                <c:pt idx="2288">
                  <c:v>-8.2100000000000506E-2</c:v>
                </c:pt>
                <c:pt idx="2289">
                  <c:v>-5.1800000000000068E-2</c:v>
                </c:pt>
                <c:pt idx="2290">
                  <c:v>-6.7999999999983629E-3</c:v>
                </c:pt>
                <c:pt idx="2291">
                  <c:v>-3.9999999999906777E-4</c:v>
                </c:pt>
                <c:pt idx="2292">
                  <c:v>2.6899999999997704E-2</c:v>
                </c:pt>
                <c:pt idx="2293">
                  <c:v>-2.6899999999997704E-2</c:v>
                </c:pt>
                <c:pt idx="2294">
                  <c:v>0</c:v>
                </c:pt>
                <c:pt idx="2295">
                  <c:v>0</c:v>
                </c:pt>
                <c:pt idx="2296">
                  <c:v>8.2999999999984198E-3</c:v>
                </c:pt>
                <c:pt idx="2297">
                  <c:v>0.20120000000000005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-0.20949999999999847</c:v>
                </c:pt>
                <c:pt idx="2302">
                  <c:v>-0.10999999999999943</c:v>
                </c:pt>
                <c:pt idx="2303">
                  <c:v>-0.14320000000000022</c:v>
                </c:pt>
                <c:pt idx="2304">
                  <c:v>-0.12070000000000292</c:v>
                </c:pt>
                <c:pt idx="2305">
                  <c:v>1.3000000000001677E-2</c:v>
                </c:pt>
                <c:pt idx="2306">
                  <c:v>-1.5000000000000568E-2</c:v>
                </c:pt>
                <c:pt idx="2307">
                  <c:v>1.0400000000000631E-2</c:v>
                </c:pt>
                <c:pt idx="2308">
                  <c:v>0</c:v>
                </c:pt>
                <c:pt idx="2309">
                  <c:v>-8.3400000000001029E-2</c:v>
                </c:pt>
                <c:pt idx="2310">
                  <c:v>-1.0799999999999699E-2</c:v>
                </c:pt>
                <c:pt idx="2311">
                  <c:v>1.7300000000002314E-2</c:v>
                </c:pt>
                <c:pt idx="2312">
                  <c:v>-0.10670000000000002</c:v>
                </c:pt>
                <c:pt idx="2313">
                  <c:v>-0.14450000000000074</c:v>
                </c:pt>
                <c:pt idx="2314">
                  <c:v>-5.5099999999999483E-2</c:v>
                </c:pt>
                <c:pt idx="2315">
                  <c:v>1.7599999999998062E-2</c:v>
                </c:pt>
                <c:pt idx="2316">
                  <c:v>-2.8900000000000148E-2</c:v>
                </c:pt>
                <c:pt idx="2317">
                  <c:v>6.599999999998829E-3</c:v>
                </c:pt>
                <c:pt idx="2318">
                  <c:v>2.1000000000022112E-3</c:v>
                </c:pt>
                <c:pt idx="2319">
                  <c:v>3.1500000000001194E-2</c:v>
                </c:pt>
                <c:pt idx="2320">
                  <c:v>9.5299999999998164E-2</c:v>
                </c:pt>
                <c:pt idx="2321">
                  <c:v>-9.240000000000137E-2</c:v>
                </c:pt>
                <c:pt idx="2322">
                  <c:v>-3.7499999999997868E-2</c:v>
                </c:pt>
                <c:pt idx="2323">
                  <c:v>8.3800000000000097E-2</c:v>
                </c:pt>
                <c:pt idx="2324">
                  <c:v>-8.0500000000000682E-2</c:v>
                </c:pt>
                <c:pt idx="2325">
                  <c:v>1.0899999999999466E-2</c:v>
                </c:pt>
                <c:pt idx="2326">
                  <c:v>2.6399999999998869E-2</c:v>
                </c:pt>
                <c:pt idx="2327">
                  <c:v>-1.3199999999997658E-2</c:v>
                </c:pt>
                <c:pt idx="2328">
                  <c:v>0</c:v>
                </c:pt>
                <c:pt idx="2329">
                  <c:v>-2.3099999999999454E-2</c:v>
                </c:pt>
                <c:pt idx="2330">
                  <c:v>-7.1000000000012164E-3</c:v>
                </c:pt>
                <c:pt idx="2331">
                  <c:v>-2.7000000000008129E-3</c:v>
                </c:pt>
                <c:pt idx="2332">
                  <c:v>1.0799999999999699E-2</c:v>
                </c:pt>
                <c:pt idx="2333">
                  <c:v>-2.4999999999977263E-3</c:v>
                </c:pt>
                <c:pt idx="2334">
                  <c:v>-3.0000000000285354E-4</c:v>
                </c:pt>
                <c:pt idx="2335">
                  <c:v>4.2000000000008697E-3</c:v>
                </c:pt>
                <c:pt idx="2336">
                  <c:v>1.3700000000000045E-2</c:v>
                </c:pt>
                <c:pt idx="2337">
                  <c:v>4.5999999999999375E-3</c:v>
                </c:pt>
                <c:pt idx="2338">
                  <c:v>6.0000000000215437E-4</c:v>
                </c:pt>
                <c:pt idx="2339">
                  <c:v>1.5899999999998471E-2</c:v>
                </c:pt>
                <c:pt idx="2340">
                  <c:v>5.7400000000001228E-2</c:v>
                </c:pt>
                <c:pt idx="2341">
                  <c:v>7.5900000000000745E-2</c:v>
                </c:pt>
                <c:pt idx="2342">
                  <c:v>-3.1100000000002126E-2</c:v>
                </c:pt>
                <c:pt idx="2343">
                  <c:v>-0.11270000000000024</c:v>
                </c:pt>
                <c:pt idx="2344">
                  <c:v>5.1700000000000301E-2</c:v>
                </c:pt>
                <c:pt idx="2345">
                  <c:v>-6.9999999999836859E-4</c:v>
                </c:pt>
                <c:pt idx="2346">
                  <c:v>-6.430000000000291E-2</c:v>
                </c:pt>
                <c:pt idx="2347">
                  <c:v>-1.8999999999991246E-3</c:v>
                </c:pt>
                <c:pt idx="2348">
                  <c:v>5.7000000000009265E-3</c:v>
                </c:pt>
                <c:pt idx="2349">
                  <c:v>2.1899999999998698E-2</c:v>
                </c:pt>
                <c:pt idx="2350">
                  <c:v>-3.3500000000000085E-2</c:v>
                </c:pt>
                <c:pt idx="2351">
                  <c:v>4.0000000000013358E-3</c:v>
                </c:pt>
                <c:pt idx="2352">
                  <c:v>7.6000000000000512E-3</c:v>
                </c:pt>
                <c:pt idx="2353">
                  <c:v>-2.6600000000001955E-2</c:v>
                </c:pt>
                <c:pt idx="2354">
                  <c:v>-2.9999999999930083E-4</c:v>
                </c:pt>
                <c:pt idx="2355">
                  <c:v>1.2700000000002376E-2</c:v>
                </c:pt>
                <c:pt idx="2356">
                  <c:v>-8.8000000000008072E-3</c:v>
                </c:pt>
                <c:pt idx="2357">
                  <c:v>-4.9999999999883471E-4</c:v>
                </c:pt>
                <c:pt idx="2358">
                  <c:v>-3.3000000000029672E-3</c:v>
                </c:pt>
                <c:pt idx="2359">
                  <c:v>2.9800000000001603E-2</c:v>
                </c:pt>
                <c:pt idx="2360">
                  <c:v>-1.2699999999998823E-2</c:v>
                </c:pt>
                <c:pt idx="2361">
                  <c:v>7.0999999999976637E-3</c:v>
                </c:pt>
                <c:pt idx="2362">
                  <c:v>2.8999999999999915E-2</c:v>
                </c:pt>
                <c:pt idx="2363">
                  <c:v>2.500000000001279E-3</c:v>
                </c:pt>
                <c:pt idx="2364">
                  <c:v>-1.1400000000001853E-2</c:v>
                </c:pt>
                <c:pt idx="2365">
                  <c:v>-1.2399999999999523E-2</c:v>
                </c:pt>
                <c:pt idx="2366">
                  <c:v>-1.0699999999999932E-2</c:v>
                </c:pt>
                <c:pt idx="2367">
                  <c:v>4.7000000000000597E-2</c:v>
                </c:pt>
                <c:pt idx="2368">
                  <c:v>3.5700000000002063E-2</c:v>
                </c:pt>
                <c:pt idx="2369">
                  <c:v>3.2899999999997931E-2</c:v>
                </c:pt>
                <c:pt idx="2370">
                  <c:v>-1.1700000000001154E-2</c:v>
                </c:pt>
                <c:pt idx="2371">
                  <c:v>1.1900000000000688E-2</c:v>
                </c:pt>
                <c:pt idx="2372">
                  <c:v>4.7000000000000597E-2</c:v>
                </c:pt>
                <c:pt idx="2373">
                  <c:v>9.690000000000154E-2</c:v>
                </c:pt>
                <c:pt idx="2374">
                  <c:v>0.15749999999999886</c:v>
                </c:pt>
                <c:pt idx="2375">
                  <c:v>5.6300000000000239E-2</c:v>
                </c:pt>
                <c:pt idx="2376">
                  <c:v>-1.290000000000191E-2</c:v>
                </c:pt>
                <c:pt idx="2377">
                  <c:v>3.6200000000000898E-2</c:v>
                </c:pt>
                <c:pt idx="2378">
                  <c:v>-0.13329999999999842</c:v>
                </c:pt>
                <c:pt idx="2379">
                  <c:v>-6.3999999999992951E-3</c:v>
                </c:pt>
                <c:pt idx="2380">
                  <c:v>1.980000000000004E-2</c:v>
                </c:pt>
                <c:pt idx="2381">
                  <c:v>7.7799999999999869E-2</c:v>
                </c:pt>
                <c:pt idx="2382">
                  <c:v>-6.3600000000000989E-2</c:v>
                </c:pt>
                <c:pt idx="2383">
                  <c:v>-2.4599999999999511E-2</c:v>
                </c:pt>
                <c:pt idx="2384">
                  <c:v>7.9999999999998295E-2</c:v>
                </c:pt>
                <c:pt idx="2385">
                  <c:v>3.3200000000000784E-2</c:v>
                </c:pt>
                <c:pt idx="2386">
                  <c:v>7.2500000000001563E-2</c:v>
                </c:pt>
                <c:pt idx="2387">
                  <c:v>1.8499999999999517E-2</c:v>
                </c:pt>
                <c:pt idx="2388">
                  <c:v>-8.8000000000008072E-3</c:v>
                </c:pt>
                <c:pt idx="2389">
                  <c:v>-2.4799999999999045E-2</c:v>
                </c:pt>
                <c:pt idx="2390">
                  <c:v>-4.5300000000001006E-2</c:v>
                </c:pt>
                <c:pt idx="2391">
                  <c:v>-5.9000000000004604E-3</c:v>
                </c:pt>
                <c:pt idx="2392">
                  <c:v>-1.9999999999988916E-3</c:v>
                </c:pt>
                <c:pt idx="2393">
                  <c:v>-4.1000000000011028E-3</c:v>
                </c:pt>
                <c:pt idx="2394">
                  <c:v>5.2999999999983061E-3</c:v>
                </c:pt>
                <c:pt idx="2395">
                  <c:v>-1.5299999999999869E-2</c:v>
                </c:pt>
                <c:pt idx="2396">
                  <c:v>5.4000000000016257E-3</c:v>
                </c:pt>
                <c:pt idx="2397">
                  <c:v>3.2999999999994145E-3</c:v>
                </c:pt>
                <c:pt idx="2398">
                  <c:v>0</c:v>
                </c:pt>
                <c:pt idx="2399">
                  <c:v>1.43000000000022E-2</c:v>
                </c:pt>
                <c:pt idx="2400">
                  <c:v>5.9999999999966747E-3</c:v>
                </c:pt>
                <c:pt idx="2401">
                  <c:v>4.5800000000003394E-2</c:v>
                </c:pt>
                <c:pt idx="2402">
                  <c:v>3.4799999999997056E-2</c:v>
                </c:pt>
                <c:pt idx="2403">
                  <c:v>-2.0099999999999341E-2</c:v>
                </c:pt>
                <c:pt idx="2404">
                  <c:v>-3.119999999999834E-2</c:v>
                </c:pt>
                <c:pt idx="2405">
                  <c:v>-1.2700000000002376E-2</c:v>
                </c:pt>
                <c:pt idx="2406">
                  <c:v>1.1800000000000921E-2</c:v>
                </c:pt>
                <c:pt idx="2407">
                  <c:v>8.7000000000010402E-3</c:v>
                </c:pt>
                <c:pt idx="2408">
                  <c:v>-1.3700000000000045E-2</c:v>
                </c:pt>
                <c:pt idx="2409">
                  <c:v>-8.7000000000010402E-3</c:v>
                </c:pt>
                <c:pt idx="2410">
                  <c:v>-9.9999999999766942E-5</c:v>
                </c:pt>
                <c:pt idx="2411">
                  <c:v>9.100000000000108E-3</c:v>
                </c:pt>
                <c:pt idx="2412">
                  <c:v>-3.2999999999994145E-3</c:v>
                </c:pt>
                <c:pt idx="2413">
                  <c:v>-8.7000000000010402E-3</c:v>
                </c:pt>
                <c:pt idx="2414">
                  <c:v>3.6000000000022681E-3</c:v>
                </c:pt>
                <c:pt idx="2415">
                  <c:v>3.6999999999984823E-3</c:v>
                </c:pt>
                <c:pt idx="2416">
                  <c:v>-2.500000000001279E-3</c:v>
                </c:pt>
                <c:pt idx="2417">
                  <c:v>3.8000000000018019E-3</c:v>
                </c:pt>
                <c:pt idx="2418">
                  <c:v>-1.4000000000002899E-3</c:v>
                </c:pt>
                <c:pt idx="2419">
                  <c:v>3.1999999999996476E-3</c:v>
                </c:pt>
                <c:pt idx="2420">
                  <c:v>1.9700000000000273E-2</c:v>
                </c:pt>
                <c:pt idx="2421">
                  <c:v>-8.3000000000019725E-3</c:v>
                </c:pt>
                <c:pt idx="2422">
                  <c:v>2.1000000000022112E-3</c:v>
                </c:pt>
                <c:pt idx="2423">
                  <c:v>-5.3000000000018588E-3</c:v>
                </c:pt>
                <c:pt idx="2424">
                  <c:v>4.5999999999999375E-3</c:v>
                </c:pt>
                <c:pt idx="2425">
                  <c:v>2.3700000000001609E-2</c:v>
                </c:pt>
                <c:pt idx="2426">
                  <c:v>3.8000000000000256E-2</c:v>
                </c:pt>
                <c:pt idx="2427">
                  <c:v>8.0999999999988859E-3</c:v>
                </c:pt>
                <c:pt idx="2428">
                  <c:v>2.3199999999999221E-2</c:v>
                </c:pt>
                <c:pt idx="2429">
                  <c:v>-8.3999999999981867E-3</c:v>
                </c:pt>
                <c:pt idx="2430">
                  <c:v>-2.1100000000000563E-2</c:v>
                </c:pt>
                <c:pt idx="2431">
                  <c:v>-2.669999999999817E-2</c:v>
                </c:pt>
                <c:pt idx="2432">
                  <c:v>1.3799999999999812E-2</c:v>
                </c:pt>
                <c:pt idx="2433">
                  <c:v>-1.0300000000000864E-2</c:v>
                </c:pt>
                <c:pt idx="2434">
                  <c:v>9.9999999999766942E-4</c:v>
                </c:pt>
                <c:pt idx="2435">
                  <c:v>6.7000000000021487E-3</c:v>
                </c:pt>
                <c:pt idx="2436">
                  <c:v>8.9999999999790248E-4</c:v>
                </c:pt>
                <c:pt idx="2437">
                  <c:v>-6.0999999999999943E-3</c:v>
                </c:pt>
                <c:pt idx="2438">
                  <c:v>9.8000000000020293E-3</c:v>
                </c:pt>
                <c:pt idx="2439">
                  <c:v>-9.5999999999989427E-3</c:v>
                </c:pt>
                <c:pt idx="2440">
                  <c:v>3.8999999999980162E-3</c:v>
                </c:pt>
                <c:pt idx="2441">
                  <c:v>1.9999999999988916E-3</c:v>
                </c:pt>
                <c:pt idx="2442">
                  <c:v>1.2800000000002143E-2</c:v>
                </c:pt>
                <c:pt idx="2443">
                  <c:v>3.8599999999998857E-2</c:v>
                </c:pt>
                <c:pt idx="2444">
                  <c:v>4.2400000000000659E-2</c:v>
                </c:pt>
                <c:pt idx="2445">
                  <c:v>-6.4999999999990621E-3</c:v>
                </c:pt>
                <c:pt idx="2446">
                  <c:v>-2.9999999999930083E-4</c:v>
                </c:pt>
                <c:pt idx="2447">
                  <c:v>1.4599999999997948E-2</c:v>
                </c:pt>
                <c:pt idx="2448">
                  <c:v>5.8399999999998897E-2</c:v>
                </c:pt>
                <c:pt idx="2449">
                  <c:v>-1.0999999999999233E-2</c:v>
                </c:pt>
                <c:pt idx="2450">
                  <c:v>1.3799999999999812E-2</c:v>
                </c:pt>
                <c:pt idx="2451">
                  <c:v>2.4100000000000676E-2</c:v>
                </c:pt>
                <c:pt idx="2452">
                  <c:v>-1.8100000000000449E-2</c:v>
                </c:pt>
                <c:pt idx="2453">
                  <c:v>-3.5000000000000142E-2</c:v>
                </c:pt>
                <c:pt idx="2454">
                  <c:v>-7.6999999999998181E-3</c:v>
                </c:pt>
                <c:pt idx="2455">
                  <c:v>2.400000000001512E-3</c:v>
                </c:pt>
                <c:pt idx="2456">
                  <c:v>1.4900000000000801E-2</c:v>
                </c:pt>
                <c:pt idx="2457">
                  <c:v>-1.2600000000002609E-2</c:v>
                </c:pt>
                <c:pt idx="2458">
                  <c:v>-2.0999999999986585E-3</c:v>
                </c:pt>
                <c:pt idx="2459">
                  <c:v>3.0000000000001137E-3</c:v>
                </c:pt>
                <c:pt idx="2460">
                  <c:v>1.6999999999995907E-3</c:v>
                </c:pt>
                <c:pt idx="2461">
                  <c:v>9.9999999999766942E-5</c:v>
                </c:pt>
                <c:pt idx="2462">
                  <c:v>6.2999999999995282E-3</c:v>
                </c:pt>
                <c:pt idx="2463">
                  <c:v>1.5800000000002257E-2</c:v>
                </c:pt>
                <c:pt idx="2464">
                  <c:v>1.4399999999998414E-2</c:v>
                </c:pt>
                <c:pt idx="2465">
                  <c:v>-3.9000000000015689E-3</c:v>
                </c:pt>
                <c:pt idx="2466">
                  <c:v>-2.2999999999999687E-2</c:v>
                </c:pt>
                <c:pt idx="2467">
                  <c:v>-1.5000000000000568E-3</c:v>
                </c:pt>
                <c:pt idx="2468">
                  <c:v>-1.2399999999999523E-2</c:v>
                </c:pt>
                <c:pt idx="2469">
                  <c:v>3.9999999999906777E-4</c:v>
                </c:pt>
                <c:pt idx="2470">
                  <c:v>5.2000000000020918E-3</c:v>
                </c:pt>
                <c:pt idx="2471">
                  <c:v>-6.599999999998829E-3</c:v>
                </c:pt>
                <c:pt idx="2472">
                  <c:v>-7.0000000000192131E-4</c:v>
                </c:pt>
                <c:pt idx="2473">
                  <c:v>-1.5000000000000568E-3</c:v>
                </c:pt>
                <c:pt idx="2474">
                  <c:v>1.1000000000009891E-3</c:v>
                </c:pt>
                <c:pt idx="2475">
                  <c:v>-1.1000000000009891E-3</c:v>
                </c:pt>
                <c:pt idx="2476">
                  <c:v>3.5999999999987153E-3</c:v>
                </c:pt>
                <c:pt idx="2477">
                  <c:v>2.7000000000008129E-3</c:v>
                </c:pt>
                <c:pt idx="2478">
                  <c:v>-6.0000000000002274E-3</c:v>
                </c:pt>
                <c:pt idx="2479">
                  <c:v>1.1000000000009891E-3</c:v>
                </c:pt>
                <c:pt idx="2480">
                  <c:v>6.9999999999836859E-4</c:v>
                </c:pt>
                <c:pt idx="2481">
                  <c:v>-2.5999999999974932E-3</c:v>
                </c:pt>
                <c:pt idx="2482">
                  <c:v>4.9999999999883471E-4</c:v>
                </c:pt>
                <c:pt idx="2483">
                  <c:v>1.300000000000523E-3</c:v>
                </c:pt>
                <c:pt idx="2484">
                  <c:v>-1.4000000000002899E-3</c:v>
                </c:pt>
                <c:pt idx="2485">
                  <c:v>2.0999999999986585E-3</c:v>
                </c:pt>
                <c:pt idx="2486">
                  <c:v>5.3000000000018588E-3</c:v>
                </c:pt>
                <c:pt idx="2487">
                  <c:v>-4.8999999999992383E-3</c:v>
                </c:pt>
                <c:pt idx="2488">
                  <c:v>-1.5999999999998238E-3</c:v>
                </c:pt>
                <c:pt idx="2489">
                  <c:v>3.0999999999998806E-3</c:v>
                </c:pt>
                <c:pt idx="2490">
                  <c:v>2.4999999999977263E-3</c:v>
                </c:pt>
                <c:pt idx="2491">
                  <c:v>-1.0999999999974364E-3</c:v>
                </c:pt>
                <c:pt idx="2492">
                  <c:v>1.4000000000002899E-3</c:v>
                </c:pt>
                <c:pt idx="2493">
                  <c:v>-9.4600000000003348E-2</c:v>
                </c:pt>
                <c:pt idx="2494">
                  <c:v>-1.1999999999996902E-2</c:v>
                </c:pt>
                <c:pt idx="2495">
                  <c:v>4.6999999999997044E-3</c:v>
                </c:pt>
                <c:pt idx="2496">
                  <c:v>-4.5000000000001705E-3</c:v>
                </c:pt>
                <c:pt idx="2497">
                  <c:v>-2.9999999999930083E-4</c:v>
                </c:pt>
                <c:pt idx="2498">
                  <c:v>3.9999999999977831E-3</c:v>
                </c:pt>
                <c:pt idx="2499">
                  <c:v>-1.5999999999998238E-3</c:v>
                </c:pt>
                <c:pt idx="2500">
                  <c:v>-2.500000000001279E-3</c:v>
                </c:pt>
                <c:pt idx="2501">
                  <c:v>4.0000000000262048E-4</c:v>
                </c:pt>
                <c:pt idx="2502">
                  <c:v>-0.11650000000000205</c:v>
                </c:pt>
                <c:pt idx="2503">
                  <c:v>-0.13159999999999883</c:v>
                </c:pt>
                <c:pt idx="2504">
                  <c:v>-9.6399999999999153E-2</c:v>
                </c:pt>
                <c:pt idx="2505">
                  <c:v>-3.5000000000025011E-3</c:v>
                </c:pt>
                <c:pt idx="2506">
                  <c:v>1.0900000000003018E-2</c:v>
                </c:pt>
                <c:pt idx="2507">
                  <c:v>-1.2800000000002143E-2</c:v>
                </c:pt>
                <c:pt idx="2508">
                  <c:v>-3.9999999999906777E-4</c:v>
                </c:pt>
                <c:pt idx="2509">
                  <c:v>1.2699999999998823E-2</c:v>
                </c:pt>
                <c:pt idx="2510">
                  <c:v>3.2999999999994145E-3</c:v>
                </c:pt>
                <c:pt idx="2511">
                  <c:v>-1.6099999999998005E-2</c:v>
                </c:pt>
                <c:pt idx="2512">
                  <c:v>-9.7000000000001307E-2</c:v>
                </c:pt>
                <c:pt idx="2513">
                  <c:v>-1.7799999999997596E-2</c:v>
                </c:pt>
                <c:pt idx="2514">
                  <c:v>2.1599999999999397E-2</c:v>
                </c:pt>
                <c:pt idx="2515">
                  <c:v>1.7099999999999227E-2</c:v>
                </c:pt>
                <c:pt idx="2516">
                  <c:v>-2.3800000000001376E-2</c:v>
                </c:pt>
                <c:pt idx="2517">
                  <c:v>4.5000000000001705E-3</c:v>
                </c:pt>
                <c:pt idx="2518">
                  <c:v>1.8599999999999284E-2</c:v>
                </c:pt>
                <c:pt idx="2519">
                  <c:v>-1.9499999999997186E-2</c:v>
                </c:pt>
                <c:pt idx="2520">
                  <c:v>-0.13000000000000256</c:v>
                </c:pt>
                <c:pt idx="2521">
                  <c:v>6.8000000000019156E-3</c:v>
                </c:pt>
                <c:pt idx="2522">
                  <c:v>-2.4699999999999278E-2</c:v>
                </c:pt>
                <c:pt idx="2523">
                  <c:v>8.9999999999790248E-4</c:v>
                </c:pt>
                <c:pt idx="2524">
                  <c:v>-0.10729999999999862</c:v>
                </c:pt>
                <c:pt idx="2525">
                  <c:v>-9.3900000000001427E-2</c:v>
                </c:pt>
                <c:pt idx="2526">
                  <c:v>-5.4600000000000648E-2</c:v>
                </c:pt>
                <c:pt idx="2527">
                  <c:v>-2.9199999999999449E-2</c:v>
                </c:pt>
                <c:pt idx="2528">
                  <c:v>-8.7099999999999511E-2</c:v>
                </c:pt>
                <c:pt idx="2529">
                  <c:v>-0.13349999999999795</c:v>
                </c:pt>
                <c:pt idx="2530">
                  <c:v>-2.1000000000000796E-2</c:v>
                </c:pt>
                <c:pt idx="2531">
                  <c:v>-6.8000000000001393E-2</c:v>
                </c:pt>
                <c:pt idx="2532">
                  <c:v>-8.6899999999999977E-2</c:v>
                </c:pt>
                <c:pt idx="2533">
                  <c:v>3.3899999999999153E-2</c:v>
                </c:pt>
                <c:pt idx="2534">
                  <c:v>0.1031000000000013</c:v>
                </c:pt>
                <c:pt idx="2535">
                  <c:v>5.2099999999999369E-2</c:v>
                </c:pt>
                <c:pt idx="2536">
                  <c:v>9.5000000000002416E-2</c:v>
                </c:pt>
                <c:pt idx="2537">
                  <c:v>-0.1288000000000018</c:v>
                </c:pt>
                <c:pt idx="2538">
                  <c:v>-8.5200000000000387E-2</c:v>
                </c:pt>
                <c:pt idx="2539">
                  <c:v>-7.3100000000000165E-2</c:v>
                </c:pt>
                <c:pt idx="2540">
                  <c:v>4.4900000000001938E-2</c:v>
                </c:pt>
                <c:pt idx="2541">
                  <c:v>9.5999999999989427E-3</c:v>
                </c:pt>
                <c:pt idx="2542">
                  <c:v>-3.0000000000001137E-3</c:v>
                </c:pt>
                <c:pt idx="2543">
                  <c:v>-4.9800000000001177E-2</c:v>
                </c:pt>
                <c:pt idx="2544">
                  <c:v>-4.7999999999994714E-3</c:v>
                </c:pt>
                <c:pt idx="2545">
                  <c:v>-9.0000000000003411E-3</c:v>
                </c:pt>
                <c:pt idx="2546">
                  <c:v>-4.550000000000054E-2</c:v>
                </c:pt>
                <c:pt idx="2547">
                  <c:v>-4.5999999999999375E-3</c:v>
                </c:pt>
                <c:pt idx="2548">
                  <c:v>-2.6299999999999102E-2</c:v>
                </c:pt>
                <c:pt idx="2549">
                  <c:v>0</c:v>
                </c:pt>
                <c:pt idx="2550">
                  <c:v>0</c:v>
                </c:pt>
                <c:pt idx="2551">
                  <c:v>0.20619999999999905</c:v>
                </c:pt>
                <c:pt idx="2552">
                  <c:v>-7.4899999999999523E-2</c:v>
                </c:pt>
                <c:pt idx="2553">
                  <c:v>-1.2299999999999756E-2</c:v>
                </c:pt>
                <c:pt idx="2554">
                  <c:v>7.9200000000000159E-2</c:v>
                </c:pt>
                <c:pt idx="2555">
                  <c:v>1.9899999999999807E-2</c:v>
                </c:pt>
                <c:pt idx="2556">
                  <c:v>0.14610000000000056</c:v>
                </c:pt>
                <c:pt idx="2557">
                  <c:v>4.4399999999999551E-2</c:v>
                </c:pt>
                <c:pt idx="2558">
                  <c:v>2.1000000000022112E-3</c:v>
                </c:pt>
                <c:pt idx="2559">
                  <c:v>-2.500000000001279E-3</c:v>
                </c:pt>
                <c:pt idx="2560">
                  <c:v>-0.14120000000000132</c:v>
                </c:pt>
                <c:pt idx="2561">
                  <c:v>-3.5299999999999443E-2</c:v>
                </c:pt>
                <c:pt idx="2562">
                  <c:v>0.12130000000000152</c:v>
                </c:pt>
                <c:pt idx="2563">
                  <c:v>-9.9199999999999733E-2</c:v>
                </c:pt>
                <c:pt idx="2564">
                  <c:v>8.1999999999997186E-2</c:v>
                </c:pt>
                <c:pt idx="2565">
                  <c:v>2.9100000000003234E-2</c:v>
                </c:pt>
                <c:pt idx="2566">
                  <c:v>-0.14800000000000324</c:v>
                </c:pt>
                <c:pt idx="2567">
                  <c:v>9.0000000000145519E-4</c:v>
                </c:pt>
                <c:pt idx="2568">
                  <c:v>4.3900000000000716E-2</c:v>
                </c:pt>
                <c:pt idx="2569">
                  <c:v>-2.710000000000079E-2</c:v>
                </c:pt>
                <c:pt idx="2570">
                  <c:v>0.14039999999999964</c:v>
                </c:pt>
                <c:pt idx="2571">
                  <c:v>6.3500000000001222E-2</c:v>
                </c:pt>
                <c:pt idx="2572">
                  <c:v>-5.420000000000158E-2</c:v>
                </c:pt>
                <c:pt idx="2573">
                  <c:v>-4.7699999999998965E-2</c:v>
                </c:pt>
                <c:pt idx="2574">
                  <c:v>-1.6500000000000625E-2</c:v>
                </c:pt>
                <c:pt idx="2575">
                  <c:v>-3.819999999999979E-2</c:v>
                </c:pt>
                <c:pt idx="2576">
                  <c:v>-9.8999999999982435E-3</c:v>
                </c:pt>
                <c:pt idx="2577">
                  <c:v>-1.9100000000001671E-2</c:v>
                </c:pt>
                <c:pt idx="2578">
                  <c:v>-1.7999999999993577E-3</c:v>
                </c:pt>
                <c:pt idx="2579">
                  <c:v>-6.390000000000029E-2</c:v>
                </c:pt>
                <c:pt idx="2580">
                  <c:v>5.9999999999860165E-4</c:v>
                </c:pt>
                <c:pt idx="2581">
                  <c:v>-0.10529999999999973</c:v>
                </c:pt>
                <c:pt idx="2582">
                  <c:v>-8.6199999999998056E-2</c:v>
                </c:pt>
                <c:pt idx="2583">
                  <c:v>2.8800000000000381E-2</c:v>
                </c:pt>
                <c:pt idx="2584">
                  <c:v>-7.3100000000000165E-2</c:v>
                </c:pt>
                <c:pt idx="2585">
                  <c:v>8.3999999999981867E-3</c:v>
                </c:pt>
                <c:pt idx="2586">
                  <c:v>-1.0099999999997777E-2</c:v>
                </c:pt>
                <c:pt idx="2587">
                  <c:v>2.5499999999997414E-2</c:v>
                </c:pt>
                <c:pt idx="2588">
                  <c:v>2.7300000000000324E-2</c:v>
                </c:pt>
                <c:pt idx="2589">
                  <c:v>-8.2000000000000739E-2</c:v>
                </c:pt>
                <c:pt idx="2590">
                  <c:v>-0.11359999999999815</c:v>
                </c:pt>
                <c:pt idx="2591">
                  <c:v>-9.2500000000001137E-2</c:v>
                </c:pt>
                <c:pt idx="2592">
                  <c:v>-7.9999999999813554E-4</c:v>
                </c:pt>
                <c:pt idx="2593">
                  <c:v>1.4099999999999113E-2</c:v>
                </c:pt>
                <c:pt idx="2594">
                  <c:v>1.3200000000001211E-2</c:v>
                </c:pt>
                <c:pt idx="2595">
                  <c:v>-1.200000000000756E-3</c:v>
                </c:pt>
                <c:pt idx="2596">
                  <c:v>-2.7900000000002478E-2</c:v>
                </c:pt>
                <c:pt idx="2597">
                  <c:v>2.160000000000295E-2</c:v>
                </c:pt>
                <c:pt idx="2598">
                  <c:v>6.1499999999998778E-2</c:v>
                </c:pt>
                <c:pt idx="2599">
                  <c:v>3.2199999999999562E-2</c:v>
                </c:pt>
                <c:pt idx="2600">
                  <c:v>6.1700000000001864E-2</c:v>
                </c:pt>
                <c:pt idx="2601">
                  <c:v>5.8899999999997732E-2</c:v>
                </c:pt>
                <c:pt idx="2602">
                  <c:v>1.4200000000002433E-2</c:v>
                </c:pt>
                <c:pt idx="2603">
                  <c:v>0.10859999999999914</c:v>
                </c:pt>
                <c:pt idx="2604">
                  <c:v>1.1499999999998067E-2</c:v>
                </c:pt>
                <c:pt idx="2605">
                  <c:v>-5.6999999999973738E-3</c:v>
                </c:pt>
                <c:pt idx="2606">
                  <c:v>2.9199999999999449E-2</c:v>
                </c:pt>
                <c:pt idx="2607">
                  <c:v>2.8299999999997993E-2</c:v>
                </c:pt>
                <c:pt idx="2608">
                  <c:v>9.5000000000027285E-3</c:v>
                </c:pt>
                <c:pt idx="2609">
                  <c:v>4.679999999999751E-2</c:v>
                </c:pt>
                <c:pt idx="2610">
                  <c:v>-6.5500000000000114E-2</c:v>
                </c:pt>
                <c:pt idx="2611">
                  <c:v>-6.5400000000000347E-2</c:v>
                </c:pt>
                <c:pt idx="2612">
                  <c:v>7.0400000000002905E-2</c:v>
                </c:pt>
                <c:pt idx="2613">
                  <c:v>-8.5600000000003007E-2</c:v>
                </c:pt>
                <c:pt idx="2614">
                  <c:v>-2.8299999999997993E-2</c:v>
                </c:pt>
                <c:pt idx="2615">
                  <c:v>2.57000000000005E-2</c:v>
                </c:pt>
                <c:pt idx="2616">
                  <c:v>3.8399999999999324E-2</c:v>
                </c:pt>
                <c:pt idx="2617">
                  <c:v>7.3999999999998067E-2</c:v>
                </c:pt>
                <c:pt idx="2618">
                  <c:v>-8.089999999999975E-2</c:v>
                </c:pt>
                <c:pt idx="2619">
                  <c:v>-6.7899999999998073E-2</c:v>
                </c:pt>
                <c:pt idx="2620">
                  <c:v>-3.0200000000000671E-2</c:v>
                </c:pt>
                <c:pt idx="2621">
                  <c:v>-1.6700000000000159E-2</c:v>
                </c:pt>
                <c:pt idx="2622">
                  <c:v>2.2999999999999687E-2</c:v>
                </c:pt>
                <c:pt idx="2623">
                  <c:v>1.5900000000002024E-2</c:v>
                </c:pt>
                <c:pt idx="2624">
                  <c:v>1.2299999999999756E-2</c:v>
                </c:pt>
                <c:pt idx="2625">
                  <c:v>4.6899999999997277E-2</c:v>
                </c:pt>
                <c:pt idx="2626">
                  <c:v>-1.1499999999998067E-2</c:v>
                </c:pt>
                <c:pt idx="2627">
                  <c:v>-2.1399999999999864E-2</c:v>
                </c:pt>
                <c:pt idx="2628">
                  <c:v>6.3800000000000523E-2</c:v>
                </c:pt>
                <c:pt idx="2629">
                  <c:v>-4.6800000000001063E-2</c:v>
                </c:pt>
                <c:pt idx="2630">
                  <c:v>-5.0999999999987722E-3</c:v>
                </c:pt>
                <c:pt idx="2631">
                  <c:v>6.9999999999836859E-4</c:v>
                </c:pt>
                <c:pt idx="2632">
                  <c:v>3.0799999999999272E-2</c:v>
                </c:pt>
                <c:pt idx="2633">
                  <c:v>5.1700000000000301E-2</c:v>
                </c:pt>
                <c:pt idx="2634">
                  <c:v>5.6000000000000938E-2</c:v>
                </c:pt>
                <c:pt idx="2635">
                  <c:v>9.8600000000001131E-2</c:v>
                </c:pt>
                <c:pt idx="2636">
                  <c:v>-2.9400000000002535E-2</c:v>
                </c:pt>
                <c:pt idx="2637">
                  <c:v>1.2600000000002609E-2</c:v>
                </c:pt>
                <c:pt idx="2638">
                  <c:v>-4.4700000000002404E-2</c:v>
                </c:pt>
                <c:pt idx="2639">
                  <c:v>1.1100000000002552E-2</c:v>
                </c:pt>
                <c:pt idx="2640">
                  <c:v>8.9999999999999858E-2</c:v>
                </c:pt>
                <c:pt idx="2641">
                  <c:v>-2.9200000000003001E-2</c:v>
                </c:pt>
                <c:pt idx="2642">
                  <c:v>4.0000000000013358E-3</c:v>
                </c:pt>
                <c:pt idx="2643">
                  <c:v>2.710000000000079E-2</c:v>
                </c:pt>
                <c:pt idx="2644">
                  <c:v>1.7499999999998295E-2</c:v>
                </c:pt>
                <c:pt idx="2645">
                  <c:v>1.0600000000000165E-2</c:v>
                </c:pt>
                <c:pt idx="2646">
                  <c:v>0.10270000000000223</c:v>
                </c:pt>
                <c:pt idx="2647">
                  <c:v>9.3899999999997874E-2</c:v>
                </c:pt>
                <c:pt idx="2648">
                  <c:v>8.6500000000000909E-2</c:v>
                </c:pt>
                <c:pt idx="2649">
                  <c:v>1.1000000000009891E-3</c:v>
                </c:pt>
                <c:pt idx="2650">
                  <c:v>5.2899999999997505E-2</c:v>
                </c:pt>
                <c:pt idx="2651">
                  <c:v>-1.5699999999998937E-2</c:v>
                </c:pt>
                <c:pt idx="2652">
                  <c:v>-3.6699999999999733E-2</c:v>
                </c:pt>
                <c:pt idx="2653">
                  <c:v>6.9099999999998829E-2</c:v>
                </c:pt>
                <c:pt idx="2654">
                  <c:v>2.1399999999999864E-2</c:v>
                </c:pt>
                <c:pt idx="2655">
                  <c:v>9.8700000000000898E-2</c:v>
                </c:pt>
                <c:pt idx="2656">
                  <c:v>5.7900000000000063E-2</c:v>
                </c:pt>
                <c:pt idx="2657">
                  <c:v>-2.1300000000000097E-2</c:v>
                </c:pt>
                <c:pt idx="2658">
                  <c:v>-1.8299999999999983E-2</c:v>
                </c:pt>
                <c:pt idx="2659">
                  <c:v>-0.10759999999999792</c:v>
                </c:pt>
                <c:pt idx="2660">
                  <c:v>7.3199999999999932E-2</c:v>
                </c:pt>
                <c:pt idx="2661">
                  <c:v>3.0999999999998806E-3</c:v>
                </c:pt>
                <c:pt idx="2662">
                  <c:v>6.6499999999997783E-2</c:v>
                </c:pt>
                <c:pt idx="2663">
                  <c:v>5.9400000000000119E-2</c:v>
                </c:pt>
                <c:pt idx="2664">
                  <c:v>-9.8499999999997812E-2</c:v>
                </c:pt>
                <c:pt idx="2665">
                  <c:v>3.7999999999982492E-3</c:v>
                </c:pt>
                <c:pt idx="2666">
                  <c:v>8.8100000000000733E-2</c:v>
                </c:pt>
                <c:pt idx="2667">
                  <c:v>-4.3900000000000716E-2</c:v>
                </c:pt>
                <c:pt idx="2668">
                  <c:v>5.1200000000001467E-2</c:v>
                </c:pt>
                <c:pt idx="2669">
                  <c:v>0.12109999999999843</c:v>
                </c:pt>
                <c:pt idx="2670">
                  <c:v>3.2800000000001717E-2</c:v>
                </c:pt>
                <c:pt idx="2671">
                  <c:v>-1.4800000000001035E-2</c:v>
                </c:pt>
                <c:pt idx="2672">
                  <c:v>1.2499999999999289E-2</c:v>
                </c:pt>
                <c:pt idx="2673">
                  <c:v>6.3999999999992951E-3</c:v>
                </c:pt>
                <c:pt idx="2674">
                  <c:v>-0.12199999999999989</c:v>
                </c:pt>
                <c:pt idx="2675">
                  <c:v>-0.12159999999999727</c:v>
                </c:pt>
                <c:pt idx="2676">
                  <c:v>-2.6000000000003354E-2</c:v>
                </c:pt>
                <c:pt idx="2677">
                  <c:v>0.10010000000000119</c:v>
                </c:pt>
                <c:pt idx="2678">
                  <c:v>-4.1000000000000369E-2</c:v>
                </c:pt>
                <c:pt idx="2679">
                  <c:v>4.5700000000000074E-2</c:v>
                </c:pt>
                <c:pt idx="2680">
                  <c:v>5.2600000000001756E-2</c:v>
                </c:pt>
                <c:pt idx="2681">
                  <c:v>-5.0800000000002399E-2</c:v>
                </c:pt>
                <c:pt idx="2682">
                  <c:v>-7.3199999999999932E-2</c:v>
                </c:pt>
                <c:pt idx="2683">
                  <c:v>-2.1999999999998465E-2</c:v>
                </c:pt>
                <c:pt idx="2684">
                  <c:v>0.11060000000000159</c:v>
                </c:pt>
                <c:pt idx="2685">
                  <c:v>-1.0000000000012221E-3</c:v>
                </c:pt>
                <c:pt idx="2686">
                  <c:v>4.1599999999998971E-2</c:v>
                </c:pt>
                <c:pt idx="2687">
                  <c:v>-4.8700000000000188E-2</c:v>
                </c:pt>
                <c:pt idx="2688">
                  <c:v>-4.7599999999999199E-2</c:v>
                </c:pt>
                <c:pt idx="2689">
                  <c:v>-3.9100000000001245E-2</c:v>
                </c:pt>
                <c:pt idx="2690">
                  <c:v>-1.2399999999999523E-2</c:v>
                </c:pt>
                <c:pt idx="2691">
                  <c:v>2.1399999999999864E-2</c:v>
                </c:pt>
                <c:pt idx="2692">
                  <c:v>-0.1186000000000007</c:v>
                </c:pt>
                <c:pt idx="2693">
                  <c:v>-6.8299999999997141E-2</c:v>
                </c:pt>
                <c:pt idx="2694">
                  <c:v>1.839999999999975E-2</c:v>
                </c:pt>
                <c:pt idx="2695">
                  <c:v>-5.6400000000000006E-2</c:v>
                </c:pt>
                <c:pt idx="2696">
                  <c:v>1.3999999999999346E-2</c:v>
                </c:pt>
                <c:pt idx="2697">
                  <c:v>-1.43000000000022E-2</c:v>
                </c:pt>
                <c:pt idx="2698">
                  <c:v>-6.659999999999755E-2</c:v>
                </c:pt>
                <c:pt idx="2699">
                  <c:v>6.9299999999998363E-2</c:v>
                </c:pt>
                <c:pt idx="2700">
                  <c:v>3.4600000000001074E-2</c:v>
                </c:pt>
                <c:pt idx="2701">
                  <c:v>5.689999999999884E-2</c:v>
                </c:pt>
                <c:pt idx="2702">
                  <c:v>2.0600000000001728E-2</c:v>
                </c:pt>
                <c:pt idx="2703">
                  <c:v>0.10670000000000002</c:v>
                </c:pt>
                <c:pt idx="2704">
                  <c:v>-1.5100000000000335E-2</c:v>
                </c:pt>
                <c:pt idx="2705">
                  <c:v>-3.580000000000183E-2</c:v>
                </c:pt>
                <c:pt idx="2706">
                  <c:v>3.5000000000000142E-2</c:v>
                </c:pt>
                <c:pt idx="2707">
                  <c:v>-0.12719999999999843</c:v>
                </c:pt>
                <c:pt idx="2708">
                  <c:v>-6.699999999998596E-3</c:v>
                </c:pt>
                <c:pt idx="2709">
                  <c:v>-1.3700000000000045E-2</c:v>
                </c:pt>
                <c:pt idx="2710">
                  <c:v>0.10820000000000007</c:v>
                </c:pt>
                <c:pt idx="2711">
                  <c:v>1.1599999999997834E-2</c:v>
                </c:pt>
                <c:pt idx="2712">
                  <c:v>-9.2900000000000205E-2</c:v>
                </c:pt>
                <c:pt idx="2713">
                  <c:v>-0.16000000000000014</c:v>
                </c:pt>
                <c:pt idx="2714">
                  <c:v>-0.1059999999999981</c:v>
                </c:pt>
                <c:pt idx="2715">
                  <c:v>1.3099999999997891E-2</c:v>
                </c:pt>
                <c:pt idx="2716">
                  <c:v>-9.2999999999996419E-3</c:v>
                </c:pt>
                <c:pt idx="2717">
                  <c:v>5.4700000000000415E-2</c:v>
                </c:pt>
                <c:pt idx="2718">
                  <c:v>-4.5000000000001705E-3</c:v>
                </c:pt>
                <c:pt idx="2719">
                  <c:v>0.10490000000000066</c:v>
                </c:pt>
                <c:pt idx="2720">
                  <c:v>2.8999999999999915E-2</c:v>
                </c:pt>
                <c:pt idx="2721">
                  <c:v>-6.9600000000001216E-2</c:v>
                </c:pt>
                <c:pt idx="2722">
                  <c:v>5.3800000000002512E-2</c:v>
                </c:pt>
                <c:pt idx="2723">
                  <c:v>-6.7199999999999704E-2</c:v>
                </c:pt>
                <c:pt idx="2724">
                  <c:v>0.15559999999999974</c:v>
                </c:pt>
                <c:pt idx="2725">
                  <c:v>-5.1700000000000301E-2</c:v>
                </c:pt>
                <c:pt idx="2726">
                  <c:v>-2.5300000000001432E-2</c:v>
                </c:pt>
                <c:pt idx="2727">
                  <c:v>-2.0900000000001029E-2</c:v>
                </c:pt>
                <c:pt idx="2728">
                  <c:v>7.1699999999999875E-2</c:v>
                </c:pt>
                <c:pt idx="2729">
                  <c:v>0.11430000000000007</c:v>
                </c:pt>
                <c:pt idx="2730">
                  <c:v>2.1499999999999631E-2</c:v>
                </c:pt>
                <c:pt idx="2731">
                  <c:v>-3.119999999999834E-2</c:v>
                </c:pt>
                <c:pt idx="2732">
                  <c:v>-3.7700000000000955E-2</c:v>
                </c:pt>
                <c:pt idx="2733">
                  <c:v>3.5900000000001597E-2</c:v>
                </c:pt>
                <c:pt idx="2734">
                  <c:v>7.8399999999998471E-2</c:v>
                </c:pt>
                <c:pt idx="2735">
                  <c:v>2.9800000000001603E-2</c:v>
                </c:pt>
                <c:pt idx="2736">
                  <c:v>-2.7300000000000324E-2</c:v>
                </c:pt>
                <c:pt idx="2737">
                  <c:v>-9.4999999999998863E-2</c:v>
                </c:pt>
                <c:pt idx="2738">
                  <c:v>-6.3000000000002387E-2</c:v>
                </c:pt>
                <c:pt idx="2739">
                  <c:v>1.3100000000001444E-2</c:v>
                </c:pt>
                <c:pt idx="2740">
                  <c:v>8.539999999999992E-2</c:v>
                </c:pt>
                <c:pt idx="2741">
                  <c:v>6.8799999999999528E-2</c:v>
                </c:pt>
                <c:pt idx="2742">
                  <c:v>-2.5999999999999801E-2</c:v>
                </c:pt>
                <c:pt idx="2743">
                  <c:v>-1.290000000000191E-2</c:v>
                </c:pt>
                <c:pt idx="2744">
                  <c:v>-5.6999999999998607E-2</c:v>
                </c:pt>
                <c:pt idx="2745">
                  <c:v>8.4900000000001086E-2</c:v>
                </c:pt>
                <c:pt idx="2746">
                  <c:v>5.7500000000000995E-2</c:v>
                </c:pt>
                <c:pt idx="2747">
                  <c:v>-4.9600000000001643E-2</c:v>
                </c:pt>
                <c:pt idx="2748">
                  <c:v>-5.5299999999999017E-2</c:v>
                </c:pt>
                <c:pt idx="2749">
                  <c:v>5.8199999999999363E-2</c:v>
                </c:pt>
                <c:pt idx="2750">
                  <c:v>-1.6100000000001558E-2</c:v>
                </c:pt>
                <c:pt idx="2751">
                  <c:v>-0.14539999999999864</c:v>
                </c:pt>
                <c:pt idx="2752">
                  <c:v>1.5999999999998238E-2</c:v>
                </c:pt>
                <c:pt idx="2753">
                  <c:v>-5.4899999999999949E-2</c:v>
                </c:pt>
                <c:pt idx="2754">
                  <c:v>7.8600000000001558E-2</c:v>
                </c:pt>
                <c:pt idx="2755">
                  <c:v>7.7999999999999403E-2</c:v>
                </c:pt>
                <c:pt idx="2756">
                  <c:v>-4.9999999999883471E-4</c:v>
                </c:pt>
                <c:pt idx="2757">
                  <c:v>-2.6099999999999568E-2</c:v>
                </c:pt>
                <c:pt idx="2758">
                  <c:v>0.20489999999999853</c:v>
                </c:pt>
                <c:pt idx="2759">
                  <c:v>7.9599999999999227E-2</c:v>
                </c:pt>
                <c:pt idx="2760">
                  <c:v>-1.0899999999999466E-2</c:v>
                </c:pt>
                <c:pt idx="2761">
                  <c:v>-1.4499999999998181E-2</c:v>
                </c:pt>
                <c:pt idx="2762">
                  <c:v>6.5500000000000114E-2</c:v>
                </c:pt>
                <c:pt idx="2763">
                  <c:v>-5.4000000000002046E-2</c:v>
                </c:pt>
                <c:pt idx="2764">
                  <c:v>2.5300000000001432E-2</c:v>
                </c:pt>
                <c:pt idx="2765">
                  <c:v>-1.2299999999999756E-2</c:v>
                </c:pt>
                <c:pt idx="2766">
                  <c:v>3.8000000000000256E-2</c:v>
                </c:pt>
                <c:pt idx="2767">
                  <c:v>-3.2400000000002649E-2</c:v>
                </c:pt>
                <c:pt idx="2768">
                  <c:v>-6.9099999999998829E-2</c:v>
                </c:pt>
                <c:pt idx="2769">
                  <c:v>3.6300000000000665E-2</c:v>
                </c:pt>
                <c:pt idx="2770">
                  <c:v>-8.4099999999999397E-2</c:v>
                </c:pt>
                <c:pt idx="2771">
                  <c:v>1.4299999999998647E-2</c:v>
                </c:pt>
                <c:pt idx="2772">
                  <c:v>4.8600000000000421E-2</c:v>
                </c:pt>
                <c:pt idx="2773">
                  <c:v>8.0200000000001381E-2</c:v>
                </c:pt>
                <c:pt idx="2774">
                  <c:v>-0.13860000000000028</c:v>
                </c:pt>
                <c:pt idx="2775">
                  <c:v>4.7999999999998266E-2</c:v>
                </c:pt>
                <c:pt idx="2776">
                  <c:v>3.67999999999995E-2</c:v>
                </c:pt>
                <c:pt idx="2777">
                  <c:v>0.14860000000000184</c:v>
                </c:pt>
                <c:pt idx="2778">
                  <c:v>3.3200000000000784E-2</c:v>
                </c:pt>
                <c:pt idx="2779">
                  <c:v>-8.550000000000324E-2</c:v>
                </c:pt>
                <c:pt idx="2780">
                  <c:v>1.3800000000003365E-2</c:v>
                </c:pt>
                <c:pt idx="2781">
                  <c:v>5.379999999999896E-2</c:v>
                </c:pt>
                <c:pt idx="2782">
                  <c:v>-5.4100000000001813E-2</c:v>
                </c:pt>
                <c:pt idx="2783">
                  <c:v>-6.8699999999999761E-2</c:v>
                </c:pt>
                <c:pt idx="2784">
                  <c:v>-0.14359999999999928</c:v>
                </c:pt>
                <c:pt idx="2785">
                  <c:v>-5.2499999999998437E-2</c:v>
                </c:pt>
                <c:pt idx="2786">
                  <c:v>2.8199999999998226E-2</c:v>
                </c:pt>
                <c:pt idx="2787">
                  <c:v>-3.6899999999999267E-2</c:v>
                </c:pt>
                <c:pt idx="2788">
                  <c:v>-1.2299999999999756E-2</c:v>
                </c:pt>
                <c:pt idx="2789">
                  <c:v>2.4899999999998812E-2</c:v>
                </c:pt>
                <c:pt idx="2790">
                  <c:v>9.7999999999998977E-2</c:v>
                </c:pt>
                <c:pt idx="2791">
                  <c:v>7.7100000000001501E-2</c:v>
                </c:pt>
                <c:pt idx="2792">
                  <c:v>-6.0099999999998488E-2</c:v>
                </c:pt>
                <c:pt idx="2793">
                  <c:v>2.5999999999999801E-2</c:v>
                </c:pt>
                <c:pt idx="2794">
                  <c:v>1.1799999999997368E-2</c:v>
                </c:pt>
                <c:pt idx="2795">
                  <c:v>-7.0499999999999119E-2</c:v>
                </c:pt>
                <c:pt idx="2796">
                  <c:v>4.2799999999999727E-2</c:v>
                </c:pt>
                <c:pt idx="2797">
                  <c:v>-7.5000000000002842E-3</c:v>
                </c:pt>
                <c:pt idx="2798">
                  <c:v>-0.30039999999999978</c:v>
                </c:pt>
                <c:pt idx="2799">
                  <c:v>1.300000000000523E-3</c:v>
                </c:pt>
                <c:pt idx="2800">
                  <c:v>-8.680000000000021E-2</c:v>
                </c:pt>
                <c:pt idx="2801">
                  <c:v>7.7400000000000801E-2</c:v>
                </c:pt>
                <c:pt idx="2802">
                  <c:v>-0.17330000000000112</c:v>
                </c:pt>
                <c:pt idx="2803">
                  <c:v>-3.0999999999998806E-2</c:v>
                </c:pt>
                <c:pt idx="2804">
                  <c:v>3.259999999999863E-2</c:v>
                </c:pt>
                <c:pt idx="2805">
                  <c:v>-1.5999999999998238E-2</c:v>
                </c:pt>
                <c:pt idx="2806">
                  <c:v>4.5999999999999375E-3</c:v>
                </c:pt>
                <c:pt idx="2807">
                  <c:v>-0.23969999999999914</c:v>
                </c:pt>
                <c:pt idx="2808">
                  <c:v>-6.1400000000002564E-2</c:v>
                </c:pt>
                <c:pt idx="2809">
                  <c:v>-9.2999999999996419E-3</c:v>
                </c:pt>
                <c:pt idx="2810">
                  <c:v>-1.0699999999999932E-2</c:v>
                </c:pt>
                <c:pt idx="2811">
                  <c:v>5.420000000000158E-2</c:v>
                </c:pt>
                <c:pt idx="2812">
                  <c:v>9.6699999999998454E-2</c:v>
                </c:pt>
                <c:pt idx="2813">
                  <c:v>9.8000000000020293E-3</c:v>
                </c:pt>
                <c:pt idx="2814">
                  <c:v>-2.6300000000002655E-2</c:v>
                </c:pt>
                <c:pt idx="2815">
                  <c:v>8.5900000000002308E-2</c:v>
                </c:pt>
                <c:pt idx="2816">
                  <c:v>-1.6899999999999693E-2</c:v>
                </c:pt>
                <c:pt idx="2817">
                  <c:v>6.1699999999998312E-2</c:v>
                </c:pt>
                <c:pt idx="2818">
                  <c:v>1.7500000000001847E-2</c:v>
                </c:pt>
                <c:pt idx="2819">
                  <c:v>1.1799999999997368E-2</c:v>
                </c:pt>
                <c:pt idx="2820">
                  <c:v>-1.4599999999997948E-2</c:v>
                </c:pt>
                <c:pt idx="2821">
                  <c:v>-8.5000000000015064E-3</c:v>
                </c:pt>
                <c:pt idx="2822">
                  <c:v>-4.2000000000008697E-3</c:v>
                </c:pt>
                <c:pt idx="2823">
                  <c:v>-5.2499999999998437E-2</c:v>
                </c:pt>
                <c:pt idx="2824">
                  <c:v>1.5000000000000568E-2</c:v>
                </c:pt>
                <c:pt idx="2825">
                  <c:v>2.3099999999999454E-2</c:v>
                </c:pt>
                <c:pt idx="2826">
                  <c:v>-4.3000000000006366E-3</c:v>
                </c:pt>
                <c:pt idx="2827">
                  <c:v>-7.3100000000000165E-2</c:v>
                </c:pt>
                <c:pt idx="2828">
                  <c:v>4.5700000000000074E-2</c:v>
                </c:pt>
                <c:pt idx="2829">
                  <c:v>-8.0999999999988859E-3</c:v>
                </c:pt>
                <c:pt idx="2830">
                  <c:v>-2.7699999999999392E-2</c:v>
                </c:pt>
                <c:pt idx="2831">
                  <c:v>-3.270000000000195E-2</c:v>
                </c:pt>
                <c:pt idx="2832">
                  <c:v>-1.200000000000756E-3</c:v>
                </c:pt>
                <c:pt idx="2833">
                  <c:v>-9.6599999999998687E-2</c:v>
                </c:pt>
                <c:pt idx="2834">
                  <c:v>3.3999999999991815E-3</c:v>
                </c:pt>
                <c:pt idx="2835">
                  <c:v>-9.7400000000000375E-2</c:v>
                </c:pt>
                <c:pt idx="2836">
                  <c:v>-4.9499999999998323E-2</c:v>
                </c:pt>
                <c:pt idx="2837">
                  <c:v>0.11349999999999838</c:v>
                </c:pt>
                <c:pt idx="2838">
                  <c:v>5.5000000000013927E-3</c:v>
                </c:pt>
                <c:pt idx="2839">
                  <c:v>2.0299999999998875E-2</c:v>
                </c:pt>
                <c:pt idx="2840">
                  <c:v>-1.2399999999999523E-2</c:v>
                </c:pt>
                <c:pt idx="2841">
                  <c:v>-1.5000000000000568E-2</c:v>
                </c:pt>
                <c:pt idx="2842">
                  <c:v>-0.14969999999999928</c:v>
                </c:pt>
                <c:pt idx="2843">
                  <c:v>-2.6099999999999568E-2</c:v>
                </c:pt>
                <c:pt idx="2844">
                  <c:v>-0.11430000000000007</c:v>
                </c:pt>
                <c:pt idx="2845">
                  <c:v>-4.129999999999967E-2</c:v>
                </c:pt>
                <c:pt idx="2846">
                  <c:v>4.1199999999999903E-2</c:v>
                </c:pt>
                <c:pt idx="2847">
                  <c:v>3.5599999999998744E-2</c:v>
                </c:pt>
                <c:pt idx="2848">
                  <c:v>2.9700000000001836E-2</c:v>
                </c:pt>
                <c:pt idx="2849">
                  <c:v>7.9000000000000625E-2</c:v>
                </c:pt>
                <c:pt idx="2850">
                  <c:v>-7.400000000000162E-2</c:v>
                </c:pt>
                <c:pt idx="2851">
                  <c:v>2.8900000000000148E-2</c:v>
                </c:pt>
                <c:pt idx="2852">
                  <c:v>2.400000000001512E-3</c:v>
                </c:pt>
                <c:pt idx="2853">
                  <c:v>-4.1700000000002291E-2</c:v>
                </c:pt>
                <c:pt idx="2854">
                  <c:v>-6.2999999999998835E-2</c:v>
                </c:pt>
                <c:pt idx="2855">
                  <c:v>7.4100000000001387E-2</c:v>
                </c:pt>
                <c:pt idx="2856">
                  <c:v>-8.1600000000001671E-2</c:v>
                </c:pt>
                <c:pt idx="2857">
                  <c:v>-0.13190000000000168</c:v>
                </c:pt>
                <c:pt idx="2858">
                  <c:v>-2.699999999999747E-2</c:v>
                </c:pt>
                <c:pt idx="2859">
                  <c:v>7.4500000000000455E-2</c:v>
                </c:pt>
                <c:pt idx="2860">
                  <c:v>0.10079999999999956</c:v>
                </c:pt>
                <c:pt idx="2861">
                  <c:v>-2.8800000000000381E-2</c:v>
                </c:pt>
                <c:pt idx="2862">
                  <c:v>-1.7199999999998994E-2</c:v>
                </c:pt>
                <c:pt idx="2863">
                  <c:v>3.5999999999997812E-2</c:v>
                </c:pt>
                <c:pt idx="2864">
                  <c:v>1.6999999999995907E-3</c:v>
                </c:pt>
                <c:pt idx="2865">
                  <c:v>-6.659999999999755E-2</c:v>
                </c:pt>
                <c:pt idx="2866">
                  <c:v>-6.6100000000002268E-2</c:v>
                </c:pt>
                <c:pt idx="2867">
                  <c:v>-0.10249999999999915</c:v>
                </c:pt>
                <c:pt idx="2868">
                  <c:v>1.5999999999998238E-3</c:v>
                </c:pt>
                <c:pt idx="2869">
                  <c:v>5.3200000000000358E-2</c:v>
                </c:pt>
                <c:pt idx="2870">
                  <c:v>-8.6700000000000443E-2</c:v>
                </c:pt>
                <c:pt idx="2871">
                  <c:v>-8.7000000000010402E-3</c:v>
                </c:pt>
                <c:pt idx="2872">
                  <c:v>-3.2299999999999329E-2</c:v>
                </c:pt>
                <c:pt idx="2873">
                  <c:v>-2.9999999999997584E-2</c:v>
                </c:pt>
                <c:pt idx="2874">
                  <c:v>-8.82000000000005E-2</c:v>
                </c:pt>
                <c:pt idx="2875">
                  <c:v>-3.1500000000001194E-2</c:v>
                </c:pt>
                <c:pt idx="2876">
                  <c:v>-8.3400000000001029E-2</c:v>
                </c:pt>
                <c:pt idx="2877">
                  <c:v>4.9500000000001876E-2</c:v>
                </c:pt>
                <c:pt idx="2878">
                  <c:v>-8.2699999999999108E-2</c:v>
                </c:pt>
                <c:pt idx="2879">
                  <c:v>-4.5700000000000074E-2</c:v>
                </c:pt>
                <c:pt idx="2880">
                  <c:v>-4.4200000000000017E-2</c:v>
                </c:pt>
                <c:pt idx="2881">
                  <c:v>3.960000000000008E-2</c:v>
                </c:pt>
                <c:pt idx="2882">
                  <c:v>-0.13240000000000052</c:v>
                </c:pt>
                <c:pt idx="2883">
                  <c:v>-2.4399999999999977E-2</c:v>
                </c:pt>
                <c:pt idx="2884">
                  <c:v>0.10219999999999985</c:v>
                </c:pt>
                <c:pt idx="2885">
                  <c:v>-6.4000000000000057E-2</c:v>
                </c:pt>
                <c:pt idx="2886">
                  <c:v>0.10939999999999728</c:v>
                </c:pt>
                <c:pt idx="2887">
                  <c:v>-6.7599999999998772E-2</c:v>
                </c:pt>
                <c:pt idx="2888">
                  <c:v>9.7799999999999443E-2</c:v>
                </c:pt>
                <c:pt idx="2889">
                  <c:v>-0.10889999999999844</c:v>
                </c:pt>
                <c:pt idx="2890">
                  <c:v>2.9199999999999449E-2</c:v>
                </c:pt>
                <c:pt idx="2891">
                  <c:v>2.1300000000000097E-2</c:v>
                </c:pt>
                <c:pt idx="2892">
                  <c:v>-3.1999999999996476E-3</c:v>
                </c:pt>
                <c:pt idx="2893">
                  <c:v>3.0300000000000438E-2</c:v>
                </c:pt>
                <c:pt idx="2894">
                  <c:v>-8.1199999999999051E-2</c:v>
                </c:pt>
                <c:pt idx="2895">
                  <c:v>-4.8500000000000654E-2</c:v>
                </c:pt>
                <c:pt idx="2896">
                  <c:v>0.11189999999999856</c:v>
                </c:pt>
                <c:pt idx="2897">
                  <c:v>-0.16059999999999874</c:v>
                </c:pt>
                <c:pt idx="2898">
                  <c:v>-0.17790000000000106</c:v>
                </c:pt>
                <c:pt idx="2899">
                  <c:v>2.4200000000000443E-2</c:v>
                </c:pt>
                <c:pt idx="2900">
                  <c:v>0.12509999999999977</c:v>
                </c:pt>
                <c:pt idx="2901">
                  <c:v>2.1899999999998698E-2</c:v>
                </c:pt>
                <c:pt idx="2902">
                  <c:v>0.12780000000000058</c:v>
                </c:pt>
                <c:pt idx="2903">
                  <c:v>7.5700000000001211E-2</c:v>
                </c:pt>
                <c:pt idx="2904">
                  <c:v>5.9000000000004604E-3</c:v>
                </c:pt>
                <c:pt idx="2905">
                  <c:v>-5.2600000000001756E-2</c:v>
                </c:pt>
                <c:pt idx="2906">
                  <c:v>-5.0000000000000711E-2</c:v>
                </c:pt>
                <c:pt idx="2907">
                  <c:v>5.1000000000001933E-2</c:v>
                </c:pt>
                <c:pt idx="2908">
                  <c:v>7.1000000000012164E-3</c:v>
                </c:pt>
                <c:pt idx="2909">
                  <c:v>-2.8700000000000614E-2</c:v>
                </c:pt>
                <c:pt idx="2910">
                  <c:v>-4.2500000000000426E-2</c:v>
                </c:pt>
                <c:pt idx="2911">
                  <c:v>7.529999999999859E-2</c:v>
                </c:pt>
                <c:pt idx="2912">
                  <c:v>5.3000000000000824E-2</c:v>
                </c:pt>
                <c:pt idx="2913">
                  <c:v>-6.8699999999999761E-2</c:v>
                </c:pt>
                <c:pt idx="2914">
                  <c:v>2.7699999999999392E-2</c:v>
                </c:pt>
                <c:pt idx="2915">
                  <c:v>1.7800000000001148E-2</c:v>
                </c:pt>
                <c:pt idx="2916">
                  <c:v>-0.13660000000000139</c:v>
                </c:pt>
                <c:pt idx="2917">
                  <c:v>-6.8799999999999528E-2</c:v>
                </c:pt>
                <c:pt idx="2918">
                  <c:v>-3.3799999999999386E-2</c:v>
                </c:pt>
                <c:pt idx="2919">
                  <c:v>1.6199999999997772E-2</c:v>
                </c:pt>
                <c:pt idx="2920">
                  <c:v>5.5200000000002802E-2</c:v>
                </c:pt>
                <c:pt idx="2921">
                  <c:v>-3.3000000000001251E-2</c:v>
                </c:pt>
                <c:pt idx="2922">
                  <c:v>-2.2300000000001319E-2</c:v>
                </c:pt>
                <c:pt idx="2923">
                  <c:v>5.6700000000002859E-2</c:v>
                </c:pt>
                <c:pt idx="2924">
                  <c:v>-4.550000000000054E-2</c:v>
                </c:pt>
                <c:pt idx="2925">
                  <c:v>5.1899999999999835E-2</c:v>
                </c:pt>
                <c:pt idx="2926">
                  <c:v>4.4200000000000017E-2</c:v>
                </c:pt>
                <c:pt idx="2927">
                  <c:v>-3.539999999999921E-2</c:v>
                </c:pt>
                <c:pt idx="2928">
                  <c:v>9.1699999999999449E-2</c:v>
                </c:pt>
                <c:pt idx="2929">
                  <c:v>3.5999999999997812E-2</c:v>
                </c:pt>
                <c:pt idx="2930">
                  <c:v>-8.7999999999997414E-2</c:v>
                </c:pt>
                <c:pt idx="2931">
                  <c:v>-5.5200000000002802E-2</c:v>
                </c:pt>
                <c:pt idx="2932">
                  <c:v>1.010000000000133E-2</c:v>
                </c:pt>
                <c:pt idx="2933">
                  <c:v>-1.5000000000000568E-2</c:v>
                </c:pt>
                <c:pt idx="2934">
                  <c:v>8.0500000000000682E-2</c:v>
                </c:pt>
                <c:pt idx="2935">
                  <c:v>-0.14470000000000027</c:v>
                </c:pt>
                <c:pt idx="2936">
                  <c:v>2.8700000000000614E-2</c:v>
                </c:pt>
                <c:pt idx="2937">
                  <c:v>-5.2099999999999369E-2</c:v>
                </c:pt>
                <c:pt idx="2938">
                  <c:v>2.1899999999998698E-2</c:v>
                </c:pt>
                <c:pt idx="2939">
                  <c:v>-8.1099999999999284E-2</c:v>
                </c:pt>
                <c:pt idx="2940">
                  <c:v>4.3499999999998096E-2</c:v>
                </c:pt>
                <c:pt idx="2941">
                  <c:v>-3.2999999999997698E-2</c:v>
                </c:pt>
                <c:pt idx="2942">
                  <c:v>-7.4799999999999756E-2</c:v>
                </c:pt>
                <c:pt idx="2943">
                  <c:v>3.8599999999998857E-2</c:v>
                </c:pt>
                <c:pt idx="2944">
                  <c:v>4.3000000000006366E-3</c:v>
                </c:pt>
                <c:pt idx="2945">
                  <c:v>-6.530000000000058E-2</c:v>
                </c:pt>
                <c:pt idx="2946">
                  <c:v>0.11919999999999931</c:v>
                </c:pt>
                <c:pt idx="2947">
                  <c:v>2.5900000000000034E-2</c:v>
                </c:pt>
                <c:pt idx="2948">
                  <c:v>1.4800000000001035E-2</c:v>
                </c:pt>
                <c:pt idx="2949">
                  <c:v>-5.3300000000000125E-2</c:v>
                </c:pt>
                <c:pt idx="2950">
                  <c:v>-5.7900000000000063E-2</c:v>
                </c:pt>
                <c:pt idx="2951">
                  <c:v>1.3899999999999579E-2</c:v>
                </c:pt>
                <c:pt idx="2952">
                  <c:v>-3.1400000000001427E-2</c:v>
                </c:pt>
                <c:pt idx="2953">
                  <c:v>-8.5999999999977206E-3</c:v>
                </c:pt>
                <c:pt idx="2954">
                  <c:v>6.4999999999997726E-2</c:v>
                </c:pt>
                <c:pt idx="2955">
                  <c:v>2.4900000000002365E-2</c:v>
                </c:pt>
                <c:pt idx="2956">
                  <c:v>1.3500000000000512E-2</c:v>
                </c:pt>
                <c:pt idx="2957">
                  <c:v>-3.2600000000002183E-2</c:v>
                </c:pt>
                <c:pt idx="2958">
                  <c:v>-2.260000000000062E-2</c:v>
                </c:pt>
                <c:pt idx="2959">
                  <c:v>-6.699999999998596E-3</c:v>
                </c:pt>
                <c:pt idx="2960">
                  <c:v>-8.3999999999981867E-3</c:v>
                </c:pt>
                <c:pt idx="2961">
                  <c:v>2.4699999999999278E-2</c:v>
                </c:pt>
                <c:pt idx="2962">
                  <c:v>-3.2000000000000028E-2</c:v>
                </c:pt>
                <c:pt idx="2963">
                  <c:v>-8.1600000000001671E-2</c:v>
                </c:pt>
                <c:pt idx="2964">
                  <c:v>3.0799999999999272E-2</c:v>
                </c:pt>
                <c:pt idx="2965">
                  <c:v>-5.9999999999860165E-4</c:v>
                </c:pt>
                <c:pt idx="2966">
                  <c:v>9.1699999999999449E-2</c:v>
                </c:pt>
                <c:pt idx="2967">
                  <c:v>3.4000000000002473E-2</c:v>
                </c:pt>
                <c:pt idx="2968">
                  <c:v>-2.0100000000002893E-2</c:v>
                </c:pt>
                <c:pt idx="2969">
                  <c:v>2.1599999999999397E-2</c:v>
                </c:pt>
                <c:pt idx="2970">
                  <c:v>3.5000000000025011E-3</c:v>
                </c:pt>
                <c:pt idx="2971">
                  <c:v>-3.4800000000000608E-2</c:v>
                </c:pt>
                <c:pt idx="2972">
                  <c:v>3.8100000000000023E-2</c:v>
                </c:pt>
                <c:pt idx="2973">
                  <c:v>-3.3300000000000551E-2</c:v>
                </c:pt>
                <c:pt idx="2974">
                  <c:v>2.5900000000000034E-2</c:v>
                </c:pt>
                <c:pt idx="2975">
                  <c:v>-3.0000000000001137E-2</c:v>
                </c:pt>
                <c:pt idx="2976">
                  <c:v>-9.6199999999999619E-2</c:v>
                </c:pt>
                <c:pt idx="2977">
                  <c:v>-4.6999999999997044E-3</c:v>
                </c:pt>
                <c:pt idx="2978">
                  <c:v>5.9799999999999187E-2</c:v>
                </c:pt>
                <c:pt idx="2979">
                  <c:v>6.810000000000116E-2</c:v>
                </c:pt>
                <c:pt idx="2980">
                  <c:v>-4.4599999999999085E-2</c:v>
                </c:pt>
                <c:pt idx="2981">
                  <c:v>3.0100000000000904E-2</c:v>
                </c:pt>
                <c:pt idx="2982">
                  <c:v>1.4899999999997249E-2</c:v>
                </c:pt>
                <c:pt idx="2983">
                  <c:v>-6.1299999999999244E-2</c:v>
                </c:pt>
                <c:pt idx="2984">
                  <c:v>3.3599999999999852E-2</c:v>
                </c:pt>
                <c:pt idx="2985">
                  <c:v>1.3200000000001211E-2</c:v>
                </c:pt>
                <c:pt idx="2986">
                  <c:v>2.9899999999997817E-2</c:v>
                </c:pt>
                <c:pt idx="2987">
                  <c:v>8.1700000000001438E-2</c:v>
                </c:pt>
                <c:pt idx="2988">
                  <c:v>-2.9000000000003467E-3</c:v>
                </c:pt>
                <c:pt idx="2989">
                  <c:v>6.4700000000001978E-2</c:v>
                </c:pt>
                <c:pt idx="2990">
                  <c:v>-2.9000000000003467E-3</c:v>
                </c:pt>
                <c:pt idx="2991">
                  <c:v>-1.9400000000000972E-2</c:v>
                </c:pt>
                <c:pt idx="2992">
                  <c:v>3.7600000000001188E-2</c:v>
                </c:pt>
                <c:pt idx="2993">
                  <c:v>-2.4499999999999744E-2</c:v>
                </c:pt>
                <c:pt idx="2994">
                  <c:v>-1.570000000000249E-2</c:v>
                </c:pt>
                <c:pt idx="2995">
                  <c:v>6.2999999999995282E-3</c:v>
                </c:pt>
                <c:pt idx="2996">
                  <c:v>-8.4099999999999397E-2</c:v>
                </c:pt>
                <c:pt idx="2997">
                  <c:v>2.9400000000002535E-2</c:v>
                </c:pt>
                <c:pt idx="2998">
                  <c:v>5.0300000000000011E-2</c:v>
                </c:pt>
                <c:pt idx="2999">
                  <c:v>-2.8200000000001779E-2</c:v>
                </c:pt>
                <c:pt idx="3000">
                  <c:v>-7.1999999999999176E-2</c:v>
                </c:pt>
                <c:pt idx="3001">
                  <c:v>-4.2100000000001359E-2</c:v>
                </c:pt>
                <c:pt idx="3002">
                  <c:v>-4.0700000000001069E-2</c:v>
                </c:pt>
                <c:pt idx="3003">
                  <c:v>3.3400000000000318E-2</c:v>
                </c:pt>
                <c:pt idx="3004">
                  <c:v>-5.2599999999998204E-2</c:v>
                </c:pt>
                <c:pt idx="3005">
                  <c:v>-8.0000000000168825E-4</c:v>
                </c:pt>
                <c:pt idx="3006">
                  <c:v>-2.699999999999747E-2</c:v>
                </c:pt>
                <c:pt idx="3007">
                  <c:v>2.1100000000000563E-2</c:v>
                </c:pt>
                <c:pt idx="3008">
                  <c:v>-1.740000000000208E-2</c:v>
                </c:pt>
                <c:pt idx="3009">
                  <c:v>-6.1999999999997613E-3</c:v>
                </c:pt>
                <c:pt idx="3010">
                  <c:v>-7.8700000000001324E-2</c:v>
                </c:pt>
                <c:pt idx="3011">
                  <c:v>-9.9999999999766942E-5</c:v>
                </c:pt>
                <c:pt idx="3012">
                  <c:v>3.1500000000001194E-2</c:v>
                </c:pt>
                <c:pt idx="3013">
                  <c:v>3.9000000000015689E-3</c:v>
                </c:pt>
                <c:pt idx="3014">
                  <c:v>2.9999999999930083E-4</c:v>
                </c:pt>
                <c:pt idx="3015">
                  <c:v>3.3699999999999619E-2</c:v>
                </c:pt>
                <c:pt idx="3016">
                  <c:v>-4.8600000000000421E-2</c:v>
                </c:pt>
                <c:pt idx="3017">
                  <c:v>1.4600000000001501E-2</c:v>
                </c:pt>
                <c:pt idx="3018">
                  <c:v>-4.2600000000000193E-2</c:v>
                </c:pt>
                <c:pt idx="3019">
                  <c:v>-5.6200000000000472E-2</c:v>
                </c:pt>
                <c:pt idx="3020">
                  <c:v>-3.6100000000001131E-2</c:v>
                </c:pt>
                <c:pt idx="3021">
                  <c:v>-0.15330000000000155</c:v>
                </c:pt>
                <c:pt idx="3022">
                  <c:v>-1.6299999999997539E-2</c:v>
                </c:pt>
                <c:pt idx="3023">
                  <c:v>-3.5600000000002296E-2</c:v>
                </c:pt>
                <c:pt idx="3024">
                  <c:v>-6.599999999998829E-3</c:v>
                </c:pt>
                <c:pt idx="3025">
                  <c:v>-6.1599999999998545E-2</c:v>
                </c:pt>
                <c:pt idx="3026">
                  <c:v>-4.0900000000000603E-2</c:v>
                </c:pt>
                <c:pt idx="3027">
                  <c:v>-2.1599999999999397E-2</c:v>
                </c:pt>
                <c:pt idx="3028">
                  <c:v>4.3000000000006366E-3</c:v>
                </c:pt>
                <c:pt idx="3029">
                  <c:v>3.3999999999991815E-3</c:v>
                </c:pt>
                <c:pt idx="3030">
                  <c:v>4.3900000000000716E-2</c:v>
                </c:pt>
                <c:pt idx="3031">
                  <c:v>6.209999999999738E-2</c:v>
                </c:pt>
                <c:pt idx="3032">
                  <c:v>-3.67999999999995E-2</c:v>
                </c:pt>
                <c:pt idx="3033">
                  <c:v>-2.7699999999999392E-2</c:v>
                </c:pt>
                <c:pt idx="3034">
                  <c:v>3.130000000000166E-2</c:v>
                </c:pt>
                <c:pt idx="3035">
                  <c:v>6.5299999999997027E-2</c:v>
                </c:pt>
                <c:pt idx="3036">
                  <c:v>5.8600000000001984E-2</c:v>
                </c:pt>
                <c:pt idx="3037">
                  <c:v>-5.4000000000016257E-3</c:v>
                </c:pt>
                <c:pt idx="3038">
                  <c:v>-0.10709999999999908</c:v>
                </c:pt>
                <c:pt idx="3039">
                  <c:v>1.6899999999999693E-2</c:v>
                </c:pt>
                <c:pt idx="3040">
                  <c:v>1.300000000000523E-3</c:v>
                </c:pt>
                <c:pt idx="3041">
                  <c:v>5.8699999999998198E-2</c:v>
                </c:pt>
                <c:pt idx="3042">
                  <c:v>7.2000000000009834E-3</c:v>
                </c:pt>
                <c:pt idx="3043">
                  <c:v>-2.3499999999998522E-2</c:v>
                </c:pt>
                <c:pt idx="3044">
                  <c:v>4.2400000000000659E-2</c:v>
                </c:pt>
                <c:pt idx="3045">
                  <c:v>-4.7800000000002285E-2</c:v>
                </c:pt>
                <c:pt idx="3046">
                  <c:v>0.11540000000000106</c:v>
                </c:pt>
                <c:pt idx="3047">
                  <c:v>4.3299999999998562E-2</c:v>
                </c:pt>
                <c:pt idx="3048">
                  <c:v>4.2200000000001125E-2</c:v>
                </c:pt>
                <c:pt idx="3049">
                  <c:v>4.5000000000001705E-2</c:v>
                </c:pt>
                <c:pt idx="3050">
                  <c:v>-1.2500000000002842E-2</c:v>
                </c:pt>
                <c:pt idx="3051">
                  <c:v>-1.6399999999997306E-2</c:v>
                </c:pt>
                <c:pt idx="3052">
                  <c:v>1.6499999999997073E-2</c:v>
                </c:pt>
                <c:pt idx="3053">
                  <c:v>-3.0299999999996885E-2</c:v>
                </c:pt>
                <c:pt idx="3054">
                  <c:v>-2.6800000000001489E-2</c:v>
                </c:pt>
                <c:pt idx="3055">
                  <c:v>1.3899999999999579E-2</c:v>
                </c:pt>
                <c:pt idx="3056">
                  <c:v>2.6000000000010459E-3</c:v>
                </c:pt>
                <c:pt idx="3057">
                  <c:v>-3.6100000000001131E-2</c:v>
                </c:pt>
                <c:pt idx="3058">
                  <c:v>1.3899999999999579E-2</c:v>
                </c:pt>
                <c:pt idx="3059">
                  <c:v>5.5700000000001637E-2</c:v>
                </c:pt>
                <c:pt idx="3060">
                  <c:v>1.7199999999998994E-2</c:v>
                </c:pt>
                <c:pt idx="3061">
                  <c:v>-4.1599999999998971E-2</c:v>
                </c:pt>
                <c:pt idx="3062">
                  <c:v>1.5299999999999869E-2</c:v>
                </c:pt>
                <c:pt idx="3063">
                  <c:v>-6.0200000000001808E-2</c:v>
                </c:pt>
                <c:pt idx="3064">
                  <c:v>-8.1999999999986528E-3</c:v>
                </c:pt>
                <c:pt idx="3065">
                  <c:v>4.8799999999999955E-2</c:v>
                </c:pt>
                <c:pt idx="3066">
                  <c:v>2.5500000000000966E-2</c:v>
                </c:pt>
                <c:pt idx="3067">
                  <c:v>-5.0300000000000011E-2</c:v>
                </c:pt>
                <c:pt idx="3068">
                  <c:v>-0.1095000000000006</c:v>
                </c:pt>
                <c:pt idx="3069">
                  <c:v>-4.7200000000000131E-2</c:v>
                </c:pt>
                <c:pt idx="3070">
                  <c:v>-5.9000000000004604E-3</c:v>
                </c:pt>
                <c:pt idx="3071">
                  <c:v>3.4500000000001307E-2</c:v>
                </c:pt>
                <c:pt idx="3072">
                  <c:v>-6.9900000000000517E-2</c:v>
                </c:pt>
                <c:pt idx="3073">
                  <c:v>-7.4600000000000222E-2</c:v>
                </c:pt>
                <c:pt idx="3074">
                  <c:v>4.4000000000004036E-3</c:v>
                </c:pt>
                <c:pt idx="3075">
                  <c:v>-2.2700000000000387E-2</c:v>
                </c:pt>
                <c:pt idx="3076">
                  <c:v>-1.6700000000000159E-2</c:v>
                </c:pt>
                <c:pt idx="3077">
                  <c:v>2.9999999999930083E-4</c:v>
                </c:pt>
                <c:pt idx="3078">
                  <c:v>5.0699999999999079E-2</c:v>
                </c:pt>
                <c:pt idx="3079">
                  <c:v>-7.4400000000000688E-2</c:v>
                </c:pt>
                <c:pt idx="3080">
                  <c:v>-1.3099999999997891E-2</c:v>
                </c:pt>
                <c:pt idx="3081">
                  <c:v>-1.1800000000000921E-2</c:v>
                </c:pt>
                <c:pt idx="3082">
                  <c:v>-1.1499999999998067E-2</c:v>
                </c:pt>
                <c:pt idx="3083">
                  <c:v>3.7399999999998101E-2</c:v>
                </c:pt>
                <c:pt idx="3084">
                  <c:v>4.0700000000001069E-2</c:v>
                </c:pt>
                <c:pt idx="3085">
                  <c:v>2.850000000000108E-2</c:v>
                </c:pt>
                <c:pt idx="3086">
                  <c:v>-8.0000000000026716E-3</c:v>
                </c:pt>
                <c:pt idx="3087">
                  <c:v>-2.6599999999998403E-2</c:v>
                </c:pt>
                <c:pt idx="3088">
                  <c:v>1.9199999999997885E-2</c:v>
                </c:pt>
                <c:pt idx="3089">
                  <c:v>-4.0499999999997982E-2</c:v>
                </c:pt>
                <c:pt idx="3090">
                  <c:v>-3.819999999999979E-2</c:v>
                </c:pt>
                <c:pt idx="3091">
                  <c:v>-1.9100000000001671E-2</c:v>
                </c:pt>
                <c:pt idx="3092">
                  <c:v>-8.2399999999999807E-2</c:v>
                </c:pt>
                <c:pt idx="3093">
                  <c:v>-5.7000000000009265E-3</c:v>
                </c:pt>
                <c:pt idx="3094">
                  <c:v>-4.9999999999883471E-4</c:v>
                </c:pt>
                <c:pt idx="3095">
                  <c:v>-7.899999999999352E-3</c:v>
                </c:pt>
                <c:pt idx="3096">
                  <c:v>-6.2599999999999767E-2</c:v>
                </c:pt>
                <c:pt idx="3097">
                  <c:v>3.9999999999999147E-2</c:v>
                </c:pt>
                <c:pt idx="3098">
                  <c:v>6.6100000000002268E-2</c:v>
                </c:pt>
                <c:pt idx="3099">
                  <c:v>-5.9000000000001052E-2</c:v>
                </c:pt>
                <c:pt idx="3100">
                  <c:v>-2.2400000000001086E-2</c:v>
                </c:pt>
                <c:pt idx="3101">
                  <c:v>2.4799999999999045E-2</c:v>
                </c:pt>
                <c:pt idx="3102">
                  <c:v>-9.100000000000108E-3</c:v>
                </c:pt>
                <c:pt idx="3103">
                  <c:v>-1.659999999999684E-2</c:v>
                </c:pt>
                <c:pt idx="3104">
                  <c:v>-1.0800000000003251E-2</c:v>
                </c:pt>
                <c:pt idx="3105">
                  <c:v>2.5500000000000966E-2</c:v>
                </c:pt>
                <c:pt idx="3106">
                  <c:v>-2.2299999999997766E-2</c:v>
                </c:pt>
                <c:pt idx="3107">
                  <c:v>-6.1900000000001398E-2</c:v>
                </c:pt>
                <c:pt idx="3108">
                  <c:v>5.9400000000000119E-2</c:v>
                </c:pt>
                <c:pt idx="3109">
                  <c:v>-6.3600000000000989E-2</c:v>
                </c:pt>
                <c:pt idx="3110">
                  <c:v>-2.9000000000003467E-3</c:v>
                </c:pt>
                <c:pt idx="3111">
                  <c:v>-5.3399999999999892E-2</c:v>
                </c:pt>
                <c:pt idx="3112">
                  <c:v>-3.6099999999997578E-2</c:v>
                </c:pt>
                <c:pt idx="3113">
                  <c:v>-3.2000000000000028E-2</c:v>
                </c:pt>
                <c:pt idx="3114">
                  <c:v>2.7999999999970271E-3</c:v>
                </c:pt>
                <c:pt idx="3115">
                  <c:v>-5.2499999999998437E-2</c:v>
                </c:pt>
                <c:pt idx="3116">
                  <c:v>1.8799999999998818E-2</c:v>
                </c:pt>
                <c:pt idx="3117">
                  <c:v>-4.1699999999998738E-2</c:v>
                </c:pt>
                <c:pt idx="3118">
                  <c:v>3.7700000000000955E-2</c:v>
                </c:pt>
                <c:pt idx="3119">
                  <c:v>1.4299999999998647E-2</c:v>
                </c:pt>
                <c:pt idx="3120">
                  <c:v>-8.1199999999999051E-2</c:v>
                </c:pt>
                <c:pt idx="3121">
                  <c:v>-1.4000000000002899E-3</c:v>
                </c:pt>
                <c:pt idx="3122">
                  <c:v>5.1199999999997914E-2</c:v>
                </c:pt>
                <c:pt idx="3123">
                  <c:v>-5.9499999999999886E-2</c:v>
                </c:pt>
                <c:pt idx="3124">
                  <c:v>7.1300000000000807E-2</c:v>
                </c:pt>
                <c:pt idx="3125">
                  <c:v>-2.7599999999999625E-2</c:v>
                </c:pt>
                <c:pt idx="3126">
                  <c:v>4.0300000000002001E-2</c:v>
                </c:pt>
                <c:pt idx="3127">
                  <c:v>-3.4000000000002473E-2</c:v>
                </c:pt>
                <c:pt idx="3128">
                  <c:v>-1.6999999999995907E-3</c:v>
                </c:pt>
                <c:pt idx="3129">
                  <c:v>4.3700000000001182E-2</c:v>
                </c:pt>
                <c:pt idx="3130">
                  <c:v>8.230000000000004E-2</c:v>
                </c:pt>
                <c:pt idx="3131">
                  <c:v>-5.2700000000001523E-2</c:v>
                </c:pt>
                <c:pt idx="3132">
                  <c:v>-1.3999999999999346E-2</c:v>
                </c:pt>
                <c:pt idx="3133">
                  <c:v>-5.5099999999999483E-2</c:v>
                </c:pt>
                <c:pt idx="3134">
                  <c:v>6.980000000000075E-2</c:v>
                </c:pt>
                <c:pt idx="3135">
                  <c:v>4.1799999999998505E-2</c:v>
                </c:pt>
                <c:pt idx="3136">
                  <c:v>-1.0400000000000631E-2</c:v>
                </c:pt>
                <c:pt idx="3137">
                  <c:v>4.4299999999999784E-2</c:v>
                </c:pt>
                <c:pt idx="3138">
                  <c:v>1.3300000000000978E-2</c:v>
                </c:pt>
                <c:pt idx="3139">
                  <c:v>3.8000000000018019E-3</c:v>
                </c:pt>
                <c:pt idx="3140">
                  <c:v>1.4999999999997016E-2</c:v>
                </c:pt>
                <c:pt idx="3141">
                  <c:v>-2.6799999999997937E-2</c:v>
                </c:pt>
                <c:pt idx="3142">
                  <c:v>1.4499999999998181E-2</c:v>
                </c:pt>
                <c:pt idx="3143">
                  <c:v>1.9999999999953388E-4</c:v>
                </c:pt>
                <c:pt idx="3144">
                  <c:v>1.200000000000756E-3</c:v>
                </c:pt>
                <c:pt idx="3145">
                  <c:v>-6.0000000000002274E-3</c:v>
                </c:pt>
                <c:pt idx="3146">
                  <c:v>-5.49999999999784E-3</c:v>
                </c:pt>
                <c:pt idx="3147">
                  <c:v>-4.3500000000001648E-2</c:v>
                </c:pt>
                <c:pt idx="3148">
                  <c:v>-3.1299999999998107E-2</c:v>
                </c:pt>
                <c:pt idx="3149">
                  <c:v>2.4799999999999045E-2</c:v>
                </c:pt>
                <c:pt idx="3150">
                  <c:v>8.1900000000000972E-2</c:v>
                </c:pt>
                <c:pt idx="3151">
                  <c:v>5.6400000000000006E-2</c:v>
                </c:pt>
                <c:pt idx="3152">
                  <c:v>6.0900000000000176E-2</c:v>
                </c:pt>
                <c:pt idx="3153">
                  <c:v>4.5000000000001705E-3</c:v>
                </c:pt>
                <c:pt idx="3154">
                  <c:v>-1.4200000000002433E-2</c:v>
                </c:pt>
                <c:pt idx="3155">
                  <c:v>-7.6499999999999346E-2</c:v>
                </c:pt>
                <c:pt idx="3156">
                  <c:v>-2.8999999999999915E-2</c:v>
                </c:pt>
                <c:pt idx="3157">
                  <c:v>1.0400000000000631E-2</c:v>
                </c:pt>
                <c:pt idx="3158">
                  <c:v>3.2000000000000028E-2</c:v>
                </c:pt>
                <c:pt idx="3159">
                  <c:v>-3.3599999999999852E-2</c:v>
                </c:pt>
                <c:pt idx="3160">
                  <c:v>-3.4600000000001074E-2</c:v>
                </c:pt>
                <c:pt idx="3161">
                  <c:v>-0.12290000000000134</c:v>
                </c:pt>
                <c:pt idx="3162">
                  <c:v>6.8700000000003314E-2</c:v>
                </c:pt>
                <c:pt idx="3163">
                  <c:v>-5.0300000000000011E-2</c:v>
                </c:pt>
                <c:pt idx="3164">
                  <c:v>1.969999999999672E-2</c:v>
                </c:pt>
                <c:pt idx="3165">
                  <c:v>-8.7399999999998812E-2</c:v>
                </c:pt>
                <c:pt idx="3166">
                  <c:v>-7.1400000000000574E-2</c:v>
                </c:pt>
                <c:pt idx="3167">
                  <c:v>5.5000000000013927E-3</c:v>
                </c:pt>
                <c:pt idx="3168">
                  <c:v>1.1299999999998533E-2</c:v>
                </c:pt>
                <c:pt idx="3169">
                  <c:v>5.6300000000000239E-2</c:v>
                </c:pt>
                <c:pt idx="3170">
                  <c:v>-2.8900000000000148E-2</c:v>
                </c:pt>
                <c:pt idx="3171">
                  <c:v>-4.2999999999999261E-2</c:v>
                </c:pt>
                <c:pt idx="3172">
                  <c:v>-0.12229999999999919</c:v>
                </c:pt>
                <c:pt idx="3173">
                  <c:v>-1.9600000000000506E-2</c:v>
                </c:pt>
                <c:pt idx="3174">
                  <c:v>-2.3099999999999454E-2</c:v>
                </c:pt>
                <c:pt idx="3175">
                  <c:v>-2.0800000000001262E-2</c:v>
                </c:pt>
                <c:pt idx="3176">
                  <c:v>-1.6500000000000625E-2</c:v>
                </c:pt>
                <c:pt idx="3177">
                  <c:v>-1.6199999999997772E-2</c:v>
                </c:pt>
                <c:pt idx="3178">
                  <c:v>-1.8499999999999517E-2</c:v>
                </c:pt>
                <c:pt idx="3179">
                  <c:v>-7.2000000000009834E-3</c:v>
                </c:pt>
                <c:pt idx="3180">
                  <c:v>-2.9099999999999682E-2</c:v>
                </c:pt>
                <c:pt idx="3181">
                  <c:v>1.1099999999999E-2</c:v>
                </c:pt>
                <c:pt idx="3182">
                  <c:v>1.6799999999999926E-2</c:v>
                </c:pt>
                <c:pt idx="3183">
                  <c:v>8.5699999999999221E-2</c:v>
                </c:pt>
                <c:pt idx="3184">
                  <c:v>-2.5999999999974932E-3</c:v>
                </c:pt>
                <c:pt idx="3185">
                  <c:v>0.10360000000000014</c:v>
                </c:pt>
                <c:pt idx="3186">
                  <c:v>-5.5100000000003035E-2</c:v>
                </c:pt>
                <c:pt idx="3187">
                  <c:v>5.6000000000000938E-2</c:v>
                </c:pt>
                <c:pt idx="3188">
                  <c:v>-6.2999999999995282E-3</c:v>
                </c:pt>
                <c:pt idx="3189">
                  <c:v>-3.9100000000001245E-2</c:v>
                </c:pt>
                <c:pt idx="3190">
                  <c:v>-0.10339999999999705</c:v>
                </c:pt>
                <c:pt idx="3191">
                  <c:v>1.8199999999996663E-2</c:v>
                </c:pt>
                <c:pt idx="3192">
                  <c:v>1.3500000000000512E-2</c:v>
                </c:pt>
                <c:pt idx="3193">
                  <c:v>-0.13929999999999865</c:v>
                </c:pt>
                <c:pt idx="3194">
                  <c:v>0.16260000000000119</c:v>
                </c:pt>
                <c:pt idx="3195">
                  <c:v>-4.0900000000000603E-2</c:v>
                </c:pt>
                <c:pt idx="3196">
                  <c:v>6.5799999999999415E-2</c:v>
                </c:pt>
                <c:pt idx="3197">
                  <c:v>0.10480000000000089</c:v>
                </c:pt>
                <c:pt idx="3198">
                  <c:v>0.10119999999999862</c:v>
                </c:pt>
                <c:pt idx="3199">
                  <c:v>4.3900000000000716E-2</c:v>
                </c:pt>
                <c:pt idx="3200">
                  <c:v>-4.1000000000000369E-2</c:v>
                </c:pt>
                <c:pt idx="3201">
                  <c:v>0.10210000000000008</c:v>
                </c:pt>
                <c:pt idx="3202">
                  <c:v>-2.400000000001512E-3</c:v>
                </c:pt>
                <c:pt idx="3203">
                  <c:v>-0.12999999999999901</c:v>
                </c:pt>
                <c:pt idx="3204">
                  <c:v>5.0399999999999778E-2</c:v>
                </c:pt>
                <c:pt idx="3205">
                  <c:v>-0.10650000000000048</c:v>
                </c:pt>
                <c:pt idx="3206">
                  <c:v>2.0900000000001029E-2</c:v>
                </c:pt>
                <c:pt idx="3207">
                  <c:v>8.7700000000001666E-2</c:v>
                </c:pt>
                <c:pt idx="3208">
                  <c:v>-0.1136000000000017</c:v>
                </c:pt>
                <c:pt idx="3209">
                  <c:v>-2.3199999999999221E-2</c:v>
                </c:pt>
                <c:pt idx="3210">
                  <c:v>-3.6599999999999966E-2</c:v>
                </c:pt>
                <c:pt idx="3211">
                  <c:v>8.5999999999977206E-3</c:v>
                </c:pt>
                <c:pt idx="3212">
                  <c:v>0.10150000000000148</c:v>
                </c:pt>
                <c:pt idx="3213">
                  <c:v>-3.5799999999998278E-2</c:v>
                </c:pt>
                <c:pt idx="3214">
                  <c:v>-2.1000000000022112E-3</c:v>
                </c:pt>
                <c:pt idx="3215">
                  <c:v>-9.100000000000108E-2</c:v>
                </c:pt>
                <c:pt idx="3216">
                  <c:v>-5.5399999999998784E-2</c:v>
                </c:pt>
                <c:pt idx="3217">
                  <c:v>-0.1097999999999999</c:v>
                </c:pt>
                <c:pt idx="3218">
                  <c:v>-3.7700000000000955E-2</c:v>
                </c:pt>
                <c:pt idx="3219">
                  <c:v>-2.57000000000005E-2</c:v>
                </c:pt>
                <c:pt idx="3220">
                  <c:v>-1.3599999999996726E-2</c:v>
                </c:pt>
                <c:pt idx="3221">
                  <c:v>2.6099999999999568E-2</c:v>
                </c:pt>
                <c:pt idx="3222">
                  <c:v>-0.16800000000000281</c:v>
                </c:pt>
                <c:pt idx="3223">
                  <c:v>-6.0899999999996624E-2</c:v>
                </c:pt>
                <c:pt idx="3224">
                  <c:v>-7.1800000000003195E-2</c:v>
                </c:pt>
                <c:pt idx="3225">
                  <c:v>-4.7799999999998732E-2</c:v>
                </c:pt>
                <c:pt idx="3226">
                  <c:v>2.5300000000001432E-2</c:v>
                </c:pt>
                <c:pt idx="3227">
                  <c:v>-5.6000000000000938E-2</c:v>
                </c:pt>
                <c:pt idx="3228">
                  <c:v>-1.3600000000000279E-2</c:v>
                </c:pt>
                <c:pt idx="3229">
                  <c:v>-1.2599999999999056E-2</c:v>
                </c:pt>
                <c:pt idx="3230">
                  <c:v>-7.0900000000001739E-2</c:v>
                </c:pt>
                <c:pt idx="3231">
                  <c:v>3.0900000000002592E-2</c:v>
                </c:pt>
                <c:pt idx="3232">
                  <c:v>2.0399999999998641E-2</c:v>
                </c:pt>
                <c:pt idx="3233">
                  <c:v>8.1399999999998585E-2</c:v>
                </c:pt>
                <c:pt idx="3234">
                  <c:v>-2.9699999999998283E-2</c:v>
                </c:pt>
                <c:pt idx="3235">
                  <c:v>-1.4000000000002899E-3</c:v>
                </c:pt>
                <c:pt idx="3236">
                  <c:v>7.9699999999998994E-2</c:v>
                </c:pt>
                <c:pt idx="3237">
                  <c:v>-7.5499999999998124E-2</c:v>
                </c:pt>
                <c:pt idx="3238">
                  <c:v>-6.430000000000291E-2</c:v>
                </c:pt>
                <c:pt idx="3239">
                  <c:v>1.7000000000031434E-3</c:v>
                </c:pt>
                <c:pt idx="3240">
                  <c:v>1.3999999999967372E-3</c:v>
                </c:pt>
                <c:pt idx="3241">
                  <c:v>-2.1799999999998931E-2</c:v>
                </c:pt>
                <c:pt idx="3242">
                  <c:v>2.6299999999999102E-2</c:v>
                </c:pt>
                <c:pt idx="3243">
                  <c:v>-5.2599999999998204E-2</c:v>
                </c:pt>
                <c:pt idx="3244">
                  <c:v>-2.5500000000000966E-2</c:v>
                </c:pt>
                <c:pt idx="3245">
                  <c:v>-4.2799999999999727E-2</c:v>
                </c:pt>
                <c:pt idx="3246">
                  <c:v>0.11589999999999989</c:v>
                </c:pt>
                <c:pt idx="3247">
                  <c:v>-3.1299999999998107E-2</c:v>
                </c:pt>
                <c:pt idx="3248">
                  <c:v>-4.0400000000001768E-2</c:v>
                </c:pt>
                <c:pt idx="3249">
                  <c:v>-7.8599999999998005E-2</c:v>
                </c:pt>
                <c:pt idx="3250">
                  <c:v>-7.3900000000001853E-2</c:v>
                </c:pt>
                <c:pt idx="3251">
                  <c:v>2.5500000000000966E-2</c:v>
                </c:pt>
                <c:pt idx="3252">
                  <c:v>-5.1400000000001E-2</c:v>
                </c:pt>
                <c:pt idx="3253">
                  <c:v>1.2299999999999756E-2</c:v>
                </c:pt>
                <c:pt idx="3254">
                  <c:v>-1.7299999999998761E-2</c:v>
                </c:pt>
                <c:pt idx="3255">
                  <c:v>-4.4200000000000017E-2</c:v>
                </c:pt>
                <c:pt idx="3256">
                  <c:v>-0.11090000000000089</c:v>
                </c:pt>
                <c:pt idx="3257">
                  <c:v>-2.9299999999999216E-2</c:v>
                </c:pt>
                <c:pt idx="3258">
                  <c:v>-3.720000000000212E-2</c:v>
                </c:pt>
                <c:pt idx="3259">
                  <c:v>4.8799999999999955E-2</c:v>
                </c:pt>
                <c:pt idx="3260">
                  <c:v>3.4000000000002473E-2</c:v>
                </c:pt>
                <c:pt idx="3261">
                  <c:v>-3.6899999999999267E-2</c:v>
                </c:pt>
                <c:pt idx="3262">
                  <c:v>-2.9700000000001836E-2</c:v>
                </c:pt>
                <c:pt idx="3263">
                  <c:v>5.3300000000000125E-2</c:v>
                </c:pt>
                <c:pt idx="3264">
                  <c:v>-1.7800000000001148E-2</c:v>
                </c:pt>
                <c:pt idx="3265">
                  <c:v>-6.4699999999998425E-2</c:v>
                </c:pt>
                <c:pt idx="3266">
                  <c:v>-9.3700000000001893E-2</c:v>
                </c:pt>
                <c:pt idx="3267">
                  <c:v>-2.1699999999999164E-2</c:v>
                </c:pt>
                <c:pt idx="3268">
                  <c:v>-5.2499999999998437E-2</c:v>
                </c:pt>
                <c:pt idx="3269">
                  <c:v>4.550000000000054E-2</c:v>
                </c:pt>
                <c:pt idx="3270">
                  <c:v>6.9999999999836859E-4</c:v>
                </c:pt>
                <c:pt idx="3271">
                  <c:v>5.11000000000017E-2</c:v>
                </c:pt>
                <c:pt idx="3272">
                  <c:v>-1.1600000000001387E-2</c:v>
                </c:pt>
                <c:pt idx="3273">
                  <c:v>6.6500000000001336E-2</c:v>
                </c:pt>
                <c:pt idx="3274">
                  <c:v>3.8899999999998158E-2</c:v>
                </c:pt>
                <c:pt idx="3275">
                  <c:v>1.7299999999998761E-2</c:v>
                </c:pt>
                <c:pt idx="3276">
                  <c:v>-4.9699999999997857E-2</c:v>
                </c:pt>
                <c:pt idx="3277">
                  <c:v>0.12699999999999889</c:v>
                </c:pt>
                <c:pt idx="3278">
                  <c:v>-2.1100000000000563E-2</c:v>
                </c:pt>
                <c:pt idx="3279">
                  <c:v>-4.1499999999999204E-2</c:v>
                </c:pt>
                <c:pt idx="3280">
                  <c:v>-7.0599999999998886E-2</c:v>
                </c:pt>
                <c:pt idx="3281">
                  <c:v>2.5800000000000267E-2</c:v>
                </c:pt>
                <c:pt idx="3282">
                  <c:v>-1.4600000000001501E-2</c:v>
                </c:pt>
                <c:pt idx="3283">
                  <c:v>8.0600000000000449E-2</c:v>
                </c:pt>
                <c:pt idx="3284">
                  <c:v>0.19679999999999964</c:v>
                </c:pt>
                <c:pt idx="3285">
                  <c:v>1.7600000000001614E-2</c:v>
                </c:pt>
                <c:pt idx="3286">
                  <c:v>4.5000000000001705E-3</c:v>
                </c:pt>
                <c:pt idx="3287">
                  <c:v>2.4799999999999045E-2</c:v>
                </c:pt>
                <c:pt idx="3288">
                  <c:v>-2.9399999999998983E-2</c:v>
                </c:pt>
                <c:pt idx="3289">
                  <c:v>7.1999999999974307E-3</c:v>
                </c:pt>
                <c:pt idx="3290">
                  <c:v>-1.1099999999999E-2</c:v>
                </c:pt>
                <c:pt idx="3291">
                  <c:v>-1.7700000000001381E-2</c:v>
                </c:pt>
                <c:pt idx="3292">
                  <c:v>-6.3199999999998369E-2</c:v>
                </c:pt>
                <c:pt idx="3293">
                  <c:v>-9.8900000000000432E-2</c:v>
                </c:pt>
                <c:pt idx="3294">
                  <c:v>6.3999999999992951E-3</c:v>
                </c:pt>
                <c:pt idx="3295">
                  <c:v>-0.10749999999999815</c:v>
                </c:pt>
                <c:pt idx="3296">
                  <c:v>4.0900000000000603E-2</c:v>
                </c:pt>
                <c:pt idx="3297">
                  <c:v>-0.11250000000000071</c:v>
                </c:pt>
                <c:pt idx="3298">
                  <c:v>-7.5800000000000978E-2</c:v>
                </c:pt>
                <c:pt idx="3299">
                  <c:v>-5.5000000000013927E-3</c:v>
                </c:pt>
                <c:pt idx="3300">
                  <c:v>5.0900000000002166E-2</c:v>
                </c:pt>
                <c:pt idx="3301">
                  <c:v>0.16760000000000019</c:v>
                </c:pt>
                <c:pt idx="3302">
                  <c:v>3.2999999999994145E-3</c:v>
                </c:pt>
                <c:pt idx="3303">
                  <c:v>0.13800000000000168</c:v>
                </c:pt>
                <c:pt idx="3304">
                  <c:v>0.24609999999999843</c:v>
                </c:pt>
                <c:pt idx="3305">
                  <c:v>-0.25919999999999987</c:v>
                </c:pt>
                <c:pt idx="3306">
                  <c:v>2.3999999999979593E-3</c:v>
                </c:pt>
                <c:pt idx="3307">
                  <c:v>-0.19629999999999725</c:v>
                </c:pt>
                <c:pt idx="3308">
                  <c:v>0.15659999999999741</c:v>
                </c:pt>
                <c:pt idx="3309">
                  <c:v>-0.12019999999999698</c:v>
                </c:pt>
                <c:pt idx="3310">
                  <c:v>1.4000000000002899E-3</c:v>
                </c:pt>
                <c:pt idx="3311">
                  <c:v>-5.0200000000000244E-2</c:v>
                </c:pt>
                <c:pt idx="3312">
                  <c:v>-6.0999999999999943E-3</c:v>
                </c:pt>
                <c:pt idx="3313">
                  <c:v>3.4199999999998454E-2</c:v>
                </c:pt>
                <c:pt idx="3314">
                  <c:v>6.6800000000000637E-2</c:v>
                </c:pt>
                <c:pt idx="3315">
                  <c:v>0.14949999999999974</c:v>
                </c:pt>
                <c:pt idx="3316">
                  <c:v>-2.4000000000000909E-2</c:v>
                </c:pt>
                <c:pt idx="3317">
                  <c:v>0.13470000000000226</c:v>
                </c:pt>
                <c:pt idx="3318">
                  <c:v>-0.1097999999999999</c:v>
                </c:pt>
                <c:pt idx="3319">
                  <c:v>-1.7800000000001148E-2</c:v>
                </c:pt>
                <c:pt idx="3320">
                  <c:v>1.1800000000000921E-2</c:v>
                </c:pt>
                <c:pt idx="3321">
                  <c:v>-2.6300000000002655E-2</c:v>
                </c:pt>
                <c:pt idx="3322">
                  <c:v>-5.3100000000000591E-2</c:v>
                </c:pt>
                <c:pt idx="3323">
                  <c:v>-9.3999999999994088E-3</c:v>
                </c:pt>
                <c:pt idx="3324">
                  <c:v>-5.6099999999997152E-2</c:v>
                </c:pt>
                <c:pt idx="3325">
                  <c:v>2.7999999999998693E-2</c:v>
                </c:pt>
                <c:pt idx="3326">
                  <c:v>-1.8699999999999051E-2</c:v>
                </c:pt>
                <c:pt idx="3327">
                  <c:v>-6.3600000000000989E-2</c:v>
                </c:pt>
                <c:pt idx="3328">
                  <c:v>-1.0500000000000398E-2</c:v>
                </c:pt>
                <c:pt idx="3329">
                  <c:v>-0.25919999999999987</c:v>
                </c:pt>
                <c:pt idx="3330">
                  <c:v>-8.0700000000000216E-2</c:v>
                </c:pt>
                <c:pt idx="3331">
                  <c:v>-0.11359999999999815</c:v>
                </c:pt>
                <c:pt idx="3332">
                  <c:v>7.9999999999991189E-3</c:v>
                </c:pt>
                <c:pt idx="3333">
                  <c:v>3.7699999999997402E-2</c:v>
                </c:pt>
                <c:pt idx="3334">
                  <c:v>-6.9999999999836859E-4</c:v>
                </c:pt>
                <c:pt idx="3335">
                  <c:v>-0.11240000000000094</c:v>
                </c:pt>
                <c:pt idx="3336">
                  <c:v>-9.9599999999998801E-2</c:v>
                </c:pt>
                <c:pt idx="3337">
                  <c:v>2.3399999999998755E-2</c:v>
                </c:pt>
                <c:pt idx="3338">
                  <c:v>-1.2599999999999056E-2</c:v>
                </c:pt>
                <c:pt idx="3339">
                  <c:v>-0.15370000000000061</c:v>
                </c:pt>
                <c:pt idx="3340">
                  <c:v>-4.3399999999998329E-2</c:v>
                </c:pt>
                <c:pt idx="3341">
                  <c:v>-0.13640000000000185</c:v>
                </c:pt>
                <c:pt idx="3342">
                  <c:v>1.9899999999999807E-2</c:v>
                </c:pt>
                <c:pt idx="3343">
                  <c:v>2.5600000000000733E-2</c:v>
                </c:pt>
                <c:pt idx="3344">
                  <c:v>0.12000000000000099</c:v>
                </c:pt>
                <c:pt idx="3345">
                  <c:v>9.9199999999999733E-2</c:v>
                </c:pt>
                <c:pt idx="3346">
                  <c:v>5.7800000000000296E-2</c:v>
                </c:pt>
                <c:pt idx="3347">
                  <c:v>-0.13410000000000011</c:v>
                </c:pt>
                <c:pt idx="3348">
                  <c:v>-4.5100000000001472E-2</c:v>
                </c:pt>
                <c:pt idx="3349">
                  <c:v>-0.13879999999999981</c:v>
                </c:pt>
                <c:pt idx="3350">
                  <c:v>-1.5000000000000568E-3</c:v>
                </c:pt>
                <c:pt idx="3351">
                  <c:v>-1.2899999999998357E-2</c:v>
                </c:pt>
                <c:pt idx="3352">
                  <c:v>7.7199999999997715E-2</c:v>
                </c:pt>
                <c:pt idx="3353">
                  <c:v>9.0700000000001779E-2</c:v>
                </c:pt>
                <c:pt idx="3354">
                  <c:v>-5.5299999999999017E-2</c:v>
                </c:pt>
                <c:pt idx="3355">
                  <c:v>-1.710000000000278E-2</c:v>
                </c:pt>
                <c:pt idx="3356">
                  <c:v>4.5999999999999375E-3</c:v>
                </c:pt>
                <c:pt idx="3357">
                  <c:v>-6.9799999999997198E-2</c:v>
                </c:pt>
                <c:pt idx="3358">
                  <c:v>1.0699999999999932E-2</c:v>
                </c:pt>
                <c:pt idx="3359">
                  <c:v>-8.089999999999975E-2</c:v>
                </c:pt>
                <c:pt idx="3360">
                  <c:v>1.9700000000000273E-2</c:v>
                </c:pt>
                <c:pt idx="3361">
                  <c:v>3.1399999999997874E-2</c:v>
                </c:pt>
                <c:pt idx="3362">
                  <c:v>-5.9000000000001052E-2</c:v>
                </c:pt>
                <c:pt idx="3363">
                  <c:v>-6.699999999998596E-3</c:v>
                </c:pt>
                <c:pt idx="3364">
                  <c:v>-7.7899999999999636E-2</c:v>
                </c:pt>
                <c:pt idx="3365">
                  <c:v>-7.0000000000192131E-4</c:v>
                </c:pt>
                <c:pt idx="3366">
                  <c:v>0.10080000000000311</c:v>
                </c:pt>
                <c:pt idx="3367">
                  <c:v>-4.0500000000001535E-2</c:v>
                </c:pt>
                <c:pt idx="3368">
                  <c:v>-8.510000000000062E-2</c:v>
                </c:pt>
                <c:pt idx="3369">
                  <c:v>9.4300000000000495E-2</c:v>
                </c:pt>
                <c:pt idx="3370">
                  <c:v>0.16159999999999997</c:v>
                </c:pt>
                <c:pt idx="3371">
                  <c:v>3.0000000000001137E-3</c:v>
                </c:pt>
                <c:pt idx="3372">
                  <c:v>4.3399999999998329E-2</c:v>
                </c:pt>
                <c:pt idx="3373">
                  <c:v>1.1700000000001154E-2</c:v>
                </c:pt>
                <c:pt idx="3374">
                  <c:v>0.13510000000000133</c:v>
                </c:pt>
                <c:pt idx="3375">
                  <c:v>-3.0599999999999739E-2</c:v>
                </c:pt>
                <c:pt idx="3376">
                  <c:v>-1.7700000000001381E-2</c:v>
                </c:pt>
                <c:pt idx="3377">
                  <c:v>6.7000000000021487E-3</c:v>
                </c:pt>
                <c:pt idx="3378">
                  <c:v>0.13099999999999667</c:v>
                </c:pt>
                <c:pt idx="3379">
                  <c:v>-5.0499999999999545E-2</c:v>
                </c:pt>
                <c:pt idx="3380">
                  <c:v>-0.11289999999999978</c:v>
                </c:pt>
                <c:pt idx="3381">
                  <c:v>0.13220000000000098</c:v>
                </c:pt>
                <c:pt idx="3382">
                  <c:v>-3.9000000000015689E-3</c:v>
                </c:pt>
                <c:pt idx="3383">
                  <c:v>-9.100000000000108E-3</c:v>
                </c:pt>
                <c:pt idx="3384">
                  <c:v>-0.11529999999999774</c:v>
                </c:pt>
                <c:pt idx="3385">
                  <c:v>2.2400000000001086E-2</c:v>
                </c:pt>
                <c:pt idx="3386">
                  <c:v>-5.8800000000001518E-2</c:v>
                </c:pt>
                <c:pt idx="3387">
                  <c:v>-0.11159999999999926</c:v>
                </c:pt>
                <c:pt idx="3388">
                  <c:v>2.4899999999998812E-2</c:v>
                </c:pt>
                <c:pt idx="3389">
                  <c:v>-5.239999999999867E-2</c:v>
                </c:pt>
                <c:pt idx="3390">
                  <c:v>3.0000000000001137E-3</c:v>
                </c:pt>
                <c:pt idx="3391">
                  <c:v>3.3400000000000318E-2</c:v>
                </c:pt>
                <c:pt idx="3392">
                  <c:v>8.1199999999999051E-2</c:v>
                </c:pt>
                <c:pt idx="3393">
                  <c:v>7.249999999999801E-2</c:v>
                </c:pt>
                <c:pt idx="3394">
                  <c:v>8.9000000000005741E-3</c:v>
                </c:pt>
                <c:pt idx="3395">
                  <c:v>-5.0499999999999545E-2</c:v>
                </c:pt>
                <c:pt idx="3396">
                  <c:v>0.10510000000000019</c:v>
                </c:pt>
                <c:pt idx="3397">
                  <c:v>9.6999999999987097E-3</c:v>
                </c:pt>
                <c:pt idx="3398">
                  <c:v>-0.13069999999999737</c:v>
                </c:pt>
                <c:pt idx="3399">
                  <c:v>-0.11580000000000013</c:v>
                </c:pt>
                <c:pt idx="3400">
                  <c:v>-4.410000000000025E-2</c:v>
                </c:pt>
                <c:pt idx="3401">
                  <c:v>8.9900000000000091E-2</c:v>
                </c:pt>
                <c:pt idx="3402">
                  <c:v>6.390000000000029E-2</c:v>
                </c:pt>
                <c:pt idx="3403">
                  <c:v>0.10469999999999757</c:v>
                </c:pt>
                <c:pt idx="3404">
                  <c:v>-0.13929999999999865</c:v>
                </c:pt>
                <c:pt idx="3405">
                  <c:v>1.839999999999975E-2</c:v>
                </c:pt>
                <c:pt idx="3406">
                  <c:v>-6.0700000000000642E-2</c:v>
                </c:pt>
                <c:pt idx="3407">
                  <c:v>3.0899999999999039E-2</c:v>
                </c:pt>
                <c:pt idx="3408">
                  <c:v>-3.7999999999996703E-2</c:v>
                </c:pt>
                <c:pt idx="3409">
                  <c:v>3.1499999999997641E-2</c:v>
                </c:pt>
                <c:pt idx="3410">
                  <c:v>-1.0999999999999233E-2</c:v>
                </c:pt>
                <c:pt idx="3411">
                  <c:v>-8.680000000000021E-2</c:v>
                </c:pt>
                <c:pt idx="3412">
                  <c:v>-6.7199999999999704E-2</c:v>
                </c:pt>
                <c:pt idx="3413">
                  <c:v>-5.0499999999999545E-2</c:v>
                </c:pt>
                <c:pt idx="3414">
                  <c:v>6.2100000000000932E-2</c:v>
                </c:pt>
                <c:pt idx="3415">
                  <c:v>-5.420000000000158E-2</c:v>
                </c:pt>
                <c:pt idx="3416">
                  <c:v>-3.8799999999998391E-2</c:v>
                </c:pt>
                <c:pt idx="3417">
                  <c:v>0.13659999999999783</c:v>
                </c:pt>
                <c:pt idx="3418">
                  <c:v>4.6400000000001995E-2</c:v>
                </c:pt>
                <c:pt idx="3419">
                  <c:v>-5.6499999999999773E-2</c:v>
                </c:pt>
                <c:pt idx="3420">
                  <c:v>-8.7700000000001666E-2</c:v>
                </c:pt>
                <c:pt idx="3421">
                  <c:v>2.1599999999999397E-2</c:v>
                </c:pt>
                <c:pt idx="3422">
                  <c:v>-6.3600000000000989E-2</c:v>
                </c:pt>
                <c:pt idx="3423">
                  <c:v>-0.14269999999999783</c:v>
                </c:pt>
                <c:pt idx="3424">
                  <c:v>-0.10450000000000159</c:v>
                </c:pt>
                <c:pt idx="3425">
                  <c:v>3.8299999999999557E-2</c:v>
                </c:pt>
                <c:pt idx="3426">
                  <c:v>6.120000000000303E-2</c:v>
                </c:pt>
                <c:pt idx="3427">
                  <c:v>-3.130000000000166E-2</c:v>
                </c:pt>
                <c:pt idx="3428">
                  <c:v>1.8299999999999983E-2</c:v>
                </c:pt>
                <c:pt idx="3429">
                  <c:v>-1.5999999999998238E-2</c:v>
                </c:pt>
                <c:pt idx="3430">
                  <c:v>0.12599999999999767</c:v>
                </c:pt>
                <c:pt idx="3431">
                  <c:v>5.6200000000000472E-2</c:v>
                </c:pt>
                <c:pt idx="3432">
                  <c:v>-2.1000000000000796E-2</c:v>
                </c:pt>
                <c:pt idx="3433">
                  <c:v>3.8000000000018019E-3</c:v>
                </c:pt>
                <c:pt idx="3434">
                  <c:v>-3.3200000000000784E-2</c:v>
                </c:pt>
                <c:pt idx="3435">
                  <c:v>0.11779999999999902</c:v>
                </c:pt>
                <c:pt idx="3436">
                  <c:v>-2.699999999999747E-2</c:v>
                </c:pt>
                <c:pt idx="3437">
                  <c:v>5.1099999999998147E-2</c:v>
                </c:pt>
                <c:pt idx="3438">
                  <c:v>-6.5799999999999415E-2</c:v>
                </c:pt>
                <c:pt idx="3439">
                  <c:v>3.1500000000001194E-2</c:v>
                </c:pt>
                <c:pt idx="3440">
                  <c:v>7.8799999999997539E-2</c:v>
                </c:pt>
                <c:pt idx="3441">
                  <c:v>6.7400000000002791E-2</c:v>
                </c:pt>
                <c:pt idx="3442">
                  <c:v>0.29659999999999798</c:v>
                </c:pt>
                <c:pt idx="3443">
                  <c:v>0.69150000000000134</c:v>
                </c:pt>
                <c:pt idx="3444">
                  <c:v>-0.22729999999999961</c:v>
                </c:pt>
                <c:pt idx="3445">
                  <c:v>-0.18650000000000233</c:v>
                </c:pt>
                <c:pt idx="3446">
                  <c:v>0.13419999999999987</c:v>
                </c:pt>
                <c:pt idx="3447">
                  <c:v>0.21530000000000271</c:v>
                </c:pt>
                <c:pt idx="3448">
                  <c:v>-1.5600000000002723E-2</c:v>
                </c:pt>
                <c:pt idx="3449">
                  <c:v>8.0500000000000682E-2</c:v>
                </c:pt>
                <c:pt idx="3450">
                  <c:v>-0.13870000000000005</c:v>
                </c:pt>
                <c:pt idx="3451">
                  <c:v>-0.13029999999999831</c:v>
                </c:pt>
                <c:pt idx="3452">
                  <c:v>-3.1400000000001427E-2</c:v>
                </c:pt>
                <c:pt idx="3453">
                  <c:v>0.16900000000000048</c:v>
                </c:pt>
                <c:pt idx="3454">
                  <c:v>0.14140000000000086</c:v>
                </c:pt>
                <c:pt idx="3455">
                  <c:v>2.1599999999999397E-2</c:v>
                </c:pt>
                <c:pt idx="3456">
                  <c:v>-5.4500000000000881E-2</c:v>
                </c:pt>
                <c:pt idx="3457">
                  <c:v>2.9499999999998749E-2</c:v>
                </c:pt>
                <c:pt idx="3458">
                  <c:v>9.0100000000003178E-2</c:v>
                </c:pt>
                <c:pt idx="3459">
                  <c:v>5.1399999999997448E-2</c:v>
                </c:pt>
                <c:pt idx="3460">
                  <c:v>0.15549999999999997</c:v>
                </c:pt>
                <c:pt idx="3461">
                  <c:v>0.34050000000000225</c:v>
                </c:pt>
                <c:pt idx="3462">
                  <c:v>0.24080000000000013</c:v>
                </c:pt>
                <c:pt idx="3463">
                  <c:v>-0.19260000000000232</c:v>
                </c:pt>
                <c:pt idx="3464">
                  <c:v>0.31879999999999953</c:v>
                </c:pt>
                <c:pt idx="3465">
                  <c:v>-5.2999999999983061E-3</c:v>
                </c:pt>
                <c:pt idx="3466">
                  <c:v>0.20809999999999818</c:v>
                </c:pt>
                <c:pt idx="3467">
                  <c:v>-8.2899999999998641E-2</c:v>
                </c:pt>
                <c:pt idx="3468">
                  <c:v>-0.30750000000000099</c:v>
                </c:pt>
                <c:pt idx="3469">
                  <c:v>0.11260000000000048</c:v>
                </c:pt>
                <c:pt idx="3470">
                  <c:v>1.8100000000000449E-2</c:v>
                </c:pt>
                <c:pt idx="3471">
                  <c:v>-9.3799999999998107E-2</c:v>
                </c:pt>
                <c:pt idx="3472">
                  <c:v>5.5599999999998317E-2</c:v>
                </c:pt>
                <c:pt idx="3473">
                  <c:v>-0.2173000000000016</c:v>
                </c:pt>
                <c:pt idx="3474">
                  <c:v>-0.28259999999999863</c:v>
                </c:pt>
                <c:pt idx="3475">
                  <c:v>8.3899999999999864E-2</c:v>
                </c:pt>
                <c:pt idx="3476">
                  <c:v>-0.17210000000000036</c:v>
                </c:pt>
                <c:pt idx="3477">
                  <c:v>0.12389999999999901</c:v>
                </c:pt>
                <c:pt idx="3478">
                  <c:v>0.22430000000000305</c:v>
                </c:pt>
                <c:pt idx="3479">
                  <c:v>0.12539999999999907</c:v>
                </c:pt>
                <c:pt idx="3480">
                  <c:v>0.23049999999999926</c:v>
                </c:pt>
                <c:pt idx="3481">
                  <c:v>0.21900000000000119</c:v>
                </c:pt>
                <c:pt idx="3482">
                  <c:v>7.7999999999999403E-2</c:v>
                </c:pt>
                <c:pt idx="3483">
                  <c:v>0.27909999999999968</c:v>
                </c:pt>
                <c:pt idx="3484">
                  <c:v>6.9999999999836859E-4</c:v>
                </c:pt>
                <c:pt idx="3485">
                  <c:v>-1.6199999999997772E-2</c:v>
                </c:pt>
                <c:pt idx="3486">
                  <c:v>-9.3399999999999039E-2</c:v>
                </c:pt>
                <c:pt idx="3487">
                  <c:v>0.13849999999999696</c:v>
                </c:pt>
                <c:pt idx="3488">
                  <c:v>-9.6899999999997988E-2</c:v>
                </c:pt>
                <c:pt idx="3489">
                  <c:v>-2.4000000000000909E-2</c:v>
                </c:pt>
                <c:pt idx="3490">
                  <c:v>4.7599999999999199E-2</c:v>
                </c:pt>
                <c:pt idx="3491">
                  <c:v>0.23440000000000083</c:v>
                </c:pt>
                <c:pt idx="3492">
                  <c:v>-0.1186000000000007</c:v>
                </c:pt>
                <c:pt idx="3493">
                  <c:v>-0.19439999999999813</c:v>
                </c:pt>
                <c:pt idx="3494">
                  <c:v>0.38560000000000016</c:v>
                </c:pt>
                <c:pt idx="3495">
                  <c:v>0.47980000000000089</c:v>
                </c:pt>
                <c:pt idx="3496">
                  <c:v>5.7799999999996743E-2</c:v>
                </c:pt>
                <c:pt idx="3497">
                  <c:v>8.0300000000001148E-2</c:v>
                </c:pt>
                <c:pt idx="3498">
                  <c:v>0.29110000000000014</c:v>
                </c:pt>
                <c:pt idx="3499">
                  <c:v>-4.8899999999999721E-2</c:v>
                </c:pt>
                <c:pt idx="3500">
                  <c:v>-0.20390000000000086</c:v>
                </c:pt>
                <c:pt idx="3501">
                  <c:v>-0.55489999999999995</c:v>
                </c:pt>
                <c:pt idx="3502">
                  <c:v>0.55509999999999948</c:v>
                </c:pt>
                <c:pt idx="3503">
                  <c:v>-1.8799999999998818E-2</c:v>
                </c:pt>
                <c:pt idx="3504">
                  <c:v>-0.16469999999999985</c:v>
                </c:pt>
                <c:pt idx="3505">
                  <c:v>-3.1999999999996476E-3</c:v>
                </c:pt>
                <c:pt idx="3506">
                  <c:v>9.2700000000000671E-2</c:v>
                </c:pt>
                <c:pt idx="3507">
                  <c:v>-4.0200000000002234E-2</c:v>
                </c:pt>
                <c:pt idx="3508">
                  <c:v>0.37600000000000122</c:v>
                </c:pt>
                <c:pt idx="3509">
                  <c:v>0.13050000000000139</c:v>
                </c:pt>
                <c:pt idx="3510">
                  <c:v>0.19999999999999929</c:v>
                </c:pt>
                <c:pt idx="3511">
                  <c:v>-0.33180000000000121</c:v>
                </c:pt>
                <c:pt idx="3512">
                  <c:v>9.8800000000000665E-2</c:v>
                </c:pt>
                <c:pt idx="3513">
                  <c:v>-7.3000000000007503E-3</c:v>
                </c:pt>
                <c:pt idx="3514">
                  <c:v>1.1199999999998766E-2</c:v>
                </c:pt>
                <c:pt idx="3515">
                  <c:v>0.13020000000000209</c:v>
                </c:pt>
                <c:pt idx="3516">
                  <c:v>-4.9999999999990052E-3</c:v>
                </c:pt>
                <c:pt idx="3517">
                  <c:v>9.4799999999999329E-2</c:v>
                </c:pt>
                <c:pt idx="3518">
                  <c:v>-0.26999999999999957</c:v>
                </c:pt>
                <c:pt idx="3519">
                  <c:v>-3.5000000000000142E-2</c:v>
                </c:pt>
                <c:pt idx="3520">
                  <c:v>6.530000000000058E-2</c:v>
                </c:pt>
                <c:pt idx="3521">
                  <c:v>0.18440000000000012</c:v>
                </c:pt>
                <c:pt idx="3522">
                  <c:v>0.33489999999999753</c:v>
                </c:pt>
                <c:pt idx="3523">
                  <c:v>7.5700000000001211E-2</c:v>
                </c:pt>
                <c:pt idx="3524">
                  <c:v>-9.5400000000001484E-2</c:v>
                </c:pt>
                <c:pt idx="3525">
                  <c:v>3.6400000000000432E-2</c:v>
                </c:pt>
                <c:pt idx="3526">
                  <c:v>0.13400000000000034</c:v>
                </c:pt>
                <c:pt idx="3527">
                  <c:v>-8.7299999999999045E-2</c:v>
                </c:pt>
                <c:pt idx="3528">
                  <c:v>-1.4000000000002899E-3</c:v>
                </c:pt>
                <c:pt idx="3529">
                  <c:v>-0.1357999999999997</c:v>
                </c:pt>
                <c:pt idx="3530">
                  <c:v>6.390000000000029E-2</c:v>
                </c:pt>
                <c:pt idx="3531">
                  <c:v>-0.12330000000000041</c:v>
                </c:pt>
                <c:pt idx="3532">
                  <c:v>8.2999999999984198E-3</c:v>
                </c:pt>
                <c:pt idx="3533">
                  <c:v>-0.21509999999999962</c:v>
                </c:pt>
                <c:pt idx="3534">
                  <c:v>-8.0999999999999517E-2</c:v>
                </c:pt>
                <c:pt idx="3535">
                  <c:v>8.960000000000079E-2</c:v>
                </c:pt>
                <c:pt idx="3536">
                  <c:v>0.1255999999999986</c:v>
                </c:pt>
                <c:pt idx="3537">
                  <c:v>0.53310000000000102</c:v>
                </c:pt>
                <c:pt idx="3538">
                  <c:v>6.7699999999998539E-2</c:v>
                </c:pt>
                <c:pt idx="3539">
                  <c:v>0.2759999999999998</c:v>
                </c:pt>
                <c:pt idx="3540">
                  <c:v>6.1600000000002098E-2</c:v>
                </c:pt>
                <c:pt idx="3541">
                  <c:v>0.33230000000000004</c:v>
                </c:pt>
                <c:pt idx="3542">
                  <c:v>0.22419999999999973</c:v>
                </c:pt>
                <c:pt idx="3543">
                  <c:v>0.1504000000000012</c:v>
                </c:pt>
                <c:pt idx="3544">
                  <c:v>1.1199999999998766E-2</c:v>
                </c:pt>
                <c:pt idx="3545">
                  <c:v>1.1415000000000006</c:v>
                </c:pt>
                <c:pt idx="3546">
                  <c:v>0.46499999999999986</c:v>
                </c:pt>
                <c:pt idx="3547">
                  <c:v>0.22449999999999903</c:v>
                </c:pt>
                <c:pt idx="3548">
                  <c:v>0.33899999999999864</c:v>
                </c:pt>
                <c:pt idx="3549">
                  <c:v>0.65190000000000481</c:v>
                </c:pt>
                <c:pt idx="3550">
                  <c:v>0.36119999999999663</c:v>
                </c:pt>
                <c:pt idx="3551">
                  <c:v>0.33379999999999654</c:v>
                </c:pt>
                <c:pt idx="3552">
                  <c:v>0.50690000000000168</c:v>
                </c:pt>
                <c:pt idx="3553">
                  <c:v>-0.77239999999999753</c:v>
                </c:pt>
                <c:pt idx="3554">
                  <c:v>0.15610000000000213</c:v>
                </c:pt>
                <c:pt idx="3555">
                  <c:v>9.3499999999998806E-2</c:v>
                </c:pt>
                <c:pt idx="3556">
                  <c:v>9.1999999999998749E-3</c:v>
                </c:pt>
                <c:pt idx="3557">
                  <c:v>9.6099999999999852E-2</c:v>
                </c:pt>
                <c:pt idx="3558">
                  <c:v>0.21759999999999735</c:v>
                </c:pt>
                <c:pt idx="3559">
                  <c:v>1.4692000000000007</c:v>
                </c:pt>
                <c:pt idx="3560">
                  <c:v>0.72990000000000066</c:v>
                </c:pt>
                <c:pt idx="3561">
                  <c:v>0.76209999999999667</c:v>
                </c:pt>
                <c:pt idx="3562">
                  <c:v>-4.7699999999998965E-2</c:v>
                </c:pt>
                <c:pt idx="3563">
                  <c:v>-0.11549999999999727</c:v>
                </c:pt>
                <c:pt idx="3564">
                  <c:v>0.29599999999999937</c:v>
                </c:pt>
                <c:pt idx="3565">
                  <c:v>7.0300000000003138E-2</c:v>
                </c:pt>
                <c:pt idx="3566">
                  <c:v>-0.25400000000000489</c:v>
                </c:pt>
                <c:pt idx="3567">
                  <c:v>-0.19729999999999848</c:v>
                </c:pt>
                <c:pt idx="3568">
                  <c:v>-9.6200000000003172E-2</c:v>
                </c:pt>
                <c:pt idx="3569">
                  <c:v>-1.0319999999999965</c:v>
                </c:pt>
                <c:pt idx="3570">
                  <c:v>-0.24249999999999972</c:v>
                </c:pt>
                <c:pt idx="3571">
                  <c:v>0.22189999999999799</c:v>
                </c:pt>
                <c:pt idx="3572">
                  <c:v>0.85480000000000445</c:v>
                </c:pt>
                <c:pt idx="3573">
                  <c:v>0.79219999999999402</c:v>
                </c:pt>
                <c:pt idx="3574">
                  <c:v>-0.33569999999999567</c:v>
                </c:pt>
                <c:pt idx="3575">
                  <c:v>-1.5000000000000568E-2</c:v>
                </c:pt>
                <c:pt idx="3576">
                  <c:v>-5.0600000000002865E-2</c:v>
                </c:pt>
                <c:pt idx="3577">
                  <c:v>-0.28119999999999834</c:v>
                </c:pt>
                <c:pt idx="3578">
                  <c:v>-2.1900000000002251E-2</c:v>
                </c:pt>
                <c:pt idx="3579">
                  <c:v>-1.799999999995805E-3</c:v>
                </c:pt>
                <c:pt idx="3580">
                  <c:v>0.4438999999999993</c:v>
                </c:pt>
                <c:pt idx="3581">
                  <c:v>4.0999999999996817E-2</c:v>
                </c:pt>
                <c:pt idx="3582">
                  <c:v>2.300000000000324E-2</c:v>
                </c:pt>
                <c:pt idx="3583">
                  <c:v>-0.33850000000000335</c:v>
                </c:pt>
                <c:pt idx="3584">
                  <c:v>-0.15249999999999631</c:v>
                </c:pt>
                <c:pt idx="3585">
                  <c:v>-0.28399999999999892</c:v>
                </c:pt>
                <c:pt idx="3586">
                  <c:v>-0.3370000000000033</c:v>
                </c:pt>
                <c:pt idx="3587">
                  <c:v>0.17800000000000438</c:v>
                </c:pt>
                <c:pt idx="3588">
                  <c:v>-0.46280000000000143</c:v>
                </c:pt>
                <c:pt idx="3589">
                  <c:v>7.1999999999974307E-3</c:v>
                </c:pt>
                <c:pt idx="3590">
                  <c:v>-0.30700000000000216</c:v>
                </c:pt>
                <c:pt idx="3591">
                  <c:v>-0.11149999999999949</c:v>
                </c:pt>
                <c:pt idx="3592">
                  <c:v>-0.59809999999999519</c:v>
                </c:pt>
                <c:pt idx="3593">
                  <c:v>-0.39920000000000044</c:v>
                </c:pt>
                <c:pt idx="3594">
                  <c:v>-0.11959999999999837</c:v>
                </c:pt>
                <c:pt idx="3595">
                  <c:v>-3.0800000000006378E-2</c:v>
                </c:pt>
                <c:pt idx="3596">
                  <c:v>0.45420000000000016</c:v>
                </c:pt>
                <c:pt idx="3597">
                  <c:v>-0.25999999999999801</c:v>
                </c:pt>
                <c:pt idx="3598">
                  <c:v>-5.3499999999999659E-2</c:v>
                </c:pt>
                <c:pt idx="3599">
                  <c:v>0.60009999999999764</c:v>
                </c:pt>
                <c:pt idx="3600">
                  <c:v>-0.11019999999999897</c:v>
                </c:pt>
                <c:pt idx="3601">
                  <c:v>4.2400000000000659E-2</c:v>
                </c:pt>
                <c:pt idx="3602">
                  <c:v>-0.18200000000000216</c:v>
                </c:pt>
                <c:pt idx="3603">
                  <c:v>-0.35409999999999542</c:v>
                </c:pt>
                <c:pt idx="3604">
                  <c:v>-0.23519999999999897</c:v>
                </c:pt>
                <c:pt idx="3605">
                  <c:v>0.209699999999998</c:v>
                </c:pt>
                <c:pt idx="3606">
                  <c:v>0.39410000000000167</c:v>
                </c:pt>
                <c:pt idx="3607">
                  <c:v>-0.24470000000000169</c:v>
                </c:pt>
                <c:pt idx="3608">
                  <c:v>9.7499999999996589E-2</c:v>
                </c:pt>
                <c:pt idx="3609">
                  <c:v>-0.14459999999999695</c:v>
                </c:pt>
                <c:pt idx="3610">
                  <c:v>-9.7599999999999909E-2</c:v>
                </c:pt>
                <c:pt idx="3611">
                  <c:v>6.1999999999997613E-2</c:v>
                </c:pt>
                <c:pt idx="3612">
                  <c:v>-3.2299999999999329E-2</c:v>
                </c:pt>
                <c:pt idx="3613">
                  <c:v>4.9300000000002342E-2</c:v>
                </c:pt>
                <c:pt idx="3614">
                  <c:v>6.9400000000001683E-2</c:v>
                </c:pt>
                <c:pt idx="3615">
                  <c:v>0.5671999999999997</c:v>
                </c:pt>
                <c:pt idx="3616">
                  <c:v>-4.4600000000002638E-2</c:v>
                </c:pt>
                <c:pt idx="3617">
                  <c:v>-0.27490000000000236</c:v>
                </c:pt>
                <c:pt idx="3618">
                  <c:v>-0.36609999999999587</c:v>
                </c:pt>
                <c:pt idx="3619">
                  <c:v>-2.8300000000001546E-2</c:v>
                </c:pt>
                <c:pt idx="3620">
                  <c:v>0.16290000000000049</c:v>
                </c:pt>
                <c:pt idx="3621">
                  <c:v>-0.30420000000000158</c:v>
                </c:pt>
                <c:pt idx="3622">
                  <c:v>-0.2751000000000019</c:v>
                </c:pt>
                <c:pt idx="3623">
                  <c:v>-6.7999999999983629E-3</c:v>
                </c:pt>
                <c:pt idx="3624">
                  <c:v>-0.15259999999999962</c:v>
                </c:pt>
                <c:pt idx="3625">
                  <c:v>7.3700000000002319E-2</c:v>
                </c:pt>
                <c:pt idx="3626">
                  <c:v>-9.6800000000001774E-2</c:v>
                </c:pt>
                <c:pt idx="3627">
                  <c:v>-0.23809999999999576</c:v>
                </c:pt>
                <c:pt idx="3628">
                  <c:v>-0.27170000000000272</c:v>
                </c:pt>
                <c:pt idx="3629">
                  <c:v>-0.2975999999999992</c:v>
                </c:pt>
                <c:pt idx="3630">
                  <c:v>0.18360000000000198</c:v>
                </c:pt>
                <c:pt idx="3631">
                  <c:v>-8.8000000000000966E-2</c:v>
                </c:pt>
                <c:pt idx="3632">
                  <c:v>0.21219999999999573</c:v>
                </c:pt>
                <c:pt idx="3633">
                  <c:v>-0.34209999999999852</c:v>
                </c:pt>
                <c:pt idx="3634">
                  <c:v>-0.14890000000000114</c:v>
                </c:pt>
                <c:pt idx="3635">
                  <c:v>-0.34229999999999805</c:v>
                </c:pt>
                <c:pt idx="3636">
                  <c:v>-0.25880000000000081</c:v>
                </c:pt>
                <c:pt idx="3637">
                  <c:v>-0.14819999999999922</c:v>
                </c:pt>
                <c:pt idx="3638">
                  <c:v>9.4899999999999096E-2</c:v>
                </c:pt>
                <c:pt idx="3639">
                  <c:v>3.8100000000000023E-2</c:v>
                </c:pt>
                <c:pt idx="3640">
                  <c:v>0.14130000000000109</c:v>
                </c:pt>
                <c:pt idx="3641">
                  <c:v>-0.34159999999999968</c:v>
                </c:pt>
                <c:pt idx="3642">
                  <c:v>-0.24020000000000152</c:v>
                </c:pt>
                <c:pt idx="3643">
                  <c:v>-1.2000000000000455E-2</c:v>
                </c:pt>
                <c:pt idx="3644">
                  <c:v>-0.21899999999999764</c:v>
                </c:pt>
                <c:pt idx="3645">
                  <c:v>0.36359999999999815</c:v>
                </c:pt>
                <c:pt idx="3646">
                  <c:v>-0.18479999999999919</c:v>
                </c:pt>
                <c:pt idx="3647">
                  <c:v>0.38319999999999865</c:v>
                </c:pt>
                <c:pt idx="3648">
                  <c:v>0.18860000000000099</c:v>
                </c:pt>
                <c:pt idx="3649">
                  <c:v>-0.33599999999999852</c:v>
                </c:pt>
                <c:pt idx="3650">
                  <c:v>-1.5299999999999869E-2</c:v>
                </c:pt>
                <c:pt idx="3651">
                  <c:v>0.24239999999999995</c:v>
                </c:pt>
                <c:pt idx="3652">
                  <c:v>0.16369999999999862</c:v>
                </c:pt>
                <c:pt idx="3653">
                  <c:v>-0.18880000000000052</c:v>
                </c:pt>
                <c:pt idx="3654">
                  <c:v>-2.990000000000137E-2</c:v>
                </c:pt>
                <c:pt idx="3655">
                  <c:v>5.4300000000001347E-2</c:v>
                </c:pt>
                <c:pt idx="3656">
                  <c:v>8.6700000000000443E-2</c:v>
                </c:pt>
                <c:pt idx="3657">
                  <c:v>0.33569999999999922</c:v>
                </c:pt>
                <c:pt idx="3658">
                  <c:v>-0.43999999999999773</c:v>
                </c:pt>
                <c:pt idx="3659">
                  <c:v>6.7199999999999704E-2</c:v>
                </c:pt>
                <c:pt idx="3660">
                  <c:v>-8.5300000000000153E-2</c:v>
                </c:pt>
                <c:pt idx="3661">
                  <c:v>0.1720000000000006</c:v>
                </c:pt>
                <c:pt idx="3662">
                  <c:v>-0.25190000000000268</c:v>
                </c:pt>
                <c:pt idx="3663">
                  <c:v>0.15190000000000126</c:v>
                </c:pt>
                <c:pt idx="3664">
                  <c:v>-6.5200000000000813E-2</c:v>
                </c:pt>
                <c:pt idx="3665">
                  <c:v>0.12290000000000134</c:v>
                </c:pt>
                <c:pt idx="3666">
                  <c:v>0.1661999999999999</c:v>
                </c:pt>
                <c:pt idx="3667">
                  <c:v>5.519999999999925E-2</c:v>
                </c:pt>
                <c:pt idx="3668">
                  <c:v>0.31240000000000023</c:v>
                </c:pt>
                <c:pt idx="3669">
                  <c:v>0.10589999999999833</c:v>
                </c:pt>
                <c:pt idx="3670">
                  <c:v>0.14750000000000085</c:v>
                </c:pt>
                <c:pt idx="3671">
                  <c:v>1.0244</c:v>
                </c:pt>
                <c:pt idx="3672">
                  <c:v>-0.55250000000000199</c:v>
                </c:pt>
                <c:pt idx="3673">
                  <c:v>-0.46020000000000039</c:v>
                </c:pt>
                <c:pt idx="3674">
                  <c:v>-0.35269999999999868</c:v>
                </c:pt>
                <c:pt idx="3675">
                  <c:v>8.9400000000001256E-2</c:v>
                </c:pt>
                <c:pt idx="3676">
                  <c:v>-0.41039999999999921</c:v>
                </c:pt>
                <c:pt idx="3677">
                  <c:v>-0.19420000000000215</c:v>
                </c:pt>
                <c:pt idx="3678">
                  <c:v>-0.10060000000000002</c:v>
                </c:pt>
                <c:pt idx="3679">
                  <c:v>-2.4999999999977263E-3</c:v>
                </c:pt>
                <c:pt idx="3680">
                  <c:v>6.1199999999999477E-2</c:v>
                </c:pt>
                <c:pt idx="3681">
                  <c:v>-0.39150000000000063</c:v>
                </c:pt>
                <c:pt idx="3682">
                  <c:v>-0.10259999999999891</c:v>
                </c:pt>
                <c:pt idx="3683">
                  <c:v>0.77309999999999945</c:v>
                </c:pt>
                <c:pt idx="3684">
                  <c:v>0.33930000000000149</c:v>
                </c:pt>
                <c:pt idx="3685">
                  <c:v>-0.60219999999999985</c:v>
                </c:pt>
                <c:pt idx="3686">
                  <c:v>8.9099999999998403E-2</c:v>
                </c:pt>
                <c:pt idx="3687">
                  <c:v>-0.19399999999999906</c:v>
                </c:pt>
                <c:pt idx="3688">
                  <c:v>8.4199999999999164E-2</c:v>
                </c:pt>
                <c:pt idx="3689">
                  <c:v>4.8799999999999955E-2</c:v>
                </c:pt>
                <c:pt idx="3690">
                  <c:v>0.36589999999999989</c:v>
                </c:pt>
                <c:pt idx="3691">
                  <c:v>0.10300000000000153</c:v>
                </c:pt>
                <c:pt idx="3692">
                  <c:v>9.7399999999996822E-2</c:v>
                </c:pt>
                <c:pt idx="3693">
                  <c:v>0.94490000000000052</c:v>
                </c:pt>
                <c:pt idx="3694">
                  <c:v>-0.54690000000000083</c:v>
                </c:pt>
                <c:pt idx="3695">
                  <c:v>-0.42309999999999803</c:v>
                </c:pt>
                <c:pt idx="3696">
                  <c:v>0.56479999999999819</c:v>
                </c:pt>
                <c:pt idx="3697">
                  <c:v>-0.36869999999999692</c:v>
                </c:pt>
                <c:pt idx="3698">
                  <c:v>3.9999999999906777E-4</c:v>
                </c:pt>
                <c:pt idx="3699">
                  <c:v>-0.31800000000000139</c:v>
                </c:pt>
                <c:pt idx="3700">
                  <c:v>0.34319999999999951</c:v>
                </c:pt>
                <c:pt idx="3701">
                  <c:v>-0.38989999999999725</c:v>
                </c:pt>
                <c:pt idx="3702">
                  <c:v>-1.0699999999999932E-2</c:v>
                </c:pt>
                <c:pt idx="3703">
                  <c:v>-0.14300000000000068</c:v>
                </c:pt>
                <c:pt idx="3704">
                  <c:v>0.2397999999999989</c:v>
                </c:pt>
                <c:pt idx="3705">
                  <c:v>-7.1799999999999642E-2</c:v>
                </c:pt>
                <c:pt idx="3706">
                  <c:v>0.2710000000000008</c:v>
                </c:pt>
                <c:pt idx="3707">
                  <c:v>-6.5400000000000347E-2</c:v>
                </c:pt>
                <c:pt idx="3708">
                  <c:v>0.19869999999999877</c:v>
                </c:pt>
                <c:pt idx="3709">
                  <c:v>-0.20509999999999806</c:v>
                </c:pt>
                <c:pt idx="3710">
                  <c:v>-0.16169999999999973</c:v>
                </c:pt>
                <c:pt idx="3711">
                  <c:v>-0.176400000000001</c:v>
                </c:pt>
                <c:pt idx="3712">
                  <c:v>-5.4400000000001114E-2</c:v>
                </c:pt>
                <c:pt idx="3713">
                  <c:v>-0.23019999999999996</c:v>
                </c:pt>
                <c:pt idx="3714">
                  <c:v>-0.26009999999999778</c:v>
                </c:pt>
                <c:pt idx="3715">
                  <c:v>-0.16050000000000253</c:v>
                </c:pt>
                <c:pt idx="3716">
                  <c:v>0.13710000000000022</c:v>
                </c:pt>
                <c:pt idx="3717">
                  <c:v>0.12780000000000058</c:v>
                </c:pt>
                <c:pt idx="3718">
                  <c:v>-0.38279999999999959</c:v>
                </c:pt>
                <c:pt idx="3719">
                  <c:v>-0.21859999999999857</c:v>
                </c:pt>
                <c:pt idx="3720">
                  <c:v>-1.3700000000000045E-2</c:v>
                </c:pt>
                <c:pt idx="3721">
                  <c:v>-3.3000000000029672E-3</c:v>
                </c:pt>
                <c:pt idx="3722">
                  <c:v>-0.13260000000000005</c:v>
                </c:pt>
                <c:pt idx="3723">
                  <c:v>-0.23809999999999931</c:v>
                </c:pt>
                <c:pt idx="3724">
                  <c:v>6.7399999999999238E-2</c:v>
                </c:pt>
                <c:pt idx="3725">
                  <c:v>6.9200000000002149E-2</c:v>
                </c:pt>
                <c:pt idx="3726">
                  <c:v>6.1499999999998778E-2</c:v>
                </c:pt>
                <c:pt idx="3727">
                  <c:v>-0.10630000000000095</c:v>
                </c:pt>
                <c:pt idx="3728">
                  <c:v>-8.3499999999997243E-2</c:v>
                </c:pt>
                <c:pt idx="3729">
                  <c:v>5.3399999999999892E-2</c:v>
                </c:pt>
                <c:pt idx="3730">
                  <c:v>6.1899999999997846E-2</c:v>
                </c:pt>
                <c:pt idx="3731">
                  <c:v>-4.550000000000054E-2</c:v>
                </c:pt>
                <c:pt idx="3732">
                  <c:v>-0.24629999999999797</c:v>
                </c:pt>
                <c:pt idx="3733">
                  <c:v>-5.0300000000000011E-2</c:v>
                </c:pt>
                <c:pt idx="3734">
                  <c:v>-0.14229999999999876</c:v>
                </c:pt>
                <c:pt idx="3735">
                  <c:v>-3.0599999999999739E-2</c:v>
                </c:pt>
                <c:pt idx="3736">
                  <c:v>-1.4500000000001734E-2</c:v>
                </c:pt>
                <c:pt idx="3737">
                  <c:v>-9.0199999999999392E-2</c:v>
                </c:pt>
                <c:pt idx="3738">
                  <c:v>-3.9200000000001012E-2</c:v>
                </c:pt>
                <c:pt idx="3739">
                  <c:v>-0.14450000000000074</c:v>
                </c:pt>
                <c:pt idx="3740">
                  <c:v>7.5000000000002842E-3</c:v>
                </c:pt>
                <c:pt idx="3741">
                  <c:v>2.7200000000000557E-2</c:v>
                </c:pt>
                <c:pt idx="3742">
                  <c:v>-0.16420000000000101</c:v>
                </c:pt>
                <c:pt idx="3743">
                  <c:v>-2.699999999999747E-2</c:v>
                </c:pt>
                <c:pt idx="3744">
                  <c:v>-7.8300000000002257E-2</c:v>
                </c:pt>
                <c:pt idx="3745">
                  <c:v>-8.5499999999999687E-2</c:v>
                </c:pt>
                <c:pt idx="3746">
                  <c:v>-5.9999999999998721E-2</c:v>
                </c:pt>
                <c:pt idx="3747">
                  <c:v>7.809999999999917E-2</c:v>
                </c:pt>
                <c:pt idx="3748">
                  <c:v>0.15650000000000119</c:v>
                </c:pt>
                <c:pt idx="3749">
                  <c:v>0.16920000000000002</c:v>
                </c:pt>
                <c:pt idx="3750">
                  <c:v>-0.29530000000000101</c:v>
                </c:pt>
                <c:pt idx="3751">
                  <c:v>0.14560000000000173</c:v>
                </c:pt>
                <c:pt idx="3752">
                  <c:v>3.9299999999997226E-2</c:v>
                </c:pt>
                <c:pt idx="3753">
                  <c:v>-0.10069999999999979</c:v>
                </c:pt>
                <c:pt idx="3754">
                  <c:v>-0.11739999999999995</c:v>
                </c:pt>
                <c:pt idx="3755">
                  <c:v>-0.1659000000000006</c:v>
                </c:pt>
                <c:pt idx="3756">
                  <c:v>-0.11059999999999803</c:v>
                </c:pt>
                <c:pt idx="3757">
                  <c:v>-3.8399999999999324E-2</c:v>
                </c:pt>
                <c:pt idx="3758">
                  <c:v>-3.0599999999999739E-2</c:v>
                </c:pt>
                <c:pt idx="3759">
                  <c:v>0.16439999999999699</c:v>
                </c:pt>
                <c:pt idx="3760">
                  <c:v>-0.16399999999999793</c:v>
                </c:pt>
                <c:pt idx="3761">
                  <c:v>6.2999999999995282E-3</c:v>
                </c:pt>
                <c:pt idx="3762">
                  <c:v>3.9500000000000313E-2</c:v>
                </c:pt>
                <c:pt idx="3763">
                  <c:v>2.9599999999998516E-2</c:v>
                </c:pt>
                <c:pt idx="3764">
                  <c:v>0.1095000000000006</c:v>
                </c:pt>
                <c:pt idx="3765">
                  <c:v>-5.6799999999999073E-2</c:v>
                </c:pt>
                <c:pt idx="3766">
                  <c:v>4.9499999999998323E-2</c:v>
                </c:pt>
                <c:pt idx="3767">
                  <c:v>-5.7199999999998141E-2</c:v>
                </c:pt>
                <c:pt idx="3768">
                  <c:v>8.4199999999999164E-2</c:v>
                </c:pt>
                <c:pt idx="3769">
                  <c:v>0.94280000000000186</c:v>
                </c:pt>
                <c:pt idx="3770">
                  <c:v>-0.74920000000000186</c:v>
                </c:pt>
                <c:pt idx="3771">
                  <c:v>0.10839999999999961</c:v>
                </c:pt>
                <c:pt idx="3772">
                  <c:v>-0.12109999999999843</c:v>
                </c:pt>
                <c:pt idx="3773">
                  <c:v>0.18669999999999831</c:v>
                </c:pt>
                <c:pt idx="3774">
                  <c:v>-4.4799999999998619E-2</c:v>
                </c:pt>
                <c:pt idx="3775">
                  <c:v>0.3241999999999976</c:v>
                </c:pt>
                <c:pt idx="3776">
                  <c:v>0.66180000000000305</c:v>
                </c:pt>
                <c:pt idx="3777">
                  <c:v>0.57229999999999848</c:v>
                </c:pt>
                <c:pt idx="3778">
                  <c:v>-0.1294000000000004</c:v>
                </c:pt>
                <c:pt idx="3779">
                  <c:v>-0.41610000000000014</c:v>
                </c:pt>
                <c:pt idx="3780">
                  <c:v>-0.16259999999999764</c:v>
                </c:pt>
                <c:pt idx="3781">
                  <c:v>1.969999999999672E-2</c:v>
                </c:pt>
                <c:pt idx="3782">
                  <c:v>0.13000000000000256</c:v>
                </c:pt>
                <c:pt idx="3783">
                  <c:v>0.24139999999999873</c:v>
                </c:pt>
                <c:pt idx="3784">
                  <c:v>0.27949999999999875</c:v>
                </c:pt>
                <c:pt idx="3785">
                  <c:v>-0.16579999999999728</c:v>
                </c:pt>
                <c:pt idx="3786">
                  <c:v>-0.10900000000000176</c:v>
                </c:pt>
                <c:pt idx="3787">
                  <c:v>5.6799999999999073E-2</c:v>
                </c:pt>
                <c:pt idx="3788">
                  <c:v>-0.57149999999999679</c:v>
                </c:pt>
                <c:pt idx="3789">
                  <c:v>-0.50260000000000105</c:v>
                </c:pt>
                <c:pt idx="3790">
                  <c:v>0.16859999999999786</c:v>
                </c:pt>
                <c:pt idx="3791">
                  <c:v>0.25390000000000157</c:v>
                </c:pt>
                <c:pt idx="3792">
                  <c:v>0.39509999999999934</c:v>
                </c:pt>
                <c:pt idx="3793">
                  <c:v>-5.9100000000000819E-2</c:v>
                </c:pt>
                <c:pt idx="3794">
                  <c:v>-0.75679999999999836</c:v>
                </c:pt>
                <c:pt idx="3795">
                  <c:v>-5.0899999999998613E-2</c:v>
                </c:pt>
                <c:pt idx="3796">
                  <c:v>0.26349999999999696</c:v>
                </c:pt>
                <c:pt idx="3797">
                  <c:v>-0.21099999999999852</c:v>
                </c:pt>
                <c:pt idx="3798">
                  <c:v>0.13040000000000163</c:v>
                </c:pt>
                <c:pt idx="3799">
                  <c:v>3.5999999999997812E-2</c:v>
                </c:pt>
                <c:pt idx="3800">
                  <c:v>-7.7899999999999636E-2</c:v>
                </c:pt>
                <c:pt idx="3801">
                  <c:v>0.17569999999999908</c:v>
                </c:pt>
                <c:pt idx="3802">
                  <c:v>5.4500000000000881E-2</c:v>
                </c:pt>
                <c:pt idx="3803">
                  <c:v>-2.8000000000005798E-3</c:v>
                </c:pt>
                <c:pt idx="3804">
                  <c:v>0.34880000000000067</c:v>
                </c:pt>
                <c:pt idx="3805">
                  <c:v>0.21900000000000119</c:v>
                </c:pt>
                <c:pt idx="3806">
                  <c:v>-2.1499999999999631E-2</c:v>
                </c:pt>
                <c:pt idx="3807">
                  <c:v>7.0999999999997954E-2</c:v>
                </c:pt>
                <c:pt idx="3808">
                  <c:v>6.810000000000116E-2</c:v>
                </c:pt>
                <c:pt idx="3809">
                  <c:v>-3.1600000000000961E-2</c:v>
                </c:pt>
                <c:pt idx="3810">
                  <c:v>-0.21659999999999968</c:v>
                </c:pt>
                <c:pt idx="3811">
                  <c:v>-0.30509999999999948</c:v>
                </c:pt>
                <c:pt idx="3812">
                  <c:v>0.12750000000000128</c:v>
                </c:pt>
                <c:pt idx="3813">
                  <c:v>0.46119999999999806</c:v>
                </c:pt>
                <c:pt idx="3814">
                  <c:v>4.9199999999999022E-2</c:v>
                </c:pt>
                <c:pt idx="3815">
                  <c:v>-0.14229999999999876</c:v>
                </c:pt>
                <c:pt idx="3816">
                  <c:v>-0.12729999999999819</c:v>
                </c:pt>
                <c:pt idx="3817">
                  <c:v>-0.12170000000000059</c:v>
                </c:pt>
                <c:pt idx="3818">
                  <c:v>3.5000000000000142E-2</c:v>
                </c:pt>
                <c:pt idx="3819">
                  <c:v>6.1199999999999477E-2</c:v>
                </c:pt>
                <c:pt idx="3820">
                  <c:v>-0.1031000000000013</c:v>
                </c:pt>
                <c:pt idx="3821">
                  <c:v>-0.14150000000000063</c:v>
                </c:pt>
                <c:pt idx="3822">
                  <c:v>0.13770000000000238</c:v>
                </c:pt>
                <c:pt idx="3823">
                  <c:v>3.7199999999998568E-2</c:v>
                </c:pt>
                <c:pt idx="3824">
                  <c:v>-0.12010000000000076</c:v>
                </c:pt>
                <c:pt idx="3825">
                  <c:v>2.120000000000033E-2</c:v>
                </c:pt>
                <c:pt idx="3826">
                  <c:v>-1.3300000000000978E-2</c:v>
                </c:pt>
                <c:pt idx="3827">
                  <c:v>-9.0399999999998926E-2</c:v>
                </c:pt>
                <c:pt idx="3828">
                  <c:v>-1.839999999999975E-2</c:v>
                </c:pt>
                <c:pt idx="3829">
                  <c:v>4.7900000000002052E-2</c:v>
                </c:pt>
                <c:pt idx="3830">
                  <c:v>-0.16390000000000171</c:v>
                </c:pt>
                <c:pt idx="3831">
                  <c:v>7.6999999999998181E-3</c:v>
                </c:pt>
                <c:pt idx="3832">
                  <c:v>1.4900000000000801E-2</c:v>
                </c:pt>
                <c:pt idx="3833">
                  <c:v>-8.6700000000000443E-2</c:v>
                </c:pt>
                <c:pt idx="3834">
                  <c:v>-2.4999999999998579E-2</c:v>
                </c:pt>
                <c:pt idx="3835">
                  <c:v>-0.20540000000000092</c:v>
                </c:pt>
                <c:pt idx="3836">
                  <c:v>-0.12979999999999947</c:v>
                </c:pt>
                <c:pt idx="3837">
                  <c:v>-5.4400000000001114E-2</c:v>
                </c:pt>
                <c:pt idx="3838">
                  <c:v>8.8899999999998869E-2</c:v>
                </c:pt>
                <c:pt idx="3839">
                  <c:v>-0.23150000000000048</c:v>
                </c:pt>
                <c:pt idx="3840">
                  <c:v>2.9600000000002069E-2</c:v>
                </c:pt>
                <c:pt idx="3841">
                  <c:v>3.4199999999998454E-2</c:v>
                </c:pt>
                <c:pt idx="3842">
                  <c:v>8.2399999999999807E-2</c:v>
                </c:pt>
                <c:pt idx="3843">
                  <c:v>0.13180000000000192</c:v>
                </c:pt>
                <c:pt idx="3844">
                  <c:v>0.10569999999999879</c:v>
                </c:pt>
                <c:pt idx="3845">
                  <c:v>8.0799999999999983E-2</c:v>
                </c:pt>
                <c:pt idx="3846">
                  <c:v>-0.14300000000000068</c:v>
                </c:pt>
                <c:pt idx="3847">
                  <c:v>0.11670000000000158</c:v>
                </c:pt>
                <c:pt idx="3848">
                  <c:v>-0.26709999999999923</c:v>
                </c:pt>
                <c:pt idx="3849">
                  <c:v>0.13179999999999836</c:v>
                </c:pt>
                <c:pt idx="3850">
                  <c:v>-5.6200000000000472E-2</c:v>
                </c:pt>
                <c:pt idx="3851">
                  <c:v>-0.21999999999999886</c:v>
                </c:pt>
                <c:pt idx="3852">
                  <c:v>-9.6999999999987097E-3</c:v>
                </c:pt>
                <c:pt idx="3853">
                  <c:v>3.1899999999996709E-2</c:v>
                </c:pt>
                <c:pt idx="3854">
                  <c:v>5.2400000000002223E-2</c:v>
                </c:pt>
                <c:pt idx="3855">
                  <c:v>0.10630000000000095</c:v>
                </c:pt>
                <c:pt idx="3856">
                  <c:v>-7.7100000000001501E-2</c:v>
                </c:pt>
                <c:pt idx="3857">
                  <c:v>-0.38040000000000163</c:v>
                </c:pt>
                <c:pt idx="3858">
                  <c:v>8.6600000000000676E-2</c:v>
                </c:pt>
                <c:pt idx="3859">
                  <c:v>1.5000000000000568E-2</c:v>
                </c:pt>
                <c:pt idx="3860">
                  <c:v>-0.11339999999999861</c:v>
                </c:pt>
                <c:pt idx="3861">
                  <c:v>0.10149999999999793</c:v>
                </c:pt>
                <c:pt idx="3862">
                  <c:v>0.16440000000000055</c:v>
                </c:pt>
                <c:pt idx="3863">
                  <c:v>-5.8799999999997965E-2</c:v>
                </c:pt>
                <c:pt idx="3864">
                  <c:v>-4.7500000000002984E-2</c:v>
                </c:pt>
                <c:pt idx="3865">
                  <c:v>3.819999999999979E-2</c:v>
                </c:pt>
                <c:pt idx="3866">
                  <c:v>0.14550000000000196</c:v>
                </c:pt>
                <c:pt idx="3867">
                  <c:v>-0.18609999999999971</c:v>
                </c:pt>
                <c:pt idx="3868">
                  <c:v>-2.5900000000000034E-2</c:v>
                </c:pt>
                <c:pt idx="3869">
                  <c:v>0.31779999999999831</c:v>
                </c:pt>
                <c:pt idx="3870">
                  <c:v>-9.1499999999999915E-2</c:v>
                </c:pt>
                <c:pt idx="3871">
                  <c:v>-0.13489999999999824</c:v>
                </c:pt>
                <c:pt idx="3872">
                  <c:v>0.14450000000000074</c:v>
                </c:pt>
                <c:pt idx="3873">
                  <c:v>0.38299999999999912</c:v>
                </c:pt>
                <c:pt idx="3874">
                  <c:v>0.61589999999999989</c:v>
                </c:pt>
                <c:pt idx="3875">
                  <c:v>0.42220000000000013</c:v>
                </c:pt>
                <c:pt idx="3876">
                  <c:v>-0.35839999999999961</c:v>
                </c:pt>
                <c:pt idx="3877">
                  <c:v>-0.15610000000000213</c:v>
                </c:pt>
                <c:pt idx="3878">
                  <c:v>-0.34509999999999863</c:v>
                </c:pt>
                <c:pt idx="3879">
                  <c:v>0.19780000000000086</c:v>
                </c:pt>
                <c:pt idx="3880">
                  <c:v>0.641099999999998</c:v>
                </c:pt>
                <c:pt idx="3881">
                  <c:v>-0.30399999999999849</c:v>
                </c:pt>
                <c:pt idx="3882">
                  <c:v>0.30069999999999908</c:v>
                </c:pt>
                <c:pt idx="3883">
                  <c:v>5.700000000000216E-2</c:v>
                </c:pt>
                <c:pt idx="3884">
                  <c:v>0.30529999999999902</c:v>
                </c:pt>
                <c:pt idx="3885">
                  <c:v>-0.18220000000000169</c:v>
                </c:pt>
                <c:pt idx="3886">
                  <c:v>0.55390000000000228</c:v>
                </c:pt>
                <c:pt idx="3887">
                  <c:v>-7.5500000000001677E-2</c:v>
                </c:pt>
                <c:pt idx="3888">
                  <c:v>-0.47520000000000095</c:v>
                </c:pt>
                <c:pt idx="3889">
                  <c:v>-0.38299999999999912</c:v>
                </c:pt>
                <c:pt idx="3890">
                  <c:v>0.24439999999999884</c:v>
                </c:pt>
                <c:pt idx="3891">
                  <c:v>0.33020000000000138</c:v>
                </c:pt>
                <c:pt idx="3892">
                  <c:v>0.11980000000000146</c:v>
                </c:pt>
                <c:pt idx="3893">
                  <c:v>-0.29620000000000246</c:v>
                </c:pt>
                <c:pt idx="3894">
                  <c:v>0.17470000000000141</c:v>
                </c:pt>
                <c:pt idx="3895">
                  <c:v>0.71130000000000138</c:v>
                </c:pt>
                <c:pt idx="3896">
                  <c:v>-0.15980000000000061</c:v>
                </c:pt>
                <c:pt idx="3897">
                  <c:v>0.11019999999999897</c:v>
                </c:pt>
                <c:pt idx="3898">
                  <c:v>-0.15599999999999881</c:v>
                </c:pt>
                <c:pt idx="3899">
                  <c:v>-0.12710000000000221</c:v>
                </c:pt>
                <c:pt idx="3900">
                  <c:v>1.2399999999999523E-2</c:v>
                </c:pt>
                <c:pt idx="3901">
                  <c:v>-0.3028999999999975</c:v>
                </c:pt>
                <c:pt idx="3902">
                  <c:v>2.8800000000000381E-2</c:v>
                </c:pt>
                <c:pt idx="3903">
                  <c:v>-0.301400000000001</c:v>
                </c:pt>
                <c:pt idx="3904">
                  <c:v>-0.15729999999999933</c:v>
                </c:pt>
                <c:pt idx="3905">
                  <c:v>0.16929999999999978</c:v>
                </c:pt>
                <c:pt idx="3906">
                  <c:v>7.3399999999999466E-2</c:v>
                </c:pt>
                <c:pt idx="3907">
                  <c:v>4.550000000000054E-2</c:v>
                </c:pt>
                <c:pt idx="3908">
                  <c:v>6.1199999999999477E-2</c:v>
                </c:pt>
                <c:pt idx="3909">
                  <c:v>-9.2800000000000438E-2</c:v>
                </c:pt>
                <c:pt idx="3910">
                  <c:v>0.21209999999999951</c:v>
                </c:pt>
                <c:pt idx="3911">
                  <c:v>6.0000000000002274E-2</c:v>
                </c:pt>
                <c:pt idx="3912">
                  <c:v>0.11489999999999867</c:v>
                </c:pt>
                <c:pt idx="3913">
                  <c:v>-0.1761000000000017</c:v>
                </c:pt>
                <c:pt idx="3914">
                  <c:v>-8.1799999999997652E-2</c:v>
                </c:pt>
                <c:pt idx="3915">
                  <c:v>0</c:v>
                </c:pt>
                <c:pt idx="3916">
                  <c:v>-2.020000000000266E-2</c:v>
                </c:pt>
                <c:pt idx="3917">
                  <c:v>-0.14429999999999765</c:v>
                </c:pt>
                <c:pt idx="3918">
                  <c:v>-0.15259999999999962</c:v>
                </c:pt>
                <c:pt idx="3919">
                  <c:v>8.6999999999999744E-2</c:v>
                </c:pt>
                <c:pt idx="3920">
                  <c:v>-2.8000000000002245E-2</c:v>
                </c:pt>
                <c:pt idx="3921">
                  <c:v>-0.31529999999999703</c:v>
                </c:pt>
                <c:pt idx="3922">
                  <c:v>2.289999999999992E-2</c:v>
                </c:pt>
                <c:pt idx="3923">
                  <c:v>-0.10040000000000049</c:v>
                </c:pt>
                <c:pt idx="3924">
                  <c:v>0.11239999999999739</c:v>
                </c:pt>
                <c:pt idx="3925">
                  <c:v>-0.16809999999999903</c:v>
                </c:pt>
                <c:pt idx="3926">
                  <c:v>9.9999999999766942E-5</c:v>
                </c:pt>
                <c:pt idx="3927">
                  <c:v>0.11459999999999937</c:v>
                </c:pt>
                <c:pt idx="3928">
                  <c:v>-0.13659999999999783</c:v>
                </c:pt>
                <c:pt idx="3929">
                  <c:v>-8.3300000000001262E-2</c:v>
                </c:pt>
                <c:pt idx="3930">
                  <c:v>-6.1499999999998778E-2</c:v>
                </c:pt>
                <c:pt idx="3931">
                  <c:v>-3.2499999999998863E-2</c:v>
                </c:pt>
                <c:pt idx="3932">
                  <c:v>1.0699999999999932E-2</c:v>
                </c:pt>
                <c:pt idx="3933">
                  <c:v>-3.0400000000000205E-2</c:v>
                </c:pt>
                <c:pt idx="3934">
                  <c:v>-8.0000000000168825E-4</c:v>
                </c:pt>
                <c:pt idx="3935">
                  <c:v>-0.21799999999999997</c:v>
                </c:pt>
                <c:pt idx="3936">
                  <c:v>-0.1722999999999999</c:v>
                </c:pt>
                <c:pt idx="3937">
                  <c:v>6.7499999999999005E-2</c:v>
                </c:pt>
                <c:pt idx="3938">
                  <c:v>-3.2099999999999795E-2</c:v>
                </c:pt>
                <c:pt idx="3939">
                  <c:v>-1.2599999999999056E-2</c:v>
                </c:pt>
                <c:pt idx="3940">
                  <c:v>0.20530000000000115</c:v>
                </c:pt>
                <c:pt idx="3941">
                  <c:v>0.18109999999999715</c:v>
                </c:pt>
                <c:pt idx="3942">
                  <c:v>0.24430000000000263</c:v>
                </c:pt>
                <c:pt idx="3943">
                  <c:v>-2.9400000000002535E-2</c:v>
                </c:pt>
                <c:pt idx="3944">
                  <c:v>0.10000000000000142</c:v>
                </c:pt>
                <c:pt idx="3945">
                  <c:v>-6.8500000000000227E-2</c:v>
                </c:pt>
                <c:pt idx="3946">
                  <c:v>-2.57000000000005E-2</c:v>
                </c:pt>
                <c:pt idx="3947">
                  <c:v>3.7900000000000489E-2</c:v>
                </c:pt>
                <c:pt idx="3948">
                  <c:v>4.6299999999998676E-2</c:v>
                </c:pt>
                <c:pt idx="3949">
                  <c:v>9.4200000000000728E-2</c:v>
                </c:pt>
                <c:pt idx="3950">
                  <c:v>0.15180000000000149</c:v>
                </c:pt>
                <c:pt idx="3951">
                  <c:v>0.1399000000000008</c:v>
                </c:pt>
                <c:pt idx="3952">
                  <c:v>-7.3100000000000165E-2</c:v>
                </c:pt>
                <c:pt idx="3953">
                  <c:v>-0.12580000000000169</c:v>
                </c:pt>
                <c:pt idx="3954">
                  <c:v>-3.2899999999997931E-2</c:v>
                </c:pt>
                <c:pt idx="3955">
                  <c:v>0.20289999999999964</c:v>
                </c:pt>
                <c:pt idx="3956">
                  <c:v>-6.6800000000000637E-2</c:v>
                </c:pt>
                <c:pt idx="3957">
                  <c:v>-0.11430000000000007</c:v>
                </c:pt>
                <c:pt idx="3958">
                  <c:v>6.3999999999992951E-3</c:v>
                </c:pt>
                <c:pt idx="3959">
                  <c:v>-0.1150999999999982</c:v>
                </c:pt>
                <c:pt idx="3960">
                  <c:v>0.15479999999999805</c:v>
                </c:pt>
                <c:pt idx="3961">
                  <c:v>0.1554000000000002</c:v>
                </c:pt>
                <c:pt idx="3962">
                  <c:v>-7.2000000000009834E-3</c:v>
                </c:pt>
                <c:pt idx="3963">
                  <c:v>1.3600000000000279E-2</c:v>
                </c:pt>
                <c:pt idx="3964">
                  <c:v>-0.21059999999999945</c:v>
                </c:pt>
                <c:pt idx="3965">
                  <c:v>2.1799999999998931E-2</c:v>
                </c:pt>
                <c:pt idx="3966">
                  <c:v>3.580000000000183E-2</c:v>
                </c:pt>
                <c:pt idx="3967">
                  <c:v>0.28160000000000096</c:v>
                </c:pt>
                <c:pt idx="3968">
                  <c:v>6.0299999999998022E-2</c:v>
                </c:pt>
                <c:pt idx="3969">
                  <c:v>-0.10170000000000101</c:v>
                </c:pt>
                <c:pt idx="3970">
                  <c:v>0.10050000000000026</c:v>
                </c:pt>
                <c:pt idx="3971">
                  <c:v>-9.8799999999997112E-2</c:v>
                </c:pt>
                <c:pt idx="3972">
                  <c:v>2.0499999999998408E-2</c:v>
                </c:pt>
                <c:pt idx="3973">
                  <c:v>-5.5099999999999483E-2</c:v>
                </c:pt>
                <c:pt idx="3974">
                  <c:v>-0.33610000000000184</c:v>
                </c:pt>
                <c:pt idx="3975">
                  <c:v>-1.0600000000000165E-2</c:v>
                </c:pt>
                <c:pt idx="3976">
                  <c:v>-0.1982999999999997</c:v>
                </c:pt>
                <c:pt idx="3977">
                  <c:v>0.10960000000000036</c:v>
                </c:pt>
                <c:pt idx="3978">
                  <c:v>-3.1999999999996476E-3</c:v>
                </c:pt>
                <c:pt idx="3979">
                  <c:v>-1.3400000000000745E-2</c:v>
                </c:pt>
                <c:pt idx="3980">
                  <c:v>-5.9999999999998721E-2</c:v>
                </c:pt>
                <c:pt idx="3981">
                  <c:v>-0.54309999999999903</c:v>
                </c:pt>
                <c:pt idx="3982">
                  <c:v>-0.25949999999999918</c:v>
                </c:pt>
                <c:pt idx="3983">
                  <c:v>0.27519999999999811</c:v>
                </c:pt>
                <c:pt idx="3984">
                  <c:v>-7.6899999999998414E-2</c:v>
                </c:pt>
                <c:pt idx="3985">
                  <c:v>0.24459999999999837</c:v>
                </c:pt>
                <c:pt idx="3986">
                  <c:v>5.0599999999999312E-2</c:v>
                </c:pt>
                <c:pt idx="3987">
                  <c:v>-0.19539999999999935</c:v>
                </c:pt>
                <c:pt idx="3988">
                  <c:v>0.19280000000000186</c:v>
                </c:pt>
                <c:pt idx="3989">
                  <c:v>0.39939999999999998</c:v>
                </c:pt>
                <c:pt idx="3990">
                  <c:v>-0.10860000000000269</c:v>
                </c:pt>
                <c:pt idx="3991">
                  <c:v>0.38170000000000215</c:v>
                </c:pt>
                <c:pt idx="3992">
                  <c:v>-6.2000000000001165E-2</c:v>
                </c:pt>
                <c:pt idx="3993">
                  <c:v>-0.23710000000000164</c:v>
                </c:pt>
                <c:pt idx="3994">
                  <c:v>-0.2718999999999987</c:v>
                </c:pt>
                <c:pt idx="3995">
                  <c:v>0.17419999999999902</c:v>
                </c:pt>
                <c:pt idx="3996">
                  <c:v>0.16820000000000235</c:v>
                </c:pt>
                <c:pt idx="3997">
                  <c:v>0.1103999999999985</c:v>
                </c:pt>
                <c:pt idx="3998">
                  <c:v>0.10350000000000037</c:v>
                </c:pt>
                <c:pt idx="3999">
                  <c:v>-8.2999999999984198E-3</c:v>
                </c:pt>
                <c:pt idx="4000">
                  <c:v>2.0299999999998875E-2</c:v>
                </c:pt>
                <c:pt idx="4001">
                  <c:v>-2.3199999999999221E-2</c:v>
                </c:pt>
                <c:pt idx="4002">
                  <c:v>3.2000000000000028E-2</c:v>
                </c:pt>
                <c:pt idx="4003">
                  <c:v>5.829999999999913E-2</c:v>
                </c:pt>
                <c:pt idx="4004">
                  <c:v>-0.16870000000000118</c:v>
                </c:pt>
                <c:pt idx="4005">
                  <c:v>-0.18179999999999907</c:v>
                </c:pt>
                <c:pt idx="4006">
                  <c:v>0.26150000000000162</c:v>
                </c:pt>
                <c:pt idx="4007">
                  <c:v>6.9199999999998596E-2</c:v>
                </c:pt>
                <c:pt idx="4008">
                  <c:v>2.1799999999998931E-2</c:v>
                </c:pt>
                <c:pt idx="4009">
                  <c:v>0.19280000000000186</c:v>
                </c:pt>
                <c:pt idx="4010">
                  <c:v>0.29269999999999996</c:v>
                </c:pt>
                <c:pt idx="4011">
                  <c:v>-0.14880000000000138</c:v>
                </c:pt>
                <c:pt idx="4012">
                  <c:v>-0.2508999999999979</c:v>
                </c:pt>
                <c:pt idx="4013">
                  <c:v>4.5999999999999375E-2</c:v>
                </c:pt>
                <c:pt idx="4014">
                  <c:v>0.26919999999999789</c:v>
                </c:pt>
                <c:pt idx="4015">
                  <c:v>2.8700000000000614E-2</c:v>
                </c:pt>
                <c:pt idx="4016">
                  <c:v>-8.7000000000010402E-3</c:v>
                </c:pt>
                <c:pt idx="4017">
                  <c:v>6.9700000000000983E-2</c:v>
                </c:pt>
                <c:pt idx="4018">
                  <c:v>-4.7799999999998732E-2</c:v>
                </c:pt>
                <c:pt idx="4019">
                  <c:v>2.7400000000000091E-2</c:v>
                </c:pt>
                <c:pt idx="4020">
                  <c:v>0.12199999999999989</c:v>
                </c:pt>
                <c:pt idx="4021">
                  <c:v>-0.1036999999999999</c:v>
                </c:pt>
                <c:pt idx="4022">
                  <c:v>-8.7700000000001666E-2</c:v>
                </c:pt>
                <c:pt idx="4023">
                  <c:v>2.260000000000062E-2</c:v>
                </c:pt>
                <c:pt idx="4024">
                  <c:v>-6.2899999999999068E-2</c:v>
                </c:pt>
                <c:pt idx="4025">
                  <c:v>1.9199999999997885E-2</c:v>
                </c:pt>
                <c:pt idx="4026">
                  <c:v>-0.25989999999999824</c:v>
                </c:pt>
                <c:pt idx="4027">
                  <c:v>-0.12270000000000181</c:v>
                </c:pt>
                <c:pt idx="4028">
                  <c:v>4.0200000000002234E-2</c:v>
                </c:pt>
                <c:pt idx="4029">
                  <c:v>-0.15589999999999904</c:v>
                </c:pt>
                <c:pt idx="4030">
                  <c:v>-2.4800000000002598E-2</c:v>
                </c:pt>
                <c:pt idx="4031">
                  <c:v>3.2900000000001484E-2</c:v>
                </c:pt>
                <c:pt idx="4032">
                  <c:v>-8.4600000000001785E-2</c:v>
                </c:pt>
                <c:pt idx="4033">
                  <c:v>0.10640000000000072</c:v>
                </c:pt>
                <c:pt idx="4034">
                  <c:v>-5.5799999999997851E-2</c:v>
                </c:pt>
                <c:pt idx="4035">
                  <c:v>-1.0000000000331966E-4</c:v>
                </c:pt>
                <c:pt idx="4036">
                  <c:v>-0.12650000000000006</c:v>
                </c:pt>
                <c:pt idx="4037">
                  <c:v>-1.4399999999998414E-2</c:v>
                </c:pt>
                <c:pt idx="4038">
                  <c:v>-0.12829999999999941</c:v>
                </c:pt>
                <c:pt idx="4039">
                  <c:v>-0.17750000000000199</c:v>
                </c:pt>
                <c:pt idx="4040">
                  <c:v>8.7200000000002831E-2</c:v>
                </c:pt>
                <c:pt idx="4041">
                  <c:v>0.11769999999999925</c:v>
                </c:pt>
                <c:pt idx="4042">
                  <c:v>-0.12640000000000029</c:v>
                </c:pt>
                <c:pt idx="4043">
                  <c:v>0.27469999999999928</c:v>
                </c:pt>
                <c:pt idx="4044">
                  <c:v>-0.22639999999999816</c:v>
                </c:pt>
                <c:pt idx="4045">
                  <c:v>-0.30620000000000047</c:v>
                </c:pt>
                <c:pt idx="4046">
                  <c:v>-0.13860000000000028</c:v>
                </c:pt>
                <c:pt idx="4047">
                  <c:v>9.9399999999999267E-2</c:v>
                </c:pt>
                <c:pt idx="4048">
                  <c:v>-0.16529999999999845</c:v>
                </c:pt>
                <c:pt idx="4049">
                  <c:v>-6.290000000000262E-2</c:v>
                </c:pt>
                <c:pt idx="4050">
                  <c:v>8.9500000000001023E-2</c:v>
                </c:pt>
                <c:pt idx="4051">
                  <c:v>9.6199999999999619E-2</c:v>
                </c:pt>
                <c:pt idx="4052">
                  <c:v>-0.15929999999999822</c:v>
                </c:pt>
                <c:pt idx="4053">
                  <c:v>-5.6800000000002626E-2</c:v>
                </c:pt>
                <c:pt idx="4054">
                  <c:v>-1.7999999999997129E-2</c:v>
                </c:pt>
                <c:pt idx="4055">
                  <c:v>-0.10300000000000153</c:v>
                </c:pt>
                <c:pt idx="4056">
                  <c:v>-5.4000000000016257E-3</c:v>
                </c:pt>
                <c:pt idx="4057">
                  <c:v>0.13340000000000174</c:v>
                </c:pt>
                <c:pt idx="4058">
                  <c:v>-0.14699999999999847</c:v>
                </c:pt>
                <c:pt idx="4059">
                  <c:v>-0.23290000000000077</c:v>
                </c:pt>
                <c:pt idx="4060">
                  <c:v>-7.3000000000000398E-2</c:v>
                </c:pt>
                <c:pt idx="4061">
                  <c:v>6.4699999999998425E-2</c:v>
                </c:pt>
                <c:pt idx="4062">
                  <c:v>-4.4699999999998852E-2</c:v>
                </c:pt>
                <c:pt idx="4063">
                  <c:v>-0.113900000000001</c:v>
                </c:pt>
                <c:pt idx="4064">
                  <c:v>4.5999999999999375E-2</c:v>
                </c:pt>
                <c:pt idx="4065">
                  <c:v>5.250000000000199E-2</c:v>
                </c:pt>
                <c:pt idx="4066">
                  <c:v>-3.3500000000000085E-2</c:v>
                </c:pt>
                <c:pt idx="4067">
                  <c:v>-6.1700000000001864E-2</c:v>
                </c:pt>
                <c:pt idx="4068">
                  <c:v>2.6700000000001722E-2</c:v>
                </c:pt>
                <c:pt idx="4069">
                  <c:v>-1.150000000000162E-2</c:v>
                </c:pt>
                <c:pt idx="4070">
                  <c:v>-2.8799999999996828E-2</c:v>
                </c:pt>
                <c:pt idx="4071">
                  <c:v>1.3799999999999812E-2</c:v>
                </c:pt>
                <c:pt idx="4072">
                  <c:v>-0.10360000000000014</c:v>
                </c:pt>
                <c:pt idx="4073">
                  <c:v>0.13100000000000023</c:v>
                </c:pt>
                <c:pt idx="4074">
                  <c:v>-0.12480000000000047</c:v>
                </c:pt>
                <c:pt idx="4075">
                  <c:v>-0.22060000000000102</c:v>
                </c:pt>
                <c:pt idx="4076">
                  <c:v>-3.7700000000000955E-2</c:v>
                </c:pt>
                <c:pt idx="4077">
                  <c:v>-0.14589999999999748</c:v>
                </c:pt>
                <c:pt idx="4078">
                  <c:v>-0.12920000000000087</c:v>
                </c:pt>
                <c:pt idx="4079">
                  <c:v>-0.30489999999999995</c:v>
                </c:pt>
                <c:pt idx="4080">
                  <c:v>-0.13480000000000203</c:v>
                </c:pt>
                <c:pt idx="4081">
                  <c:v>-1.6299999999997539E-2</c:v>
                </c:pt>
                <c:pt idx="4082">
                  <c:v>0.12279999999999802</c:v>
                </c:pt>
                <c:pt idx="4083">
                  <c:v>0.14110000000000156</c:v>
                </c:pt>
                <c:pt idx="4084">
                  <c:v>0.19609999999999772</c:v>
                </c:pt>
                <c:pt idx="4085">
                  <c:v>3.2300000000002882E-2</c:v>
                </c:pt>
                <c:pt idx="4086">
                  <c:v>6.2299999999996913E-2</c:v>
                </c:pt>
                <c:pt idx="4087">
                  <c:v>-6.8099999999997607E-2</c:v>
                </c:pt>
                <c:pt idx="4088">
                  <c:v>8.3999999999999631E-2</c:v>
                </c:pt>
                <c:pt idx="4089">
                  <c:v>-0.26590000000000202</c:v>
                </c:pt>
                <c:pt idx="4090">
                  <c:v>-0.10879999999999868</c:v>
                </c:pt>
                <c:pt idx="4091">
                  <c:v>-0.21140000000000114</c:v>
                </c:pt>
                <c:pt idx="4092">
                  <c:v>0.113900000000001</c:v>
                </c:pt>
                <c:pt idx="4093">
                  <c:v>0.13149999999999906</c:v>
                </c:pt>
                <c:pt idx="4094">
                  <c:v>-0.17779999999999774</c:v>
                </c:pt>
                <c:pt idx="4095">
                  <c:v>0.18730000000000047</c:v>
                </c:pt>
                <c:pt idx="4096">
                  <c:v>-6.7400000000002791E-2</c:v>
                </c:pt>
                <c:pt idx="4097">
                  <c:v>8.539999999999992E-2</c:v>
                </c:pt>
                <c:pt idx="4098">
                  <c:v>8.7200000000002831E-2</c:v>
                </c:pt>
                <c:pt idx="4099">
                  <c:v>-0.14780000000000015</c:v>
                </c:pt>
                <c:pt idx="4100">
                  <c:v>-0.14070000000000249</c:v>
                </c:pt>
                <c:pt idx="4101">
                  <c:v>8.3600000000000563E-2</c:v>
                </c:pt>
                <c:pt idx="4102">
                  <c:v>-9.4899999999999096E-2</c:v>
                </c:pt>
                <c:pt idx="4103">
                  <c:v>1.2199999999999989E-2</c:v>
                </c:pt>
                <c:pt idx="4104">
                  <c:v>-0.10750000000000171</c:v>
                </c:pt>
                <c:pt idx="4105">
                  <c:v>-0.14529999999999887</c:v>
                </c:pt>
                <c:pt idx="4106">
                  <c:v>0.16980000000000217</c:v>
                </c:pt>
                <c:pt idx="4107">
                  <c:v>-3.1100000000002126E-2</c:v>
                </c:pt>
                <c:pt idx="4108">
                  <c:v>7.4100000000001387E-2</c:v>
                </c:pt>
                <c:pt idx="4109">
                  <c:v>3.259999999999863E-2</c:v>
                </c:pt>
                <c:pt idx="4110">
                  <c:v>-5.7600000000000762E-2</c:v>
                </c:pt>
                <c:pt idx="4111">
                  <c:v>0.25769999999999982</c:v>
                </c:pt>
                <c:pt idx="4112">
                  <c:v>-0.27559999999999718</c:v>
                </c:pt>
                <c:pt idx="4113">
                  <c:v>-0.20589999999999975</c:v>
                </c:pt>
                <c:pt idx="4114">
                  <c:v>-2.000000000030866E-4</c:v>
                </c:pt>
                <c:pt idx="4115">
                  <c:v>5.280000000000129E-2</c:v>
                </c:pt>
                <c:pt idx="4116">
                  <c:v>-9.6000000000000085E-2</c:v>
                </c:pt>
                <c:pt idx="4117">
                  <c:v>-0.18199999999999861</c:v>
                </c:pt>
                <c:pt idx="4118">
                  <c:v>-0.216700000000003</c:v>
                </c:pt>
                <c:pt idx="4119">
                  <c:v>4.5000000000001705E-3</c:v>
                </c:pt>
                <c:pt idx="4120">
                  <c:v>-0.16739999999999711</c:v>
                </c:pt>
                <c:pt idx="4121">
                  <c:v>3.2699999999998397E-2</c:v>
                </c:pt>
                <c:pt idx="4122">
                  <c:v>-0.10500000000000043</c:v>
                </c:pt>
                <c:pt idx="4123">
                  <c:v>0.4009999999999998</c:v>
                </c:pt>
                <c:pt idx="4124">
                  <c:v>0.20100000000000051</c:v>
                </c:pt>
                <c:pt idx="4125">
                  <c:v>-0.23570000000000135</c:v>
                </c:pt>
                <c:pt idx="4126">
                  <c:v>0.31840000000000046</c:v>
                </c:pt>
                <c:pt idx="4127">
                  <c:v>-9.7500000000000142E-2</c:v>
                </c:pt>
                <c:pt idx="4128">
                  <c:v>0.27230000000000132</c:v>
                </c:pt>
                <c:pt idx="4129">
                  <c:v>-4.3000000000006366E-3</c:v>
                </c:pt>
                <c:pt idx="4130">
                  <c:v>-7.1099999999997721E-2</c:v>
                </c:pt>
                <c:pt idx="4131">
                  <c:v>-8.5800000000002541E-2</c:v>
                </c:pt>
                <c:pt idx="4132">
                  <c:v>-4.6299999999998676E-2</c:v>
                </c:pt>
                <c:pt idx="4133">
                  <c:v>0.4272999999999989</c:v>
                </c:pt>
                <c:pt idx="4134">
                  <c:v>9.520000000000195E-2</c:v>
                </c:pt>
                <c:pt idx="4135">
                  <c:v>4.2399999999997107E-2</c:v>
                </c:pt>
                <c:pt idx="4136">
                  <c:v>-0.25139999999999674</c:v>
                </c:pt>
                <c:pt idx="4137">
                  <c:v>-0.11140000000000327</c:v>
                </c:pt>
                <c:pt idx="4138">
                  <c:v>-4.8099999999998033E-2</c:v>
                </c:pt>
                <c:pt idx="4139">
                  <c:v>-8.8000000000000966E-2</c:v>
                </c:pt>
                <c:pt idx="4140">
                  <c:v>-1.2299999999999756E-2</c:v>
                </c:pt>
                <c:pt idx="4141">
                  <c:v>7.3699999999998766E-2</c:v>
                </c:pt>
                <c:pt idx="4142">
                  <c:v>-0.16679999999999851</c:v>
                </c:pt>
                <c:pt idx="4143">
                  <c:v>-9.9899999999998101E-2</c:v>
                </c:pt>
                <c:pt idx="4144">
                  <c:v>6.1999999999997613E-3</c:v>
                </c:pt>
                <c:pt idx="4145">
                  <c:v>-9.6700000000002007E-2</c:v>
                </c:pt>
                <c:pt idx="4146">
                  <c:v>1.8599999999999284E-2</c:v>
                </c:pt>
                <c:pt idx="4147">
                  <c:v>8.7400000000002365E-2</c:v>
                </c:pt>
                <c:pt idx="4148">
                  <c:v>0.10769999999999769</c:v>
                </c:pt>
                <c:pt idx="4149">
                  <c:v>-2.6999999999972601E-3</c:v>
                </c:pt>
                <c:pt idx="4150">
                  <c:v>0.29429999999999978</c:v>
                </c:pt>
                <c:pt idx="4151">
                  <c:v>-1.2199999999999989E-2</c:v>
                </c:pt>
                <c:pt idx="4152">
                  <c:v>4.9999999999883471E-4</c:v>
                </c:pt>
                <c:pt idx="4153">
                  <c:v>-0.1664999999999992</c:v>
                </c:pt>
                <c:pt idx="4154">
                  <c:v>-0.11580000000000013</c:v>
                </c:pt>
                <c:pt idx="4155">
                  <c:v>0.16079999999999828</c:v>
                </c:pt>
                <c:pt idx="4156">
                  <c:v>0.10870000000000246</c:v>
                </c:pt>
                <c:pt idx="4157">
                  <c:v>0.18229999999999791</c:v>
                </c:pt>
                <c:pt idx="4158">
                  <c:v>-0.11260000000000048</c:v>
                </c:pt>
                <c:pt idx="4159">
                  <c:v>-0.15939999999999799</c:v>
                </c:pt>
                <c:pt idx="4160">
                  <c:v>-0.20320000000000249</c:v>
                </c:pt>
                <c:pt idx="4161">
                  <c:v>-1.8999999999998352E-2</c:v>
                </c:pt>
                <c:pt idx="4162">
                  <c:v>-4.9900000000000944E-2</c:v>
                </c:pt>
                <c:pt idx="4163">
                  <c:v>5.8500000000002217E-2</c:v>
                </c:pt>
                <c:pt idx="4164">
                  <c:v>2.8499999999997527E-2</c:v>
                </c:pt>
                <c:pt idx="4165">
                  <c:v>9.4599999999999795E-2</c:v>
                </c:pt>
                <c:pt idx="4166">
                  <c:v>-9.7299999999997056E-2</c:v>
                </c:pt>
                <c:pt idx="4167">
                  <c:v>0.19589999999999819</c:v>
                </c:pt>
                <c:pt idx="4168">
                  <c:v>0.30030000000000001</c:v>
                </c:pt>
                <c:pt idx="4169">
                  <c:v>-0.12849999999999895</c:v>
                </c:pt>
                <c:pt idx="4170">
                  <c:v>-0.19470000000000098</c:v>
                </c:pt>
                <c:pt idx="4171">
                  <c:v>6.670000000000087E-2</c:v>
                </c:pt>
                <c:pt idx="4172">
                  <c:v>4.9799999999997624E-2</c:v>
                </c:pt>
                <c:pt idx="4173">
                  <c:v>-2.699999999999747E-2</c:v>
                </c:pt>
                <c:pt idx="4174">
                  <c:v>-0.10389999999999944</c:v>
                </c:pt>
                <c:pt idx="4175">
                  <c:v>-0.13860000000000028</c:v>
                </c:pt>
                <c:pt idx="4176">
                  <c:v>-0.19110000000000227</c:v>
                </c:pt>
                <c:pt idx="4177">
                  <c:v>2.4399999999999977E-2</c:v>
                </c:pt>
                <c:pt idx="4178">
                  <c:v>-0.19529999999999959</c:v>
                </c:pt>
                <c:pt idx="4179">
                  <c:v>-0.10210000000000008</c:v>
                </c:pt>
                <c:pt idx="4180">
                  <c:v>0.14679999999999893</c:v>
                </c:pt>
                <c:pt idx="4181">
                  <c:v>8.8900000000002422E-2</c:v>
                </c:pt>
                <c:pt idx="4182">
                  <c:v>-0.15920000000000201</c:v>
                </c:pt>
                <c:pt idx="4183">
                  <c:v>0.29500000000000171</c:v>
                </c:pt>
                <c:pt idx="4184">
                  <c:v>8.4199999999999164E-2</c:v>
                </c:pt>
                <c:pt idx="4185">
                  <c:v>-5.6400000000000006E-2</c:v>
                </c:pt>
                <c:pt idx="4186">
                  <c:v>0.49500000000000099</c:v>
                </c:pt>
                <c:pt idx="4187">
                  <c:v>0.1828000000000003</c:v>
                </c:pt>
                <c:pt idx="4188">
                  <c:v>0.89559999999999818</c:v>
                </c:pt>
                <c:pt idx="4189">
                  <c:v>-0.1100999999999992</c:v>
                </c:pt>
                <c:pt idx="4190">
                  <c:v>0.11050000000000182</c:v>
                </c:pt>
                <c:pt idx="4191">
                  <c:v>2.8199999999998226E-2</c:v>
                </c:pt>
                <c:pt idx="4192">
                  <c:v>-0.58759999999999835</c:v>
                </c:pt>
                <c:pt idx="4193">
                  <c:v>-0.15440000000000254</c:v>
                </c:pt>
                <c:pt idx="4194">
                  <c:v>1.7500000000001847E-2</c:v>
                </c:pt>
                <c:pt idx="4195">
                  <c:v>0.19079999999999941</c:v>
                </c:pt>
                <c:pt idx="4196">
                  <c:v>0.35940000000000083</c:v>
                </c:pt>
                <c:pt idx="4197">
                  <c:v>-1.5399999999999636E-2</c:v>
                </c:pt>
                <c:pt idx="4198">
                  <c:v>-0.3008000000000024</c:v>
                </c:pt>
                <c:pt idx="4199">
                  <c:v>-5.099999999999838E-2</c:v>
                </c:pt>
                <c:pt idx="4200">
                  <c:v>-2.120000000000033E-2</c:v>
                </c:pt>
                <c:pt idx="4201">
                  <c:v>-1.0799999999999699E-2</c:v>
                </c:pt>
                <c:pt idx="4202">
                  <c:v>-0.1609000000000016</c:v>
                </c:pt>
                <c:pt idx="4203">
                  <c:v>0.14610000000000056</c:v>
                </c:pt>
                <c:pt idx="4204">
                  <c:v>7.0900000000001739E-2</c:v>
                </c:pt>
                <c:pt idx="4205">
                  <c:v>-3.6699999999999733E-2</c:v>
                </c:pt>
                <c:pt idx="4206">
                  <c:v>0.16929999999999978</c:v>
                </c:pt>
                <c:pt idx="4207">
                  <c:v>0.28319999999999723</c:v>
                </c:pt>
                <c:pt idx="4208">
                  <c:v>0.26710000000000278</c:v>
                </c:pt>
                <c:pt idx="4209">
                  <c:v>-0.12020000000000053</c:v>
                </c:pt>
                <c:pt idx="4210">
                  <c:v>1.0999999999999233E-2</c:v>
                </c:pt>
                <c:pt idx="4211">
                  <c:v>0.18890000000000029</c:v>
                </c:pt>
                <c:pt idx="4212">
                  <c:v>0.61299999999999955</c:v>
                </c:pt>
              </c:numCache>
            </c:numRef>
          </c:val>
        </c:ser>
        <c:marker val="1"/>
        <c:axId val="132770432"/>
        <c:axId val="132891392"/>
      </c:lineChart>
      <c:dateAx>
        <c:axId val="132770432"/>
        <c:scaling>
          <c:orientation val="minMax"/>
        </c:scaling>
        <c:axPos val="b"/>
        <c:numFmt formatCode="yyyy" sourceLinked="0"/>
        <c:tickLblPos val="nextTo"/>
        <c:crossAx val="132891392"/>
        <c:crosses val="autoZero"/>
        <c:auto val="1"/>
        <c:lblOffset val="100"/>
      </c:dateAx>
      <c:valAx>
        <c:axId val="132891392"/>
        <c:scaling>
          <c:orientation val="minMax"/>
        </c:scaling>
        <c:axPos val="l"/>
        <c:majorGridlines/>
        <c:numFmt formatCode="#,##0&quot;р.&quot;" sourceLinked="0"/>
        <c:tickLblPos val="nextTo"/>
        <c:crossAx val="132770432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0000000000002" l="0.70000000000000062" r="0.70000000000000062" t="0.750000000000002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title>
      <c:txPr>
        <a:bodyPr/>
        <a:lstStyle/>
        <a:p>
          <a:pPr>
            <a:defRPr sz="1600"/>
          </a:pPr>
          <a:endParaRPr lang="ru-RU"/>
        </a:p>
      </c:txPr>
    </c:title>
    <c:plotArea>
      <c:layout/>
      <c:lineChart>
        <c:grouping val="standard"/>
        <c:ser>
          <c:idx val="0"/>
          <c:order val="0"/>
          <c:tx>
            <c:strRef>
              <c:f>Исходный!$E$1</c:f>
              <c:strCache>
                <c:ptCount val="1"/>
                <c:pt idx="0">
                  <c:v>Ежедневные относительные изменения</c:v>
                </c:pt>
              </c:strCache>
            </c:strRef>
          </c:tx>
          <c:marker>
            <c:symbol val="none"/>
          </c:marker>
          <c:cat>
            <c:numRef>
              <c:f>Исходный!$A$2:$A$4214</c:f>
              <c:numCache>
                <c:formatCode>[$-419]d\ mmm\ yy;@</c:formatCode>
                <c:ptCount val="4213"/>
                <c:pt idx="0">
                  <c:v>33786</c:v>
                </c:pt>
                <c:pt idx="1">
                  <c:v>33788</c:v>
                </c:pt>
                <c:pt idx="2">
                  <c:v>33793</c:v>
                </c:pt>
                <c:pt idx="3">
                  <c:v>33795</c:v>
                </c:pt>
                <c:pt idx="4">
                  <c:v>33800</c:v>
                </c:pt>
                <c:pt idx="5">
                  <c:v>33802</c:v>
                </c:pt>
                <c:pt idx="6">
                  <c:v>33807</c:v>
                </c:pt>
                <c:pt idx="7">
                  <c:v>33809</c:v>
                </c:pt>
                <c:pt idx="8">
                  <c:v>33814</c:v>
                </c:pt>
                <c:pt idx="9">
                  <c:v>33816</c:v>
                </c:pt>
                <c:pt idx="10">
                  <c:v>33821</c:v>
                </c:pt>
                <c:pt idx="11">
                  <c:v>33823</c:v>
                </c:pt>
                <c:pt idx="12">
                  <c:v>33828</c:v>
                </c:pt>
                <c:pt idx="13">
                  <c:v>33830</c:v>
                </c:pt>
                <c:pt idx="14">
                  <c:v>33835</c:v>
                </c:pt>
                <c:pt idx="15">
                  <c:v>33837</c:v>
                </c:pt>
                <c:pt idx="16">
                  <c:v>33842</c:v>
                </c:pt>
                <c:pt idx="17">
                  <c:v>33844</c:v>
                </c:pt>
                <c:pt idx="18">
                  <c:v>33849</c:v>
                </c:pt>
                <c:pt idx="19">
                  <c:v>33851</c:v>
                </c:pt>
                <c:pt idx="20">
                  <c:v>33856</c:v>
                </c:pt>
                <c:pt idx="21">
                  <c:v>33858</c:v>
                </c:pt>
                <c:pt idx="22">
                  <c:v>33863</c:v>
                </c:pt>
                <c:pt idx="23">
                  <c:v>33865</c:v>
                </c:pt>
                <c:pt idx="24">
                  <c:v>33870</c:v>
                </c:pt>
                <c:pt idx="25">
                  <c:v>33872</c:v>
                </c:pt>
                <c:pt idx="26">
                  <c:v>33877</c:v>
                </c:pt>
                <c:pt idx="27">
                  <c:v>33879</c:v>
                </c:pt>
                <c:pt idx="28">
                  <c:v>33884</c:v>
                </c:pt>
                <c:pt idx="29">
                  <c:v>33886</c:v>
                </c:pt>
                <c:pt idx="30">
                  <c:v>33891</c:v>
                </c:pt>
                <c:pt idx="31">
                  <c:v>33893</c:v>
                </c:pt>
                <c:pt idx="32">
                  <c:v>33898</c:v>
                </c:pt>
                <c:pt idx="33">
                  <c:v>33900</c:v>
                </c:pt>
                <c:pt idx="34">
                  <c:v>33905</c:v>
                </c:pt>
                <c:pt idx="35">
                  <c:v>33907</c:v>
                </c:pt>
                <c:pt idx="36">
                  <c:v>33912</c:v>
                </c:pt>
                <c:pt idx="37">
                  <c:v>33914</c:v>
                </c:pt>
                <c:pt idx="38">
                  <c:v>33919</c:v>
                </c:pt>
                <c:pt idx="39">
                  <c:v>33921</c:v>
                </c:pt>
                <c:pt idx="40">
                  <c:v>33926</c:v>
                </c:pt>
                <c:pt idx="41">
                  <c:v>33928</c:v>
                </c:pt>
                <c:pt idx="42">
                  <c:v>33933</c:v>
                </c:pt>
                <c:pt idx="43">
                  <c:v>33935</c:v>
                </c:pt>
                <c:pt idx="44">
                  <c:v>33940</c:v>
                </c:pt>
                <c:pt idx="45">
                  <c:v>33942</c:v>
                </c:pt>
                <c:pt idx="46">
                  <c:v>33947</c:v>
                </c:pt>
                <c:pt idx="47">
                  <c:v>33949</c:v>
                </c:pt>
                <c:pt idx="48">
                  <c:v>33954</c:v>
                </c:pt>
                <c:pt idx="49">
                  <c:v>33956</c:v>
                </c:pt>
                <c:pt idx="50">
                  <c:v>33961</c:v>
                </c:pt>
                <c:pt idx="51">
                  <c:v>33963</c:v>
                </c:pt>
                <c:pt idx="52">
                  <c:v>33968</c:v>
                </c:pt>
                <c:pt idx="53">
                  <c:v>33975</c:v>
                </c:pt>
                <c:pt idx="54">
                  <c:v>33982</c:v>
                </c:pt>
                <c:pt idx="55">
                  <c:v>33984</c:v>
                </c:pt>
                <c:pt idx="56">
                  <c:v>33989</c:v>
                </c:pt>
                <c:pt idx="57">
                  <c:v>33991</c:v>
                </c:pt>
                <c:pt idx="58">
                  <c:v>33996</c:v>
                </c:pt>
                <c:pt idx="59">
                  <c:v>33998</c:v>
                </c:pt>
                <c:pt idx="60">
                  <c:v>34003</c:v>
                </c:pt>
                <c:pt idx="61">
                  <c:v>34005</c:v>
                </c:pt>
                <c:pt idx="62">
                  <c:v>34010</c:v>
                </c:pt>
                <c:pt idx="63">
                  <c:v>34012</c:v>
                </c:pt>
                <c:pt idx="64">
                  <c:v>34017</c:v>
                </c:pt>
                <c:pt idx="65">
                  <c:v>34019</c:v>
                </c:pt>
                <c:pt idx="66">
                  <c:v>34024</c:v>
                </c:pt>
                <c:pt idx="67">
                  <c:v>34026</c:v>
                </c:pt>
                <c:pt idx="68">
                  <c:v>34031</c:v>
                </c:pt>
                <c:pt idx="69">
                  <c:v>34033</c:v>
                </c:pt>
                <c:pt idx="70">
                  <c:v>34038</c:v>
                </c:pt>
                <c:pt idx="71">
                  <c:v>34040</c:v>
                </c:pt>
                <c:pt idx="72">
                  <c:v>34045</c:v>
                </c:pt>
                <c:pt idx="73">
                  <c:v>34047</c:v>
                </c:pt>
                <c:pt idx="74">
                  <c:v>34052</c:v>
                </c:pt>
                <c:pt idx="75">
                  <c:v>34054</c:v>
                </c:pt>
                <c:pt idx="76">
                  <c:v>34059</c:v>
                </c:pt>
                <c:pt idx="77">
                  <c:v>34061</c:v>
                </c:pt>
                <c:pt idx="78">
                  <c:v>34066</c:v>
                </c:pt>
                <c:pt idx="79">
                  <c:v>34068</c:v>
                </c:pt>
                <c:pt idx="80">
                  <c:v>34073</c:v>
                </c:pt>
                <c:pt idx="81">
                  <c:v>34075</c:v>
                </c:pt>
                <c:pt idx="82">
                  <c:v>34080</c:v>
                </c:pt>
                <c:pt idx="83">
                  <c:v>34082</c:v>
                </c:pt>
                <c:pt idx="84">
                  <c:v>34087</c:v>
                </c:pt>
                <c:pt idx="85">
                  <c:v>34089</c:v>
                </c:pt>
                <c:pt idx="86">
                  <c:v>34096</c:v>
                </c:pt>
                <c:pt idx="87">
                  <c:v>34101</c:v>
                </c:pt>
                <c:pt idx="88">
                  <c:v>34103</c:v>
                </c:pt>
                <c:pt idx="89">
                  <c:v>34108</c:v>
                </c:pt>
                <c:pt idx="90">
                  <c:v>34110</c:v>
                </c:pt>
                <c:pt idx="91">
                  <c:v>34115</c:v>
                </c:pt>
                <c:pt idx="92">
                  <c:v>34117</c:v>
                </c:pt>
                <c:pt idx="93">
                  <c:v>34122</c:v>
                </c:pt>
                <c:pt idx="94">
                  <c:v>34124</c:v>
                </c:pt>
                <c:pt idx="95">
                  <c:v>34129</c:v>
                </c:pt>
                <c:pt idx="96">
                  <c:v>34136</c:v>
                </c:pt>
                <c:pt idx="97">
                  <c:v>34138</c:v>
                </c:pt>
                <c:pt idx="98">
                  <c:v>34143</c:v>
                </c:pt>
                <c:pt idx="99">
                  <c:v>34145</c:v>
                </c:pt>
                <c:pt idx="100">
                  <c:v>34150</c:v>
                </c:pt>
                <c:pt idx="101">
                  <c:v>34152</c:v>
                </c:pt>
                <c:pt idx="102">
                  <c:v>34157</c:v>
                </c:pt>
                <c:pt idx="103">
                  <c:v>34159</c:v>
                </c:pt>
                <c:pt idx="104">
                  <c:v>34164</c:v>
                </c:pt>
                <c:pt idx="105">
                  <c:v>34166</c:v>
                </c:pt>
                <c:pt idx="106">
                  <c:v>34171</c:v>
                </c:pt>
                <c:pt idx="107">
                  <c:v>34173</c:v>
                </c:pt>
                <c:pt idx="108">
                  <c:v>34178</c:v>
                </c:pt>
                <c:pt idx="109">
                  <c:v>34180</c:v>
                </c:pt>
                <c:pt idx="110">
                  <c:v>34185</c:v>
                </c:pt>
                <c:pt idx="111">
                  <c:v>34187</c:v>
                </c:pt>
                <c:pt idx="112">
                  <c:v>34192</c:v>
                </c:pt>
                <c:pt idx="113">
                  <c:v>34194</c:v>
                </c:pt>
                <c:pt idx="114">
                  <c:v>34199</c:v>
                </c:pt>
                <c:pt idx="115">
                  <c:v>34201</c:v>
                </c:pt>
                <c:pt idx="116">
                  <c:v>34206</c:v>
                </c:pt>
                <c:pt idx="117">
                  <c:v>34208</c:v>
                </c:pt>
                <c:pt idx="118">
                  <c:v>34213</c:v>
                </c:pt>
                <c:pt idx="119">
                  <c:v>34215</c:v>
                </c:pt>
                <c:pt idx="120">
                  <c:v>34220</c:v>
                </c:pt>
                <c:pt idx="121">
                  <c:v>34222</c:v>
                </c:pt>
                <c:pt idx="122">
                  <c:v>34227</c:v>
                </c:pt>
                <c:pt idx="123">
                  <c:v>34229</c:v>
                </c:pt>
                <c:pt idx="124">
                  <c:v>34234</c:v>
                </c:pt>
                <c:pt idx="125">
                  <c:v>34236</c:v>
                </c:pt>
                <c:pt idx="126">
                  <c:v>34241</c:v>
                </c:pt>
                <c:pt idx="127">
                  <c:v>34243</c:v>
                </c:pt>
                <c:pt idx="128">
                  <c:v>34248</c:v>
                </c:pt>
                <c:pt idx="129">
                  <c:v>34250</c:v>
                </c:pt>
                <c:pt idx="130">
                  <c:v>34255</c:v>
                </c:pt>
                <c:pt idx="131">
                  <c:v>34262</c:v>
                </c:pt>
                <c:pt idx="132">
                  <c:v>34264</c:v>
                </c:pt>
                <c:pt idx="133">
                  <c:v>34269</c:v>
                </c:pt>
                <c:pt idx="134">
                  <c:v>34271</c:v>
                </c:pt>
                <c:pt idx="135">
                  <c:v>34276</c:v>
                </c:pt>
                <c:pt idx="136">
                  <c:v>34278</c:v>
                </c:pt>
                <c:pt idx="137">
                  <c:v>34283</c:v>
                </c:pt>
                <c:pt idx="138">
                  <c:v>34285</c:v>
                </c:pt>
                <c:pt idx="139">
                  <c:v>34290</c:v>
                </c:pt>
                <c:pt idx="140">
                  <c:v>34292</c:v>
                </c:pt>
                <c:pt idx="141">
                  <c:v>34297</c:v>
                </c:pt>
                <c:pt idx="142">
                  <c:v>34299</c:v>
                </c:pt>
                <c:pt idx="143">
                  <c:v>34304</c:v>
                </c:pt>
                <c:pt idx="144">
                  <c:v>34306</c:v>
                </c:pt>
                <c:pt idx="145">
                  <c:v>34311</c:v>
                </c:pt>
                <c:pt idx="146">
                  <c:v>34313</c:v>
                </c:pt>
                <c:pt idx="147">
                  <c:v>34318</c:v>
                </c:pt>
                <c:pt idx="148">
                  <c:v>34320</c:v>
                </c:pt>
                <c:pt idx="149">
                  <c:v>34325</c:v>
                </c:pt>
                <c:pt idx="150">
                  <c:v>34327</c:v>
                </c:pt>
                <c:pt idx="151">
                  <c:v>34332</c:v>
                </c:pt>
                <c:pt idx="152">
                  <c:v>34341</c:v>
                </c:pt>
                <c:pt idx="153">
                  <c:v>34346</c:v>
                </c:pt>
                <c:pt idx="154">
                  <c:v>34348</c:v>
                </c:pt>
                <c:pt idx="155">
                  <c:v>34353</c:v>
                </c:pt>
                <c:pt idx="156">
                  <c:v>34355</c:v>
                </c:pt>
                <c:pt idx="157">
                  <c:v>34360</c:v>
                </c:pt>
                <c:pt idx="158">
                  <c:v>34362</c:v>
                </c:pt>
                <c:pt idx="159">
                  <c:v>34367</c:v>
                </c:pt>
                <c:pt idx="160">
                  <c:v>34369</c:v>
                </c:pt>
                <c:pt idx="161">
                  <c:v>34374</c:v>
                </c:pt>
                <c:pt idx="162">
                  <c:v>34376</c:v>
                </c:pt>
                <c:pt idx="163">
                  <c:v>34381</c:v>
                </c:pt>
                <c:pt idx="164">
                  <c:v>34383</c:v>
                </c:pt>
                <c:pt idx="165">
                  <c:v>34388</c:v>
                </c:pt>
                <c:pt idx="166">
                  <c:v>34390</c:v>
                </c:pt>
                <c:pt idx="167">
                  <c:v>34395</c:v>
                </c:pt>
                <c:pt idx="168">
                  <c:v>34397</c:v>
                </c:pt>
                <c:pt idx="169">
                  <c:v>34404</c:v>
                </c:pt>
                <c:pt idx="170">
                  <c:v>34409</c:v>
                </c:pt>
                <c:pt idx="171">
                  <c:v>34411</c:v>
                </c:pt>
                <c:pt idx="172">
                  <c:v>34416</c:v>
                </c:pt>
                <c:pt idx="173">
                  <c:v>34418</c:v>
                </c:pt>
                <c:pt idx="174">
                  <c:v>34423</c:v>
                </c:pt>
                <c:pt idx="175">
                  <c:v>34425</c:v>
                </c:pt>
                <c:pt idx="176">
                  <c:v>34430</c:v>
                </c:pt>
                <c:pt idx="177">
                  <c:v>34432</c:v>
                </c:pt>
                <c:pt idx="178">
                  <c:v>34437</c:v>
                </c:pt>
                <c:pt idx="179">
                  <c:v>34439</c:v>
                </c:pt>
                <c:pt idx="180">
                  <c:v>34444</c:v>
                </c:pt>
                <c:pt idx="181">
                  <c:v>34446</c:v>
                </c:pt>
                <c:pt idx="182">
                  <c:v>34451</c:v>
                </c:pt>
                <c:pt idx="183">
                  <c:v>34453</c:v>
                </c:pt>
                <c:pt idx="184">
                  <c:v>34460</c:v>
                </c:pt>
                <c:pt idx="185">
                  <c:v>34465</c:v>
                </c:pt>
                <c:pt idx="186">
                  <c:v>34467</c:v>
                </c:pt>
                <c:pt idx="187">
                  <c:v>34472</c:v>
                </c:pt>
                <c:pt idx="188">
                  <c:v>34474</c:v>
                </c:pt>
                <c:pt idx="189">
                  <c:v>34479</c:v>
                </c:pt>
                <c:pt idx="190">
                  <c:v>34481</c:v>
                </c:pt>
                <c:pt idx="191">
                  <c:v>34486</c:v>
                </c:pt>
                <c:pt idx="192">
                  <c:v>34488</c:v>
                </c:pt>
                <c:pt idx="193">
                  <c:v>34493</c:v>
                </c:pt>
                <c:pt idx="194">
                  <c:v>34495</c:v>
                </c:pt>
                <c:pt idx="195">
                  <c:v>34500</c:v>
                </c:pt>
                <c:pt idx="196">
                  <c:v>34502</c:v>
                </c:pt>
                <c:pt idx="197">
                  <c:v>34507</c:v>
                </c:pt>
                <c:pt idx="198">
                  <c:v>34509</c:v>
                </c:pt>
                <c:pt idx="199">
                  <c:v>34514</c:v>
                </c:pt>
                <c:pt idx="200">
                  <c:v>34516</c:v>
                </c:pt>
                <c:pt idx="201">
                  <c:v>34521</c:v>
                </c:pt>
                <c:pt idx="202">
                  <c:v>34523</c:v>
                </c:pt>
                <c:pt idx="203">
                  <c:v>34528</c:v>
                </c:pt>
                <c:pt idx="204">
                  <c:v>34530</c:v>
                </c:pt>
                <c:pt idx="205">
                  <c:v>34535</c:v>
                </c:pt>
                <c:pt idx="206">
                  <c:v>34537</c:v>
                </c:pt>
                <c:pt idx="207">
                  <c:v>34542</c:v>
                </c:pt>
                <c:pt idx="208">
                  <c:v>34544</c:v>
                </c:pt>
                <c:pt idx="209">
                  <c:v>34549</c:v>
                </c:pt>
                <c:pt idx="210">
                  <c:v>34551</c:v>
                </c:pt>
                <c:pt idx="211">
                  <c:v>34556</c:v>
                </c:pt>
                <c:pt idx="212">
                  <c:v>34558</c:v>
                </c:pt>
                <c:pt idx="213">
                  <c:v>34563</c:v>
                </c:pt>
                <c:pt idx="214">
                  <c:v>34565</c:v>
                </c:pt>
                <c:pt idx="215">
                  <c:v>34570</c:v>
                </c:pt>
                <c:pt idx="216">
                  <c:v>34572</c:v>
                </c:pt>
                <c:pt idx="217">
                  <c:v>34577</c:v>
                </c:pt>
                <c:pt idx="218">
                  <c:v>34579</c:v>
                </c:pt>
                <c:pt idx="219">
                  <c:v>34584</c:v>
                </c:pt>
                <c:pt idx="220">
                  <c:v>34586</c:v>
                </c:pt>
                <c:pt idx="221">
                  <c:v>34591</c:v>
                </c:pt>
                <c:pt idx="222">
                  <c:v>34593</c:v>
                </c:pt>
                <c:pt idx="223">
                  <c:v>34598</c:v>
                </c:pt>
                <c:pt idx="224">
                  <c:v>34600</c:v>
                </c:pt>
                <c:pt idx="225">
                  <c:v>34605</c:v>
                </c:pt>
                <c:pt idx="226">
                  <c:v>34607</c:v>
                </c:pt>
                <c:pt idx="227">
                  <c:v>34612</c:v>
                </c:pt>
                <c:pt idx="228">
                  <c:v>34614</c:v>
                </c:pt>
                <c:pt idx="229">
                  <c:v>34619</c:v>
                </c:pt>
                <c:pt idx="230">
                  <c:v>34621</c:v>
                </c:pt>
                <c:pt idx="231">
                  <c:v>34626</c:v>
                </c:pt>
                <c:pt idx="232">
                  <c:v>34628</c:v>
                </c:pt>
                <c:pt idx="233">
                  <c:v>34633</c:v>
                </c:pt>
                <c:pt idx="234">
                  <c:v>34635</c:v>
                </c:pt>
                <c:pt idx="235">
                  <c:v>34640</c:v>
                </c:pt>
                <c:pt idx="236">
                  <c:v>34642</c:v>
                </c:pt>
                <c:pt idx="237">
                  <c:v>34647</c:v>
                </c:pt>
                <c:pt idx="238">
                  <c:v>34649</c:v>
                </c:pt>
                <c:pt idx="239">
                  <c:v>34654</c:v>
                </c:pt>
                <c:pt idx="240">
                  <c:v>34656</c:v>
                </c:pt>
                <c:pt idx="241">
                  <c:v>34661</c:v>
                </c:pt>
                <c:pt idx="242">
                  <c:v>34663</c:v>
                </c:pt>
                <c:pt idx="243">
                  <c:v>34668</c:v>
                </c:pt>
                <c:pt idx="244">
                  <c:v>34670</c:v>
                </c:pt>
                <c:pt idx="245">
                  <c:v>34675</c:v>
                </c:pt>
                <c:pt idx="246">
                  <c:v>34677</c:v>
                </c:pt>
                <c:pt idx="247">
                  <c:v>34682</c:v>
                </c:pt>
                <c:pt idx="248">
                  <c:v>34684</c:v>
                </c:pt>
                <c:pt idx="249">
                  <c:v>34689</c:v>
                </c:pt>
                <c:pt idx="250">
                  <c:v>34691</c:v>
                </c:pt>
                <c:pt idx="251">
                  <c:v>34696</c:v>
                </c:pt>
                <c:pt idx="252">
                  <c:v>34698</c:v>
                </c:pt>
                <c:pt idx="253">
                  <c:v>34705</c:v>
                </c:pt>
                <c:pt idx="254">
                  <c:v>34710</c:v>
                </c:pt>
                <c:pt idx="255">
                  <c:v>34712</c:v>
                </c:pt>
                <c:pt idx="256">
                  <c:v>34717</c:v>
                </c:pt>
                <c:pt idx="257">
                  <c:v>34719</c:v>
                </c:pt>
                <c:pt idx="258">
                  <c:v>34724</c:v>
                </c:pt>
                <c:pt idx="259">
                  <c:v>34726</c:v>
                </c:pt>
                <c:pt idx="260">
                  <c:v>34731</c:v>
                </c:pt>
                <c:pt idx="261">
                  <c:v>34733</c:v>
                </c:pt>
                <c:pt idx="262">
                  <c:v>34738</c:v>
                </c:pt>
                <c:pt idx="263">
                  <c:v>34740</c:v>
                </c:pt>
                <c:pt idx="264">
                  <c:v>34745</c:v>
                </c:pt>
                <c:pt idx="265">
                  <c:v>34747</c:v>
                </c:pt>
                <c:pt idx="266">
                  <c:v>34752</c:v>
                </c:pt>
                <c:pt idx="267">
                  <c:v>34754</c:v>
                </c:pt>
                <c:pt idx="268">
                  <c:v>34759</c:v>
                </c:pt>
                <c:pt idx="269">
                  <c:v>34761</c:v>
                </c:pt>
                <c:pt idx="270">
                  <c:v>34766</c:v>
                </c:pt>
                <c:pt idx="271">
                  <c:v>34768</c:v>
                </c:pt>
                <c:pt idx="272">
                  <c:v>34773</c:v>
                </c:pt>
                <c:pt idx="273">
                  <c:v>34775</c:v>
                </c:pt>
                <c:pt idx="274">
                  <c:v>34780</c:v>
                </c:pt>
                <c:pt idx="275">
                  <c:v>34782</c:v>
                </c:pt>
                <c:pt idx="276">
                  <c:v>34787</c:v>
                </c:pt>
                <c:pt idx="277">
                  <c:v>34789</c:v>
                </c:pt>
                <c:pt idx="278">
                  <c:v>34794</c:v>
                </c:pt>
                <c:pt idx="279">
                  <c:v>34796</c:v>
                </c:pt>
                <c:pt idx="280">
                  <c:v>34801</c:v>
                </c:pt>
                <c:pt idx="281">
                  <c:v>34803</c:v>
                </c:pt>
                <c:pt idx="282">
                  <c:v>34808</c:v>
                </c:pt>
                <c:pt idx="283">
                  <c:v>34810</c:v>
                </c:pt>
                <c:pt idx="284">
                  <c:v>34815</c:v>
                </c:pt>
                <c:pt idx="285">
                  <c:v>34817</c:v>
                </c:pt>
                <c:pt idx="286">
                  <c:v>34824</c:v>
                </c:pt>
                <c:pt idx="287">
                  <c:v>34831</c:v>
                </c:pt>
                <c:pt idx="288">
                  <c:v>34836</c:v>
                </c:pt>
                <c:pt idx="289">
                  <c:v>34838</c:v>
                </c:pt>
                <c:pt idx="290">
                  <c:v>34843</c:v>
                </c:pt>
                <c:pt idx="291">
                  <c:v>34845</c:v>
                </c:pt>
                <c:pt idx="292">
                  <c:v>34850</c:v>
                </c:pt>
                <c:pt idx="293">
                  <c:v>34852</c:v>
                </c:pt>
                <c:pt idx="294">
                  <c:v>34857</c:v>
                </c:pt>
                <c:pt idx="295">
                  <c:v>34859</c:v>
                </c:pt>
                <c:pt idx="296">
                  <c:v>34864</c:v>
                </c:pt>
                <c:pt idx="297">
                  <c:v>34866</c:v>
                </c:pt>
                <c:pt idx="298">
                  <c:v>34871</c:v>
                </c:pt>
                <c:pt idx="299">
                  <c:v>34873</c:v>
                </c:pt>
                <c:pt idx="300">
                  <c:v>34878</c:v>
                </c:pt>
                <c:pt idx="301">
                  <c:v>34880</c:v>
                </c:pt>
                <c:pt idx="302">
                  <c:v>34885</c:v>
                </c:pt>
                <c:pt idx="303">
                  <c:v>34887</c:v>
                </c:pt>
                <c:pt idx="304">
                  <c:v>34892</c:v>
                </c:pt>
                <c:pt idx="305">
                  <c:v>34894</c:v>
                </c:pt>
                <c:pt idx="306">
                  <c:v>34899</c:v>
                </c:pt>
                <c:pt idx="307">
                  <c:v>34901</c:v>
                </c:pt>
                <c:pt idx="308">
                  <c:v>34906</c:v>
                </c:pt>
                <c:pt idx="309">
                  <c:v>34908</c:v>
                </c:pt>
                <c:pt idx="310">
                  <c:v>34913</c:v>
                </c:pt>
                <c:pt idx="311">
                  <c:v>34915</c:v>
                </c:pt>
                <c:pt idx="312">
                  <c:v>34920</c:v>
                </c:pt>
                <c:pt idx="313">
                  <c:v>34922</c:v>
                </c:pt>
                <c:pt idx="314">
                  <c:v>34927</c:v>
                </c:pt>
                <c:pt idx="315">
                  <c:v>34929</c:v>
                </c:pt>
                <c:pt idx="316">
                  <c:v>34934</c:v>
                </c:pt>
                <c:pt idx="317">
                  <c:v>34936</c:v>
                </c:pt>
                <c:pt idx="318">
                  <c:v>34941</c:v>
                </c:pt>
                <c:pt idx="319">
                  <c:v>34943</c:v>
                </c:pt>
                <c:pt idx="320">
                  <c:v>34948</c:v>
                </c:pt>
                <c:pt idx="321">
                  <c:v>34950</c:v>
                </c:pt>
                <c:pt idx="322">
                  <c:v>34955</c:v>
                </c:pt>
                <c:pt idx="323">
                  <c:v>34957</c:v>
                </c:pt>
                <c:pt idx="324">
                  <c:v>34962</c:v>
                </c:pt>
                <c:pt idx="325">
                  <c:v>34964</c:v>
                </c:pt>
                <c:pt idx="326">
                  <c:v>34969</c:v>
                </c:pt>
                <c:pt idx="327">
                  <c:v>34971</c:v>
                </c:pt>
                <c:pt idx="328">
                  <c:v>34976</c:v>
                </c:pt>
                <c:pt idx="329">
                  <c:v>34978</c:v>
                </c:pt>
                <c:pt idx="330">
                  <c:v>34983</c:v>
                </c:pt>
                <c:pt idx="331">
                  <c:v>34985</c:v>
                </c:pt>
                <c:pt idx="332">
                  <c:v>34990</c:v>
                </c:pt>
                <c:pt idx="333">
                  <c:v>34992</c:v>
                </c:pt>
                <c:pt idx="334">
                  <c:v>34997</c:v>
                </c:pt>
                <c:pt idx="335">
                  <c:v>34999</c:v>
                </c:pt>
                <c:pt idx="336">
                  <c:v>35004</c:v>
                </c:pt>
                <c:pt idx="337">
                  <c:v>35006</c:v>
                </c:pt>
                <c:pt idx="338">
                  <c:v>35013</c:v>
                </c:pt>
                <c:pt idx="339">
                  <c:v>35018</c:v>
                </c:pt>
                <c:pt idx="340">
                  <c:v>35020</c:v>
                </c:pt>
                <c:pt idx="341">
                  <c:v>35025</c:v>
                </c:pt>
                <c:pt idx="342">
                  <c:v>35027</c:v>
                </c:pt>
                <c:pt idx="343">
                  <c:v>35032</c:v>
                </c:pt>
                <c:pt idx="344">
                  <c:v>35034</c:v>
                </c:pt>
                <c:pt idx="345">
                  <c:v>35039</c:v>
                </c:pt>
                <c:pt idx="346">
                  <c:v>35041</c:v>
                </c:pt>
                <c:pt idx="347">
                  <c:v>35048</c:v>
                </c:pt>
                <c:pt idx="348">
                  <c:v>35053</c:v>
                </c:pt>
                <c:pt idx="349">
                  <c:v>35055</c:v>
                </c:pt>
                <c:pt idx="350">
                  <c:v>35060</c:v>
                </c:pt>
                <c:pt idx="351">
                  <c:v>35062</c:v>
                </c:pt>
                <c:pt idx="352">
                  <c:v>35069</c:v>
                </c:pt>
                <c:pt idx="353">
                  <c:v>35074</c:v>
                </c:pt>
                <c:pt idx="354">
                  <c:v>35076</c:v>
                </c:pt>
                <c:pt idx="355">
                  <c:v>35081</c:v>
                </c:pt>
                <c:pt idx="356">
                  <c:v>35083</c:v>
                </c:pt>
                <c:pt idx="357">
                  <c:v>35088</c:v>
                </c:pt>
                <c:pt idx="358">
                  <c:v>35090</c:v>
                </c:pt>
                <c:pt idx="359">
                  <c:v>35095</c:v>
                </c:pt>
                <c:pt idx="360">
                  <c:v>35097</c:v>
                </c:pt>
                <c:pt idx="361">
                  <c:v>35102</c:v>
                </c:pt>
                <c:pt idx="362">
                  <c:v>35104</c:v>
                </c:pt>
                <c:pt idx="363">
                  <c:v>35109</c:v>
                </c:pt>
                <c:pt idx="364">
                  <c:v>35111</c:v>
                </c:pt>
                <c:pt idx="365">
                  <c:v>35116</c:v>
                </c:pt>
                <c:pt idx="366">
                  <c:v>35118</c:v>
                </c:pt>
                <c:pt idx="367">
                  <c:v>35123</c:v>
                </c:pt>
                <c:pt idx="368">
                  <c:v>35125</c:v>
                </c:pt>
                <c:pt idx="369">
                  <c:v>35130</c:v>
                </c:pt>
                <c:pt idx="370">
                  <c:v>35132</c:v>
                </c:pt>
                <c:pt idx="371">
                  <c:v>35137</c:v>
                </c:pt>
                <c:pt idx="372">
                  <c:v>35139</c:v>
                </c:pt>
                <c:pt idx="373">
                  <c:v>35144</c:v>
                </c:pt>
                <c:pt idx="374">
                  <c:v>35146</c:v>
                </c:pt>
                <c:pt idx="375">
                  <c:v>35151</c:v>
                </c:pt>
                <c:pt idx="376">
                  <c:v>35153</c:v>
                </c:pt>
                <c:pt idx="377">
                  <c:v>35158</c:v>
                </c:pt>
                <c:pt idx="378">
                  <c:v>35160</c:v>
                </c:pt>
                <c:pt idx="379">
                  <c:v>35165</c:v>
                </c:pt>
                <c:pt idx="380">
                  <c:v>35167</c:v>
                </c:pt>
                <c:pt idx="381">
                  <c:v>35172</c:v>
                </c:pt>
                <c:pt idx="382">
                  <c:v>35174</c:v>
                </c:pt>
                <c:pt idx="383">
                  <c:v>35179</c:v>
                </c:pt>
                <c:pt idx="384">
                  <c:v>35181</c:v>
                </c:pt>
                <c:pt idx="385">
                  <c:v>35186</c:v>
                </c:pt>
                <c:pt idx="386">
                  <c:v>35193</c:v>
                </c:pt>
                <c:pt idx="387">
                  <c:v>35200</c:v>
                </c:pt>
                <c:pt idx="388">
                  <c:v>35202</c:v>
                </c:pt>
                <c:pt idx="389">
                  <c:v>35203</c:v>
                </c:pt>
                <c:pt idx="390">
                  <c:v>35206</c:v>
                </c:pt>
                <c:pt idx="391">
                  <c:v>35207</c:v>
                </c:pt>
                <c:pt idx="392">
                  <c:v>35208</c:v>
                </c:pt>
                <c:pt idx="393">
                  <c:v>35209</c:v>
                </c:pt>
                <c:pt idx="394">
                  <c:v>35210</c:v>
                </c:pt>
                <c:pt idx="395">
                  <c:v>35213</c:v>
                </c:pt>
                <c:pt idx="396">
                  <c:v>35214</c:v>
                </c:pt>
                <c:pt idx="397">
                  <c:v>35215</c:v>
                </c:pt>
                <c:pt idx="398">
                  <c:v>35216</c:v>
                </c:pt>
                <c:pt idx="399">
                  <c:v>35217</c:v>
                </c:pt>
                <c:pt idx="400">
                  <c:v>35220</c:v>
                </c:pt>
                <c:pt idx="401">
                  <c:v>35221</c:v>
                </c:pt>
                <c:pt idx="402">
                  <c:v>35222</c:v>
                </c:pt>
                <c:pt idx="403">
                  <c:v>35223</c:v>
                </c:pt>
                <c:pt idx="404">
                  <c:v>35224</c:v>
                </c:pt>
                <c:pt idx="405">
                  <c:v>35227</c:v>
                </c:pt>
                <c:pt idx="406">
                  <c:v>35228</c:v>
                </c:pt>
                <c:pt idx="407">
                  <c:v>35230</c:v>
                </c:pt>
                <c:pt idx="408">
                  <c:v>35231</c:v>
                </c:pt>
                <c:pt idx="409">
                  <c:v>35234</c:v>
                </c:pt>
                <c:pt idx="410">
                  <c:v>35235</c:v>
                </c:pt>
                <c:pt idx="411">
                  <c:v>35236</c:v>
                </c:pt>
                <c:pt idx="412">
                  <c:v>35237</c:v>
                </c:pt>
                <c:pt idx="413">
                  <c:v>35238</c:v>
                </c:pt>
                <c:pt idx="414">
                  <c:v>35241</c:v>
                </c:pt>
                <c:pt idx="415">
                  <c:v>35242</c:v>
                </c:pt>
                <c:pt idx="416">
                  <c:v>35243</c:v>
                </c:pt>
                <c:pt idx="417">
                  <c:v>35244</c:v>
                </c:pt>
                <c:pt idx="418">
                  <c:v>35245</c:v>
                </c:pt>
                <c:pt idx="419">
                  <c:v>35248</c:v>
                </c:pt>
                <c:pt idx="420">
                  <c:v>35249</c:v>
                </c:pt>
                <c:pt idx="421">
                  <c:v>35251</c:v>
                </c:pt>
                <c:pt idx="422">
                  <c:v>35252</c:v>
                </c:pt>
                <c:pt idx="423">
                  <c:v>35255</c:v>
                </c:pt>
                <c:pt idx="424">
                  <c:v>35256</c:v>
                </c:pt>
                <c:pt idx="425">
                  <c:v>35257</c:v>
                </c:pt>
                <c:pt idx="426">
                  <c:v>35258</c:v>
                </c:pt>
                <c:pt idx="427">
                  <c:v>35259</c:v>
                </c:pt>
                <c:pt idx="428">
                  <c:v>35262</c:v>
                </c:pt>
                <c:pt idx="429">
                  <c:v>35263</c:v>
                </c:pt>
                <c:pt idx="430">
                  <c:v>35264</c:v>
                </c:pt>
                <c:pt idx="431">
                  <c:v>35265</c:v>
                </c:pt>
                <c:pt idx="432">
                  <c:v>35266</c:v>
                </c:pt>
                <c:pt idx="433">
                  <c:v>35269</c:v>
                </c:pt>
                <c:pt idx="434">
                  <c:v>35270</c:v>
                </c:pt>
                <c:pt idx="435">
                  <c:v>35271</c:v>
                </c:pt>
                <c:pt idx="436">
                  <c:v>35272</c:v>
                </c:pt>
                <c:pt idx="437">
                  <c:v>35273</c:v>
                </c:pt>
                <c:pt idx="438">
                  <c:v>35276</c:v>
                </c:pt>
                <c:pt idx="439">
                  <c:v>35277</c:v>
                </c:pt>
                <c:pt idx="440">
                  <c:v>35278</c:v>
                </c:pt>
                <c:pt idx="441">
                  <c:v>35279</c:v>
                </c:pt>
                <c:pt idx="442">
                  <c:v>35280</c:v>
                </c:pt>
                <c:pt idx="443">
                  <c:v>35283</c:v>
                </c:pt>
                <c:pt idx="444">
                  <c:v>35284</c:v>
                </c:pt>
                <c:pt idx="445">
                  <c:v>35285</c:v>
                </c:pt>
                <c:pt idx="446">
                  <c:v>35286</c:v>
                </c:pt>
                <c:pt idx="447">
                  <c:v>35287</c:v>
                </c:pt>
                <c:pt idx="448">
                  <c:v>35290</c:v>
                </c:pt>
                <c:pt idx="449">
                  <c:v>35291</c:v>
                </c:pt>
                <c:pt idx="450">
                  <c:v>35292</c:v>
                </c:pt>
                <c:pt idx="451">
                  <c:v>35293</c:v>
                </c:pt>
                <c:pt idx="452">
                  <c:v>35294</c:v>
                </c:pt>
                <c:pt idx="453">
                  <c:v>35297</c:v>
                </c:pt>
                <c:pt idx="454">
                  <c:v>35298</c:v>
                </c:pt>
                <c:pt idx="455">
                  <c:v>35299</c:v>
                </c:pt>
                <c:pt idx="456">
                  <c:v>35300</c:v>
                </c:pt>
                <c:pt idx="457">
                  <c:v>35301</c:v>
                </c:pt>
                <c:pt idx="458">
                  <c:v>35304</c:v>
                </c:pt>
                <c:pt idx="459">
                  <c:v>35305</c:v>
                </c:pt>
                <c:pt idx="460">
                  <c:v>35306</c:v>
                </c:pt>
                <c:pt idx="461">
                  <c:v>35307</c:v>
                </c:pt>
                <c:pt idx="462">
                  <c:v>35308</c:v>
                </c:pt>
                <c:pt idx="463">
                  <c:v>35311</c:v>
                </c:pt>
                <c:pt idx="464">
                  <c:v>35312</c:v>
                </c:pt>
                <c:pt idx="465">
                  <c:v>35313</c:v>
                </c:pt>
                <c:pt idx="466">
                  <c:v>35314</c:v>
                </c:pt>
                <c:pt idx="467">
                  <c:v>35315</c:v>
                </c:pt>
                <c:pt idx="468">
                  <c:v>35318</c:v>
                </c:pt>
                <c:pt idx="469">
                  <c:v>35319</c:v>
                </c:pt>
                <c:pt idx="470">
                  <c:v>35320</c:v>
                </c:pt>
                <c:pt idx="471">
                  <c:v>35321</c:v>
                </c:pt>
                <c:pt idx="472">
                  <c:v>35322</c:v>
                </c:pt>
                <c:pt idx="473">
                  <c:v>35325</c:v>
                </c:pt>
                <c:pt idx="474">
                  <c:v>35326</c:v>
                </c:pt>
                <c:pt idx="475">
                  <c:v>35327</c:v>
                </c:pt>
                <c:pt idx="476">
                  <c:v>35328</c:v>
                </c:pt>
                <c:pt idx="477">
                  <c:v>35329</c:v>
                </c:pt>
                <c:pt idx="478">
                  <c:v>35332</c:v>
                </c:pt>
                <c:pt idx="479">
                  <c:v>35333</c:v>
                </c:pt>
                <c:pt idx="480">
                  <c:v>35334</c:v>
                </c:pt>
                <c:pt idx="481">
                  <c:v>35335</c:v>
                </c:pt>
                <c:pt idx="482">
                  <c:v>35336</c:v>
                </c:pt>
                <c:pt idx="483">
                  <c:v>35339</c:v>
                </c:pt>
                <c:pt idx="484">
                  <c:v>35340</c:v>
                </c:pt>
                <c:pt idx="485">
                  <c:v>35341</c:v>
                </c:pt>
                <c:pt idx="486">
                  <c:v>35342</c:v>
                </c:pt>
                <c:pt idx="487">
                  <c:v>35343</c:v>
                </c:pt>
                <c:pt idx="488">
                  <c:v>35346</c:v>
                </c:pt>
                <c:pt idx="489">
                  <c:v>35347</c:v>
                </c:pt>
                <c:pt idx="490">
                  <c:v>35348</c:v>
                </c:pt>
                <c:pt idx="491">
                  <c:v>35349</c:v>
                </c:pt>
                <c:pt idx="492">
                  <c:v>35350</c:v>
                </c:pt>
                <c:pt idx="493">
                  <c:v>35353</c:v>
                </c:pt>
                <c:pt idx="494">
                  <c:v>35354</c:v>
                </c:pt>
                <c:pt idx="495">
                  <c:v>35355</c:v>
                </c:pt>
                <c:pt idx="496">
                  <c:v>35356</c:v>
                </c:pt>
                <c:pt idx="497">
                  <c:v>35357</c:v>
                </c:pt>
                <c:pt idx="498">
                  <c:v>35360</c:v>
                </c:pt>
                <c:pt idx="499">
                  <c:v>35361</c:v>
                </c:pt>
                <c:pt idx="500">
                  <c:v>35362</c:v>
                </c:pt>
                <c:pt idx="501">
                  <c:v>35363</c:v>
                </c:pt>
                <c:pt idx="502">
                  <c:v>35364</c:v>
                </c:pt>
                <c:pt idx="503">
                  <c:v>35367</c:v>
                </c:pt>
                <c:pt idx="504">
                  <c:v>35368</c:v>
                </c:pt>
                <c:pt idx="505">
                  <c:v>35369</c:v>
                </c:pt>
                <c:pt idx="506">
                  <c:v>35370</c:v>
                </c:pt>
                <c:pt idx="507">
                  <c:v>35371</c:v>
                </c:pt>
                <c:pt idx="508">
                  <c:v>35374</c:v>
                </c:pt>
                <c:pt idx="509">
                  <c:v>35375</c:v>
                </c:pt>
                <c:pt idx="510">
                  <c:v>35376</c:v>
                </c:pt>
                <c:pt idx="511">
                  <c:v>35380</c:v>
                </c:pt>
                <c:pt idx="512">
                  <c:v>35381</c:v>
                </c:pt>
                <c:pt idx="513">
                  <c:v>35382</c:v>
                </c:pt>
                <c:pt idx="514">
                  <c:v>35383</c:v>
                </c:pt>
                <c:pt idx="515">
                  <c:v>35384</c:v>
                </c:pt>
                <c:pt idx="516">
                  <c:v>35385</c:v>
                </c:pt>
                <c:pt idx="517">
                  <c:v>35388</c:v>
                </c:pt>
                <c:pt idx="518">
                  <c:v>35389</c:v>
                </c:pt>
                <c:pt idx="519">
                  <c:v>35390</c:v>
                </c:pt>
                <c:pt idx="520">
                  <c:v>35391</c:v>
                </c:pt>
                <c:pt idx="521">
                  <c:v>35392</c:v>
                </c:pt>
                <c:pt idx="522">
                  <c:v>35395</c:v>
                </c:pt>
                <c:pt idx="523">
                  <c:v>35396</c:v>
                </c:pt>
                <c:pt idx="524">
                  <c:v>35397</c:v>
                </c:pt>
                <c:pt idx="525">
                  <c:v>35398</c:v>
                </c:pt>
                <c:pt idx="526">
                  <c:v>35399</c:v>
                </c:pt>
                <c:pt idx="527">
                  <c:v>35402</c:v>
                </c:pt>
                <c:pt idx="528">
                  <c:v>35403</c:v>
                </c:pt>
                <c:pt idx="529">
                  <c:v>35404</c:v>
                </c:pt>
                <c:pt idx="530">
                  <c:v>35405</c:v>
                </c:pt>
                <c:pt idx="531">
                  <c:v>35406</c:v>
                </c:pt>
                <c:pt idx="532">
                  <c:v>35409</c:v>
                </c:pt>
                <c:pt idx="533">
                  <c:v>35410</c:v>
                </c:pt>
                <c:pt idx="534">
                  <c:v>35411</c:v>
                </c:pt>
                <c:pt idx="535">
                  <c:v>35414</c:v>
                </c:pt>
                <c:pt idx="536">
                  <c:v>35415</c:v>
                </c:pt>
                <c:pt idx="537">
                  <c:v>35416</c:v>
                </c:pt>
                <c:pt idx="538">
                  <c:v>35417</c:v>
                </c:pt>
                <c:pt idx="539">
                  <c:v>35418</c:v>
                </c:pt>
                <c:pt idx="540">
                  <c:v>35419</c:v>
                </c:pt>
                <c:pt idx="541">
                  <c:v>35420</c:v>
                </c:pt>
                <c:pt idx="542">
                  <c:v>35423</c:v>
                </c:pt>
                <c:pt idx="543">
                  <c:v>35424</c:v>
                </c:pt>
                <c:pt idx="544">
                  <c:v>35425</c:v>
                </c:pt>
                <c:pt idx="545">
                  <c:v>35426</c:v>
                </c:pt>
                <c:pt idx="546">
                  <c:v>35427</c:v>
                </c:pt>
                <c:pt idx="547">
                  <c:v>35430</c:v>
                </c:pt>
                <c:pt idx="548">
                  <c:v>35431</c:v>
                </c:pt>
                <c:pt idx="549">
                  <c:v>35436</c:v>
                </c:pt>
                <c:pt idx="550">
                  <c:v>35437</c:v>
                </c:pt>
                <c:pt idx="551">
                  <c:v>35439</c:v>
                </c:pt>
                <c:pt idx="552">
                  <c:v>35440</c:v>
                </c:pt>
                <c:pt idx="553">
                  <c:v>35441</c:v>
                </c:pt>
                <c:pt idx="554">
                  <c:v>35444</c:v>
                </c:pt>
                <c:pt idx="555">
                  <c:v>35445</c:v>
                </c:pt>
                <c:pt idx="556">
                  <c:v>35446</c:v>
                </c:pt>
                <c:pt idx="557">
                  <c:v>35447</c:v>
                </c:pt>
                <c:pt idx="558">
                  <c:v>35448</c:v>
                </c:pt>
                <c:pt idx="559">
                  <c:v>35451</c:v>
                </c:pt>
                <c:pt idx="560">
                  <c:v>35452</c:v>
                </c:pt>
                <c:pt idx="561">
                  <c:v>35453</c:v>
                </c:pt>
                <c:pt idx="562">
                  <c:v>35454</c:v>
                </c:pt>
                <c:pt idx="563">
                  <c:v>35455</c:v>
                </c:pt>
                <c:pt idx="564">
                  <c:v>35458</c:v>
                </c:pt>
                <c:pt idx="565">
                  <c:v>35459</c:v>
                </c:pt>
                <c:pt idx="566">
                  <c:v>35460</c:v>
                </c:pt>
                <c:pt idx="567">
                  <c:v>35461</c:v>
                </c:pt>
                <c:pt idx="568">
                  <c:v>35462</c:v>
                </c:pt>
                <c:pt idx="569">
                  <c:v>35465</c:v>
                </c:pt>
                <c:pt idx="570">
                  <c:v>35466</c:v>
                </c:pt>
                <c:pt idx="571">
                  <c:v>35467</c:v>
                </c:pt>
                <c:pt idx="572">
                  <c:v>35468</c:v>
                </c:pt>
                <c:pt idx="573">
                  <c:v>35469</c:v>
                </c:pt>
                <c:pt idx="574">
                  <c:v>35472</c:v>
                </c:pt>
                <c:pt idx="575">
                  <c:v>35473</c:v>
                </c:pt>
                <c:pt idx="576">
                  <c:v>35474</c:v>
                </c:pt>
                <c:pt idx="577">
                  <c:v>35475</c:v>
                </c:pt>
                <c:pt idx="578">
                  <c:v>35476</c:v>
                </c:pt>
                <c:pt idx="579">
                  <c:v>35479</c:v>
                </c:pt>
                <c:pt idx="580">
                  <c:v>35480</c:v>
                </c:pt>
                <c:pt idx="581">
                  <c:v>35481</c:v>
                </c:pt>
                <c:pt idx="582">
                  <c:v>35482</c:v>
                </c:pt>
                <c:pt idx="583">
                  <c:v>35483</c:v>
                </c:pt>
                <c:pt idx="584">
                  <c:v>35486</c:v>
                </c:pt>
                <c:pt idx="585">
                  <c:v>35487</c:v>
                </c:pt>
                <c:pt idx="586">
                  <c:v>35488</c:v>
                </c:pt>
                <c:pt idx="587">
                  <c:v>35489</c:v>
                </c:pt>
                <c:pt idx="588">
                  <c:v>35490</c:v>
                </c:pt>
                <c:pt idx="589">
                  <c:v>35493</c:v>
                </c:pt>
                <c:pt idx="590">
                  <c:v>35494</c:v>
                </c:pt>
                <c:pt idx="591">
                  <c:v>35495</c:v>
                </c:pt>
                <c:pt idx="592">
                  <c:v>35496</c:v>
                </c:pt>
                <c:pt idx="593">
                  <c:v>35497</c:v>
                </c:pt>
                <c:pt idx="594">
                  <c:v>35501</c:v>
                </c:pt>
                <c:pt idx="595">
                  <c:v>35502</c:v>
                </c:pt>
                <c:pt idx="596">
                  <c:v>35503</c:v>
                </c:pt>
                <c:pt idx="597">
                  <c:v>35504</c:v>
                </c:pt>
                <c:pt idx="598">
                  <c:v>35507</c:v>
                </c:pt>
                <c:pt idx="599">
                  <c:v>35508</c:v>
                </c:pt>
                <c:pt idx="600">
                  <c:v>35509</c:v>
                </c:pt>
                <c:pt idx="601">
                  <c:v>35510</c:v>
                </c:pt>
                <c:pt idx="602">
                  <c:v>35511</c:v>
                </c:pt>
                <c:pt idx="603">
                  <c:v>35514</c:v>
                </c:pt>
                <c:pt idx="604">
                  <c:v>35515</c:v>
                </c:pt>
                <c:pt idx="605">
                  <c:v>35516</c:v>
                </c:pt>
                <c:pt idx="606">
                  <c:v>35517</c:v>
                </c:pt>
                <c:pt idx="607">
                  <c:v>35518</c:v>
                </c:pt>
                <c:pt idx="608">
                  <c:v>35521</c:v>
                </c:pt>
                <c:pt idx="609">
                  <c:v>35522</c:v>
                </c:pt>
                <c:pt idx="610">
                  <c:v>35523</c:v>
                </c:pt>
                <c:pt idx="611">
                  <c:v>35524</c:v>
                </c:pt>
                <c:pt idx="612">
                  <c:v>35525</c:v>
                </c:pt>
                <c:pt idx="613">
                  <c:v>35528</c:v>
                </c:pt>
                <c:pt idx="614">
                  <c:v>35529</c:v>
                </c:pt>
                <c:pt idx="615">
                  <c:v>35530</c:v>
                </c:pt>
                <c:pt idx="616">
                  <c:v>35531</c:v>
                </c:pt>
                <c:pt idx="617">
                  <c:v>35532</c:v>
                </c:pt>
                <c:pt idx="618">
                  <c:v>35535</c:v>
                </c:pt>
                <c:pt idx="619">
                  <c:v>35536</c:v>
                </c:pt>
                <c:pt idx="620">
                  <c:v>35537</c:v>
                </c:pt>
                <c:pt idx="621">
                  <c:v>35538</c:v>
                </c:pt>
                <c:pt idx="622">
                  <c:v>35539</c:v>
                </c:pt>
                <c:pt idx="623">
                  <c:v>35542</c:v>
                </c:pt>
                <c:pt idx="624">
                  <c:v>35543</c:v>
                </c:pt>
                <c:pt idx="625">
                  <c:v>35544</c:v>
                </c:pt>
                <c:pt idx="626">
                  <c:v>35545</c:v>
                </c:pt>
                <c:pt idx="627">
                  <c:v>35546</c:v>
                </c:pt>
                <c:pt idx="628">
                  <c:v>35549</c:v>
                </c:pt>
                <c:pt idx="629">
                  <c:v>35550</c:v>
                </c:pt>
                <c:pt idx="630">
                  <c:v>35551</c:v>
                </c:pt>
                <c:pt idx="631">
                  <c:v>35556</c:v>
                </c:pt>
                <c:pt idx="632">
                  <c:v>35557</c:v>
                </c:pt>
                <c:pt idx="633">
                  <c:v>35558</c:v>
                </c:pt>
                <c:pt idx="634">
                  <c:v>35559</c:v>
                </c:pt>
                <c:pt idx="635">
                  <c:v>35563</c:v>
                </c:pt>
                <c:pt idx="636">
                  <c:v>35564</c:v>
                </c:pt>
                <c:pt idx="637">
                  <c:v>35565</c:v>
                </c:pt>
                <c:pt idx="638">
                  <c:v>35566</c:v>
                </c:pt>
                <c:pt idx="639">
                  <c:v>35567</c:v>
                </c:pt>
                <c:pt idx="640">
                  <c:v>35570</c:v>
                </c:pt>
                <c:pt idx="641">
                  <c:v>35571</c:v>
                </c:pt>
                <c:pt idx="642">
                  <c:v>35572</c:v>
                </c:pt>
                <c:pt idx="643">
                  <c:v>35573</c:v>
                </c:pt>
                <c:pt idx="644">
                  <c:v>35574</c:v>
                </c:pt>
                <c:pt idx="645">
                  <c:v>35577</c:v>
                </c:pt>
                <c:pt idx="646">
                  <c:v>35578</c:v>
                </c:pt>
                <c:pt idx="647">
                  <c:v>35579</c:v>
                </c:pt>
                <c:pt idx="648">
                  <c:v>35580</c:v>
                </c:pt>
                <c:pt idx="649">
                  <c:v>35581</c:v>
                </c:pt>
                <c:pt idx="650">
                  <c:v>35584</c:v>
                </c:pt>
                <c:pt idx="651">
                  <c:v>35585</c:v>
                </c:pt>
                <c:pt idx="652">
                  <c:v>35586</c:v>
                </c:pt>
                <c:pt idx="653">
                  <c:v>35587</c:v>
                </c:pt>
                <c:pt idx="654">
                  <c:v>35588</c:v>
                </c:pt>
                <c:pt idx="655">
                  <c:v>35591</c:v>
                </c:pt>
                <c:pt idx="656">
                  <c:v>35592</c:v>
                </c:pt>
                <c:pt idx="657">
                  <c:v>35593</c:v>
                </c:pt>
                <c:pt idx="658">
                  <c:v>35595</c:v>
                </c:pt>
                <c:pt idx="659">
                  <c:v>35598</c:v>
                </c:pt>
                <c:pt idx="660">
                  <c:v>35599</c:v>
                </c:pt>
                <c:pt idx="661">
                  <c:v>35600</c:v>
                </c:pt>
                <c:pt idx="662">
                  <c:v>35601</c:v>
                </c:pt>
                <c:pt idx="663">
                  <c:v>35602</c:v>
                </c:pt>
                <c:pt idx="664">
                  <c:v>35605</c:v>
                </c:pt>
                <c:pt idx="665">
                  <c:v>35606</c:v>
                </c:pt>
                <c:pt idx="666">
                  <c:v>35607</c:v>
                </c:pt>
                <c:pt idx="667">
                  <c:v>35608</c:v>
                </c:pt>
                <c:pt idx="668">
                  <c:v>35609</c:v>
                </c:pt>
                <c:pt idx="669">
                  <c:v>35612</c:v>
                </c:pt>
                <c:pt idx="670">
                  <c:v>35613</c:v>
                </c:pt>
                <c:pt idx="671">
                  <c:v>35614</c:v>
                </c:pt>
                <c:pt idx="672">
                  <c:v>35615</c:v>
                </c:pt>
                <c:pt idx="673">
                  <c:v>35616</c:v>
                </c:pt>
                <c:pt idx="674">
                  <c:v>35619</c:v>
                </c:pt>
                <c:pt idx="675">
                  <c:v>35620</c:v>
                </c:pt>
                <c:pt idx="676">
                  <c:v>35621</c:v>
                </c:pt>
                <c:pt idx="677">
                  <c:v>35622</c:v>
                </c:pt>
                <c:pt idx="678">
                  <c:v>35623</c:v>
                </c:pt>
                <c:pt idx="679">
                  <c:v>35626</c:v>
                </c:pt>
                <c:pt idx="680">
                  <c:v>35627</c:v>
                </c:pt>
                <c:pt idx="681">
                  <c:v>35628</c:v>
                </c:pt>
                <c:pt idx="682">
                  <c:v>35629</c:v>
                </c:pt>
                <c:pt idx="683">
                  <c:v>35630</c:v>
                </c:pt>
                <c:pt idx="684">
                  <c:v>35633</c:v>
                </c:pt>
                <c:pt idx="685">
                  <c:v>35634</c:v>
                </c:pt>
                <c:pt idx="686">
                  <c:v>35635</c:v>
                </c:pt>
                <c:pt idx="687">
                  <c:v>35636</c:v>
                </c:pt>
                <c:pt idx="688">
                  <c:v>35637</c:v>
                </c:pt>
                <c:pt idx="689">
                  <c:v>35640</c:v>
                </c:pt>
                <c:pt idx="690">
                  <c:v>35641</c:v>
                </c:pt>
                <c:pt idx="691">
                  <c:v>35642</c:v>
                </c:pt>
                <c:pt idx="692">
                  <c:v>35643</c:v>
                </c:pt>
                <c:pt idx="693">
                  <c:v>35644</c:v>
                </c:pt>
                <c:pt idx="694">
                  <c:v>35647</c:v>
                </c:pt>
                <c:pt idx="695">
                  <c:v>35648</c:v>
                </c:pt>
                <c:pt idx="696">
                  <c:v>35649</c:v>
                </c:pt>
                <c:pt idx="697">
                  <c:v>35650</c:v>
                </c:pt>
                <c:pt idx="698">
                  <c:v>35651</c:v>
                </c:pt>
                <c:pt idx="699">
                  <c:v>35654</c:v>
                </c:pt>
                <c:pt idx="700">
                  <c:v>35655</c:v>
                </c:pt>
                <c:pt idx="701">
                  <c:v>35656</c:v>
                </c:pt>
                <c:pt idx="702">
                  <c:v>35657</c:v>
                </c:pt>
                <c:pt idx="703">
                  <c:v>35658</c:v>
                </c:pt>
                <c:pt idx="704">
                  <c:v>35661</c:v>
                </c:pt>
                <c:pt idx="705">
                  <c:v>35662</c:v>
                </c:pt>
                <c:pt idx="706">
                  <c:v>35663</c:v>
                </c:pt>
                <c:pt idx="707">
                  <c:v>35664</c:v>
                </c:pt>
                <c:pt idx="708">
                  <c:v>35665</c:v>
                </c:pt>
                <c:pt idx="709">
                  <c:v>35668</c:v>
                </c:pt>
                <c:pt idx="710">
                  <c:v>35669</c:v>
                </c:pt>
                <c:pt idx="711">
                  <c:v>35670</c:v>
                </c:pt>
                <c:pt idx="712">
                  <c:v>35671</c:v>
                </c:pt>
                <c:pt idx="713">
                  <c:v>35672</c:v>
                </c:pt>
                <c:pt idx="714">
                  <c:v>35675</c:v>
                </c:pt>
                <c:pt idx="715">
                  <c:v>35676</c:v>
                </c:pt>
                <c:pt idx="716">
                  <c:v>35677</c:v>
                </c:pt>
                <c:pt idx="717">
                  <c:v>35678</c:v>
                </c:pt>
                <c:pt idx="718">
                  <c:v>35679</c:v>
                </c:pt>
                <c:pt idx="719">
                  <c:v>35682</c:v>
                </c:pt>
                <c:pt idx="720">
                  <c:v>35683</c:v>
                </c:pt>
                <c:pt idx="721">
                  <c:v>35684</c:v>
                </c:pt>
                <c:pt idx="722">
                  <c:v>35685</c:v>
                </c:pt>
                <c:pt idx="723">
                  <c:v>35686</c:v>
                </c:pt>
                <c:pt idx="724">
                  <c:v>35689</c:v>
                </c:pt>
                <c:pt idx="725">
                  <c:v>35690</c:v>
                </c:pt>
                <c:pt idx="726">
                  <c:v>35691</c:v>
                </c:pt>
                <c:pt idx="727">
                  <c:v>35692</c:v>
                </c:pt>
                <c:pt idx="728">
                  <c:v>35693</c:v>
                </c:pt>
                <c:pt idx="729">
                  <c:v>35696</c:v>
                </c:pt>
                <c:pt idx="730">
                  <c:v>35697</c:v>
                </c:pt>
                <c:pt idx="731">
                  <c:v>35698</c:v>
                </c:pt>
                <c:pt idx="732">
                  <c:v>35699</c:v>
                </c:pt>
                <c:pt idx="733">
                  <c:v>35700</c:v>
                </c:pt>
                <c:pt idx="734">
                  <c:v>35703</c:v>
                </c:pt>
                <c:pt idx="735">
                  <c:v>35704</c:v>
                </c:pt>
                <c:pt idx="736">
                  <c:v>35705</c:v>
                </c:pt>
                <c:pt idx="737">
                  <c:v>35706</c:v>
                </c:pt>
                <c:pt idx="738">
                  <c:v>35707</c:v>
                </c:pt>
                <c:pt idx="739">
                  <c:v>35710</c:v>
                </c:pt>
                <c:pt idx="740">
                  <c:v>35711</c:v>
                </c:pt>
                <c:pt idx="741">
                  <c:v>35712</c:v>
                </c:pt>
                <c:pt idx="742">
                  <c:v>35713</c:v>
                </c:pt>
                <c:pt idx="743">
                  <c:v>35714</c:v>
                </c:pt>
                <c:pt idx="744">
                  <c:v>35717</c:v>
                </c:pt>
                <c:pt idx="745">
                  <c:v>35718</c:v>
                </c:pt>
                <c:pt idx="746">
                  <c:v>35719</c:v>
                </c:pt>
                <c:pt idx="747">
                  <c:v>35720</c:v>
                </c:pt>
                <c:pt idx="748">
                  <c:v>35721</c:v>
                </c:pt>
                <c:pt idx="749">
                  <c:v>35724</c:v>
                </c:pt>
                <c:pt idx="750">
                  <c:v>35725</c:v>
                </c:pt>
                <c:pt idx="751">
                  <c:v>35726</c:v>
                </c:pt>
                <c:pt idx="752">
                  <c:v>35727</c:v>
                </c:pt>
                <c:pt idx="753">
                  <c:v>35728</c:v>
                </c:pt>
                <c:pt idx="754">
                  <c:v>35731</c:v>
                </c:pt>
                <c:pt idx="755">
                  <c:v>35732</c:v>
                </c:pt>
                <c:pt idx="756">
                  <c:v>35733</c:v>
                </c:pt>
                <c:pt idx="757">
                  <c:v>35734</c:v>
                </c:pt>
                <c:pt idx="758">
                  <c:v>35735</c:v>
                </c:pt>
                <c:pt idx="759">
                  <c:v>35738</c:v>
                </c:pt>
                <c:pt idx="760">
                  <c:v>35739</c:v>
                </c:pt>
                <c:pt idx="761">
                  <c:v>35740</c:v>
                </c:pt>
                <c:pt idx="762">
                  <c:v>35741</c:v>
                </c:pt>
                <c:pt idx="763">
                  <c:v>35745</c:v>
                </c:pt>
                <c:pt idx="764">
                  <c:v>35746</c:v>
                </c:pt>
                <c:pt idx="765">
                  <c:v>35747</c:v>
                </c:pt>
                <c:pt idx="766">
                  <c:v>35748</c:v>
                </c:pt>
                <c:pt idx="767">
                  <c:v>35749</c:v>
                </c:pt>
                <c:pt idx="768">
                  <c:v>35752</c:v>
                </c:pt>
                <c:pt idx="769">
                  <c:v>35753</c:v>
                </c:pt>
                <c:pt idx="770">
                  <c:v>35754</c:v>
                </c:pt>
                <c:pt idx="771">
                  <c:v>35755</c:v>
                </c:pt>
                <c:pt idx="772">
                  <c:v>35756</c:v>
                </c:pt>
                <c:pt idx="773">
                  <c:v>35759</c:v>
                </c:pt>
                <c:pt idx="774">
                  <c:v>35760</c:v>
                </c:pt>
                <c:pt idx="775">
                  <c:v>35761</c:v>
                </c:pt>
                <c:pt idx="776">
                  <c:v>35762</c:v>
                </c:pt>
                <c:pt idx="777">
                  <c:v>35763</c:v>
                </c:pt>
                <c:pt idx="778">
                  <c:v>35766</c:v>
                </c:pt>
                <c:pt idx="779">
                  <c:v>35767</c:v>
                </c:pt>
                <c:pt idx="780">
                  <c:v>35768</c:v>
                </c:pt>
                <c:pt idx="781">
                  <c:v>35769</c:v>
                </c:pt>
                <c:pt idx="782">
                  <c:v>35770</c:v>
                </c:pt>
                <c:pt idx="783">
                  <c:v>35773</c:v>
                </c:pt>
                <c:pt idx="784">
                  <c:v>35774</c:v>
                </c:pt>
                <c:pt idx="785">
                  <c:v>35775</c:v>
                </c:pt>
                <c:pt idx="786">
                  <c:v>35776</c:v>
                </c:pt>
                <c:pt idx="787">
                  <c:v>35780</c:v>
                </c:pt>
                <c:pt idx="788">
                  <c:v>35781</c:v>
                </c:pt>
                <c:pt idx="789">
                  <c:v>35782</c:v>
                </c:pt>
                <c:pt idx="790">
                  <c:v>35783</c:v>
                </c:pt>
                <c:pt idx="791">
                  <c:v>35784</c:v>
                </c:pt>
                <c:pt idx="792">
                  <c:v>35787</c:v>
                </c:pt>
                <c:pt idx="793">
                  <c:v>35788</c:v>
                </c:pt>
                <c:pt idx="794">
                  <c:v>35789</c:v>
                </c:pt>
                <c:pt idx="795">
                  <c:v>35790</c:v>
                </c:pt>
                <c:pt idx="796">
                  <c:v>35791</c:v>
                </c:pt>
                <c:pt idx="797">
                  <c:v>35794</c:v>
                </c:pt>
                <c:pt idx="798">
                  <c:v>35796</c:v>
                </c:pt>
                <c:pt idx="799">
                  <c:v>35801</c:v>
                </c:pt>
                <c:pt idx="800">
                  <c:v>35802</c:v>
                </c:pt>
                <c:pt idx="801">
                  <c:v>35804</c:v>
                </c:pt>
                <c:pt idx="802">
                  <c:v>35805</c:v>
                </c:pt>
                <c:pt idx="803">
                  <c:v>35808</c:v>
                </c:pt>
                <c:pt idx="804">
                  <c:v>35809</c:v>
                </c:pt>
                <c:pt idx="805">
                  <c:v>35810</c:v>
                </c:pt>
                <c:pt idx="806">
                  <c:v>35811</c:v>
                </c:pt>
                <c:pt idx="807">
                  <c:v>35812</c:v>
                </c:pt>
                <c:pt idx="808">
                  <c:v>35815</c:v>
                </c:pt>
                <c:pt idx="809">
                  <c:v>35816</c:v>
                </c:pt>
                <c:pt idx="810">
                  <c:v>35817</c:v>
                </c:pt>
                <c:pt idx="811">
                  <c:v>35818</c:v>
                </c:pt>
                <c:pt idx="812">
                  <c:v>35819</c:v>
                </c:pt>
                <c:pt idx="813">
                  <c:v>35822</c:v>
                </c:pt>
                <c:pt idx="814">
                  <c:v>35823</c:v>
                </c:pt>
                <c:pt idx="815">
                  <c:v>35824</c:v>
                </c:pt>
                <c:pt idx="816">
                  <c:v>35825</c:v>
                </c:pt>
                <c:pt idx="817">
                  <c:v>35826</c:v>
                </c:pt>
                <c:pt idx="818">
                  <c:v>35829</c:v>
                </c:pt>
                <c:pt idx="819">
                  <c:v>35830</c:v>
                </c:pt>
                <c:pt idx="820">
                  <c:v>35831</c:v>
                </c:pt>
                <c:pt idx="821">
                  <c:v>35832</c:v>
                </c:pt>
                <c:pt idx="822">
                  <c:v>35833</c:v>
                </c:pt>
                <c:pt idx="823">
                  <c:v>35836</c:v>
                </c:pt>
                <c:pt idx="824">
                  <c:v>35837</c:v>
                </c:pt>
                <c:pt idx="825">
                  <c:v>35838</c:v>
                </c:pt>
                <c:pt idx="826">
                  <c:v>35839</c:v>
                </c:pt>
                <c:pt idx="827">
                  <c:v>35840</c:v>
                </c:pt>
                <c:pt idx="828">
                  <c:v>35843</c:v>
                </c:pt>
                <c:pt idx="829">
                  <c:v>35844</c:v>
                </c:pt>
                <c:pt idx="830">
                  <c:v>35845</c:v>
                </c:pt>
                <c:pt idx="831">
                  <c:v>35846</c:v>
                </c:pt>
                <c:pt idx="832">
                  <c:v>35847</c:v>
                </c:pt>
                <c:pt idx="833">
                  <c:v>35850</c:v>
                </c:pt>
                <c:pt idx="834">
                  <c:v>35851</c:v>
                </c:pt>
                <c:pt idx="835">
                  <c:v>35852</c:v>
                </c:pt>
                <c:pt idx="836">
                  <c:v>35853</c:v>
                </c:pt>
                <c:pt idx="837">
                  <c:v>35854</c:v>
                </c:pt>
                <c:pt idx="838">
                  <c:v>35857</c:v>
                </c:pt>
                <c:pt idx="839">
                  <c:v>35858</c:v>
                </c:pt>
                <c:pt idx="840">
                  <c:v>35859</c:v>
                </c:pt>
                <c:pt idx="841">
                  <c:v>35860</c:v>
                </c:pt>
                <c:pt idx="842">
                  <c:v>35861</c:v>
                </c:pt>
                <c:pt idx="843">
                  <c:v>35865</c:v>
                </c:pt>
                <c:pt idx="844">
                  <c:v>35866</c:v>
                </c:pt>
                <c:pt idx="845">
                  <c:v>35867</c:v>
                </c:pt>
                <c:pt idx="846">
                  <c:v>35868</c:v>
                </c:pt>
                <c:pt idx="847">
                  <c:v>35871</c:v>
                </c:pt>
                <c:pt idx="848">
                  <c:v>35872</c:v>
                </c:pt>
                <c:pt idx="849">
                  <c:v>35873</c:v>
                </c:pt>
                <c:pt idx="850">
                  <c:v>35874</c:v>
                </c:pt>
                <c:pt idx="851">
                  <c:v>35875</c:v>
                </c:pt>
                <c:pt idx="852">
                  <c:v>35878</c:v>
                </c:pt>
                <c:pt idx="853">
                  <c:v>35879</c:v>
                </c:pt>
                <c:pt idx="854">
                  <c:v>35880</c:v>
                </c:pt>
                <c:pt idx="855">
                  <c:v>35881</c:v>
                </c:pt>
                <c:pt idx="856">
                  <c:v>35882</c:v>
                </c:pt>
                <c:pt idx="857">
                  <c:v>35885</c:v>
                </c:pt>
                <c:pt idx="858">
                  <c:v>35886</c:v>
                </c:pt>
                <c:pt idx="859">
                  <c:v>35887</c:v>
                </c:pt>
                <c:pt idx="860">
                  <c:v>35888</c:v>
                </c:pt>
                <c:pt idx="861">
                  <c:v>35889</c:v>
                </c:pt>
                <c:pt idx="862">
                  <c:v>35892</c:v>
                </c:pt>
                <c:pt idx="863">
                  <c:v>35893</c:v>
                </c:pt>
                <c:pt idx="864">
                  <c:v>35894</c:v>
                </c:pt>
                <c:pt idx="865">
                  <c:v>35895</c:v>
                </c:pt>
                <c:pt idx="866">
                  <c:v>35896</c:v>
                </c:pt>
                <c:pt idx="867">
                  <c:v>35899</c:v>
                </c:pt>
                <c:pt idx="868">
                  <c:v>35900</c:v>
                </c:pt>
                <c:pt idx="869">
                  <c:v>35901</c:v>
                </c:pt>
                <c:pt idx="870">
                  <c:v>35902</c:v>
                </c:pt>
                <c:pt idx="871">
                  <c:v>35903</c:v>
                </c:pt>
                <c:pt idx="872">
                  <c:v>35906</c:v>
                </c:pt>
                <c:pt idx="873">
                  <c:v>35907</c:v>
                </c:pt>
                <c:pt idx="874">
                  <c:v>35908</c:v>
                </c:pt>
                <c:pt idx="875">
                  <c:v>35909</c:v>
                </c:pt>
                <c:pt idx="876">
                  <c:v>35910</c:v>
                </c:pt>
                <c:pt idx="877">
                  <c:v>35913</c:v>
                </c:pt>
                <c:pt idx="878">
                  <c:v>35914</c:v>
                </c:pt>
                <c:pt idx="879">
                  <c:v>35915</c:v>
                </c:pt>
                <c:pt idx="880">
                  <c:v>35916</c:v>
                </c:pt>
                <c:pt idx="881">
                  <c:v>35921</c:v>
                </c:pt>
                <c:pt idx="882">
                  <c:v>35922</c:v>
                </c:pt>
                <c:pt idx="883">
                  <c:v>35923</c:v>
                </c:pt>
                <c:pt idx="884">
                  <c:v>35924</c:v>
                </c:pt>
                <c:pt idx="885">
                  <c:v>35928</c:v>
                </c:pt>
                <c:pt idx="886">
                  <c:v>35929</c:v>
                </c:pt>
                <c:pt idx="887">
                  <c:v>35930</c:v>
                </c:pt>
                <c:pt idx="888">
                  <c:v>35931</c:v>
                </c:pt>
                <c:pt idx="889">
                  <c:v>35934</c:v>
                </c:pt>
                <c:pt idx="890">
                  <c:v>35935</c:v>
                </c:pt>
                <c:pt idx="891">
                  <c:v>35936</c:v>
                </c:pt>
                <c:pt idx="892">
                  <c:v>35937</c:v>
                </c:pt>
                <c:pt idx="893">
                  <c:v>35938</c:v>
                </c:pt>
                <c:pt idx="894">
                  <c:v>35941</c:v>
                </c:pt>
                <c:pt idx="895">
                  <c:v>35942</c:v>
                </c:pt>
                <c:pt idx="896">
                  <c:v>35943</c:v>
                </c:pt>
                <c:pt idx="897">
                  <c:v>35944</c:v>
                </c:pt>
                <c:pt idx="898">
                  <c:v>35945</c:v>
                </c:pt>
                <c:pt idx="899">
                  <c:v>35948</c:v>
                </c:pt>
                <c:pt idx="900">
                  <c:v>35949</c:v>
                </c:pt>
                <c:pt idx="901">
                  <c:v>35950</c:v>
                </c:pt>
                <c:pt idx="902">
                  <c:v>35951</c:v>
                </c:pt>
                <c:pt idx="903">
                  <c:v>35952</c:v>
                </c:pt>
                <c:pt idx="904">
                  <c:v>35955</c:v>
                </c:pt>
                <c:pt idx="905">
                  <c:v>35956</c:v>
                </c:pt>
                <c:pt idx="906">
                  <c:v>35957</c:v>
                </c:pt>
                <c:pt idx="907">
                  <c:v>35958</c:v>
                </c:pt>
                <c:pt idx="908">
                  <c:v>35962</c:v>
                </c:pt>
                <c:pt idx="909">
                  <c:v>35963</c:v>
                </c:pt>
                <c:pt idx="910">
                  <c:v>35964</c:v>
                </c:pt>
                <c:pt idx="911">
                  <c:v>35965</c:v>
                </c:pt>
                <c:pt idx="912">
                  <c:v>35966</c:v>
                </c:pt>
                <c:pt idx="913">
                  <c:v>35969</c:v>
                </c:pt>
                <c:pt idx="914">
                  <c:v>35970</c:v>
                </c:pt>
                <c:pt idx="915">
                  <c:v>35971</c:v>
                </c:pt>
                <c:pt idx="916">
                  <c:v>35972</c:v>
                </c:pt>
                <c:pt idx="917">
                  <c:v>35973</c:v>
                </c:pt>
                <c:pt idx="918">
                  <c:v>35976</c:v>
                </c:pt>
                <c:pt idx="919">
                  <c:v>35977</c:v>
                </c:pt>
                <c:pt idx="920">
                  <c:v>35978</c:v>
                </c:pt>
                <c:pt idx="921">
                  <c:v>35979</c:v>
                </c:pt>
                <c:pt idx="922">
                  <c:v>35980</c:v>
                </c:pt>
                <c:pt idx="923">
                  <c:v>35983</c:v>
                </c:pt>
                <c:pt idx="924">
                  <c:v>35984</c:v>
                </c:pt>
                <c:pt idx="925">
                  <c:v>35985</c:v>
                </c:pt>
                <c:pt idx="926">
                  <c:v>35986</c:v>
                </c:pt>
                <c:pt idx="927">
                  <c:v>35987</c:v>
                </c:pt>
                <c:pt idx="928">
                  <c:v>35990</c:v>
                </c:pt>
                <c:pt idx="929">
                  <c:v>35991</c:v>
                </c:pt>
                <c:pt idx="930">
                  <c:v>35992</c:v>
                </c:pt>
                <c:pt idx="931">
                  <c:v>35993</c:v>
                </c:pt>
                <c:pt idx="932">
                  <c:v>35994</c:v>
                </c:pt>
                <c:pt idx="933">
                  <c:v>35997</c:v>
                </c:pt>
                <c:pt idx="934">
                  <c:v>35998</c:v>
                </c:pt>
                <c:pt idx="935">
                  <c:v>35999</c:v>
                </c:pt>
                <c:pt idx="936">
                  <c:v>36000</c:v>
                </c:pt>
                <c:pt idx="937">
                  <c:v>36001</c:v>
                </c:pt>
                <c:pt idx="938">
                  <c:v>36004</c:v>
                </c:pt>
                <c:pt idx="939">
                  <c:v>36005</c:v>
                </c:pt>
                <c:pt idx="940">
                  <c:v>36006</c:v>
                </c:pt>
                <c:pt idx="941">
                  <c:v>36007</c:v>
                </c:pt>
                <c:pt idx="942">
                  <c:v>36008</c:v>
                </c:pt>
                <c:pt idx="943">
                  <c:v>36011</c:v>
                </c:pt>
                <c:pt idx="944">
                  <c:v>36012</c:v>
                </c:pt>
                <c:pt idx="945">
                  <c:v>36013</c:v>
                </c:pt>
                <c:pt idx="946">
                  <c:v>36014</c:v>
                </c:pt>
                <c:pt idx="947">
                  <c:v>36015</c:v>
                </c:pt>
                <c:pt idx="948">
                  <c:v>36018</c:v>
                </c:pt>
                <c:pt idx="949">
                  <c:v>36019</c:v>
                </c:pt>
                <c:pt idx="950">
                  <c:v>36020</c:v>
                </c:pt>
                <c:pt idx="951">
                  <c:v>36021</c:v>
                </c:pt>
                <c:pt idx="952">
                  <c:v>36022</c:v>
                </c:pt>
                <c:pt idx="953">
                  <c:v>36025</c:v>
                </c:pt>
                <c:pt idx="954">
                  <c:v>36026</c:v>
                </c:pt>
                <c:pt idx="955">
                  <c:v>36027</c:v>
                </c:pt>
                <c:pt idx="956">
                  <c:v>36028</c:v>
                </c:pt>
                <c:pt idx="957">
                  <c:v>36029</c:v>
                </c:pt>
                <c:pt idx="958">
                  <c:v>36032</c:v>
                </c:pt>
                <c:pt idx="959">
                  <c:v>36033</c:v>
                </c:pt>
                <c:pt idx="960">
                  <c:v>36034</c:v>
                </c:pt>
                <c:pt idx="961">
                  <c:v>36035</c:v>
                </c:pt>
                <c:pt idx="962">
                  <c:v>36036</c:v>
                </c:pt>
                <c:pt idx="963">
                  <c:v>36039</c:v>
                </c:pt>
                <c:pt idx="964">
                  <c:v>36040</c:v>
                </c:pt>
                <c:pt idx="965">
                  <c:v>36041</c:v>
                </c:pt>
                <c:pt idx="966">
                  <c:v>36042</c:v>
                </c:pt>
                <c:pt idx="967">
                  <c:v>36043</c:v>
                </c:pt>
                <c:pt idx="968">
                  <c:v>36046</c:v>
                </c:pt>
                <c:pt idx="969">
                  <c:v>36047</c:v>
                </c:pt>
                <c:pt idx="970">
                  <c:v>36048</c:v>
                </c:pt>
                <c:pt idx="971">
                  <c:v>36049</c:v>
                </c:pt>
                <c:pt idx="972">
                  <c:v>36050</c:v>
                </c:pt>
                <c:pt idx="973">
                  <c:v>36053</c:v>
                </c:pt>
                <c:pt idx="974">
                  <c:v>36054</c:v>
                </c:pt>
                <c:pt idx="975">
                  <c:v>36055</c:v>
                </c:pt>
                <c:pt idx="976">
                  <c:v>36056</c:v>
                </c:pt>
                <c:pt idx="977">
                  <c:v>36057</c:v>
                </c:pt>
                <c:pt idx="978">
                  <c:v>36060</c:v>
                </c:pt>
                <c:pt idx="979">
                  <c:v>36061</c:v>
                </c:pt>
                <c:pt idx="980">
                  <c:v>36062</c:v>
                </c:pt>
                <c:pt idx="981">
                  <c:v>36063</c:v>
                </c:pt>
                <c:pt idx="982">
                  <c:v>36064</c:v>
                </c:pt>
                <c:pt idx="983">
                  <c:v>36067</c:v>
                </c:pt>
                <c:pt idx="984">
                  <c:v>36068</c:v>
                </c:pt>
                <c:pt idx="985">
                  <c:v>36069</c:v>
                </c:pt>
                <c:pt idx="986">
                  <c:v>36070</c:v>
                </c:pt>
                <c:pt idx="987">
                  <c:v>36071</c:v>
                </c:pt>
                <c:pt idx="988">
                  <c:v>36074</c:v>
                </c:pt>
                <c:pt idx="989">
                  <c:v>36075</c:v>
                </c:pt>
                <c:pt idx="990">
                  <c:v>36076</c:v>
                </c:pt>
                <c:pt idx="991">
                  <c:v>36077</c:v>
                </c:pt>
                <c:pt idx="992">
                  <c:v>36078</c:v>
                </c:pt>
                <c:pt idx="993">
                  <c:v>36081</c:v>
                </c:pt>
                <c:pt idx="994">
                  <c:v>36082</c:v>
                </c:pt>
                <c:pt idx="995">
                  <c:v>36083</c:v>
                </c:pt>
                <c:pt idx="996">
                  <c:v>36084</c:v>
                </c:pt>
                <c:pt idx="997">
                  <c:v>36085</c:v>
                </c:pt>
                <c:pt idx="998">
                  <c:v>36088</c:v>
                </c:pt>
                <c:pt idx="999">
                  <c:v>36089</c:v>
                </c:pt>
                <c:pt idx="1000">
                  <c:v>36090</c:v>
                </c:pt>
                <c:pt idx="1001">
                  <c:v>36091</c:v>
                </c:pt>
                <c:pt idx="1002">
                  <c:v>36092</c:v>
                </c:pt>
                <c:pt idx="1003">
                  <c:v>36095</c:v>
                </c:pt>
                <c:pt idx="1004">
                  <c:v>36096</c:v>
                </c:pt>
                <c:pt idx="1005">
                  <c:v>36097</c:v>
                </c:pt>
                <c:pt idx="1006">
                  <c:v>36098</c:v>
                </c:pt>
                <c:pt idx="1007">
                  <c:v>36099</c:v>
                </c:pt>
                <c:pt idx="1008">
                  <c:v>36102</c:v>
                </c:pt>
                <c:pt idx="1009">
                  <c:v>36103</c:v>
                </c:pt>
                <c:pt idx="1010">
                  <c:v>36104</c:v>
                </c:pt>
                <c:pt idx="1011">
                  <c:v>36105</c:v>
                </c:pt>
                <c:pt idx="1012">
                  <c:v>36106</c:v>
                </c:pt>
                <c:pt idx="1013">
                  <c:v>36110</c:v>
                </c:pt>
                <c:pt idx="1014">
                  <c:v>36111</c:v>
                </c:pt>
                <c:pt idx="1015">
                  <c:v>36112</c:v>
                </c:pt>
                <c:pt idx="1016">
                  <c:v>36113</c:v>
                </c:pt>
                <c:pt idx="1017">
                  <c:v>36116</c:v>
                </c:pt>
                <c:pt idx="1018">
                  <c:v>36117</c:v>
                </c:pt>
                <c:pt idx="1019">
                  <c:v>36118</c:v>
                </c:pt>
                <c:pt idx="1020">
                  <c:v>36119</c:v>
                </c:pt>
                <c:pt idx="1021">
                  <c:v>36120</c:v>
                </c:pt>
                <c:pt idx="1022">
                  <c:v>36123</c:v>
                </c:pt>
                <c:pt idx="1023">
                  <c:v>36124</c:v>
                </c:pt>
                <c:pt idx="1024">
                  <c:v>36125</c:v>
                </c:pt>
                <c:pt idx="1025">
                  <c:v>36126</c:v>
                </c:pt>
                <c:pt idx="1026">
                  <c:v>36127</c:v>
                </c:pt>
                <c:pt idx="1027">
                  <c:v>36130</c:v>
                </c:pt>
                <c:pt idx="1028">
                  <c:v>36131</c:v>
                </c:pt>
                <c:pt idx="1029">
                  <c:v>36132</c:v>
                </c:pt>
                <c:pt idx="1030">
                  <c:v>36133</c:v>
                </c:pt>
                <c:pt idx="1031">
                  <c:v>36134</c:v>
                </c:pt>
                <c:pt idx="1032">
                  <c:v>36137</c:v>
                </c:pt>
                <c:pt idx="1033">
                  <c:v>36138</c:v>
                </c:pt>
                <c:pt idx="1034">
                  <c:v>36139</c:v>
                </c:pt>
                <c:pt idx="1035">
                  <c:v>36140</c:v>
                </c:pt>
                <c:pt idx="1036">
                  <c:v>36141</c:v>
                </c:pt>
                <c:pt idx="1037">
                  <c:v>36145</c:v>
                </c:pt>
                <c:pt idx="1038">
                  <c:v>36146</c:v>
                </c:pt>
                <c:pt idx="1039">
                  <c:v>36147</c:v>
                </c:pt>
                <c:pt idx="1040">
                  <c:v>36148</c:v>
                </c:pt>
                <c:pt idx="1041">
                  <c:v>36151</c:v>
                </c:pt>
                <c:pt idx="1042">
                  <c:v>36152</c:v>
                </c:pt>
                <c:pt idx="1043">
                  <c:v>36153</c:v>
                </c:pt>
                <c:pt idx="1044">
                  <c:v>36154</c:v>
                </c:pt>
                <c:pt idx="1045">
                  <c:v>36155</c:v>
                </c:pt>
                <c:pt idx="1046">
                  <c:v>36158</c:v>
                </c:pt>
                <c:pt idx="1047">
                  <c:v>36159</c:v>
                </c:pt>
                <c:pt idx="1048">
                  <c:v>36160</c:v>
                </c:pt>
                <c:pt idx="1049">
                  <c:v>36161</c:v>
                </c:pt>
                <c:pt idx="1050">
                  <c:v>36166</c:v>
                </c:pt>
                <c:pt idx="1051">
                  <c:v>36167</c:v>
                </c:pt>
                <c:pt idx="1052">
                  <c:v>36171</c:v>
                </c:pt>
                <c:pt idx="1053">
                  <c:v>36172</c:v>
                </c:pt>
                <c:pt idx="1054">
                  <c:v>36173</c:v>
                </c:pt>
                <c:pt idx="1055">
                  <c:v>36174</c:v>
                </c:pt>
                <c:pt idx="1056">
                  <c:v>36175</c:v>
                </c:pt>
                <c:pt idx="1057">
                  <c:v>36176</c:v>
                </c:pt>
                <c:pt idx="1058">
                  <c:v>36179</c:v>
                </c:pt>
                <c:pt idx="1059">
                  <c:v>36180</c:v>
                </c:pt>
                <c:pt idx="1060">
                  <c:v>36181</c:v>
                </c:pt>
                <c:pt idx="1061">
                  <c:v>36182</c:v>
                </c:pt>
                <c:pt idx="1062">
                  <c:v>36183</c:v>
                </c:pt>
                <c:pt idx="1063">
                  <c:v>36186</c:v>
                </c:pt>
                <c:pt idx="1064">
                  <c:v>36187</c:v>
                </c:pt>
                <c:pt idx="1065">
                  <c:v>36188</c:v>
                </c:pt>
                <c:pt idx="1066">
                  <c:v>36189</c:v>
                </c:pt>
                <c:pt idx="1067">
                  <c:v>36190</c:v>
                </c:pt>
                <c:pt idx="1068">
                  <c:v>36193</c:v>
                </c:pt>
                <c:pt idx="1069">
                  <c:v>36194</c:v>
                </c:pt>
                <c:pt idx="1070">
                  <c:v>36195</c:v>
                </c:pt>
                <c:pt idx="1071">
                  <c:v>36196</c:v>
                </c:pt>
                <c:pt idx="1072">
                  <c:v>36197</c:v>
                </c:pt>
                <c:pt idx="1073">
                  <c:v>36200</c:v>
                </c:pt>
                <c:pt idx="1074">
                  <c:v>36201</c:v>
                </c:pt>
                <c:pt idx="1075">
                  <c:v>36202</c:v>
                </c:pt>
                <c:pt idx="1076">
                  <c:v>36203</c:v>
                </c:pt>
                <c:pt idx="1077">
                  <c:v>36204</c:v>
                </c:pt>
                <c:pt idx="1078">
                  <c:v>36207</c:v>
                </c:pt>
                <c:pt idx="1079">
                  <c:v>36208</c:v>
                </c:pt>
                <c:pt idx="1080">
                  <c:v>36209</c:v>
                </c:pt>
                <c:pt idx="1081">
                  <c:v>36210</c:v>
                </c:pt>
                <c:pt idx="1082">
                  <c:v>36211</c:v>
                </c:pt>
                <c:pt idx="1083">
                  <c:v>36214</c:v>
                </c:pt>
                <c:pt idx="1084">
                  <c:v>36215</c:v>
                </c:pt>
                <c:pt idx="1085">
                  <c:v>36216</c:v>
                </c:pt>
                <c:pt idx="1086">
                  <c:v>36217</c:v>
                </c:pt>
                <c:pt idx="1087">
                  <c:v>36218</c:v>
                </c:pt>
                <c:pt idx="1088">
                  <c:v>36221</c:v>
                </c:pt>
                <c:pt idx="1089">
                  <c:v>36222</c:v>
                </c:pt>
                <c:pt idx="1090">
                  <c:v>36223</c:v>
                </c:pt>
                <c:pt idx="1091">
                  <c:v>36224</c:v>
                </c:pt>
                <c:pt idx="1092">
                  <c:v>36225</c:v>
                </c:pt>
                <c:pt idx="1093">
                  <c:v>36229</c:v>
                </c:pt>
                <c:pt idx="1094">
                  <c:v>36230</c:v>
                </c:pt>
                <c:pt idx="1095">
                  <c:v>36231</c:v>
                </c:pt>
                <c:pt idx="1096">
                  <c:v>36232</c:v>
                </c:pt>
                <c:pt idx="1097">
                  <c:v>36235</c:v>
                </c:pt>
                <c:pt idx="1098">
                  <c:v>36236</c:v>
                </c:pt>
                <c:pt idx="1099">
                  <c:v>36237</c:v>
                </c:pt>
                <c:pt idx="1100">
                  <c:v>36238</c:v>
                </c:pt>
                <c:pt idx="1101">
                  <c:v>36239</c:v>
                </c:pt>
                <c:pt idx="1102">
                  <c:v>36242</c:v>
                </c:pt>
                <c:pt idx="1103">
                  <c:v>36243</c:v>
                </c:pt>
                <c:pt idx="1104">
                  <c:v>36244</c:v>
                </c:pt>
                <c:pt idx="1105">
                  <c:v>36245</c:v>
                </c:pt>
                <c:pt idx="1106">
                  <c:v>36246</c:v>
                </c:pt>
                <c:pt idx="1107">
                  <c:v>36249</c:v>
                </c:pt>
                <c:pt idx="1108">
                  <c:v>36250</c:v>
                </c:pt>
                <c:pt idx="1109">
                  <c:v>36251</c:v>
                </c:pt>
                <c:pt idx="1110">
                  <c:v>36252</c:v>
                </c:pt>
                <c:pt idx="1111">
                  <c:v>36253</c:v>
                </c:pt>
                <c:pt idx="1112">
                  <c:v>36256</c:v>
                </c:pt>
                <c:pt idx="1113">
                  <c:v>36257</c:v>
                </c:pt>
                <c:pt idx="1114">
                  <c:v>36258</c:v>
                </c:pt>
                <c:pt idx="1115">
                  <c:v>36259</c:v>
                </c:pt>
                <c:pt idx="1116">
                  <c:v>36260</c:v>
                </c:pt>
                <c:pt idx="1117">
                  <c:v>36263</c:v>
                </c:pt>
                <c:pt idx="1118">
                  <c:v>36264</c:v>
                </c:pt>
                <c:pt idx="1119">
                  <c:v>36265</c:v>
                </c:pt>
                <c:pt idx="1120">
                  <c:v>36266</c:v>
                </c:pt>
                <c:pt idx="1121">
                  <c:v>36267</c:v>
                </c:pt>
                <c:pt idx="1122">
                  <c:v>36270</c:v>
                </c:pt>
                <c:pt idx="1123">
                  <c:v>36271</c:v>
                </c:pt>
                <c:pt idx="1124">
                  <c:v>36272</c:v>
                </c:pt>
                <c:pt idx="1125">
                  <c:v>36273</c:v>
                </c:pt>
                <c:pt idx="1126">
                  <c:v>36274</c:v>
                </c:pt>
                <c:pt idx="1127">
                  <c:v>36277</c:v>
                </c:pt>
                <c:pt idx="1128">
                  <c:v>36278</c:v>
                </c:pt>
                <c:pt idx="1129">
                  <c:v>36279</c:v>
                </c:pt>
                <c:pt idx="1130">
                  <c:v>36280</c:v>
                </c:pt>
                <c:pt idx="1131">
                  <c:v>36281</c:v>
                </c:pt>
                <c:pt idx="1132">
                  <c:v>36286</c:v>
                </c:pt>
                <c:pt idx="1133">
                  <c:v>36287</c:v>
                </c:pt>
                <c:pt idx="1134">
                  <c:v>36288</c:v>
                </c:pt>
                <c:pt idx="1135">
                  <c:v>36292</c:v>
                </c:pt>
                <c:pt idx="1136">
                  <c:v>36293</c:v>
                </c:pt>
                <c:pt idx="1137">
                  <c:v>36294</c:v>
                </c:pt>
                <c:pt idx="1138">
                  <c:v>36295</c:v>
                </c:pt>
                <c:pt idx="1139">
                  <c:v>36298</c:v>
                </c:pt>
                <c:pt idx="1140">
                  <c:v>36299</c:v>
                </c:pt>
                <c:pt idx="1141">
                  <c:v>36300</c:v>
                </c:pt>
                <c:pt idx="1142">
                  <c:v>36301</c:v>
                </c:pt>
                <c:pt idx="1143">
                  <c:v>36302</c:v>
                </c:pt>
                <c:pt idx="1144">
                  <c:v>36305</c:v>
                </c:pt>
                <c:pt idx="1145">
                  <c:v>36306</c:v>
                </c:pt>
                <c:pt idx="1146">
                  <c:v>36307</c:v>
                </c:pt>
                <c:pt idx="1147">
                  <c:v>36308</c:v>
                </c:pt>
                <c:pt idx="1148">
                  <c:v>36309</c:v>
                </c:pt>
                <c:pt idx="1149">
                  <c:v>36312</c:v>
                </c:pt>
                <c:pt idx="1150">
                  <c:v>36313</c:v>
                </c:pt>
                <c:pt idx="1151">
                  <c:v>36314</c:v>
                </c:pt>
                <c:pt idx="1152">
                  <c:v>36315</c:v>
                </c:pt>
                <c:pt idx="1153">
                  <c:v>36316</c:v>
                </c:pt>
                <c:pt idx="1154">
                  <c:v>36319</c:v>
                </c:pt>
                <c:pt idx="1155">
                  <c:v>36320</c:v>
                </c:pt>
                <c:pt idx="1156">
                  <c:v>36321</c:v>
                </c:pt>
                <c:pt idx="1157">
                  <c:v>36322</c:v>
                </c:pt>
                <c:pt idx="1158">
                  <c:v>36323</c:v>
                </c:pt>
                <c:pt idx="1159">
                  <c:v>36327</c:v>
                </c:pt>
                <c:pt idx="1160">
                  <c:v>36328</c:v>
                </c:pt>
                <c:pt idx="1161">
                  <c:v>36329</c:v>
                </c:pt>
                <c:pt idx="1162">
                  <c:v>36330</c:v>
                </c:pt>
                <c:pt idx="1163">
                  <c:v>36333</c:v>
                </c:pt>
                <c:pt idx="1164">
                  <c:v>36334</c:v>
                </c:pt>
                <c:pt idx="1165">
                  <c:v>36335</c:v>
                </c:pt>
                <c:pt idx="1166">
                  <c:v>36336</c:v>
                </c:pt>
                <c:pt idx="1167">
                  <c:v>36337</c:v>
                </c:pt>
                <c:pt idx="1168">
                  <c:v>36340</c:v>
                </c:pt>
                <c:pt idx="1169">
                  <c:v>36341</c:v>
                </c:pt>
                <c:pt idx="1170">
                  <c:v>36342</c:v>
                </c:pt>
                <c:pt idx="1171">
                  <c:v>36343</c:v>
                </c:pt>
                <c:pt idx="1172">
                  <c:v>36344</c:v>
                </c:pt>
                <c:pt idx="1173">
                  <c:v>36347</c:v>
                </c:pt>
                <c:pt idx="1174">
                  <c:v>36348</c:v>
                </c:pt>
                <c:pt idx="1175">
                  <c:v>36349</c:v>
                </c:pt>
                <c:pt idx="1176">
                  <c:v>36350</c:v>
                </c:pt>
                <c:pt idx="1177">
                  <c:v>36351</c:v>
                </c:pt>
                <c:pt idx="1178">
                  <c:v>36354</c:v>
                </c:pt>
                <c:pt idx="1179">
                  <c:v>36355</c:v>
                </c:pt>
                <c:pt idx="1180">
                  <c:v>36356</c:v>
                </c:pt>
                <c:pt idx="1181">
                  <c:v>36357</c:v>
                </c:pt>
                <c:pt idx="1182">
                  <c:v>36358</c:v>
                </c:pt>
                <c:pt idx="1183">
                  <c:v>36361</c:v>
                </c:pt>
                <c:pt idx="1184">
                  <c:v>36362</c:v>
                </c:pt>
                <c:pt idx="1185">
                  <c:v>36363</c:v>
                </c:pt>
                <c:pt idx="1186">
                  <c:v>36364</c:v>
                </c:pt>
                <c:pt idx="1187">
                  <c:v>36365</c:v>
                </c:pt>
                <c:pt idx="1188">
                  <c:v>36368</c:v>
                </c:pt>
                <c:pt idx="1189">
                  <c:v>36369</c:v>
                </c:pt>
                <c:pt idx="1190">
                  <c:v>36370</c:v>
                </c:pt>
                <c:pt idx="1191">
                  <c:v>36371</c:v>
                </c:pt>
                <c:pt idx="1192">
                  <c:v>36372</c:v>
                </c:pt>
                <c:pt idx="1193">
                  <c:v>36375</c:v>
                </c:pt>
                <c:pt idx="1194">
                  <c:v>36376</c:v>
                </c:pt>
                <c:pt idx="1195">
                  <c:v>36377</c:v>
                </c:pt>
                <c:pt idx="1196">
                  <c:v>36378</c:v>
                </c:pt>
                <c:pt idx="1197">
                  <c:v>36379</c:v>
                </c:pt>
                <c:pt idx="1198">
                  <c:v>36382</c:v>
                </c:pt>
                <c:pt idx="1199">
                  <c:v>36383</c:v>
                </c:pt>
                <c:pt idx="1200">
                  <c:v>36384</c:v>
                </c:pt>
                <c:pt idx="1201">
                  <c:v>36385</c:v>
                </c:pt>
                <c:pt idx="1202">
                  <c:v>36386</c:v>
                </c:pt>
                <c:pt idx="1203">
                  <c:v>36389</c:v>
                </c:pt>
                <c:pt idx="1204">
                  <c:v>36390</c:v>
                </c:pt>
                <c:pt idx="1205">
                  <c:v>36391</c:v>
                </c:pt>
                <c:pt idx="1206">
                  <c:v>36392</c:v>
                </c:pt>
                <c:pt idx="1207">
                  <c:v>36393</c:v>
                </c:pt>
                <c:pt idx="1208">
                  <c:v>36396</c:v>
                </c:pt>
                <c:pt idx="1209">
                  <c:v>36397</c:v>
                </c:pt>
                <c:pt idx="1210">
                  <c:v>36398</c:v>
                </c:pt>
                <c:pt idx="1211">
                  <c:v>36399</c:v>
                </c:pt>
                <c:pt idx="1212">
                  <c:v>36400</c:v>
                </c:pt>
                <c:pt idx="1213">
                  <c:v>36403</c:v>
                </c:pt>
                <c:pt idx="1214">
                  <c:v>36404</c:v>
                </c:pt>
                <c:pt idx="1215">
                  <c:v>36405</c:v>
                </c:pt>
                <c:pt idx="1216">
                  <c:v>36406</c:v>
                </c:pt>
                <c:pt idx="1217">
                  <c:v>36407</c:v>
                </c:pt>
                <c:pt idx="1218">
                  <c:v>36410</c:v>
                </c:pt>
                <c:pt idx="1219">
                  <c:v>36411</c:v>
                </c:pt>
                <c:pt idx="1220">
                  <c:v>36412</c:v>
                </c:pt>
                <c:pt idx="1221">
                  <c:v>36413</c:v>
                </c:pt>
                <c:pt idx="1222">
                  <c:v>36414</c:v>
                </c:pt>
                <c:pt idx="1223">
                  <c:v>36417</c:v>
                </c:pt>
                <c:pt idx="1224">
                  <c:v>36418</c:v>
                </c:pt>
                <c:pt idx="1225">
                  <c:v>36419</c:v>
                </c:pt>
                <c:pt idx="1226">
                  <c:v>36420</c:v>
                </c:pt>
                <c:pt idx="1227">
                  <c:v>36421</c:v>
                </c:pt>
                <c:pt idx="1228">
                  <c:v>36424</c:v>
                </c:pt>
                <c:pt idx="1229">
                  <c:v>36425</c:v>
                </c:pt>
                <c:pt idx="1230">
                  <c:v>36426</c:v>
                </c:pt>
                <c:pt idx="1231">
                  <c:v>36427</c:v>
                </c:pt>
                <c:pt idx="1232">
                  <c:v>36428</c:v>
                </c:pt>
                <c:pt idx="1233">
                  <c:v>36431</c:v>
                </c:pt>
                <c:pt idx="1234">
                  <c:v>36432</c:v>
                </c:pt>
                <c:pt idx="1235">
                  <c:v>36433</c:v>
                </c:pt>
                <c:pt idx="1236">
                  <c:v>36434</c:v>
                </c:pt>
                <c:pt idx="1237">
                  <c:v>36435</c:v>
                </c:pt>
                <c:pt idx="1238">
                  <c:v>36438</c:v>
                </c:pt>
                <c:pt idx="1239">
                  <c:v>36439</c:v>
                </c:pt>
                <c:pt idx="1240">
                  <c:v>36440</c:v>
                </c:pt>
                <c:pt idx="1241">
                  <c:v>36441</c:v>
                </c:pt>
                <c:pt idx="1242">
                  <c:v>36442</c:v>
                </c:pt>
                <c:pt idx="1243">
                  <c:v>36445</c:v>
                </c:pt>
                <c:pt idx="1244">
                  <c:v>36446</c:v>
                </c:pt>
                <c:pt idx="1245">
                  <c:v>36447</c:v>
                </c:pt>
                <c:pt idx="1246">
                  <c:v>36448</c:v>
                </c:pt>
                <c:pt idx="1247">
                  <c:v>36449</c:v>
                </c:pt>
                <c:pt idx="1248">
                  <c:v>36452</c:v>
                </c:pt>
                <c:pt idx="1249">
                  <c:v>36453</c:v>
                </c:pt>
                <c:pt idx="1250">
                  <c:v>36454</c:v>
                </c:pt>
                <c:pt idx="1251">
                  <c:v>36455</c:v>
                </c:pt>
                <c:pt idx="1252">
                  <c:v>36456</c:v>
                </c:pt>
                <c:pt idx="1253">
                  <c:v>36459</c:v>
                </c:pt>
                <c:pt idx="1254">
                  <c:v>36460</c:v>
                </c:pt>
                <c:pt idx="1255">
                  <c:v>36461</c:v>
                </c:pt>
                <c:pt idx="1256">
                  <c:v>36462</c:v>
                </c:pt>
                <c:pt idx="1257">
                  <c:v>36463</c:v>
                </c:pt>
                <c:pt idx="1258">
                  <c:v>36466</c:v>
                </c:pt>
                <c:pt idx="1259">
                  <c:v>36467</c:v>
                </c:pt>
                <c:pt idx="1260">
                  <c:v>36468</c:v>
                </c:pt>
                <c:pt idx="1261">
                  <c:v>36469</c:v>
                </c:pt>
                <c:pt idx="1262">
                  <c:v>36470</c:v>
                </c:pt>
                <c:pt idx="1263">
                  <c:v>36474</c:v>
                </c:pt>
                <c:pt idx="1264">
                  <c:v>36475</c:v>
                </c:pt>
                <c:pt idx="1265">
                  <c:v>36476</c:v>
                </c:pt>
                <c:pt idx="1266">
                  <c:v>36477</c:v>
                </c:pt>
                <c:pt idx="1267">
                  <c:v>36480</c:v>
                </c:pt>
                <c:pt idx="1268">
                  <c:v>36481</c:v>
                </c:pt>
                <c:pt idx="1269">
                  <c:v>36482</c:v>
                </c:pt>
                <c:pt idx="1270">
                  <c:v>36483</c:v>
                </c:pt>
                <c:pt idx="1271">
                  <c:v>36484</c:v>
                </c:pt>
                <c:pt idx="1272">
                  <c:v>36487</c:v>
                </c:pt>
                <c:pt idx="1273">
                  <c:v>36488</c:v>
                </c:pt>
                <c:pt idx="1274">
                  <c:v>36489</c:v>
                </c:pt>
                <c:pt idx="1275">
                  <c:v>36490</c:v>
                </c:pt>
                <c:pt idx="1276">
                  <c:v>36491</c:v>
                </c:pt>
                <c:pt idx="1277">
                  <c:v>36494</c:v>
                </c:pt>
                <c:pt idx="1278">
                  <c:v>36495</c:v>
                </c:pt>
                <c:pt idx="1279">
                  <c:v>36496</c:v>
                </c:pt>
                <c:pt idx="1280">
                  <c:v>36497</c:v>
                </c:pt>
                <c:pt idx="1281">
                  <c:v>36498</c:v>
                </c:pt>
                <c:pt idx="1282">
                  <c:v>36501</c:v>
                </c:pt>
                <c:pt idx="1283">
                  <c:v>36502</c:v>
                </c:pt>
                <c:pt idx="1284">
                  <c:v>36503</c:v>
                </c:pt>
                <c:pt idx="1285">
                  <c:v>36504</c:v>
                </c:pt>
                <c:pt idx="1286">
                  <c:v>36505</c:v>
                </c:pt>
                <c:pt idx="1287">
                  <c:v>36509</c:v>
                </c:pt>
                <c:pt idx="1288">
                  <c:v>36510</c:v>
                </c:pt>
                <c:pt idx="1289">
                  <c:v>36511</c:v>
                </c:pt>
                <c:pt idx="1290">
                  <c:v>36512</c:v>
                </c:pt>
                <c:pt idx="1291">
                  <c:v>36515</c:v>
                </c:pt>
                <c:pt idx="1292">
                  <c:v>36516</c:v>
                </c:pt>
                <c:pt idx="1293">
                  <c:v>36517</c:v>
                </c:pt>
                <c:pt idx="1294">
                  <c:v>36518</c:v>
                </c:pt>
                <c:pt idx="1295">
                  <c:v>36519</c:v>
                </c:pt>
                <c:pt idx="1296">
                  <c:v>36522</c:v>
                </c:pt>
                <c:pt idx="1297">
                  <c:v>36523</c:v>
                </c:pt>
                <c:pt idx="1298">
                  <c:v>36524</c:v>
                </c:pt>
                <c:pt idx="1299">
                  <c:v>36526</c:v>
                </c:pt>
                <c:pt idx="1300">
                  <c:v>36531</c:v>
                </c:pt>
                <c:pt idx="1301">
                  <c:v>36532</c:v>
                </c:pt>
                <c:pt idx="1302">
                  <c:v>36536</c:v>
                </c:pt>
                <c:pt idx="1303">
                  <c:v>36537</c:v>
                </c:pt>
                <c:pt idx="1304">
                  <c:v>36538</c:v>
                </c:pt>
                <c:pt idx="1305">
                  <c:v>36539</c:v>
                </c:pt>
                <c:pt idx="1306">
                  <c:v>36540</c:v>
                </c:pt>
                <c:pt idx="1307">
                  <c:v>36543</c:v>
                </c:pt>
                <c:pt idx="1308">
                  <c:v>36544</c:v>
                </c:pt>
                <c:pt idx="1309">
                  <c:v>36545</c:v>
                </c:pt>
                <c:pt idx="1310">
                  <c:v>36546</c:v>
                </c:pt>
                <c:pt idx="1311">
                  <c:v>36547</c:v>
                </c:pt>
                <c:pt idx="1312">
                  <c:v>36550</c:v>
                </c:pt>
                <c:pt idx="1313">
                  <c:v>36551</c:v>
                </c:pt>
                <c:pt idx="1314">
                  <c:v>36552</c:v>
                </c:pt>
                <c:pt idx="1315">
                  <c:v>36553</c:v>
                </c:pt>
                <c:pt idx="1316">
                  <c:v>36554</c:v>
                </c:pt>
                <c:pt idx="1317">
                  <c:v>36557</c:v>
                </c:pt>
                <c:pt idx="1318">
                  <c:v>36558</c:v>
                </c:pt>
                <c:pt idx="1319">
                  <c:v>36559</c:v>
                </c:pt>
                <c:pt idx="1320">
                  <c:v>36560</c:v>
                </c:pt>
                <c:pt idx="1321">
                  <c:v>36561</c:v>
                </c:pt>
                <c:pt idx="1322">
                  <c:v>36564</c:v>
                </c:pt>
                <c:pt idx="1323">
                  <c:v>36565</c:v>
                </c:pt>
                <c:pt idx="1324">
                  <c:v>36566</c:v>
                </c:pt>
                <c:pt idx="1325">
                  <c:v>36567</c:v>
                </c:pt>
                <c:pt idx="1326">
                  <c:v>36568</c:v>
                </c:pt>
                <c:pt idx="1327">
                  <c:v>36571</c:v>
                </c:pt>
                <c:pt idx="1328">
                  <c:v>36572</c:v>
                </c:pt>
                <c:pt idx="1329">
                  <c:v>36573</c:v>
                </c:pt>
                <c:pt idx="1330">
                  <c:v>36574</c:v>
                </c:pt>
                <c:pt idx="1331">
                  <c:v>36575</c:v>
                </c:pt>
                <c:pt idx="1332">
                  <c:v>36578</c:v>
                </c:pt>
                <c:pt idx="1333">
                  <c:v>36579</c:v>
                </c:pt>
                <c:pt idx="1334">
                  <c:v>36580</c:v>
                </c:pt>
                <c:pt idx="1335">
                  <c:v>36581</c:v>
                </c:pt>
                <c:pt idx="1336">
                  <c:v>36582</c:v>
                </c:pt>
                <c:pt idx="1337">
                  <c:v>36585</c:v>
                </c:pt>
                <c:pt idx="1338">
                  <c:v>36586</c:v>
                </c:pt>
                <c:pt idx="1339">
                  <c:v>36587</c:v>
                </c:pt>
                <c:pt idx="1340">
                  <c:v>36588</c:v>
                </c:pt>
                <c:pt idx="1341">
                  <c:v>36589</c:v>
                </c:pt>
                <c:pt idx="1342">
                  <c:v>36592</c:v>
                </c:pt>
                <c:pt idx="1343">
                  <c:v>36593</c:v>
                </c:pt>
                <c:pt idx="1344">
                  <c:v>36595</c:v>
                </c:pt>
                <c:pt idx="1345">
                  <c:v>36596</c:v>
                </c:pt>
                <c:pt idx="1346">
                  <c:v>36599</c:v>
                </c:pt>
                <c:pt idx="1347">
                  <c:v>36600</c:v>
                </c:pt>
                <c:pt idx="1348">
                  <c:v>36601</c:v>
                </c:pt>
                <c:pt idx="1349">
                  <c:v>36602</c:v>
                </c:pt>
                <c:pt idx="1350">
                  <c:v>36603</c:v>
                </c:pt>
                <c:pt idx="1351">
                  <c:v>36606</c:v>
                </c:pt>
                <c:pt idx="1352">
                  <c:v>36607</c:v>
                </c:pt>
                <c:pt idx="1353">
                  <c:v>36608</c:v>
                </c:pt>
                <c:pt idx="1354">
                  <c:v>36609</c:v>
                </c:pt>
                <c:pt idx="1355">
                  <c:v>36610</c:v>
                </c:pt>
                <c:pt idx="1356">
                  <c:v>36613</c:v>
                </c:pt>
                <c:pt idx="1357">
                  <c:v>36614</c:v>
                </c:pt>
                <c:pt idx="1358">
                  <c:v>36615</c:v>
                </c:pt>
                <c:pt idx="1359">
                  <c:v>36616</c:v>
                </c:pt>
                <c:pt idx="1360">
                  <c:v>36617</c:v>
                </c:pt>
                <c:pt idx="1361">
                  <c:v>36620</c:v>
                </c:pt>
                <c:pt idx="1362">
                  <c:v>36621</c:v>
                </c:pt>
                <c:pt idx="1363">
                  <c:v>36622</c:v>
                </c:pt>
                <c:pt idx="1364">
                  <c:v>36623</c:v>
                </c:pt>
                <c:pt idx="1365">
                  <c:v>36624</c:v>
                </c:pt>
                <c:pt idx="1366">
                  <c:v>36627</c:v>
                </c:pt>
                <c:pt idx="1367">
                  <c:v>36628</c:v>
                </c:pt>
                <c:pt idx="1368">
                  <c:v>36629</c:v>
                </c:pt>
                <c:pt idx="1369">
                  <c:v>36630</c:v>
                </c:pt>
                <c:pt idx="1370">
                  <c:v>36631</c:v>
                </c:pt>
                <c:pt idx="1371">
                  <c:v>36634</c:v>
                </c:pt>
                <c:pt idx="1372">
                  <c:v>36635</c:v>
                </c:pt>
                <c:pt idx="1373">
                  <c:v>36636</c:v>
                </c:pt>
                <c:pt idx="1374">
                  <c:v>36637</c:v>
                </c:pt>
                <c:pt idx="1375">
                  <c:v>36638</c:v>
                </c:pt>
                <c:pt idx="1376">
                  <c:v>36641</c:v>
                </c:pt>
                <c:pt idx="1377">
                  <c:v>36642</c:v>
                </c:pt>
                <c:pt idx="1378">
                  <c:v>36643</c:v>
                </c:pt>
                <c:pt idx="1379">
                  <c:v>36644</c:v>
                </c:pt>
                <c:pt idx="1380">
                  <c:v>36645</c:v>
                </c:pt>
                <c:pt idx="1381">
                  <c:v>36650</c:v>
                </c:pt>
                <c:pt idx="1382">
                  <c:v>36651</c:v>
                </c:pt>
                <c:pt idx="1383">
                  <c:v>36652</c:v>
                </c:pt>
                <c:pt idx="1384">
                  <c:v>36653</c:v>
                </c:pt>
                <c:pt idx="1385">
                  <c:v>36657</c:v>
                </c:pt>
                <c:pt idx="1386">
                  <c:v>36658</c:v>
                </c:pt>
                <c:pt idx="1387">
                  <c:v>36659</c:v>
                </c:pt>
                <c:pt idx="1388">
                  <c:v>36662</c:v>
                </c:pt>
                <c:pt idx="1389">
                  <c:v>36663</c:v>
                </c:pt>
                <c:pt idx="1390">
                  <c:v>36664</c:v>
                </c:pt>
                <c:pt idx="1391">
                  <c:v>36665</c:v>
                </c:pt>
                <c:pt idx="1392">
                  <c:v>36666</c:v>
                </c:pt>
                <c:pt idx="1393">
                  <c:v>36669</c:v>
                </c:pt>
                <c:pt idx="1394">
                  <c:v>36670</c:v>
                </c:pt>
                <c:pt idx="1395">
                  <c:v>36671</c:v>
                </c:pt>
                <c:pt idx="1396">
                  <c:v>36672</c:v>
                </c:pt>
                <c:pt idx="1397">
                  <c:v>36673</c:v>
                </c:pt>
                <c:pt idx="1398">
                  <c:v>36676</c:v>
                </c:pt>
                <c:pt idx="1399">
                  <c:v>36677</c:v>
                </c:pt>
                <c:pt idx="1400">
                  <c:v>36678</c:v>
                </c:pt>
                <c:pt idx="1401">
                  <c:v>36679</c:v>
                </c:pt>
                <c:pt idx="1402">
                  <c:v>36680</c:v>
                </c:pt>
                <c:pt idx="1403">
                  <c:v>36683</c:v>
                </c:pt>
                <c:pt idx="1404">
                  <c:v>36684</c:v>
                </c:pt>
                <c:pt idx="1405">
                  <c:v>36685</c:v>
                </c:pt>
                <c:pt idx="1406">
                  <c:v>36686</c:v>
                </c:pt>
                <c:pt idx="1407">
                  <c:v>36687</c:v>
                </c:pt>
                <c:pt idx="1408">
                  <c:v>36691</c:v>
                </c:pt>
                <c:pt idx="1409">
                  <c:v>36692</c:v>
                </c:pt>
                <c:pt idx="1410">
                  <c:v>36693</c:v>
                </c:pt>
                <c:pt idx="1411">
                  <c:v>36694</c:v>
                </c:pt>
                <c:pt idx="1412">
                  <c:v>36697</c:v>
                </c:pt>
                <c:pt idx="1413">
                  <c:v>36698</c:v>
                </c:pt>
                <c:pt idx="1414">
                  <c:v>36699</c:v>
                </c:pt>
                <c:pt idx="1415">
                  <c:v>36700</c:v>
                </c:pt>
                <c:pt idx="1416">
                  <c:v>36701</c:v>
                </c:pt>
                <c:pt idx="1417">
                  <c:v>36704</c:v>
                </c:pt>
                <c:pt idx="1418">
                  <c:v>36705</c:v>
                </c:pt>
                <c:pt idx="1419">
                  <c:v>36706</c:v>
                </c:pt>
                <c:pt idx="1420">
                  <c:v>36707</c:v>
                </c:pt>
                <c:pt idx="1421">
                  <c:v>36708</c:v>
                </c:pt>
                <c:pt idx="1422">
                  <c:v>36711</c:v>
                </c:pt>
                <c:pt idx="1423">
                  <c:v>36712</c:v>
                </c:pt>
                <c:pt idx="1424">
                  <c:v>36713</c:v>
                </c:pt>
                <c:pt idx="1425">
                  <c:v>36714</c:v>
                </c:pt>
                <c:pt idx="1426">
                  <c:v>36715</c:v>
                </c:pt>
                <c:pt idx="1427">
                  <c:v>36718</c:v>
                </c:pt>
                <c:pt idx="1428">
                  <c:v>36719</c:v>
                </c:pt>
                <c:pt idx="1429">
                  <c:v>36720</c:v>
                </c:pt>
                <c:pt idx="1430">
                  <c:v>36721</c:v>
                </c:pt>
                <c:pt idx="1431">
                  <c:v>36722</c:v>
                </c:pt>
                <c:pt idx="1432">
                  <c:v>36725</c:v>
                </c:pt>
                <c:pt idx="1433">
                  <c:v>36726</c:v>
                </c:pt>
                <c:pt idx="1434">
                  <c:v>36727</c:v>
                </c:pt>
                <c:pt idx="1435">
                  <c:v>36728</c:v>
                </c:pt>
                <c:pt idx="1436">
                  <c:v>36729</c:v>
                </c:pt>
                <c:pt idx="1437">
                  <c:v>36732</c:v>
                </c:pt>
                <c:pt idx="1438">
                  <c:v>36733</c:v>
                </c:pt>
                <c:pt idx="1439">
                  <c:v>36734</c:v>
                </c:pt>
                <c:pt idx="1440">
                  <c:v>36735</c:v>
                </c:pt>
                <c:pt idx="1441">
                  <c:v>36736</c:v>
                </c:pt>
                <c:pt idx="1442">
                  <c:v>36739</c:v>
                </c:pt>
                <c:pt idx="1443">
                  <c:v>36740</c:v>
                </c:pt>
                <c:pt idx="1444">
                  <c:v>36741</c:v>
                </c:pt>
                <c:pt idx="1445">
                  <c:v>36742</c:v>
                </c:pt>
                <c:pt idx="1446">
                  <c:v>36743</c:v>
                </c:pt>
                <c:pt idx="1447">
                  <c:v>36746</c:v>
                </c:pt>
                <c:pt idx="1448">
                  <c:v>36747</c:v>
                </c:pt>
                <c:pt idx="1449">
                  <c:v>36748</c:v>
                </c:pt>
                <c:pt idx="1450">
                  <c:v>36749</c:v>
                </c:pt>
                <c:pt idx="1451">
                  <c:v>36750</c:v>
                </c:pt>
                <c:pt idx="1452">
                  <c:v>36753</c:v>
                </c:pt>
                <c:pt idx="1453">
                  <c:v>36754</c:v>
                </c:pt>
                <c:pt idx="1454">
                  <c:v>36755</c:v>
                </c:pt>
                <c:pt idx="1455">
                  <c:v>36756</c:v>
                </c:pt>
                <c:pt idx="1456">
                  <c:v>36757</c:v>
                </c:pt>
                <c:pt idx="1457">
                  <c:v>36760</c:v>
                </c:pt>
                <c:pt idx="1458">
                  <c:v>36761</c:v>
                </c:pt>
                <c:pt idx="1459">
                  <c:v>36762</c:v>
                </c:pt>
                <c:pt idx="1460">
                  <c:v>36763</c:v>
                </c:pt>
                <c:pt idx="1461">
                  <c:v>36764</c:v>
                </c:pt>
                <c:pt idx="1462">
                  <c:v>36767</c:v>
                </c:pt>
                <c:pt idx="1463">
                  <c:v>36768</c:v>
                </c:pt>
                <c:pt idx="1464">
                  <c:v>36769</c:v>
                </c:pt>
                <c:pt idx="1465">
                  <c:v>36770</c:v>
                </c:pt>
                <c:pt idx="1466">
                  <c:v>36771</c:v>
                </c:pt>
                <c:pt idx="1467">
                  <c:v>36774</c:v>
                </c:pt>
                <c:pt idx="1468">
                  <c:v>36775</c:v>
                </c:pt>
                <c:pt idx="1469">
                  <c:v>36776</c:v>
                </c:pt>
                <c:pt idx="1470">
                  <c:v>36777</c:v>
                </c:pt>
                <c:pt idx="1471">
                  <c:v>36778</c:v>
                </c:pt>
                <c:pt idx="1472">
                  <c:v>36781</c:v>
                </c:pt>
                <c:pt idx="1473">
                  <c:v>36782</c:v>
                </c:pt>
                <c:pt idx="1474">
                  <c:v>36783</c:v>
                </c:pt>
                <c:pt idx="1475">
                  <c:v>36784</c:v>
                </c:pt>
                <c:pt idx="1476">
                  <c:v>36785</c:v>
                </c:pt>
                <c:pt idx="1477">
                  <c:v>36788</c:v>
                </c:pt>
                <c:pt idx="1478">
                  <c:v>36789</c:v>
                </c:pt>
                <c:pt idx="1479">
                  <c:v>36790</c:v>
                </c:pt>
                <c:pt idx="1480">
                  <c:v>36791</c:v>
                </c:pt>
                <c:pt idx="1481">
                  <c:v>36792</c:v>
                </c:pt>
                <c:pt idx="1482">
                  <c:v>36795</c:v>
                </c:pt>
                <c:pt idx="1483">
                  <c:v>36796</c:v>
                </c:pt>
                <c:pt idx="1484">
                  <c:v>36797</c:v>
                </c:pt>
                <c:pt idx="1485">
                  <c:v>36798</c:v>
                </c:pt>
                <c:pt idx="1486">
                  <c:v>36799</c:v>
                </c:pt>
                <c:pt idx="1487">
                  <c:v>36802</c:v>
                </c:pt>
                <c:pt idx="1488">
                  <c:v>36803</c:v>
                </c:pt>
                <c:pt idx="1489">
                  <c:v>36804</c:v>
                </c:pt>
                <c:pt idx="1490">
                  <c:v>36805</c:v>
                </c:pt>
                <c:pt idx="1491">
                  <c:v>36806</c:v>
                </c:pt>
                <c:pt idx="1492">
                  <c:v>36809</c:v>
                </c:pt>
                <c:pt idx="1493">
                  <c:v>36810</c:v>
                </c:pt>
                <c:pt idx="1494">
                  <c:v>36811</c:v>
                </c:pt>
                <c:pt idx="1495">
                  <c:v>36812</c:v>
                </c:pt>
                <c:pt idx="1496">
                  <c:v>36813</c:v>
                </c:pt>
                <c:pt idx="1497">
                  <c:v>36816</c:v>
                </c:pt>
                <c:pt idx="1498">
                  <c:v>36817</c:v>
                </c:pt>
                <c:pt idx="1499">
                  <c:v>36818</c:v>
                </c:pt>
                <c:pt idx="1500">
                  <c:v>36819</c:v>
                </c:pt>
                <c:pt idx="1501">
                  <c:v>36820</c:v>
                </c:pt>
                <c:pt idx="1502">
                  <c:v>36823</c:v>
                </c:pt>
                <c:pt idx="1503">
                  <c:v>36824</c:v>
                </c:pt>
                <c:pt idx="1504">
                  <c:v>36825</c:v>
                </c:pt>
                <c:pt idx="1505">
                  <c:v>36826</c:v>
                </c:pt>
                <c:pt idx="1506">
                  <c:v>36827</c:v>
                </c:pt>
                <c:pt idx="1507">
                  <c:v>36830</c:v>
                </c:pt>
                <c:pt idx="1508">
                  <c:v>36831</c:v>
                </c:pt>
                <c:pt idx="1509">
                  <c:v>36832</c:v>
                </c:pt>
                <c:pt idx="1510">
                  <c:v>36833</c:v>
                </c:pt>
                <c:pt idx="1511">
                  <c:v>36834</c:v>
                </c:pt>
                <c:pt idx="1512">
                  <c:v>36835</c:v>
                </c:pt>
                <c:pt idx="1513">
                  <c:v>36839</c:v>
                </c:pt>
                <c:pt idx="1514">
                  <c:v>36840</c:v>
                </c:pt>
                <c:pt idx="1515">
                  <c:v>36841</c:v>
                </c:pt>
                <c:pt idx="1516">
                  <c:v>36844</c:v>
                </c:pt>
                <c:pt idx="1517">
                  <c:v>36845</c:v>
                </c:pt>
                <c:pt idx="1518">
                  <c:v>36846</c:v>
                </c:pt>
                <c:pt idx="1519">
                  <c:v>36847</c:v>
                </c:pt>
                <c:pt idx="1520">
                  <c:v>36848</c:v>
                </c:pt>
                <c:pt idx="1521">
                  <c:v>36851</c:v>
                </c:pt>
                <c:pt idx="1522">
                  <c:v>36852</c:v>
                </c:pt>
                <c:pt idx="1523">
                  <c:v>36853</c:v>
                </c:pt>
                <c:pt idx="1524">
                  <c:v>36854</c:v>
                </c:pt>
                <c:pt idx="1525">
                  <c:v>36855</c:v>
                </c:pt>
                <c:pt idx="1526">
                  <c:v>36858</c:v>
                </c:pt>
                <c:pt idx="1527">
                  <c:v>36859</c:v>
                </c:pt>
                <c:pt idx="1528">
                  <c:v>36860</c:v>
                </c:pt>
                <c:pt idx="1529">
                  <c:v>36861</c:v>
                </c:pt>
                <c:pt idx="1530">
                  <c:v>36862</c:v>
                </c:pt>
                <c:pt idx="1531">
                  <c:v>36865</c:v>
                </c:pt>
                <c:pt idx="1532">
                  <c:v>36866</c:v>
                </c:pt>
                <c:pt idx="1533">
                  <c:v>36867</c:v>
                </c:pt>
                <c:pt idx="1534">
                  <c:v>36868</c:v>
                </c:pt>
                <c:pt idx="1535">
                  <c:v>36869</c:v>
                </c:pt>
                <c:pt idx="1536">
                  <c:v>36870</c:v>
                </c:pt>
                <c:pt idx="1537">
                  <c:v>36874</c:v>
                </c:pt>
                <c:pt idx="1538">
                  <c:v>36875</c:v>
                </c:pt>
                <c:pt idx="1539">
                  <c:v>36876</c:v>
                </c:pt>
                <c:pt idx="1540">
                  <c:v>36879</c:v>
                </c:pt>
                <c:pt idx="1541">
                  <c:v>36880</c:v>
                </c:pt>
                <c:pt idx="1542">
                  <c:v>36881</c:v>
                </c:pt>
                <c:pt idx="1543">
                  <c:v>36882</c:v>
                </c:pt>
                <c:pt idx="1544">
                  <c:v>36883</c:v>
                </c:pt>
                <c:pt idx="1545">
                  <c:v>36886</c:v>
                </c:pt>
                <c:pt idx="1546">
                  <c:v>36887</c:v>
                </c:pt>
                <c:pt idx="1547">
                  <c:v>36888</c:v>
                </c:pt>
                <c:pt idx="1548">
                  <c:v>36889</c:v>
                </c:pt>
                <c:pt idx="1549">
                  <c:v>36890</c:v>
                </c:pt>
                <c:pt idx="1550">
                  <c:v>36895</c:v>
                </c:pt>
                <c:pt idx="1551">
                  <c:v>36896</c:v>
                </c:pt>
                <c:pt idx="1552">
                  <c:v>36897</c:v>
                </c:pt>
                <c:pt idx="1553">
                  <c:v>36901</c:v>
                </c:pt>
                <c:pt idx="1554">
                  <c:v>36902</c:v>
                </c:pt>
                <c:pt idx="1555">
                  <c:v>36903</c:v>
                </c:pt>
                <c:pt idx="1556">
                  <c:v>36904</c:v>
                </c:pt>
                <c:pt idx="1557">
                  <c:v>36907</c:v>
                </c:pt>
                <c:pt idx="1558">
                  <c:v>36908</c:v>
                </c:pt>
                <c:pt idx="1559">
                  <c:v>36909</c:v>
                </c:pt>
                <c:pt idx="1560">
                  <c:v>36910</c:v>
                </c:pt>
                <c:pt idx="1561">
                  <c:v>36911</c:v>
                </c:pt>
                <c:pt idx="1562">
                  <c:v>36914</c:v>
                </c:pt>
                <c:pt idx="1563">
                  <c:v>36915</c:v>
                </c:pt>
                <c:pt idx="1564">
                  <c:v>36916</c:v>
                </c:pt>
                <c:pt idx="1565">
                  <c:v>36917</c:v>
                </c:pt>
                <c:pt idx="1566">
                  <c:v>36918</c:v>
                </c:pt>
                <c:pt idx="1567">
                  <c:v>36921</c:v>
                </c:pt>
                <c:pt idx="1568">
                  <c:v>36922</c:v>
                </c:pt>
                <c:pt idx="1569">
                  <c:v>36923</c:v>
                </c:pt>
                <c:pt idx="1570">
                  <c:v>36924</c:v>
                </c:pt>
                <c:pt idx="1571">
                  <c:v>36925</c:v>
                </c:pt>
                <c:pt idx="1572">
                  <c:v>36928</c:v>
                </c:pt>
                <c:pt idx="1573">
                  <c:v>36929</c:v>
                </c:pt>
                <c:pt idx="1574">
                  <c:v>36930</c:v>
                </c:pt>
                <c:pt idx="1575">
                  <c:v>36931</c:v>
                </c:pt>
                <c:pt idx="1576">
                  <c:v>36932</c:v>
                </c:pt>
                <c:pt idx="1577">
                  <c:v>36935</c:v>
                </c:pt>
                <c:pt idx="1578">
                  <c:v>36936</c:v>
                </c:pt>
                <c:pt idx="1579">
                  <c:v>36937</c:v>
                </c:pt>
                <c:pt idx="1580">
                  <c:v>36938</c:v>
                </c:pt>
                <c:pt idx="1581">
                  <c:v>36939</c:v>
                </c:pt>
                <c:pt idx="1582">
                  <c:v>36942</c:v>
                </c:pt>
                <c:pt idx="1583">
                  <c:v>36943</c:v>
                </c:pt>
                <c:pt idx="1584">
                  <c:v>36944</c:v>
                </c:pt>
                <c:pt idx="1585">
                  <c:v>36945</c:v>
                </c:pt>
                <c:pt idx="1586">
                  <c:v>36946</c:v>
                </c:pt>
                <c:pt idx="1587">
                  <c:v>36949</c:v>
                </c:pt>
                <c:pt idx="1588">
                  <c:v>36950</c:v>
                </c:pt>
                <c:pt idx="1589">
                  <c:v>36951</c:v>
                </c:pt>
                <c:pt idx="1590">
                  <c:v>36952</c:v>
                </c:pt>
                <c:pt idx="1591">
                  <c:v>36953</c:v>
                </c:pt>
                <c:pt idx="1592">
                  <c:v>36956</c:v>
                </c:pt>
                <c:pt idx="1593">
                  <c:v>36957</c:v>
                </c:pt>
                <c:pt idx="1594">
                  <c:v>36958</c:v>
                </c:pt>
                <c:pt idx="1595">
                  <c:v>36962</c:v>
                </c:pt>
                <c:pt idx="1596">
                  <c:v>36963</c:v>
                </c:pt>
                <c:pt idx="1597">
                  <c:v>36964</c:v>
                </c:pt>
                <c:pt idx="1598">
                  <c:v>36965</c:v>
                </c:pt>
                <c:pt idx="1599">
                  <c:v>36966</c:v>
                </c:pt>
                <c:pt idx="1600">
                  <c:v>36967</c:v>
                </c:pt>
                <c:pt idx="1601">
                  <c:v>36970</c:v>
                </c:pt>
                <c:pt idx="1602">
                  <c:v>36971</c:v>
                </c:pt>
                <c:pt idx="1603">
                  <c:v>36972</c:v>
                </c:pt>
                <c:pt idx="1604">
                  <c:v>36973</c:v>
                </c:pt>
                <c:pt idx="1605">
                  <c:v>36974</c:v>
                </c:pt>
                <c:pt idx="1606">
                  <c:v>36977</c:v>
                </c:pt>
                <c:pt idx="1607">
                  <c:v>36978</c:v>
                </c:pt>
                <c:pt idx="1608">
                  <c:v>36979</c:v>
                </c:pt>
                <c:pt idx="1609">
                  <c:v>36980</c:v>
                </c:pt>
                <c:pt idx="1610">
                  <c:v>36981</c:v>
                </c:pt>
                <c:pt idx="1611">
                  <c:v>36984</c:v>
                </c:pt>
                <c:pt idx="1612">
                  <c:v>36985</c:v>
                </c:pt>
                <c:pt idx="1613">
                  <c:v>36986</c:v>
                </c:pt>
                <c:pt idx="1614">
                  <c:v>36987</c:v>
                </c:pt>
                <c:pt idx="1615">
                  <c:v>36988</c:v>
                </c:pt>
                <c:pt idx="1616">
                  <c:v>36991</c:v>
                </c:pt>
                <c:pt idx="1617">
                  <c:v>36992</c:v>
                </c:pt>
                <c:pt idx="1618">
                  <c:v>36993</c:v>
                </c:pt>
                <c:pt idx="1619">
                  <c:v>36994</c:v>
                </c:pt>
                <c:pt idx="1620">
                  <c:v>36995</c:v>
                </c:pt>
                <c:pt idx="1621">
                  <c:v>36998</c:v>
                </c:pt>
                <c:pt idx="1622">
                  <c:v>36999</c:v>
                </c:pt>
                <c:pt idx="1623">
                  <c:v>37000</c:v>
                </c:pt>
                <c:pt idx="1624">
                  <c:v>37001</c:v>
                </c:pt>
                <c:pt idx="1625">
                  <c:v>37002</c:v>
                </c:pt>
                <c:pt idx="1626">
                  <c:v>37005</c:v>
                </c:pt>
                <c:pt idx="1627">
                  <c:v>37006</c:v>
                </c:pt>
                <c:pt idx="1628">
                  <c:v>37007</c:v>
                </c:pt>
                <c:pt idx="1629">
                  <c:v>37008</c:v>
                </c:pt>
                <c:pt idx="1630">
                  <c:v>37009</c:v>
                </c:pt>
                <c:pt idx="1631">
                  <c:v>37010</c:v>
                </c:pt>
                <c:pt idx="1632">
                  <c:v>37015</c:v>
                </c:pt>
                <c:pt idx="1633">
                  <c:v>37016</c:v>
                </c:pt>
                <c:pt idx="1634">
                  <c:v>37019</c:v>
                </c:pt>
                <c:pt idx="1635">
                  <c:v>37020</c:v>
                </c:pt>
                <c:pt idx="1636">
                  <c:v>37022</c:v>
                </c:pt>
                <c:pt idx="1637">
                  <c:v>37023</c:v>
                </c:pt>
                <c:pt idx="1638">
                  <c:v>37026</c:v>
                </c:pt>
                <c:pt idx="1639">
                  <c:v>37027</c:v>
                </c:pt>
                <c:pt idx="1640">
                  <c:v>37028</c:v>
                </c:pt>
                <c:pt idx="1641">
                  <c:v>37029</c:v>
                </c:pt>
                <c:pt idx="1642">
                  <c:v>37030</c:v>
                </c:pt>
                <c:pt idx="1643">
                  <c:v>37033</c:v>
                </c:pt>
                <c:pt idx="1644">
                  <c:v>37034</c:v>
                </c:pt>
                <c:pt idx="1645">
                  <c:v>37035</c:v>
                </c:pt>
                <c:pt idx="1646">
                  <c:v>37036</c:v>
                </c:pt>
                <c:pt idx="1647">
                  <c:v>37037</c:v>
                </c:pt>
                <c:pt idx="1648">
                  <c:v>37040</c:v>
                </c:pt>
                <c:pt idx="1649">
                  <c:v>37041</c:v>
                </c:pt>
                <c:pt idx="1650">
                  <c:v>37042</c:v>
                </c:pt>
                <c:pt idx="1651">
                  <c:v>37043</c:v>
                </c:pt>
                <c:pt idx="1652">
                  <c:v>37044</c:v>
                </c:pt>
                <c:pt idx="1653">
                  <c:v>37047</c:v>
                </c:pt>
                <c:pt idx="1654">
                  <c:v>37048</c:v>
                </c:pt>
                <c:pt idx="1655">
                  <c:v>37049</c:v>
                </c:pt>
                <c:pt idx="1656">
                  <c:v>37050</c:v>
                </c:pt>
                <c:pt idx="1657">
                  <c:v>37051</c:v>
                </c:pt>
                <c:pt idx="1658">
                  <c:v>37052</c:v>
                </c:pt>
                <c:pt idx="1659">
                  <c:v>37056</c:v>
                </c:pt>
                <c:pt idx="1660">
                  <c:v>37057</c:v>
                </c:pt>
                <c:pt idx="1661">
                  <c:v>37058</c:v>
                </c:pt>
                <c:pt idx="1662">
                  <c:v>37061</c:v>
                </c:pt>
                <c:pt idx="1663">
                  <c:v>37062</c:v>
                </c:pt>
                <c:pt idx="1664">
                  <c:v>37063</c:v>
                </c:pt>
                <c:pt idx="1665">
                  <c:v>37064</c:v>
                </c:pt>
                <c:pt idx="1666">
                  <c:v>37065</c:v>
                </c:pt>
                <c:pt idx="1667">
                  <c:v>37068</c:v>
                </c:pt>
                <c:pt idx="1668">
                  <c:v>37069</c:v>
                </c:pt>
                <c:pt idx="1669">
                  <c:v>37070</c:v>
                </c:pt>
                <c:pt idx="1670">
                  <c:v>37071</c:v>
                </c:pt>
                <c:pt idx="1671">
                  <c:v>37072</c:v>
                </c:pt>
                <c:pt idx="1672">
                  <c:v>37075</c:v>
                </c:pt>
                <c:pt idx="1673">
                  <c:v>37076</c:v>
                </c:pt>
                <c:pt idx="1674">
                  <c:v>37077</c:v>
                </c:pt>
                <c:pt idx="1675">
                  <c:v>37078</c:v>
                </c:pt>
                <c:pt idx="1676">
                  <c:v>37079</c:v>
                </c:pt>
                <c:pt idx="1677">
                  <c:v>37082</c:v>
                </c:pt>
                <c:pt idx="1678">
                  <c:v>37083</c:v>
                </c:pt>
                <c:pt idx="1679">
                  <c:v>37084</c:v>
                </c:pt>
                <c:pt idx="1680">
                  <c:v>37085</c:v>
                </c:pt>
                <c:pt idx="1681">
                  <c:v>37086</c:v>
                </c:pt>
                <c:pt idx="1682">
                  <c:v>37089</c:v>
                </c:pt>
                <c:pt idx="1683">
                  <c:v>37090</c:v>
                </c:pt>
                <c:pt idx="1684">
                  <c:v>37091</c:v>
                </c:pt>
                <c:pt idx="1685">
                  <c:v>37092</c:v>
                </c:pt>
                <c:pt idx="1686">
                  <c:v>37093</c:v>
                </c:pt>
                <c:pt idx="1687">
                  <c:v>37096</c:v>
                </c:pt>
                <c:pt idx="1688">
                  <c:v>37097</c:v>
                </c:pt>
                <c:pt idx="1689">
                  <c:v>37098</c:v>
                </c:pt>
                <c:pt idx="1690">
                  <c:v>37099</c:v>
                </c:pt>
                <c:pt idx="1691">
                  <c:v>37100</c:v>
                </c:pt>
                <c:pt idx="1692">
                  <c:v>37103</c:v>
                </c:pt>
                <c:pt idx="1693">
                  <c:v>37104</c:v>
                </c:pt>
                <c:pt idx="1694">
                  <c:v>37105</c:v>
                </c:pt>
                <c:pt idx="1695">
                  <c:v>37106</c:v>
                </c:pt>
                <c:pt idx="1696">
                  <c:v>37107</c:v>
                </c:pt>
                <c:pt idx="1697">
                  <c:v>37110</c:v>
                </c:pt>
                <c:pt idx="1698">
                  <c:v>37111</c:v>
                </c:pt>
                <c:pt idx="1699">
                  <c:v>37112</c:v>
                </c:pt>
                <c:pt idx="1700">
                  <c:v>37113</c:v>
                </c:pt>
                <c:pt idx="1701">
                  <c:v>37114</c:v>
                </c:pt>
                <c:pt idx="1702">
                  <c:v>37117</c:v>
                </c:pt>
                <c:pt idx="1703">
                  <c:v>37118</c:v>
                </c:pt>
                <c:pt idx="1704">
                  <c:v>37119</c:v>
                </c:pt>
                <c:pt idx="1705">
                  <c:v>37120</c:v>
                </c:pt>
                <c:pt idx="1706">
                  <c:v>37121</c:v>
                </c:pt>
                <c:pt idx="1707">
                  <c:v>37124</c:v>
                </c:pt>
                <c:pt idx="1708">
                  <c:v>37125</c:v>
                </c:pt>
                <c:pt idx="1709">
                  <c:v>37126</c:v>
                </c:pt>
                <c:pt idx="1710">
                  <c:v>37127</c:v>
                </c:pt>
                <c:pt idx="1711">
                  <c:v>37128</c:v>
                </c:pt>
                <c:pt idx="1712">
                  <c:v>37131</c:v>
                </c:pt>
                <c:pt idx="1713">
                  <c:v>37132</c:v>
                </c:pt>
                <c:pt idx="1714">
                  <c:v>37133</c:v>
                </c:pt>
                <c:pt idx="1715">
                  <c:v>37134</c:v>
                </c:pt>
                <c:pt idx="1716">
                  <c:v>37135</c:v>
                </c:pt>
                <c:pt idx="1717">
                  <c:v>37138</c:v>
                </c:pt>
                <c:pt idx="1718">
                  <c:v>37139</c:v>
                </c:pt>
                <c:pt idx="1719">
                  <c:v>37140</c:v>
                </c:pt>
                <c:pt idx="1720">
                  <c:v>37141</c:v>
                </c:pt>
                <c:pt idx="1721">
                  <c:v>37142</c:v>
                </c:pt>
                <c:pt idx="1722">
                  <c:v>37145</c:v>
                </c:pt>
                <c:pt idx="1723">
                  <c:v>37146</c:v>
                </c:pt>
                <c:pt idx="1724">
                  <c:v>37147</c:v>
                </c:pt>
                <c:pt idx="1725">
                  <c:v>37148</c:v>
                </c:pt>
                <c:pt idx="1726">
                  <c:v>37149</c:v>
                </c:pt>
                <c:pt idx="1727">
                  <c:v>37152</c:v>
                </c:pt>
                <c:pt idx="1728">
                  <c:v>37153</c:v>
                </c:pt>
                <c:pt idx="1729">
                  <c:v>37154</c:v>
                </c:pt>
                <c:pt idx="1730">
                  <c:v>37155</c:v>
                </c:pt>
                <c:pt idx="1731">
                  <c:v>37156</c:v>
                </c:pt>
                <c:pt idx="1732">
                  <c:v>37159</c:v>
                </c:pt>
                <c:pt idx="1733">
                  <c:v>37160</c:v>
                </c:pt>
                <c:pt idx="1734">
                  <c:v>37161</c:v>
                </c:pt>
                <c:pt idx="1735">
                  <c:v>37162</c:v>
                </c:pt>
                <c:pt idx="1736">
                  <c:v>37163</c:v>
                </c:pt>
                <c:pt idx="1737">
                  <c:v>37166</c:v>
                </c:pt>
                <c:pt idx="1738">
                  <c:v>37167</c:v>
                </c:pt>
                <c:pt idx="1739">
                  <c:v>37168</c:v>
                </c:pt>
                <c:pt idx="1740">
                  <c:v>37169</c:v>
                </c:pt>
                <c:pt idx="1741">
                  <c:v>37170</c:v>
                </c:pt>
                <c:pt idx="1742">
                  <c:v>37173</c:v>
                </c:pt>
                <c:pt idx="1743">
                  <c:v>37174</c:v>
                </c:pt>
                <c:pt idx="1744">
                  <c:v>37175</c:v>
                </c:pt>
                <c:pt idx="1745">
                  <c:v>37176</c:v>
                </c:pt>
                <c:pt idx="1746">
                  <c:v>37177</c:v>
                </c:pt>
                <c:pt idx="1747">
                  <c:v>37180</c:v>
                </c:pt>
                <c:pt idx="1748">
                  <c:v>37181</c:v>
                </c:pt>
                <c:pt idx="1749">
                  <c:v>37182</c:v>
                </c:pt>
                <c:pt idx="1750">
                  <c:v>37183</c:v>
                </c:pt>
                <c:pt idx="1751">
                  <c:v>37184</c:v>
                </c:pt>
                <c:pt idx="1752">
                  <c:v>37187</c:v>
                </c:pt>
                <c:pt idx="1753">
                  <c:v>37188</c:v>
                </c:pt>
                <c:pt idx="1754">
                  <c:v>37189</c:v>
                </c:pt>
                <c:pt idx="1755">
                  <c:v>37190</c:v>
                </c:pt>
                <c:pt idx="1756">
                  <c:v>37191</c:v>
                </c:pt>
                <c:pt idx="1757">
                  <c:v>37194</c:v>
                </c:pt>
                <c:pt idx="1758">
                  <c:v>37195</c:v>
                </c:pt>
                <c:pt idx="1759">
                  <c:v>37196</c:v>
                </c:pt>
                <c:pt idx="1760">
                  <c:v>37197</c:v>
                </c:pt>
                <c:pt idx="1761">
                  <c:v>37198</c:v>
                </c:pt>
                <c:pt idx="1762">
                  <c:v>37201</c:v>
                </c:pt>
                <c:pt idx="1763">
                  <c:v>37202</c:v>
                </c:pt>
                <c:pt idx="1764">
                  <c:v>37204</c:v>
                </c:pt>
                <c:pt idx="1765">
                  <c:v>37205</c:v>
                </c:pt>
                <c:pt idx="1766">
                  <c:v>37208</c:v>
                </c:pt>
                <c:pt idx="1767">
                  <c:v>37209</c:v>
                </c:pt>
                <c:pt idx="1768">
                  <c:v>37210</c:v>
                </c:pt>
                <c:pt idx="1769">
                  <c:v>37211</c:v>
                </c:pt>
                <c:pt idx="1770">
                  <c:v>37212</c:v>
                </c:pt>
                <c:pt idx="1771">
                  <c:v>37215</c:v>
                </c:pt>
                <c:pt idx="1772">
                  <c:v>37216</c:v>
                </c:pt>
                <c:pt idx="1773">
                  <c:v>37217</c:v>
                </c:pt>
                <c:pt idx="1774">
                  <c:v>37218</c:v>
                </c:pt>
                <c:pt idx="1775">
                  <c:v>37219</c:v>
                </c:pt>
                <c:pt idx="1776">
                  <c:v>37222</c:v>
                </c:pt>
                <c:pt idx="1777">
                  <c:v>37223</c:v>
                </c:pt>
                <c:pt idx="1778">
                  <c:v>37224</c:v>
                </c:pt>
                <c:pt idx="1779">
                  <c:v>37225</c:v>
                </c:pt>
                <c:pt idx="1780">
                  <c:v>37226</c:v>
                </c:pt>
                <c:pt idx="1781">
                  <c:v>37229</c:v>
                </c:pt>
                <c:pt idx="1782">
                  <c:v>37230</c:v>
                </c:pt>
                <c:pt idx="1783">
                  <c:v>37231</c:v>
                </c:pt>
                <c:pt idx="1784">
                  <c:v>37232</c:v>
                </c:pt>
                <c:pt idx="1785">
                  <c:v>37233</c:v>
                </c:pt>
                <c:pt idx="1786">
                  <c:v>37236</c:v>
                </c:pt>
                <c:pt idx="1787">
                  <c:v>37237</c:v>
                </c:pt>
                <c:pt idx="1788">
                  <c:v>37239</c:v>
                </c:pt>
                <c:pt idx="1789">
                  <c:v>37240</c:v>
                </c:pt>
                <c:pt idx="1790">
                  <c:v>37243</c:v>
                </c:pt>
                <c:pt idx="1791">
                  <c:v>37244</c:v>
                </c:pt>
                <c:pt idx="1792">
                  <c:v>37245</c:v>
                </c:pt>
                <c:pt idx="1793">
                  <c:v>37246</c:v>
                </c:pt>
                <c:pt idx="1794">
                  <c:v>37247</c:v>
                </c:pt>
                <c:pt idx="1795">
                  <c:v>37250</c:v>
                </c:pt>
                <c:pt idx="1796">
                  <c:v>37251</c:v>
                </c:pt>
                <c:pt idx="1797">
                  <c:v>37252</c:v>
                </c:pt>
                <c:pt idx="1798">
                  <c:v>37253</c:v>
                </c:pt>
                <c:pt idx="1799">
                  <c:v>37257</c:v>
                </c:pt>
                <c:pt idx="1800">
                  <c:v>37260</c:v>
                </c:pt>
                <c:pt idx="1801">
                  <c:v>37261</c:v>
                </c:pt>
                <c:pt idx="1802">
                  <c:v>37265</c:v>
                </c:pt>
                <c:pt idx="1803">
                  <c:v>37266</c:v>
                </c:pt>
                <c:pt idx="1804">
                  <c:v>37267</c:v>
                </c:pt>
                <c:pt idx="1805">
                  <c:v>37268</c:v>
                </c:pt>
                <c:pt idx="1806">
                  <c:v>37271</c:v>
                </c:pt>
                <c:pt idx="1807">
                  <c:v>37272</c:v>
                </c:pt>
                <c:pt idx="1808">
                  <c:v>37273</c:v>
                </c:pt>
                <c:pt idx="1809">
                  <c:v>37274</c:v>
                </c:pt>
                <c:pt idx="1810">
                  <c:v>37275</c:v>
                </c:pt>
                <c:pt idx="1811">
                  <c:v>37278</c:v>
                </c:pt>
                <c:pt idx="1812">
                  <c:v>37279</c:v>
                </c:pt>
                <c:pt idx="1813">
                  <c:v>37280</c:v>
                </c:pt>
                <c:pt idx="1814">
                  <c:v>37281</c:v>
                </c:pt>
                <c:pt idx="1815">
                  <c:v>37282</c:v>
                </c:pt>
                <c:pt idx="1816">
                  <c:v>37285</c:v>
                </c:pt>
                <c:pt idx="1817">
                  <c:v>37286</c:v>
                </c:pt>
                <c:pt idx="1818">
                  <c:v>37287</c:v>
                </c:pt>
                <c:pt idx="1819">
                  <c:v>37288</c:v>
                </c:pt>
                <c:pt idx="1820">
                  <c:v>37289</c:v>
                </c:pt>
                <c:pt idx="1821">
                  <c:v>37292</c:v>
                </c:pt>
                <c:pt idx="1822">
                  <c:v>37293</c:v>
                </c:pt>
                <c:pt idx="1823">
                  <c:v>37294</c:v>
                </c:pt>
                <c:pt idx="1824">
                  <c:v>37295</c:v>
                </c:pt>
                <c:pt idx="1825">
                  <c:v>37296</c:v>
                </c:pt>
                <c:pt idx="1826">
                  <c:v>37299</c:v>
                </c:pt>
                <c:pt idx="1827">
                  <c:v>37300</c:v>
                </c:pt>
                <c:pt idx="1828">
                  <c:v>37301</c:v>
                </c:pt>
                <c:pt idx="1829">
                  <c:v>37302</c:v>
                </c:pt>
                <c:pt idx="1830">
                  <c:v>37303</c:v>
                </c:pt>
                <c:pt idx="1831">
                  <c:v>37306</c:v>
                </c:pt>
                <c:pt idx="1832">
                  <c:v>37307</c:v>
                </c:pt>
                <c:pt idx="1833">
                  <c:v>37308</c:v>
                </c:pt>
                <c:pt idx="1834">
                  <c:v>37309</c:v>
                </c:pt>
                <c:pt idx="1835">
                  <c:v>37310</c:v>
                </c:pt>
                <c:pt idx="1836">
                  <c:v>37314</c:v>
                </c:pt>
                <c:pt idx="1837">
                  <c:v>37315</c:v>
                </c:pt>
                <c:pt idx="1838">
                  <c:v>37316</c:v>
                </c:pt>
                <c:pt idx="1839">
                  <c:v>37317</c:v>
                </c:pt>
                <c:pt idx="1840">
                  <c:v>37320</c:v>
                </c:pt>
                <c:pt idx="1841">
                  <c:v>37321</c:v>
                </c:pt>
                <c:pt idx="1842">
                  <c:v>37322</c:v>
                </c:pt>
                <c:pt idx="1843">
                  <c:v>37323</c:v>
                </c:pt>
                <c:pt idx="1844">
                  <c:v>37327</c:v>
                </c:pt>
                <c:pt idx="1845">
                  <c:v>37328</c:v>
                </c:pt>
                <c:pt idx="1846">
                  <c:v>37329</c:v>
                </c:pt>
                <c:pt idx="1847">
                  <c:v>37330</c:v>
                </c:pt>
                <c:pt idx="1848">
                  <c:v>37331</c:v>
                </c:pt>
                <c:pt idx="1849">
                  <c:v>37334</c:v>
                </c:pt>
                <c:pt idx="1850">
                  <c:v>37335</c:v>
                </c:pt>
                <c:pt idx="1851">
                  <c:v>37336</c:v>
                </c:pt>
                <c:pt idx="1852">
                  <c:v>37337</c:v>
                </c:pt>
                <c:pt idx="1853">
                  <c:v>37338</c:v>
                </c:pt>
                <c:pt idx="1854">
                  <c:v>37341</c:v>
                </c:pt>
                <c:pt idx="1855">
                  <c:v>37342</c:v>
                </c:pt>
                <c:pt idx="1856">
                  <c:v>37343</c:v>
                </c:pt>
                <c:pt idx="1857">
                  <c:v>37344</c:v>
                </c:pt>
                <c:pt idx="1858">
                  <c:v>37345</c:v>
                </c:pt>
                <c:pt idx="1859">
                  <c:v>37348</c:v>
                </c:pt>
                <c:pt idx="1860">
                  <c:v>37349</c:v>
                </c:pt>
                <c:pt idx="1861">
                  <c:v>37350</c:v>
                </c:pt>
                <c:pt idx="1862">
                  <c:v>37351</c:v>
                </c:pt>
                <c:pt idx="1863">
                  <c:v>37352</c:v>
                </c:pt>
                <c:pt idx="1864">
                  <c:v>37355</c:v>
                </c:pt>
                <c:pt idx="1865">
                  <c:v>37356</c:v>
                </c:pt>
                <c:pt idx="1866">
                  <c:v>37357</c:v>
                </c:pt>
                <c:pt idx="1867">
                  <c:v>37358</c:v>
                </c:pt>
                <c:pt idx="1868">
                  <c:v>37359</c:v>
                </c:pt>
                <c:pt idx="1869">
                  <c:v>37362</c:v>
                </c:pt>
                <c:pt idx="1870">
                  <c:v>37363</c:v>
                </c:pt>
                <c:pt idx="1871">
                  <c:v>37364</c:v>
                </c:pt>
                <c:pt idx="1872">
                  <c:v>37365</c:v>
                </c:pt>
                <c:pt idx="1873">
                  <c:v>37366</c:v>
                </c:pt>
                <c:pt idx="1874">
                  <c:v>37369</c:v>
                </c:pt>
                <c:pt idx="1875">
                  <c:v>37370</c:v>
                </c:pt>
                <c:pt idx="1876">
                  <c:v>37371</c:v>
                </c:pt>
                <c:pt idx="1877">
                  <c:v>37372</c:v>
                </c:pt>
                <c:pt idx="1878">
                  <c:v>37373</c:v>
                </c:pt>
                <c:pt idx="1879">
                  <c:v>37374</c:v>
                </c:pt>
                <c:pt idx="1880">
                  <c:v>37376</c:v>
                </c:pt>
                <c:pt idx="1881">
                  <c:v>37377</c:v>
                </c:pt>
                <c:pt idx="1882">
                  <c:v>37383</c:v>
                </c:pt>
                <c:pt idx="1883">
                  <c:v>37384</c:v>
                </c:pt>
                <c:pt idx="1884">
                  <c:v>37385</c:v>
                </c:pt>
                <c:pt idx="1885">
                  <c:v>37390</c:v>
                </c:pt>
                <c:pt idx="1886">
                  <c:v>37391</c:v>
                </c:pt>
                <c:pt idx="1887">
                  <c:v>37392</c:v>
                </c:pt>
                <c:pt idx="1888">
                  <c:v>37393</c:v>
                </c:pt>
                <c:pt idx="1889">
                  <c:v>37394</c:v>
                </c:pt>
                <c:pt idx="1890">
                  <c:v>37395</c:v>
                </c:pt>
                <c:pt idx="1891">
                  <c:v>37397</c:v>
                </c:pt>
                <c:pt idx="1892">
                  <c:v>37398</c:v>
                </c:pt>
                <c:pt idx="1893">
                  <c:v>37399</c:v>
                </c:pt>
                <c:pt idx="1894">
                  <c:v>37400</c:v>
                </c:pt>
                <c:pt idx="1895">
                  <c:v>37401</c:v>
                </c:pt>
                <c:pt idx="1896">
                  <c:v>37404</c:v>
                </c:pt>
                <c:pt idx="1897">
                  <c:v>37405</c:v>
                </c:pt>
                <c:pt idx="1898">
                  <c:v>37406</c:v>
                </c:pt>
                <c:pt idx="1899">
                  <c:v>37407</c:v>
                </c:pt>
                <c:pt idx="1900">
                  <c:v>37408</c:v>
                </c:pt>
                <c:pt idx="1901">
                  <c:v>37411</c:v>
                </c:pt>
                <c:pt idx="1902">
                  <c:v>37412</c:v>
                </c:pt>
                <c:pt idx="1903">
                  <c:v>37413</c:v>
                </c:pt>
                <c:pt idx="1904">
                  <c:v>37414</c:v>
                </c:pt>
                <c:pt idx="1905">
                  <c:v>37415</c:v>
                </c:pt>
                <c:pt idx="1906">
                  <c:v>37418</c:v>
                </c:pt>
                <c:pt idx="1907">
                  <c:v>37419</c:v>
                </c:pt>
                <c:pt idx="1908">
                  <c:v>37421</c:v>
                </c:pt>
                <c:pt idx="1909">
                  <c:v>37422</c:v>
                </c:pt>
                <c:pt idx="1910">
                  <c:v>37425</c:v>
                </c:pt>
                <c:pt idx="1911">
                  <c:v>37426</c:v>
                </c:pt>
                <c:pt idx="1912">
                  <c:v>37427</c:v>
                </c:pt>
                <c:pt idx="1913">
                  <c:v>37428</c:v>
                </c:pt>
                <c:pt idx="1914">
                  <c:v>37429</c:v>
                </c:pt>
                <c:pt idx="1915">
                  <c:v>37432</c:v>
                </c:pt>
                <c:pt idx="1916">
                  <c:v>37433</c:v>
                </c:pt>
                <c:pt idx="1917">
                  <c:v>37434</c:v>
                </c:pt>
                <c:pt idx="1918">
                  <c:v>37435</c:v>
                </c:pt>
                <c:pt idx="1919">
                  <c:v>37436</c:v>
                </c:pt>
                <c:pt idx="1920">
                  <c:v>37439</c:v>
                </c:pt>
                <c:pt idx="1921">
                  <c:v>37440</c:v>
                </c:pt>
                <c:pt idx="1922">
                  <c:v>37441</c:v>
                </c:pt>
                <c:pt idx="1923">
                  <c:v>37442</c:v>
                </c:pt>
                <c:pt idx="1924">
                  <c:v>37443</c:v>
                </c:pt>
                <c:pt idx="1925">
                  <c:v>37446</c:v>
                </c:pt>
                <c:pt idx="1926">
                  <c:v>37447</c:v>
                </c:pt>
                <c:pt idx="1927">
                  <c:v>37448</c:v>
                </c:pt>
                <c:pt idx="1928">
                  <c:v>37449</c:v>
                </c:pt>
                <c:pt idx="1929">
                  <c:v>37450</c:v>
                </c:pt>
                <c:pt idx="1930">
                  <c:v>37453</c:v>
                </c:pt>
                <c:pt idx="1931">
                  <c:v>37454</c:v>
                </c:pt>
                <c:pt idx="1932">
                  <c:v>37455</c:v>
                </c:pt>
                <c:pt idx="1933">
                  <c:v>37456</c:v>
                </c:pt>
                <c:pt idx="1934">
                  <c:v>37457</c:v>
                </c:pt>
                <c:pt idx="1935">
                  <c:v>37460</c:v>
                </c:pt>
                <c:pt idx="1936">
                  <c:v>37461</c:v>
                </c:pt>
                <c:pt idx="1937">
                  <c:v>37462</c:v>
                </c:pt>
                <c:pt idx="1938">
                  <c:v>37463</c:v>
                </c:pt>
                <c:pt idx="1939">
                  <c:v>37464</c:v>
                </c:pt>
                <c:pt idx="1940">
                  <c:v>37467</c:v>
                </c:pt>
                <c:pt idx="1941">
                  <c:v>37468</c:v>
                </c:pt>
                <c:pt idx="1942">
                  <c:v>37469</c:v>
                </c:pt>
                <c:pt idx="1943">
                  <c:v>37470</c:v>
                </c:pt>
                <c:pt idx="1944">
                  <c:v>37471</c:v>
                </c:pt>
                <c:pt idx="1945">
                  <c:v>37474</c:v>
                </c:pt>
                <c:pt idx="1946">
                  <c:v>37475</c:v>
                </c:pt>
                <c:pt idx="1947">
                  <c:v>37476</c:v>
                </c:pt>
                <c:pt idx="1948">
                  <c:v>37477</c:v>
                </c:pt>
                <c:pt idx="1949">
                  <c:v>37478</c:v>
                </c:pt>
                <c:pt idx="1950">
                  <c:v>37481</c:v>
                </c:pt>
                <c:pt idx="1951">
                  <c:v>37482</c:v>
                </c:pt>
                <c:pt idx="1952">
                  <c:v>37483</c:v>
                </c:pt>
                <c:pt idx="1953">
                  <c:v>37484</c:v>
                </c:pt>
                <c:pt idx="1954">
                  <c:v>37485</c:v>
                </c:pt>
                <c:pt idx="1955">
                  <c:v>37488</c:v>
                </c:pt>
                <c:pt idx="1956">
                  <c:v>37489</c:v>
                </c:pt>
                <c:pt idx="1957">
                  <c:v>37490</c:v>
                </c:pt>
                <c:pt idx="1958">
                  <c:v>37491</c:v>
                </c:pt>
                <c:pt idx="1959">
                  <c:v>37492</c:v>
                </c:pt>
                <c:pt idx="1960">
                  <c:v>37495</c:v>
                </c:pt>
                <c:pt idx="1961">
                  <c:v>37496</c:v>
                </c:pt>
                <c:pt idx="1962">
                  <c:v>37497</c:v>
                </c:pt>
                <c:pt idx="1963">
                  <c:v>37498</c:v>
                </c:pt>
                <c:pt idx="1964">
                  <c:v>37499</c:v>
                </c:pt>
                <c:pt idx="1965">
                  <c:v>37502</c:v>
                </c:pt>
                <c:pt idx="1966">
                  <c:v>37503</c:v>
                </c:pt>
                <c:pt idx="1967">
                  <c:v>37504</c:v>
                </c:pt>
                <c:pt idx="1968">
                  <c:v>37505</c:v>
                </c:pt>
                <c:pt idx="1969">
                  <c:v>37506</c:v>
                </c:pt>
                <c:pt idx="1970">
                  <c:v>37509</c:v>
                </c:pt>
                <c:pt idx="1971">
                  <c:v>37510</c:v>
                </c:pt>
                <c:pt idx="1972">
                  <c:v>37511</c:v>
                </c:pt>
                <c:pt idx="1973">
                  <c:v>37512</c:v>
                </c:pt>
                <c:pt idx="1974">
                  <c:v>37513</c:v>
                </c:pt>
                <c:pt idx="1975">
                  <c:v>37516</c:v>
                </c:pt>
                <c:pt idx="1976">
                  <c:v>37517</c:v>
                </c:pt>
                <c:pt idx="1977">
                  <c:v>37518</c:v>
                </c:pt>
                <c:pt idx="1978">
                  <c:v>37519</c:v>
                </c:pt>
                <c:pt idx="1979">
                  <c:v>37520</c:v>
                </c:pt>
                <c:pt idx="1980">
                  <c:v>37523</c:v>
                </c:pt>
                <c:pt idx="1981">
                  <c:v>37524</c:v>
                </c:pt>
                <c:pt idx="1982">
                  <c:v>37525</c:v>
                </c:pt>
                <c:pt idx="1983">
                  <c:v>37526</c:v>
                </c:pt>
                <c:pt idx="1984">
                  <c:v>37527</c:v>
                </c:pt>
                <c:pt idx="1985">
                  <c:v>37530</c:v>
                </c:pt>
                <c:pt idx="1986">
                  <c:v>37531</c:v>
                </c:pt>
                <c:pt idx="1987">
                  <c:v>37532</c:v>
                </c:pt>
                <c:pt idx="1988">
                  <c:v>37533</c:v>
                </c:pt>
                <c:pt idx="1989">
                  <c:v>37534</c:v>
                </c:pt>
                <c:pt idx="1990">
                  <c:v>37537</c:v>
                </c:pt>
                <c:pt idx="1991">
                  <c:v>37538</c:v>
                </c:pt>
                <c:pt idx="1992">
                  <c:v>37539</c:v>
                </c:pt>
                <c:pt idx="1993">
                  <c:v>37540</c:v>
                </c:pt>
                <c:pt idx="1994">
                  <c:v>37541</c:v>
                </c:pt>
                <c:pt idx="1995">
                  <c:v>37544</c:v>
                </c:pt>
                <c:pt idx="1996">
                  <c:v>37545</c:v>
                </c:pt>
                <c:pt idx="1997">
                  <c:v>37546</c:v>
                </c:pt>
                <c:pt idx="1998">
                  <c:v>37547</c:v>
                </c:pt>
                <c:pt idx="1999">
                  <c:v>37548</c:v>
                </c:pt>
                <c:pt idx="2000">
                  <c:v>37551</c:v>
                </c:pt>
                <c:pt idx="2001">
                  <c:v>37552</c:v>
                </c:pt>
                <c:pt idx="2002">
                  <c:v>37553</c:v>
                </c:pt>
                <c:pt idx="2003">
                  <c:v>37554</c:v>
                </c:pt>
                <c:pt idx="2004">
                  <c:v>37555</c:v>
                </c:pt>
                <c:pt idx="2005">
                  <c:v>37558</c:v>
                </c:pt>
                <c:pt idx="2006">
                  <c:v>37559</c:v>
                </c:pt>
                <c:pt idx="2007">
                  <c:v>37560</c:v>
                </c:pt>
                <c:pt idx="2008">
                  <c:v>37561</c:v>
                </c:pt>
                <c:pt idx="2009">
                  <c:v>37562</c:v>
                </c:pt>
                <c:pt idx="2010">
                  <c:v>37565</c:v>
                </c:pt>
                <c:pt idx="2011">
                  <c:v>37566</c:v>
                </c:pt>
                <c:pt idx="2012">
                  <c:v>37567</c:v>
                </c:pt>
                <c:pt idx="2013">
                  <c:v>37571</c:v>
                </c:pt>
                <c:pt idx="2014">
                  <c:v>37572</c:v>
                </c:pt>
                <c:pt idx="2015">
                  <c:v>37573</c:v>
                </c:pt>
                <c:pt idx="2016">
                  <c:v>37574</c:v>
                </c:pt>
                <c:pt idx="2017">
                  <c:v>37575</c:v>
                </c:pt>
                <c:pt idx="2018">
                  <c:v>37576</c:v>
                </c:pt>
                <c:pt idx="2019">
                  <c:v>37579</c:v>
                </c:pt>
                <c:pt idx="2020">
                  <c:v>37580</c:v>
                </c:pt>
                <c:pt idx="2021">
                  <c:v>37581</c:v>
                </c:pt>
                <c:pt idx="2022">
                  <c:v>37582</c:v>
                </c:pt>
                <c:pt idx="2023">
                  <c:v>37583</c:v>
                </c:pt>
                <c:pt idx="2024">
                  <c:v>37586</c:v>
                </c:pt>
                <c:pt idx="2025">
                  <c:v>37587</c:v>
                </c:pt>
                <c:pt idx="2026">
                  <c:v>37588</c:v>
                </c:pt>
                <c:pt idx="2027">
                  <c:v>37589</c:v>
                </c:pt>
                <c:pt idx="2028">
                  <c:v>37590</c:v>
                </c:pt>
                <c:pt idx="2029">
                  <c:v>37593</c:v>
                </c:pt>
                <c:pt idx="2030">
                  <c:v>37594</c:v>
                </c:pt>
                <c:pt idx="2031">
                  <c:v>37595</c:v>
                </c:pt>
                <c:pt idx="2032">
                  <c:v>37596</c:v>
                </c:pt>
                <c:pt idx="2033">
                  <c:v>37597</c:v>
                </c:pt>
                <c:pt idx="2034">
                  <c:v>37600</c:v>
                </c:pt>
                <c:pt idx="2035">
                  <c:v>37601</c:v>
                </c:pt>
                <c:pt idx="2036">
                  <c:v>37602</c:v>
                </c:pt>
                <c:pt idx="2037">
                  <c:v>37606</c:v>
                </c:pt>
                <c:pt idx="2038">
                  <c:v>37607</c:v>
                </c:pt>
                <c:pt idx="2039">
                  <c:v>37608</c:v>
                </c:pt>
                <c:pt idx="2040">
                  <c:v>37609</c:v>
                </c:pt>
                <c:pt idx="2041">
                  <c:v>37610</c:v>
                </c:pt>
                <c:pt idx="2042">
                  <c:v>37611</c:v>
                </c:pt>
                <c:pt idx="2043">
                  <c:v>37614</c:v>
                </c:pt>
                <c:pt idx="2044">
                  <c:v>37615</c:v>
                </c:pt>
                <c:pt idx="2045">
                  <c:v>37616</c:v>
                </c:pt>
                <c:pt idx="2046">
                  <c:v>37617</c:v>
                </c:pt>
                <c:pt idx="2047">
                  <c:v>37618</c:v>
                </c:pt>
                <c:pt idx="2048">
                  <c:v>37621</c:v>
                </c:pt>
                <c:pt idx="2049">
                  <c:v>37622</c:v>
                </c:pt>
                <c:pt idx="2050">
                  <c:v>37626</c:v>
                </c:pt>
                <c:pt idx="2051">
                  <c:v>37627</c:v>
                </c:pt>
                <c:pt idx="2052">
                  <c:v>37630</c:v>
                </c:pt>
                <c:pt idx="2053">
                  <c:v>37631</c:v>
                </c:pt>
                <c:pt idx="2054">
                  <c:v>37632</c:v>
                </c:pt>
                <c:pt idx="2055">
                  <c:v>37635</c:v>
                </c:pt>
                <c:pt idx="2056">
                  <c:v>37636</c:v>
                </c:pt>
                <c:pt idx="2057">
                  <c:v>37637</c:v>
                </c:pt>
                <c:pt idx="2058">
                  <c:v>37638</c:v>
                </c:pt>
                <c:pt idx="2059">
                  <c:v>37639</c:v>
                </c:pt>
                <c:pt idx="2060">
                  <c:v>37642</c:v>
                </c:pt>
                <c:pt idx="2061">
                  <c:v>37643</c:v>
                </c:pt>
                <c:pt idx="2062">
                  <c:v>37644</c:v>
                </c:pt>
                <c:pt idx="2063">
                  <c:v>37645</c:v>
                </c:pt>
                <c:pt idx="2064">
                  <c:v>37646</c:v>
                </c:pt>
                <c:pt idx="2065">
                  <c:v>37649</c:v>
                </c:pt>
                <c:pt idx="2066">
                  <c:v>37650</c:v>
                </c:pt>
                <c:pt idx="2067">
                  <c:v>37651</c:v>
                </c:pt>
                <c:pt idx="2068">
                  <c:v>37652</c:v>
                </c:pt>
                <c:pt idx="2069">
                  <c:v>37653</c:v>
                </c:pt>
                <c:pt idx="2070">
                  <c:v>37656</c:v>
                </c:pt>
                <c:pt idx="2071">
                  <c:v>37657</c:v>
                </c:pt>
                <c:pt idx="2072">
                  <c:v>37658</c:v>
                </c:pt>
                <c:pt idx="2073">
                  <c:v>37659</c:v>
                </c:pt>
                <c:pt idx="2074">
                  <c:v>37660</c:v>
                </c:pt>
                <c:pt idx="2075">
                  <c:v>37663</c:v>
                </c:pt>
                <c:pt idx="2076">
                  <c:v>37664</c:v>
                </c:pt>
                <c:pt idx="2077">
                  <c:v>37665</c:v>
                </c:pt>
                <c:pt idx="2078">
                  <c:v>37666</c:v>
                </c:pt>
                <c:pt idx="2079">
                  <c:v>37667</c:v>
                </c:pt>
                <c:pt idx="2080">
                  <c:v>37670</c:v>
                </c:pt>
                <c:pt idx="2081">
                  <c:v>37671</c:v>
                </c:pt>
                <c:pt idx="2082">
                  <c:v>37672</c:v>
                </c:pt>
                <c:pt idx="2083">
                  <c:v>37673</c:v>
                </c:pt>
                <c:pt idx="2084">
                  <c:v>37674</c:v>
                </c:pt>
                <c:pt idx="2085">
                  <c:v>37678</c:v>
                </c:pt>
                <c:pt idx="2086">
                  <c:v>37679</c:v>
                </c:pt>
                <c:pt idx="2087">
                  <c:v>37680</c:v>
                </c:pt>
                <c:pt idx="2088">
                  <c:v>37681</c:v>
                </c:pt>
                <c:pt idx="2089">
                  <c:v>37684</c:v>
                </c:pt>
                <c:pt idx="2090">
                  <c:v>37685</c:v>
                </c:pt>
                <c:pt idx="2091">
                  <c:v>37686</c:v>
                </c:pt>
                <c:pt idx="2092">
                  <c:v>37687</c:v>
                </c:pt>
                <c:pt idx="2093">
                  <c:v>37688</c:v>
                </c:pt>
                <c:pt idx="2094">
                  <c:v>37692</c:v>
                </c:pt>
                <c:pt idx="2095">
                  <c:v>37693</c:v>
                </c:pt>
                <c:pt idx="2096">
                  <c:v>37694</c:v>
                </c:pt>
                <c:pt idx="2097">
                  <c:v>37695</c:v>
                </c:pt>
                <c:pt idx="2098">
                  <c:v>37698</c:v>
                </c:pt>
                <c:pt idx="2099">
                  <c:v>37699</c:v>
                </c:pt>
                <c:pt idx="2100">
                  <c:v>37700</c:v>
                </c:pt>
                <c:pt idx="2101">
                  <c:v>37701</c:v>
                </c:pt>
                <c:pt idx="2102">
                  <c:v>37702</c:v>
                </c:pt>
                <c:pt idx="2103">
                  <c:v>37705</c:v>
                </c:pt>
                <c:pt idx="2104">
                  <c:v>37706</c:v>
                </c:pt>
                <c:pt idx="2105">
                  <c:v>37707</c:v>
                </c:pt>
                <c:pt idx="2106">
                  <c:v>37708</c:v>
                </c:pt>
                <c:pt idx="2107">
                  <c:v>37709</c:v>
                </c:pt>
                <c:pt idx="2108">
                  <c:v>37712</c:v>
                </c:pt>
                <c:pt idx="2109">
                  <c:v>37713</c:v>
                </c:pt>
                <c:pt idx="2110">
                  <c:v>37714</c:v>
                </c:pt>
                <c:pt idx="2111">
                  <c:v>37715</c:v>
                </c:pt>
                <c:pt idx="2112">
                  <c:v>37716</c:v>
                </c:pt>
                <c:pt idx="2113">
                  <c:v>37719</c:v>
                </c:pt>
                <c:pt idx="2114">
                  <c:v>37720</c:v>
                </c:pt>
                <c:pt idx="2115">
                  <c:v>37721</c:v>
                </c:pt>
                <c:pt idx="2116">
                  <c:v>37722</c:v>
                </c:pt>
                <c:pt idx="2117">
                  <c:v>37723</c:v>
                </c:pt>
                <c:pt idx="2118">
                  <c:v>37726</c:v>
                </c:pt>
                <c:pt idx="2119">
                  <c:v>37727</c:v>
                </c:pt>
                <c:pt idx="2120">
                  <c:v>37728</c:v>
                </c:pt>
                <c:pt idx="2121">
                  <c:v>37729</c:v>
                </c:pt>
                <c:pt idx="2122">
                  <c:v>37730</c:v>
                </c:pt>
                <c:pt idx="2123">
                  <c:v>37733</c:v>
                </c:pt>
                <c:pt idx="2124">
                  <c:v>37734</c:v>
                </c:pt>
                <c:pt idx="2125">
                  <c:v>37735</c:v>
                </c:pt>
                <c:pt idx="2126">
                  <c:v>37736</c:v>
                </c:pt>
                <c:pt idx="2127">
                  <c:v>37737</c:v>
                </c:pt>
                <c:pt idx="2128">
                  <c:v>37740</c:v>
                </c:pt>
                <c:pt idx="2129">
                  <c:v>37741</c:v>
                </c:pt>
                <c:pt idx="2130">
                  <c:v>37742</c:v>
                </c:pt>
                <c:pt idx="2131">
                  <c:v>37747</c:v>
                </c:pt>
                <c:pt idx="2132">
                  <c:v>37748</c:v>
                </c:pt>
                <c:pt idx="2133">
                  <c:v>37749</c:v>
                </c:pt>
                <c:pt idx="2134">
                  <c:v>37750</c:v>
                </c:pt>
                <c:pt idx="2135">
                  <c:v>37754</c:v>
                </c:pt>
                <c:pt idx="2136">
                  <c:v>37755</c:v>
                </c:pt>
                <c:pt idx="2137">
                  <c:v>37756</c:v>
                </c:pt>
                <c:pt idx="2138">
                  <c:v>37757</c:v>
                </c:pt>
                <c:pt idx="2139">
                  <c:v>37758</c:v>
                </c:pt>
                <c:pt idx="2140">
                  <c:v>37761</c:v>
                </c:pt>
                <c:pt idx="2141">
                  <c:v>37762</c:v>
                </c:pt>
                <c:pt idx="2142">
                  <c:v>37763</c:v>
                </c:pt>
                <c:pt idx="2143">
                  <c:v>37764</c:v>
                </c:pt>
                <c:pt idx="2144">
                  <c:v>37765</c:v>
                </c:pt>
                <c:pt idx="2145">
                  <c:v>37768</c:v>
                </c:pt>
                <c:pt idx="2146">
                  <c:v>37769</c:v>
                </c:pt>
                <c:pt idx="2147">
                  <c:v>37770</c:v>
                </c:pt>
                <c:pt idx="2148">
                  <c:v>37771</c:v>
                </c:pt>
                <c:pt idx="2149">
                  <c:v>37772</c:v>
                </c:pt>
                <c:pt idx="2150">
                  <c:v>37775</c:v>
                </c:pt>
                <c:pt idx="2151">
                  <c:v>37776</c:v>
                </c:pt>
                <c:pt idx="2152">
                  <c:v>37777</c:v>
                </c:pt>
                <c:pt idx="2153">
                  <c:v>37778</c:v>
                </c:pt>
                <c:pt idx="2154">
                  <c:v>37779</c:v>
                </c:pt>
                <c:pt idx="2155">
                  <c:v>37782</c:v>
                </c:pt>
                <c:pt idx="2156">
                  <c:v>37783</c:v>
                </c:pt>
                <c:pt idx="2157">
                  <c:v>37784</c:v>
                </c:pt>
                <c:pt idx="2158">
                  <c:v>37789</c:v>
                </c:pt>
                <c:pt idx="2159">
                  <c:v>37790</c:v>
                </c:pt>
                <c:pt idx="2160">
                  <c:v>37791</c:v>
                </c:pt>
                <c:pt idx="2161">
                  <c:v>37792</c:v>
                </c:pt>
                <c:pt idx="2162">
                  <c:v>37793</c:v>
                </c:pt>
                <c:pt idx="2163">
                  <c:v>37794</c:v>
                </c:pt>
                <c:pt idx="2164">
                  <c:v>37796</c:v>
                </c:pt>
                <c:pt idx="2165">
                  <c:v>37797</c:v>
                </c:pt>
                <c:pt idx="2166">
                  <c:v>37798</c:v>
                </c:pt>
                <c:pt idx="2167">
                  <c:v>37799</c:v>
                </c:pt>
                <c:pt idx="2168">
                  <c:v>37800</c:v>
                </c:pt>
                <c:pt idx="2169">
                  <c:v>37803</c:v>
                </c:pt>
                <c:pt idx="2170">
                  <c:v>37804</c:v>
                </c:pt>
                <c:pt idx="2171">
                  <c:v>37805</c:v>
                </c:pt>
                <c:pt idx="2172">
                  <c:v>37806</c:v>
                </c:pt>
                <c:pt idx="2173">
                  <c:v>37807</c:v>
                </c:pt>
                <c:pt idx="2174">
                  <c:v>37810</c:v>
                </c:pt>
                <c:pt idx="2175">
                  <c:v>37811</c:v>
                </c:pt>
                <c:pt idx="2176">
                  <c:v>37812</c:v>
                </c:pt>
                <c:pt idx="2177">
                  <c:v>37813</c:v>
                </c:pt>
                <c:pt idx="2178">
                  <c:v>37814</c:v>
                </c:pt>
                <c:pt idx="2179">
                  <c:v>37817</c:v>
                </c:pt>
                <c:pt idx="2180">
                  <c:v>37818</c:v>
                </c:pt>
                <c:pt idx="2181">
                  <c:v>37819</c:v>
                </c:pt>
                <c:pt idx="2182">
                  <c:v>37820</c:v>
                </c:pt>
                <c:pt idx="2183">
                  <c:v>37821</c:v>
                </c:pt>
                <c:pt idx="2184">
                  <c:v>37824</c:v>
                </c:pt>
                <c:pt idx="2185">
                  <c:v>37825</c:v>
                </c:pt>
                <c:pt idx="2186">
                  <c:v>37826</c:v>
                </c:pt>
                <c:pt idx="2187">
                  <c:v>37827</c:v>
                </c:pt>
                <c:pt idx="2188">
                  <c:v>37828</c:v>
                </c:pt>
                <c:pt idx="2189">
                  <c:v>37831</c:v>
                </c:pt>
                <c:pt idx="2190">
                  <c:v>37832</c:v>
                </c:pt>
                <c:pt idx="2191">
                  <c:v>37833</c:v>
                </c:pt>
                <c:pt idx="2192">
                  <c:v>37834</c:v>
                </c:pt>
                <c:pt idx="2193">
                  <c:v>37835</c:v>
                </c:pt>
                <c:pt idx="2194">
                  <c:v>37838</c:v>
                </c:pt>
                <c:pt idx="2195">
                  <c:v>37839</c:v>
                </c:pt>
                <c:pt idx="2196">
                  <c:v>37840</c:v>
                </c:pt>
                <c:pt idx="2197">
                  <c:v>37841</c:v>
                </c:pt>
                <c:pt idx="2198">
                  <c:v>37842</c:v>
                </c:pt>
                <c:pt idx="2199">
                  <c:v>37845</c:v>
                </c:pt>
                <c:pt idx="2200">
                  <c:v>37846</c:v>
                </c:pt>
                <c:pt idx="2201">
                  <c:v>37847</c:v>
                </c:pt>
                <c:pt idx="2202">
                  <c:v>37848</c:v>
                </c:pt>
                <c:pt idx="2203">
                  <c:v>37849</c:v>
                </c:pt>
                <c:pt idx="2204">
                  <c:v>37852</c:v>
                </c:pt>
                <c:pt idx="2205">
                  <c:v>37853</c:v>
                </c:pt>
                <c:pt idx="2206">
                  <c:v>37854</c:v>
                </c:pt>
                <c:pt idx="2207">
                  <c:v>37855</c:v>
                </c:pt>
                <c:pt idx="2208">
                  <c:v>37856</c:v>
                </c:pt>
                <c:pt idx="2209">
                  <c:v>37859</c:v>
                </c:pt>
                <c:pt idx="2210">
                  <c:v>37860</c:v>
                </c:pt>
                <c:pt idx="2211">
                  <c:v>37861</c:v>
                </c:pt>
                <c:pt idx="2212">
                  <c:v>37862</c:v>
                </c:pt>
                <c:pt idx="2213">
                  <c:v>37863</c:v>
                </c:pt>
                <c:pt idx="2214">
                  <c:v>37866</c:v>
                </c:pt>
                <c:pt idx="2215">
                  <c:v>37867</c:v>
                </c:pt>
                <c:pt idx="2216">
                  <c:v>37868</c:v>
                </c:pt>
                <c:pt idx="2217">
                  <c:v>37869</c:v>
                </c:pt>
                <c:pt idx="2218">
                  <c:v>37870</c:v>
                </c:pt>
                <c:pt idx="2219">
                  <c:v>37873</c:v>
                </c:pt>
                <c:pt idx="2220">
                  <c:v>37874</c:v>
                </c:pt>
                <c:pt idx="2221">
                  <c:v>37875</c:v>
                </c:pt>
                <c:pt idx="2222">
                  <c:v>37876</c:v>
                </c:pt>
                <c:pt idx="2223">
                  <c:v>37877</c:v>
                </c:pt>
                <c:pt idx="2224">
                  <c:v>37880</c:v>
                </c:pt>
                <c:pt idx="2225">
                  <c:v>37881</c:v>
                </c:pt>
                <c:pt idx="2226">
                  <c:v>37882</c:v>
                </c:pt>
                <c:pt idx="2227">
                  <c:v>37883</c:v>
                </c:pt>
                <c:pt idx="2228">
                  <c:v>37884</c:v>
                </c:pt>
                <c:pt idx="2229">
                  <c:v>37887</c:v>
                </c:pt>
                <c:pt idx="2230">
                  <c:v>37888</c:v>
                </c:pt>
                <c:pt idx="2231">
                  <c:v>37889</c:v>
                </c:pt>
                <c:pt idx="2232">
                  <c:v>37890</c:v>
                </c:pt>
                <c:pt idx="2233">
                  <c:v>37891</c:v>
                </c:pt>
                <c:pt idx="2234">
                  <c:v>37894</c:v>
                </c:pt>
                <c:pt idx="2235">
                  <c:v>37895</c:v>
                </c:pt>
                <c:pt idx="2236">
                  <c:v>37896</c:v>
                </c:pt>
                <c:pt idx="2237">
                  <c:v>37897</c:v>
                </c:pt>
                <c:pt idx="2238">
                  <c:v>37898</c:v>
                </c:pt>
                <c:pt idx="2239">
                  <c:v>37901</c:v>
                </c:pt>
                <c:pt idx="2240">
                  <c:v>37902</c:v>
                </c:pt>
                <c:pt idx="2241">
                  <c:v>37903</c:v>
                </c:pt>
                <c:pt idx="2242">
                  <c:v>37904</c:v>
                </c:pt>
                <c:pt idx="2243">
                  <c:v>37905</c:v>
                </c:pt>
                <c:pt idx="2244">
                  <c:v>37908</c:v>
                </c:pt>
                <c:pt idx="2245">
                  <c:v>37909</c:v>
                </c:pt>
                <c:pt idx="2246">
                  <c:v>37910</c:v>
                </c:pt>
                <c:pt idx="2247">
                  <c:v>37911</c:v>
                </c:pt>
                <c:pt idx="2248">
                  <c:v>37912</c:v>
                </c:pt>
                <c:pt idx="2249">
                  <c:v>37915</c:v>
                </c:pt>
                <c:pt idx="2250">
                  <c:v>37916</c:v>
                </c:pt>
                <c:pt idx="2251">
                  <c:v>37917</c:v>
                </c:pt>
                <c:pt idx="2252">
                  <c:v>37918</c:v>
                </c:pt>
                <c:pt idx="2253">
                  <c:v>37919</c:v>
                </c:pt>
                <c:pt idx="2254">
                  <c:v>37922</c:v>
                </c:pt>
                <c:pt idx="2255">
                  <c:v>37923</c:v>
                </c:pt>
                <c:pt idx="2256">
                  <c:v>37924</c:v>
                </c:pt>
                <c:pt idx="2257">
                  <c:v>37925</c:v>
                </c:pt>
                <c:pt idx="2258">
                  <c:v>37926</c:v>
                </c:pt>
                <c:pt idx="2259">
                  <c:v>37929</c:v>
                </c:pt>
                <c:pt idx="2260">
                  <c:v>37930</c:v>
                </c:pt>
                <c:pt idx="2261">
                  <c:v>37931</c:v>
                </c:pt>
                <c:pt idx="2262">
                  <c:v>37932</c:v>
                </c:pt>
                <c:pt idx="2263">
                  <c:v>37936</c:v>
                </c:pt>
                <c:pt idx="2264">
                  <c:v>37937</c:v>
                </c:pt>
                <c:pt idx="2265">
                  <c:v>37938</c:v>
                </c:pt>
                <c:pt idx="2266">
                  <c:v>37939</c:v>
                </c:pt>
                <c:pt idx="2267">
                  <c:v>37940</c:v>
                </c:pt>
                <c:pt idx="2268">
                  <c:v>37943</c:v>
                </c:pt>
                <c:pt idx="2269">
                  <c:v>37944</c:v>
                </c:pt>
                <c:pt idx="2270">
                  <c:v>37945</c:v>
                </c:pt>
                <c:pt idx="2271">
                  <c:v>37946</c:v>
                </c:pt>
                <c:pt idx="2272">
                  <c:v>37947</c:v>
                </c:pt>
                <c:pt idx="2273">
                  <c:v>37950</c:v>
                </c:pt>
                <c:pt idx="2274">
                  <c:v>37951</c:v>
                </c:pt>
                <c:pt idx="2275">
                  <c:v>37952</c:v>
                </c:pt>
                <c:pt idx="2276">
                  <c:v>37953</c:v>
                </c:pt>
                <c:pt idx="2277">
                  <c:v>37954</c:v>
                </c:pt>
                <c:pt idx="2278">
                  <c:v>37957</c:v>
                </c:pt>
                <c:pt idx="2279">
                  <c:v>37958</c:v>
                </c:pt>
                <c:pt idx="2280">
                  <c:v>37959</c:v>
                </c:pt>
                <c:pt idx="2281">
                  <c:v>37960</c:v>
                </c:pt>
                <c:pt idx="2282">
                  <c:v>37961</c:v>
                </c:pt>
                <c:pt idx="2283">
                  <c:v>37964</c:v>
                </c:pt>
                <c:pt idx="2284">
                  <c:v>37965</c:v>
                </c:pt>
                <c:pt idx="2285">
                  <c:v>37966</c:v>
                </c:pt>
                <c:pt idx="2286">
                  <c:v>37967</c:v>
                </c:pt>
                <c:pt idx="2287">
                  <c:v>37971</c:v>
                </c:pt>
                <c:pt idx="2288">
                  <c:v>37972</c:v>
                </c:pt>
                <c:pt idx="2289">
                  <c:v>37973</c:v>
                </c:pt>
                <c:pt idx="2290">
                  <c:v>37974</c:v>
                </c:pt>
                <c:pt idx="2291">
                  <c:v>37975</c:v>
                </c:pt>
                <c:pt idx="2292">
                  <c:v>37978</c:v>
                </c:pt>
                <c:pt idx="2293">
                  <c:v>37979</c:v>
                </c:pt>
                <c:pt idx="2294">
                  <c:v>37980</c:v>
                </c:pt>
                <c:pt idx="2295">
                  <c:v>37981</c:v>
                </c:pt>
                <c:pt idx="2296">
                  <c:v>37982</c:v>
                </c:pt>
                <c:pt idx="2297">
                  <c:v>37985</c:v>
                </c:pt>
                <c:pt idx="2298">
                  <c:v>37986</c:v>
                </c:pt>
                <c:pt idx="2299">
                  <c:v>37987</c:v>
                </c:pt>
                <c:pt idx="2300">
                  <c:v>37992</c:v>
                </c:pt>
                <c:pt idx="2301">
                  <c:v>37993</c:v>
                </c:pt>
                <c:pt idx="2302">
                  <c:v>37995</c:v>
                </c:pt>
                <c:pt idx="2303">
                  <c:v>37996</c:v>
                </c:pt>
                <c:pt idx="2304">
                  <c:v>37999</c:v>
                </c:pt>
                <c:pt idx="2305">
                  <c:v>38000</c:v>
                </c:pt>
                <c:pt idx="2306">
                  <c:v>38001</c:v>
                </c:pt>
                <c:pt idx="2307">
                  <c:v>38002</c:v>
                </c:pt>
                <c:pt idx="2308">
                  <c:v>38003</c:v>
                </c:pt>
                <c:pt idx="2309">
                  <c:v>38006</c:v>
                </c:pt>
                <c:pt idx="2310">
                  <c:v>38007</c:v>
                </c:pt>
                <c:pt idx="2311">
                  <c:v>38008</c:v>
                </c:pt>
                <c:pt idx="2312">
                  <c:v>38009</c:v>
                </c:pt>
                <c:pt idx="2313">
                  <c:v>38010</c:v>
                </c:pt>
                <c:pt idx="2314">
                  <c:v>38013</c:v>
                </c:pt>
                <c:pt idx="2315">
                  <c:v>38014</c:v>
                </c:pt>
                <c:pt idx="2316">
                  <c:v>38015</c:v>
                </c:pt>
                <c:pt idx="2317">
                  <c:v>38016</c:v>
                </c:pt>
                <c:pt idx="2318">
                  <c:v>38017</c:v>
                </c:pt>
                <c:pt idx="2319">
                  <c:v>38020</c:v>
                </c:pt>
                <c:pt idx="2320">
                  <c:v>38021</c:v>
                </c:pt>
                <c:pt idx="2321">
                  <c:v>38022</c:v>
                </c:pt>
                <c:pt idx="2322">
                  <c:v>38023</c:v>
                </c:pt>
                <c:pt idx="2323">
                  <c:v>38024</c:v>
                </c:pt>
                <c:pt idx="2324">
                  <c:v>38027</c:v>
                </c:pt>
                <c:pt idx="2325">
                  <c:v>38028</c:v>
                </c:pt>
                <c:pt idx="2326">
                  <c:v>38029</c:v>
                </c:pt>
                <c:pt idx="2327">
                  <c:v>38030</c:v>
                </c:pt>
                <c:pt idx="2328">
                  <c:v>38031</c:v>
                </c:pt>
                <c:pt idx="2329">
                  <c:v>38034</c:v>
                </c:pt>
                <c:pt idx="2330">
                  <c:v>38035</c:v>
                </c:pt>
                <c:pt idx="2331">
                  <c:v>38036</c:v>
                </c:pt>
                <c:pt idx="2332">
                  <c:v>38037</c:v>
                </c:pt>
                <c:pt idx="2333">
                  <c:v>38038</c:v>
                </c:pt>
                <c:pt idx="2334">
                  <c:v>38042</c:v>
                </c:pt>
                <c:pt idx="2335">
                  <c:v>38043</c:v>
                </c:pt>
                <c:pt idx="2336">
                  <c:v>38044</c:v>
                </c:pt>
                <c:pt idx="2337">
                  <c:v>38045</c:v>
                </c:pt>
                <c:pt idx="2338">
                  <c:v>38048</c:v>
                </c:pt>
                <c:pt idx="2339">
                  <c:v>38049</c:v>
                </c:pt>
                <c:pt idx="2340">
                  <c:v>38050</c:v>
                </c:pt>
                <c:pt idx="2341">
                  <c:v>38051</c:v>
                </c:pt>
                <c:pt idx="2342">
                  <c:v>38052</c:v>
                </c:pt>
                <c:pt idx="2343">
                  <c:v>38056</c:v>
                </c:pt>
                <c:pt idx="2344">
                  <c:v>38057</c:v>
                </c:pt>
                <c:pt idx="2345">
                  <c:v>38058</c:v>
                </c:pt>
                <c:pt idx="2346">
                  <c:v>38059</c:v>
                </c:pt>
                <c:pt idx="2347">
                  <c:v>38062</c:v>
                </c:pt>
                <c:pt idx="2348">
                  <c:v>38063</c:v>
                </c:pt>
                <c:pt idx="2349">
                  <c:v>38064</c:v>
                </c:pt>
                <c:pt idx="2350">
                  <c:v>38065</c:v>
                </c:pt>
                <c:pt idx="2351">
                  <c:v>38066</c:v>
                </c:pt>
                <c:pt idx="2352">
                  <c:v>38069</c:v>
                </c:pt>
                <c:pt idx="2353">
                  <c:v>38070</c:v>
                </c:pt>
                <c:pt idx="2354">
                  <c:v>38071</c:v>
                </c:pt>
                <c:pt idx="2355">
                  <c:v>38072</c:v>
                </c:pt>
                <c:pt idx="2356">
                  <c:v>38073</c:v>
                </c:pt>
                <c:pt idx="2357">
                  <c:v>38076</c:v>
                </c:pt>
                <c:pt idx="2358">
                  <c:v>38077</c:v>
                </c:pt>
                <c:pt idx="2359">
                  <c:v>38078</c:v>
                </c:pt>
                <c:pt idx="2360">
                  <c:v>38079</c:v>
                </c:pt>
                <c:pt idx="2361">
                  <c:v>38080</c:v>
                </c:pt>
                <c:pt idx="2362">
                  <c:v>38083</c:v>
                </c:pt>
                <c:pt idx="2363">
                  <c:v>38084</c:v>
                </c:pt>
                <c:pt idx="2364">
                  <c:v>38085</c:v>
                </c:pt>
                <c:pt idx="2365">
                  <c:v>38086</c:v>
                </c:pt>
                <c:pt idx="2366">
                  <c:v>38087</c:v>
                </c:pt>
                <c:pt idx="2367">
                  <c:v>38090</c:v>
                </c:pt>
                <c:pt idx="2368">
                  <c:v>38091</c:v>
                </c:pt>
                <c:pt idx="2369">
                  <c:v>38092</c:v>
                </c:pt>
                <c:pt idx="2370">
                  <c:v>38093</c:v>
                </c:pt>
                <c:pt idx="2371">
                  <c:v>38094</c:v>
                </c:pt>
                <c:pt idx="2372">
                  <c:v>38097</c:v>
                </c:pt>
                <c:pt idx="2373">
                  <c:v>38098</c:v>
                </c:pt>
                <c:pt idx="2374">
                  <c:v>38099</c:v>
                </c:pt>
                <c:pt idx="2375">
                  <c:v>38100</c:v>
                </c:pt>
                <c:pt idx="2376">
                  <c:v>38101</c:v>
                </c:pt>
                <c:pt idx="2377">
                  <c:v>38104</c:v>
                </c:pt>
                <c:pt idx="2378">
                  <c:v>38105</c:v>
                </c:pt>
                <c:pt idx="2379">
                  <c:v>38106</c:v>
                </c:pt>
                <c:pt idx="2380">
                  <c:v>38107</c:v>
                </c:pt>
                <c:pt idx="2381">
                  <c:v>38108</c:v>
                </c:pt>
                <c:pt idx="2382">
                  <c:v>38113</c:v>
                </c:pt>
                <c:pt idx="2383">
                  <c:v>38114</c:v>
                </c:pt>
                <c:pt idx="2384">
                  <c:v>38115</c:v>
                </c:pt>
                <c:pt idx="2385">
                  <c:v>38119</c:v>
                </c:pt>
                <c:pt idx="2386">
                  <c:v>38120</c:v>
                </c:pt>
                <c:pt idx="2387">
                  <c:v>38121</c:v>
                </c:pt>
                <c:pt idx="2388">
                  <c:v>38122</c:v>
                </c:pt>
                <c:pt idx="2389">
                  <c:v>38125</c:v>
                </c:pt>
                <c:pt idx="2390">
                  <c:v>38126</c:v>
                </c:pt>
                <c:pt idx="2391">
                  <c:v>38127</c:v>
                </c:pt>
                <c:pt idx="2392">
                  <c:v>38128</c:v>
                </c:pt>
                <c:pt idx="2393">
                  <c:v>38129</c:v>
                </c:pt>
                <c:pt idx="2394">
                  <c:v>38132</c:v>
                </c:pt>
                <c:pt idx="2395">
                  <c:v>38133</c:v>
                </c:pt>
                <c:pt idx="2396">
                  <c:v>38134</c:v>
                </c:pt>
                <c:pt idx="2397">
                  <c:v>38135</c:v>
                </c:pt>
                <c:pt idx="2398">
                  <c:v>38136</c:v>
                </c:pt>
                <c:pt idx="2399">
                  <c:v>38139</c:v>
                </c:pt>
                <c:pt idx="2400">
                  <c:v>38140</c:v>
                </c:pt>
                <c:pt idx="2401">
                  <c:v>38141</c:v>
                </c:pt>
                <c:pt idx="2402">
                  <c:v>38142</c:v>
                </c:pt>
                <c:pt idx="2403">
                  <c:v>38143</c:v>
                </c:pt>
                <c:pt idx="2404">
                  <c:v>38146</c:v>
                </c:pt>
                <c:pt idx="2405">
                  <c:v>38147</c:v>
                </c:pt>
                <c:pt idx="2406">
                  <c:v>38148</c:v>
                </c:pt>
                <c:pt idx="2407">
                  <c:v>38149</c:v>
                </c:pt>
                <c:pt idx="2408">
                  <c:v>38150</c:v>
                </c:pt>
                <c:pt idx="2409">
                  <c:v>38154</c:v>
                </c:pt>
                <c:pt idx="2410">
                  <c:v>38155</c:v>
                </c:pt>
                <c:pt idx="2411">
                  <c:v>38156</c:v>
                </c:pt>
                <c:pt idx="2412">
                  <c:v>38157</c:v>
                </c:pt>
                <c:pt idx="2413">
                  <c:v>38160</c:v>
                </c:pt>
                <c:pt idx="2414">
                  <c:v>38161</c:v>
                </c:pt>
                <c:pt idx="2415">
                  <c:v>38162</c:v>
                </c:pt>
                <c:pt idx="2416">
                  <c:v>38163</c:v>
                </c:pt>
                <c:pt idx="2417">
                  <c:v>38164</c:v>
                </c:pt>
                <c:pt idx="2418">
                  <c:v>38167</c:v>
                </c:pt>
                <c:pt idx="2419">
                  <c:v>38168</c:v>
                </c:pt>
                <c:pt idx="2420">
                  <c:v>38169</c:v>
                </c:pt>
                <c:pt idx="2421">
                  <c:v>38170</c:v>
                </c:pt>
                <c:pt idx="2422">
                  <c:v>38171</c:v>
                </c:pt>
                <c:pt idx="2423">
                  <c:v>38174</c:v>
                </c:pt>
                <c:pt idx="2424">
                  <c:v>38175</c:v>
                </c:pt>
                <c:pt idx="2425">
                  <c:v>38176</c:v>
                </c:pt>
                <c:pt idx="2426">
                  <c:v>38177</c:v>
                </c:pt>
                <c:pt idx="2427">
                  <c:v>38178</c:v>
                </c:pt>
                <c:pt idx="2428">
                  <c:v>38181</c:v>
                </c:pt>
                <c:pt idx="2429">
                  <c:v>38182</c:v>
                </c:pt>
                <c:pt idx="2430">
                  <c:v>38183</c:v>
                </c:pt>
                <c:pt idx="2431">
                  <c:v>38184</c:v>
                </c:pt>
                <c:pt idx="2432">
                  <c:v>38185</c:v>
                </c:pt>
                <c:pt idx="2433">
                  <c:v>38188</c:v>
                </c:pt>
                <c:pt idx="2434">
                  <c:v>38189</c:v>
                </c:pt>
                <c:pt idx="2435">
                  <c:v>38190</c:v>
                </c:pt>
                <c:pt idx="2436">
                  <c:v>38191</c:v>
                </c:pt>
                <c:pt idx="2437">
                  <c:v>38192</c:v>
                </c:pt>
                <c:pt idx="2438">
                  <c:v>38195</c:v>
                </c:pt>
                <c:pt idx="2439">
                  <c:v>38196</c:v>
                </c:pt>
                <c:pt idx="2440">
                  <c:v>38197</c:v>
                </c:pt>
                <c:pt idx="2441">
                  <c:v>38198</c:v>
                </c:pt>
                <c:pt idx="2442">
                  <c:v>38199</c:v>
                </c:pt>
                <c:pt idx="2443">
                  <c:v>38202</c:v>
                </c:pt>
                <c:pt idx="2444">
                  <c:v>38203</c:v>
                </c:pt>
                <c:pt idx="2445">
                  <c:v>38204</c:v>
                </c:pt>
                <c:pt idx="2446">
                  <c:v>38205</c:v>
                </c:pt>
                <c:pt idx="2447">
                  <c:v>38206</c:v>
                </c:pt>
                <c:pt idx="2448">
                  <c:v>38209</c:v>
                </c:pt>
                <c:pt idx="2449">
                  <c:v>38210</c:v>
                </c:pt>
                <c:pt idx="2450">
                  <c:v>38211</c:v>
                </c:pt>
                <c:pt idx="2451">
                  <c:v>38212</c:v>
                </c:pt>
                <c:pt idx="2452">
                  <c:v>38213</c:v>
                </c:pt>
                <c:pt idx="2453">
                  <c:v>38216</c:v>
                </c:pt>
                <c:pt idx="2454">
                  <c:v>38217</c:v>
                </c:pt>
                <c:pt idx="2455">
                  <c:v>38218</c:v>
                </c:pt>
                <c:pt idx="2456">
                  <c:v>38219</c:v>
                </c:pt>
                <c:pt idx="2457">
                  <c:v>38220</c:v>
                </c:pt>
                <c:pt idx="2458">
                  <c:v>38223</c:v>
                </c:pt>
                <c:pt idx="2459">
                  <c:v>38224</c:v>
                </c:pt>
                <c:pt idx="2460">
                  <c:v>38225</c:v>
                </c:pt>
                <c:pt idx="2461">
                  <c:v>38226</c:v>
                </c:pt>
                <c:pt idx="2462">
                  <c:v>38227</c:v>
                </c:pt>
                <c:pt idx="2463">
                  <c:v>38230</c:v>
                </c:pt>
                <c:pt idx="2464">
                  <c:v>38231</c:v>
                </c:pt>
                <c:pt idx="2465">
                  <c:v>38232</c:v>
                </c:pt>
                <c:pt idx="2466">
                  <c:v>38233</c:v>
                </c:pt>
                <c:pt idx="2467">
                  <c:v>38234</c:v>
                </c:pt>
                <c:pt idx="2468">
                  <c:v>38237</c:v>
                </c:pt>
                <c:pt idx="2469">
                  <c:v>38238</c:v>
                </c:pt>
                <c:pt idx="2470">
                  <c:v>38239</c:v>
                </c:pt>
                <c:pt idx="2471">
                  <c:v>38240</c:v>
                </c:pt>
                <c:pt idx="2472">
                  <c:v>38241</c:v>
                </c:pt>
                <c:pt idx="2473">
                  <c:v>38244</c:v>
                </c:pt>
                <c:pt idx="2474">
                  <c:v>38245</c:v>
                </c:pt>
                <c:pt idx="2475">
                  <c:v>38246</c:v>
                </c:pt>
                <c:pt idx="2476">
                  <c:v>38247</c:v>
                </c:pt>
                <c:pt idx="2477">
                  <c:v>38248</c:v>
                </c:pt>
                <c:pt idx="2478">
                  <c:v>38251</c:v>
                </c:pt>
                <c:pt idx="2479">
                  <c:v>38252</c:v>
                </c:pt>
                <c:pt idx="2480">
                  <c:v>38253</c:v>
                </c:pt>
                <c:pt idx="2481">
                  <c:v>38254</c:v>
                </c:pt>
                <c:pt idx="2482">
                  <c:v>38255</c:v>
                </c:pt>
                <c:pt idx="2483">
                  <c:v>38258</c:v>
                </c:pt>
                <c:pt idx="2484">
                  <c:v>38259</c:v>
                </c:pt>
                <c:pt idx="2485">
                  <c:v>38260</c:v>
                </c:pt>
                <c:pt idx="2486">
                  <c:v>38261</c:v>
                </c:pt>
                <c:pt idx="2487">
                  <c:v>38262</c:v>
                </c:pt>
                <c:pt idx="2488">
                  <c:v>38265</c:v>
                </c:pt>
                <c:pt idx="2489">
                  <c:v>38266</c:v>
                </c:pt>
                <c:pt idx="2490">
                  <c:v>38267</c:v>
                </c:pt>
                <c:pt idx="2491">
                  <c:v>38268</c:v>
                </c:pt>
                <c:pt idx="2492">
                  <c:v>38269</c:v>
                </c:pt>
                <c:pt idx="2493">
                  <c:v>38272</c:v>
                </c:pt>
                <c:pt idx="2494">
                  <c:v>38273</c:v>
                </c:pt>
                <c:pt idx="2495">
                  <c:v>38274</c:v>
                </c:pt>
                <c:pt idx="2496">
                  <c:v>38275</c:v>
                </c:pt>
                <c:pt idx="2497">
                  <c:v>38276</c:v>
                </c:pt>
                <c:pt idx="2498">
                  <c:v>38279</c:v>
                </c:pt>
                <c:pt idx="2499">
                  <c:v>38280</c:v>
                </c:pt>
                <c:pt idx="2500">
                  <c:v>38281</c:v>
                </c:pt>
                <c:pt idx="2501">
                  <c:v>38282</c:v>
                </c:pt>
                <c:pt idx="2502">
                  <c:v>38283</c:v>
                </c:pt>
                <c:pt idx="2503">
                  <c:v>38286</c:v>
                </c:pt>
                <c:pt idx="2504">
                  <c:v>38287</c:v>
                </c:pt>
                <c:pt idx="2505">
                  <c:v>38288</c:v>
                </c:pt>
                <c:pt idx="2506">
                  <c:v>38289</c:v>
                </c:pt>
                <c:pt idx="2507">
                  <c:v>38290</c:v>
                </c:pt>
                <c:pt idx="2508">
                  <c:v>38293</c:v>
                </c:pt>
                <c:pt idx="2509">
                  <c:v>38294</c:v>
                </c:pt>
                <c:pt idx="2510">
                  <c:v>38295</c:v>
                </c:pt>
                <c:pt idx="2511">
                  <c:v>38296</c:v>
                </c:pt>
                <c:pt idx="2512">
                  <c:v>38297</c:v>
                </c:pt>
                <c:pt idx="2513">
                  <c:v>38301</c:v>
                </c:pt>
                <c:pt idx="2514">
                  <c:v>38302</c:v>
                </c:pt>
                <c:pt idx="2515">
                  <c:v>38303</c:v>
                </c:pt>
                <c:pt idx="2516">
                  <c:v>38304</c:v>
                </c:pt>
                <c:pt idx="2517">
                  <c:v>38307</c:v>
                </c:pt>
                <c:pt idx="2518">
                  <c:v>38308</c:v>
                </c:pt>
                <c:pt idx="2519">
                  <c:v>38309</c:v>
                </c:pt>
                <c:pt idx="2520">
                  <c:v>38310</c:v>
                </c:pt>
                <c:pt idx="2521">
                  <c:v>38311</c:v>
                </c:pt>
                <c:pt idx="2522">
                  <c:v>38314</c:v>
                </c:pt>
                <c:pt idx="2523">
                  <c:v>38315</c:v>
                </c:pt>
                <c:pt idx="2524">
                  <c:v>38316</c:v>
                </c:pt>
                <c:pt idx="2525">
                  <c:v>38317</c:v>
                </c:pt>
                <c:pt idx="2526">
                  <c:v>38318</c:v>
                </c:pt>
                <c:pt idx="2527">
                  <c:v>38321</c:v>
                </c:pt>
                <c:pt idx="2528">
                  <c:v>38322</c:v>
                </c:pt>
                <c:pt idx="2529">
                  <c:v>38323</c:v>
                </c:pt>
                <c:pt idx="2530">
                  <c:v>38324</c:v>
                </c:pt>
                <c:pt idx="2531">
                  <c:v>38325</c:v>
                </c:pt>
                <c:pt idx="2532">
                  <c:v>38328</c:v>
                </c:pt>
                <c:pt idx="2533">
                  <c:v>38329</c:v>
                </c:pt>
                <c:pt idx="2534">
                  <c:v>38330</c:v>
                </c:pt>
                <c:pt idx="2535">
                  <c:v>38331</c:v>
                </c:pt>
                <c:pt idx="2536">
                  <c:v>38332</c:v>
                </c:pt>
                <c:pt idx="2537">
                  <c:v>38336</c:v>
                </c:pt>
                <c:pt idx="2538">
                  <c:v>38337</c:v>
                </c:pt>
                <c:pt idx="2539">
                  <c:v>38338</c:v>
                </c:pt>
                <c:pt idx="2540">
                  <c:v>38339</c:v>
                </c:pt>
                <c:pt idx="2541">
                  <c:v>38342</c:v>
                </c:pt>
                <c:pt idx="2542">
                  <c:v>38343</c:v>
                </c:pt>
                <c:pt idx="2543">
                  <c:v>38344</c:v>
                </c:pt>
                <c:pt idx="2544">
                  <c:v>38345</c:v>
                </c:pt>
                <c:pt idx="2545">
                  <c:v>38346</c:v>
                </c:pt>
                <c:pt idx="2546">
                  <c:v>38349</c:v>
                </c:pt>
                <c:pt idx="2547">
                  <c:v>38350</c:v>
                </c:pt>
                <c:pt idx="2548">
                  <c:v>38351</c:v>
                </c:pt>
                <c:pt idx="2549">
                  <c:v>38352</c:v>
                </c:pt>
                <c:pt idx="2550">
                  <c:v>38353</c:v>
                </c:pt>
                <c:pt idx="2551">
                  <c:v>38364</c:v>
                </c:pt>
                <c:pt idx="2552">
                  <c:v>38365</c:v>
                </c:pt>
                <c:pt idx="2553">
                  <c:v>38366</c:v>
                </c:pt>
                <c:pt idx="2554">
                  <c:v>38367</c:v>
                </c:pt>
                <c:pt idx="2555">
                  <c:v>38370</c:v>
                </c:pt>
                <c:pt idx="2556">
                  <c:v>38371</c:v>
                </c:pt>
                <c:pt idx="2557">
                  <c:v>38372</c:v>
                </c:pt>
                <c:pt idx="2558">
                  <c:v>38373</c:v>
                </c:pt>
                <c:pt idx="2559">
                  <c:v>38374</c:v>
                </c:pt>
                <c:pt idx="2560">
                  <c:v>38377</c:v>
                </c:pt>
                <c:pt idx="2561">
                  <c:v>38378</c:v>
                </c:pt>
                <c:pt idx="2562">
                  <c:v>38379</c:v>
                </c:pt>
                <c:pt idx="2563">
                  <c:v>38380</c:v>
                </c:pt>
                <c:pt idx="2564">
                  <c:v>38381</c:v>
                </c:pt>
                <c:pt idx="2565">
                  <c:v>38384</c:v>
                </c:pt>
                <c:pt idx="2566">
                  <c:v>38385</c:v>
                </c:pt>
                <c:pt idx="2567">
                  <c:v>38386</c:v>
                </c:pt>
                <c:pt idx="2568">
                  <c:v>38387</c:v>
                </c:pt>
                <c:pt idx="2569">
                  <c:v>38388</c:v>
                </c:pt>
                <c:pt idx="2570">
                  <c:v>38391</c:v>
                </c:pt>
                <c:pt idx="2571">
                  <c:v>38392</c:v>
                </c:pt>
                <c:pt idx="2572">
                  <c:v>38393</c:v>
                </c:pt>
                <c:pt idx="2573">
                  <c:v>38394</c:v>
                </c:pt>
                <c:pt idx="2574">
                  <c:v>38395</c:v>
                </c:pt>
                <c:pt idx="2575">
                  <c:v>38398</c:v>
                </c:pt>
                <c:pt idx="2576">
                  <c:v>38399</c:v>
                </c:pt>
                <c:pt idx="2577">
                  <c:v>38400</c:v>
                </c:pt>
                <c:pt idx="2578">
                  <c:v>38401</c:v>
                </c:pt>
                <c:pt idx="2579">
                  <c:v>38402</c:v>
                </c:pt>
                <c:pt idx="2580">
                  <c:v>38405</c:v>
                </c:pt>
                <c:pt idx="2581">
                  <c:v>38406</c:v>
                </c:pt>
                <c:pt idx="2582">
                  <c:v>38408</c:v>
                </c:pt>
                <c:pt idx="2583">
                  <c:v>38409</c:v>
                </c:pt>
                <c:pt idx="2584">
                  <c:v>38412</c:v>
                </c:pt>
                <c:pt idx="2585">
                  <c:v>38413</c:v>
                </c:pt>
                <c:pt idx="2586">
                  <c:v>38414</c:v>
                </c:pt>
                <c:pt idx="2587">
                  <c:v>38415</c:v>
                </c:pt>
                <c:pt idx="2588">
                  <c:v>38416</c:v>
                </c:pt>
                <c:pt idx="2589">
                  <c:v>38417</c:v>
                </c:pt>
                <c:pt idx="2590">
                  <c:v>38421</c:v>
                </c:pt>
                <c:pt idx="2591">
                  <c:v>38422</c:v>
                </c:pt>
                <c:pt idx="2592">
                  <c:v>38423</c:v>
                </c:pt>
                <c:pt idx="2593">
                  <c:v>38426</c:v>
                </c:pt>
                <c:pt idx="2594">
                  <c:v>38427</c:v>
                </c:pt>
                <c:pt idx="2595">
                  <c:v>38428</c:v>
                </c:pt>
                <c:pt idx="2596">
                  <c:v>38429</c:v>
                </c:pt>
                <c:pt idx="2597">
                  <c:v>38430</c:v>
                </c:pt>
                <c:pt idx="2598">
                  <c:v>38433</c:v>
                </c:pt>
                <c:pt idx="2599">
                  <c:v>38434</c:v>
                </c:pt>
                <c:pt idx="2600">
                  <c:v>38435</c:v>
                </c:pt>
                <c:pt idx="2601">
                  <c:v>38436</c:v>
                </c:pt>
                <c:pt idx="2602">
                  <c:v>38437</c:v>
                </c:pt>
                <c:pt idx="2603">
                  <c:v>38440</c:v>
                </c:pt>
                <c:pt idx="2604">
                  <c:v>38441</c:v>
                </c:pt>
                <c:pt idx="2605">
                  <c:v>38442</c:v>
                </c:pt>
                <c:pt idx="2606">
                  <c:v>38443</c:v>
                </c:pt>
                <c:pt idx="2607">
                  <c:v>38444</c:v>
                </c:pt>
                <c:pt idx="2608">
                  <c:v>38447</c:v>
                </c:pt>
                <c:pt idx="2609">
                  <c:v>38448</c:v>
                </c:pt>
                <c:pt idx="2610">
                  <c:v>38449</c:v>
                </c:pt>
                <c:pt idx="2611">
                  <c:v>38450</c:v>
                </c:pt>
                <c:pt idx="2612">
                  <c:v>38451</c:v>
                </c:pt>
                <c:pt idx="2613">
                  <c:v>38454</c:v>
                </c:pt>
                <c:pt idx="2614">
                  <c:v>38455</c:v>
                </c:pt>
                <c:pt idx="2615">
                  <c:v>38456</c:v>
                </c:pt>
                <c:pt idx="2616">
                  <c:v>38457</c:v>
                </c:pt>
                <c:pt idx="2617">
                  <c:v>38458</c:v>
                </c:pt>
                <c:pt idx="2618">
                  <c:v>38461</c:v>
                </c:pt>
                <c:pt idx="2619">
                  <c:v>38462</c:v>
                </c:pt>
                <c:pt idx="2620">
                  <c:v>38463</c:v>
                </c:pt>
                <c:pt idx="2621">
                  <c:v>38464</c:v>
                </c:pt>
                <c:pt idx="2622">
                  <c:v>38465</c:v>
                </c:pt>
                <c:pt idx="2623">
                  <c:v>38468</c:v>
                </c:pt>
                <c:pt idx="2624">
                  <c:v>38469</c:v>
                </c:pt>
                <c:pt idx="2625">
                  <c:v>38470</c:v>
                </c:pt>
                <c:pt idx="2626">
                  <c:v>38471</c:v>
                </c:pt>
                <c:pt idx="2627">
                  <c:v>38472</c:v>
                </c:pt>
                <c:pt idx="2628">
                  <c:v>38476</c:v>
                </c:pt>
                <c:pt idx="2629">
                  <c:v>38477</c:v>
                </c:pt>
                <c:pt idx="2630">
                  <c:v>38478</c:v>
                </c:pt>
                <c:pt idx="2631">
                  <c:v>38479</c:v>
                </c:pt>
                <c:pt idx="2632">
                  <c:v>38484</c:v>
                </c:pt>
                <c:pt idx="2633">
                  <c:v>38485</c:v>
                </c:pt>
                <c:pt idx="2634">
                  <c:v>38486</c:v>
                </c:pt>
                <c:pt idx="2635">
                  <c:v>38489</c:v>
                </c:pt>
                <c:pt idx="2636">
                  <c:v>38490</c:v>
                </c:pt>
                <c:pt idx="2637">
                  <c:v>38491</c:v>
                </c:pt>
                <c:pt idx="2638">
                  <c:v>38492</c:v>
                </c:pt>
                <c:pt idx="2639">
                  <c:v>38493</c:v>
                </c:pt>
                <c:pt idx="2640">
                  <c:v>38496</c:v>
                </c:pt>
                <c:pt idx="2641">
                  <c:v>38497</c:v>
                </c:pt>
                <c:pt idx="2642">
                  <c:v>38498</c:v>
                </c:pt>
                <c:pt idx="2643">
                  <c:v>38499</c:v>
                </c:pt>
                <c:pt idx="2644">
                  <c:v>38500</c:v>
                </c:pt>
                <c:pt idx="2645">
                  <c:v>38503</c:v>
                </c:pt>
                <c:pt idx="2646">
                  <c:v>38504</c:v>
                </c:pt>
                <c:pt idx="2647">
                  <c:v>38505</c:v>
                </c:pt>
                <c:pt idx="2648">
                  <c:v>38506</c:v>
                </c:pt>
                <c:pt idx="2649">
                  <c:v>38507</c:v>
                </c:pt>
                <c:pt idx="2650">
                  <c:v>38510</c:v>
                </c:pt>
                <c:pt idx="2651">
                  <c:v>38511</c:v>
                </c:pt>
                <c:pt idx="2652">
                  <c:v>38512</c:v>
                </c:pt>
                <c:pt idx="2653">
                  <c:v>38513</c:v>
                </c:pt>
                <c:pt idx="2654">
                  <c:v>38514</c:v>
                </c:pt>
                <c:pt idx="2655">
                  <c:v>38518</c:v>
                </c:pt>
                <c:pt idx="2656">
                  <c:v>38519</c:v>
                </c:pt>
                <c:pt idx="2657">
                  <c:v>38520</c:v>
                </c:pt>
                <c:pt idx="2658">
                  <c:v>38521</c:v>
                </c:pt>
                <c:pt idx="2659">
                  <c:v>38524</c:v>
                </c:pt>
                <c:pt idx="2660">
                  <c:v>38525</c:v>
                </c:pt>
                <c:pt idx="2661">
                  <c:v>38526</c:v>
                </c:pt>
                <c:pt idx="2662">
                  <c:v>38527</c:v>
                </c:pt>
                <c:pt idx="2663">
                  <c:v>38528</c:v>
                </c:pt>
                <c:pt idx="2664">
                  <c:v>38531</c:v>
                </c:pt>
                <c:pt idx="2665">
                  <c:v>38532</c:v>
                </c:pt>
                <c:pt idx="2666">
                  <c:v>38533</c:v>
                </c:pt>
                <c:pt idx="2667">
                  <c:v>38534</c:v>
                </c:pt>
                <c:pt idx="2668">
                  <c:v>38535</c:v>
                </c:pt>
                <c:pt idx="2669">
                  <c:v>38538</c:v>
                </c:pt>
                <c:pt idx="2670">
                  <c:v>38539</c:v>
                </c:pt>
                <c:pt idx="2671">
                  <c:v>38540</c:v>
                </c:pt>
                <c:pt idx="2672">
                  <c:v>38541</c:v>
                </c:pt>
                <c:pt idx="2673">
                  <c:v>38542</c:v>
                </c:pt>
                <c:pt idx="2674">
                  <c:v>38545</c:v>
                </c:pt>
                <c:pt idx="2675">
                  <c:v>38546</c:v>
                </c:pt>
                <c:pt idx="2676">
                  <c:v>38547</c:v>
                </c:pt>
                <c:pt idx="2677">
                  <c:v>38548</c:v>
                </c:pt>
                <c:pt idx="2678">
                  <c:v>38549</c:v>
                </c:pt>
                <c:pt idx="2679">
                  <c:v>38552</c:v>
                </c:pt>
                <c:pt idx="2680">
                  <c:v>38553</c:v>
                </c:pt>
                <c:pt idx="2681">
                  <c:v>38554</c:v>
                </c:pt>
                <c:pt idx="2682">
                  <c:v>38555</c:v>
                </c:pt>
                <c:pt idx="2683">
                  <c:v>38556</c:v>
                </c:pt>
                <c:pt idx="2684">
                  <c:v>38559</c:v>
                </c:pt>
                <c:pt idx="2685">
                  <c:v>38560</c:v>
                </c:pt>
                <c:pt idx="2686">
                  <c:v>38561</c:v>
                </c:pt>
                <c:pt idx="2687">
                  <c:v>38562</c:v>
                </c:pt>
                <c:pt idx="2688">
                  <c:v>38563</c:v>
                </c:pt>
                <c:pt idx="2689">
                  <c:v>38566</c:v>
                </c:pt>
                <c:pt idx="2690">
                  <c:v>38567</c:v>
                </c:pt>
                <c:pt idx="2691">
                  <c:v>38568</c:v>
                </c:pt>
                <c:pt idx="2692">
                  <c:v>38569</c:v>
                </c:pt>
                <c:pt idx="2693">
                  <c:v>38570</c:v>
                </c:pt>
                <c:pt idx="2694">
                  <c:v>38573</c:v>
                </c:pt>
                <c:pt idx="2695">
                  <c:v>38574</c:v>
                </c:pt>
                <c:pt idx="2696">
                  <c:v>38575</c:v>
                </c:pt>
                <c:pt idx="2697">
                  <c:v>38576</c:v>
                </c:pt>
                <c:pt idx="2698">
                  <c:v>38577</c:v>
                </c:pt>
                <c:pt idx="2699">
                  <c:v>38580</c:v>
                </c:pt>
                <c:pt idx="2700">
                  <c:v>38581</c:v>
                </c:pt>
                <c:pt idx="2701">
                  <c:v>38582</c:v>
                </c:pt>
                <c:pt idx="2702">
                  <c:v>38583</c:v>
                </c:pt>
                <c:pt idx="2703">
                  <c:v>38584</c:v>
                </c:pt>
                <c:pt idx="2704">
                  <c:v>38587</c:v>
                </c:pt>
                <c:pt idx="2705">
                  <c:v>38588</c:v>
                </c:pt>
                <c:pt idx="2706">
                  <c:v>38589</c:v>
                </c:pt>
                <c:pt idx="2707">
                  <c:v>38590</c:v>
                </c:pt>
                <c:pt idx="2708">
                  <c:v>38591</c:v>
                </c:pt>
                <c:pt idx="2709">
                  <c:v>38594</c:v>
                </c:pt>
                <c:pt idx="2710">
                  <c:v>38595</c:v>
                </c:pt>
                <c:pt idx="2711">
                  <c:v>38596</c:v>
                </c:pt>
                <c:pt idx="2712">
                  <c:v>38597</c:v>
                </c:pt>
                <c:pt idx="2713">
                  <c:v>38598</c:v>
                </c:pt>
                <c:pt idx="2714">
                  <c:v>38601</c:v>
                </c:pt>
                <c:pt idx="2715">
                  <c:v>38602</c:v>
                </c:pt>
                <c:pt idx="2716">
                  <c:v>38603</c:v>
                </c:pt>
                <c:pt idx="2717">
                  <c:v>38604</c:v>
                </c:pt>
                <c:pt idx="2718">
                  <c:v>38605</c:v>
                </c:pt>
                <c:pt idx="2719">
                  <c:v>38608</c:v>
                </c:pt>
                <c:pt idx="2720">
                  <c:v>38609</c:v>
                </c:pt>
                <c:pt idx="2721">
                  <c:v>38610</c:v>
                </c:pt>
                <c:pt idx="2722">
                  <c:v>38611</c:v>
                </c:pt>
                <c:pt idx="2723">
                  <c:v>38612</c:v>
                </c:pt>
                <c:pt idx="2724">
                  <c:v>38615</c:v>
                </c:pt>
                <c:pt idx="2725">
                  <c:v>38616</c:v>
                </c:pt>
                <c:pt idx="2726">
                  <c:v>38617</c:v>
                </c:pt>
                <c:pt idx="2727">
                  <c:v>38618</c:v>
                </c:pt>
                <c:pt idx="2728">
                  <c:v>38619</c:v>
                </c:pt>
                <c:pt idx="2729">
                  <c:v>38622</c:v>
                </c:pt>
                <c:pt idx="2730">
                  <c:v>38623</c:v>
                </c:pt>
                <c:pt idx="2731">
                  <c:v>38624</c:v>
                </c:pt>
                <c:pt idx="2732">
                  <c:v>38625</c:v>
                </c:pt>
                <c:pt idx="2733">
                  <c:v>38626</c:v>
                </c:pt>
                <c:pt idx="2734">
                  <c:v>38629</c:v>
                </c:pt>
                <c:pt idx="2735">
                  <c:v>38630</c:v>
                </c:pt>
                <c:pt idx="2736">
                  <c:v>38631</c:v>
                </c:pt>
                <c:pt idx="2737">
                  <c:v>38632</c:v>
                </c:pt>
                <c:pt idx="2738">
                  <c:v>38633</c:v>
                </c:pt>
                <c:pt idx="2739">
                  <c:v>38636</c:v>
                </c:pt>
                <c:pt idx="2740">
                  <c:v>38637</c:v>
                </c:pt>
                <c:pt idx="2741">
                  <c:v>38638</c:v>
                </c:pt>
                <c:pt idx="2742">
                  <c:v>38639</c:v>
                </c:pt>
                <c:pt idx="2743">
                  <c:v>38640</c:v>
                </c:pt>
                <c:pt idx="2744">
                  <c:v>38643</c:v>
                </c:pt>
                <c:pt idx="2745">
                  <c:v>38644</c:v>
                </c:pt>
                <c:pt idx="2746">
                  <c:v>38645</c:v>
                </c:pt>
                <c:pt idx="2747">
                  <c:v>38646</c:v>
                </c:pt>
                <c:pt idx="2748">
                  <c:v>38647</c:v>
                </c:pt>
                <c:pt idx="2749">
                  <c:v>38650</c:v>
                </c:pt>
                <c:pt idx="2750">
                  <c:v>38651</c:v>
                </c:pt>
                <c:pt idx="2751">
                  <c:v>38652</c:v>
                </c:pt>
                <c:pt idx="2752">
                  <c:v>38653</c:v>
                </c:pt>
                <c:pt idx="2753">
                  <c:v>38654</c:v>
                </c:pt>
                <c:pt idx="2754">
                  <c:v>38657</c:v>
                </c:pt>
                <c:pt idx="2755">
                  <c:v>38658</c:v>
                </c:pt>
                <c:pt idx="2756">
                  <c:v>38659</c:v>
                </c:pt>
                <c:pt idx="2757">
                  <c:v>38660</c:v>
                </c:pt>
                <c:pt idx="2758">
                  <c:v>38664</c:v>
                </c:pt>
                <c:pt idx="2759">
                  <c:v>38665</c:v>
                </c:pt>
                <c:pt idx="2760">
                  <c:v>38666</c:v>
                </c:pt>
                <c:pt idx="2761">
                  <c:v>38667</c:v>
                </c:pt>
                <c:pt idx="2762">
                  <c:v>38668</c:v>
                </c:pt>
                <c:pt idx="2763">
                  <c:v>38671</c:v>
                </c:pt>
                <c:pt idx="2764">
                  <c:v>38672</c:v>
                </c:pt>
                <c:pt idx="2765">
                  <c:v>38673</c:v>
                </c:pt>
                <c:pt idx="2766">
                  <c:v>38674</c:v>
                </c:pt>
                <c:pt idx="2767">
                  <c:v>38675</c:v>
                </c:pt>
                <c:pt idx="2768">
                  <c:v>38678</c:v>
                </c:pt>
                <c:pt idx="2769">
                  <c:v>38679</c:v>
                </c:pt>
                <c:pt idx="2770">
                  <c:v>38680</c:v>
                </c:pt>
                <c:pt idx="2771">
                  <c:v>38681</c:v>
                </c:pt>
                <c:pt idx="2772">
                  <c:v>38682</c:v>
                </c:pt>
                <c:pt idx="2773">
                  <c:v>38685</c:v>
                </c:pt>
                <c:pt idx="2774">
                  <c:v>38686</c:v>
                </c:pt>
                <c:pt idx="2775">
                  <c:v>38687</c:v>
                </c:pt>
                <c:pt idx="2776">
                  <c:v>38688</c:v>
                </c:pt>
                <c:pt idx="2777">
                  <c:v>38689</c:v>
                </c:pt>
                <c:pt idx="2778">
                  <c:v>38692</c:v>
                </c:pt>
                <c:pt idx="2779">
                  <c:v>38693</c:v>
                </c:pt>
                <c:pt idx="2780">
                  <c:v>38694</c:v>
                </c:pt>
                <c:pt idx="2781">
                  <c:v>38695</c:v>
                </c:pt>
                <c:pt idx="2782">
                  <c:v>38696</c:v>
                </c:pt>
                <c:pt idx="2783">
                  <c:v>38699</c:v>
                </c:pt>
                <c:pt idx="2784">
                  <c:v>38700</c:v>
                </c:pt>
                <c:pt idx="2785">
                  <c:v>38701</c:v>
                </c:pt>
                <c:pt idx="2786">
                  <c:v>38702</c:v>
                </c:pt>
                <c:pt idx="2787">
                  <c:v>38703</c:v>
                </c:pt>
                <c:pt idx="2788">
                  <c:v>38706</c:v>
                </c:pt>
                <c:pt idx="2789">
                  <c:v>38707</c:v>
                </c:pt>
                <c:pt idx="2790">
                  <c:v>38708</c:v>
                </c:pt>
                <c:pt idx="2791">
                  <c:v>38709</c:v>
                </c:pt>
                <c:pt idx="2792">
                  <c:v>38710</c:v>
                </c:pt>
                <c:pt idx="2793">
                  <c:v>38713</c:v>
                </c:pt>
                <c:pt idx="2794">
                  <c:v>38714</c:v>
                </c:pt>
                <c:pt idx="2795">
                  <c:v>38715</c:v>
                </c:pt>
                <c:pt idx="2796">
                  <c:v>38716</c:v>
                </c:pt>
                <c:pt idx="2797">
                  <c:v>38717</c:v>
                </c:pt>
                <c:pt idx="2798">
                  <c:v>38728</c:v>
                </c:pt>
                <c:pt idx="2799">
                  <c:v>38729</c:v>
                </c:pt>
                <c:pt idx="2800">
                  <c:v>38730</c:v>
                </c:pt>
                <c:pt idx="2801">
                  <c:v>38731</c:v>
                </c:pt>
                <c:pt idx="2802">
                  <c:v>38734</c:v>
                </c:pt>
                <c:pt idx="2803">
                  <c:v>38735</c:v>
                </c:pt>
                <c:pt idx="2804">
                  <c:v>38736</c:v>
                </c:pt>
                <c:pt idx="2805">
                  <c:v>38737</c:v>
                </c:pt>
                <c:pt idx="2806">
                  <c:v>38738</c:v>
                </c:pt>
                <c:pt idx="2807">
                  <c:v>38741</c:v>
                </c:pt>
                <c:pt idx="2808">
                  <c:v>38742</c:v>
                </c:pt>
                <c:pt idx="2809">
                  <c:v>38743</c:v>
                </c:pt>
                <c:pt idx="2810">
                  <c:v>38744</c:v>
                </c:pt>
                <c:pt idx="2811">
                  <c:v>38745</c:v>
                </c:pt>
                <c:pt idx="2812">
                  <c:v>38748</c:v>
                </c:pt>
                <c:pt idx="2813">
                  <c:v>38749</c:v>
                </c:pt>
                <c:pt idx="2814">
                  <c:v>38750</c:v>
                </c:pt>
                <c:pt idx="2815">
                  <c:v>38751</c:v>
                </c:pt>
                <c:pt idx="2816">
                  <c:v>38752</c:v>
                </c:pt>
                <c:pt idx="2817">
                  <c:v>38755</c:v>
                </c:pt>
                <c:pt idx="2818">
                  <c:v>38756</c:v>
                </c:pt>
                <c:pt idx="2819">
                  <c:v>38757</c:v>
                </c:pt>
                <c:pt idx="2820">
                  <c:v>38758</c:v>
                </c:pt>
                <c:pt idx="2821">
                  <c:v>38759</c:v>
                </c:pt>
                <c:pt idx="2822">
                  <c:v>38762</c:v>
                </c:pt>
                <c:pt idx="2823">
                  <c:v>38763</c:v>
                </c:pt>
                <c:pt idx="2824">
                  <c:v>38764</c:v>
                </c:pt>
                <c:pt idx="2825">
                  <c:v>38765</c:v>
                </c:pt>
                <c:pt idx="2826">
                  <c:v>38766</c:v>
                </c:pt>
                <c:pt idx="2827">
                  <c:v>38769</c:v>
                </c:pt>
                <c:pt idx="2828">
                  <c:v>38770</c:v>
                </c:pt>
                <c:pt idx="2829">
                  <c:v>38771</c:v>
                </c:pt>
                <c:pt idx="2830">
                  <c:v>38775</c:v>
                </c:pt>
                <c:pt idx="2831">
                  <c:v>38776</c:v>
                </c:pt>
                <c:pt idx="2832">
                  <c:v>38777</c:v>
                </c:pt>
                <c:pt idx="2833">
                  <c:v>38778</c:v>
                </c:pt>
                <c:pt idx="2834">
                  <c:v>38779</c:v>
                </c:pt>
                <c:pt idx="2835">
                  <c:v>38780</c:v>
                </c:pt>
                <c:pt idx="2836">
                  <c:v>38783</c:v>
                </c:pt>
                <c:pt idx="2837">
                  <c:v>38784</c:v>
                </c:pt>
                <c:pt idx="2838">
                  <c:v>38786</c:v>
                </c:pt>
                <c:pt idx="2839">
                  <c:v>38787</c:v>
                </c:pt>
                <c:pt idx="2840">
                  <c:v>38790</c:v>
                </c:pt>
                <c:pt idx="2841">
                  <c:v>38791</c:v>
                </c:pt>
                <c:pt idx="2842">
                  <c:v>38792</c:v>
                </c:pt>
                <c:pt idx="2843">
                  <c:v>38793</c:v>
                </c:pt>
                <c:pt idx="2844">
                  <c:v>38794</c:v>
                </c:pt>
                <c:pt idx="2845">
                  <c:v>38797</c:v>
                </c:pt>
                <c:pt idx="2846">
                  <c:v>38798</c:v>
                </c:pt>
                <c:pt idx="2847">
                  <c:v>38799</c:v>
                </c:pt>
                <c:pt idx="2848">
                  <c:v>38800</c:v>
                </c:pt>
                <c:pt idx="2849">
                  <c:v>38801</c:v>
                </c:pt>
                <c:pt idx="2850">
                  <c:v>38804</c:v>
                </c:pt>
                <c:pt idx="2851">
                  <c:v>38805</c:v>
                </c:pt>
                <c:pt idx="2852">
                  <c:v>38806</c:v>
                </c:pt>
                <c:pt idx="2853">
                  <c:v>38807</c:v>
                </c:pt>
                <c:pt idx="2854">
                  <c:v>38808</c:v>
                </c:pt>
                <c:pt idx="2855">
                  <c:v>38811</c:v>
                </c:pt>
                <c:pt idx="2856">
                  <c:v>38812</c:v>
                </c:pt>
                <c:pt idx="2857">
                  <c:v>38813</c:v>
                </c:pt>
                <c:pt idx="2858">
                  <c:v>38814</c:v>
                </c:pt>
                <c:pt idx="2859">
                  <c:v>38815</c:v>
                </c:pt>
                <c:pt idx="2860">
                  <c:v>38818</c:v>
                </c:pt>
                <c:pt idx="2861">
                  <c:v>38819</c:v>
                </c:pt>
                <c:pt idx="2862">
                  <c:v>38820</c:v>
                </c:pt>
                <c:pt idx="2863">
                  <c:v>38821</c:v>
                </c:pt>
                <c:pt idx="2864">
                  <c:v>38822</c:v>
                </c:pt>
                <c:pt idx="2865">
                  <c:v>38825</c:v>
                </c:pt>
                <c:pt idx="2866">
                  <c:v>38826</c:v>
                </c:pt>
                <c:pt idx="2867">
                  <c:v>38827</c:v>
                </c:pt>
                <c:pt idx="2868">
                  <c:v>38828</c:v>
                </c:pt>
                <c:pt idx="2869">
                  <c:v>38829</c:v>
                </c:pt>
                <c:pt idx="2870">
                  <c:v>38832</c:v>
                </c:pt>
                <c:pt idx="2871">
                  <c:v>38833</c:v>
                </c:pt>
                <c:pt idx="2872">
                  <c:v>38834</c:v>
                </c:pt>
                <c:pt idx="2873">
                  <c:v>38835</c:v>
                </c:pt>
                <c:pt idx="2874">
                  <c:v>38836</c:v>
                </c:pt>
                <c:pt idx="2875">
                  <c:v>38840</c:v>
                </c:pt>
                <c:pt idx="2876">
                  <c:v>38841</c:v>
                </c:pt>
                <c:pt idx="2877">
                  <c:v>38842</c:v>
                </c:pt>
                <c:pt idx="2878">
                  <c:v>38843</c:v>
                </c:pt>
                <c:pt idx="2879">
                  <c:v>38844</c:v>
                </c:pt>
                <c:pt idx="2880">
                  <c:v>38848</c:v>
                </c:pt>
                <c:pt idx="2881">
                  <c:v>38849</c:v>
                </c:pt>
                <c:pt idx="2882">
                  <c:v>38850</c:v>
                </c:pt>
                <c:pt idx="2883">
                  <c:v>38853</c:v>
                </c:pt>
                <c:pt idx="2884">
                  <c:v>38854</c:v>
                </c:pt>
                <c:pt idx="2885">
                  <c:v>38855</c:v>
                </c:pt>
                <c:pt idx="2886">
                  <c:v>38856</c:v>
                </c:pt>
                <c:pt idx="2887">
                  <c:v>38857</c:v>
                </c:pt>
                <c:pt idx="2888">
                  <c:v>38860</c:v>
                </c:pt>
                <c:pt idx="2889">
                  <c:v>38861</c:v>
                </c:pt>
                <c:pt idx="2890">
                  <c:v>38862</c:v>
                </c:pt>
                <c:pt idx="2891">
                  <c:v>38863</c:v>
                </c:pt>
                <c:pt idx="2892">
                  <c:v>38864</c:v>
                </c:pt>
                <c:pt idx="2893">
                  <c:v>38867</c:v>
                </c:pt>
                <c:pt idx="2894">
                  <c:v>38868</c:v>
                </c:pt>
                <c:pt idx="2895">
                  <c:v>38869</c:v>
                </c:pt>
                <c:pt idx="2896">
                  <c:v>38870</c:v>
                </c:pt>
                <c:pt idx="2897">
                  <c:v>38871</c:v>
                </c:pt>
                <c:pt idx="2898">
                  <c:v>38874</c:v>
                </c:pt>
                <c:pt idx="2899">
                  <c:v>38875</c:v>
                </c:pt>
                <c:pt idx="2900">
                  <c:v>38876</c:v>
                </c:pt>
                <c:pt idx="2901">
                  <c:v>38877</c:v>
                </c:pt>
                <c:pt idx="2902">
                  <c:v>38878</c:v>
                </c:pt>
                <c:pt idx="2903">
                  <c:v>38882</c:v>
                </c:pt>
                <c:pt idx="2904">
                  <c:v>38883</c:v>
                </c:pt>
                <c:pt idx="2905">
                  <c:v>38884</c:v>
                </c:pt>
                <c:pt idx="2906">
                  <c:v>38885</c:v>
                </c:pt>
                <c:pt idx="2907">
                  <c:v>38888</c:v>
                </c:pt>
                <c:pt idx="2908">
                  <c:v>38889</c:v>
                </c:pt>
                <c:pt idx="2909">
                  <c:v>38890</c:v>
                </c:pt>
                <c:pt idx="2910">
                  <c:v>38891</c:v>
                </c:pt>
                <c:pt idx="2911">
                  <c:v>38892</c:v>
                </c:pt>
                <c:pt idx="2912">
                  <c:v>38895</c:v>
                </c:pt>
                <c:pt idx="2913">
                  <c:v>38896</c:v>
                </c:pt>
                <c:pt idx="2914">
                  <c:v>38897</c:v>
                </c:pt>
                <c:pt idx="2915">
                  <c:v>38898</c:v>
                </c:pt>
                <c:pt idx="2916">
                  <c:v>38899</c:v>
                </c:pt>
                <c:pt idx="2917">
                  <c:v>38902</c:v>
                </c:pt>
                <c:pt idx="2918">
                  <c:v>38903</c:v>
                </c:pt>
                <c:pt idx="2919">
                  <c:v>38904</c:v>
                </c:pt>
                <c:pt idx="2920">
                  <c:v>38905</c:v>
                </c:pt>
                <c:pt idx="2921">
                  <c:v>38906</c:v>
                </c:pt>
                <c:pt idx="2922">
                  <c:v>38909</c:v>
                </c:pt>
                <c:pt idx="2923">
                  <c:v>38910</c:v>
                </c:pt>
                <c:pt idx="2924">
                  <c:v>38911</c:v>
                </c:pt>
                <c:pt idx="2925">
                  <c:v>38912</c:v>
                </c:pt>
                <c:pt idx="2926">
                  <c:v>38913</c:v>
                </c:pt>
                <c:pt idx="2927">
                  <c:v>38916</c:v>
                </c:pt>
                <c:pt idx="2928">
                  <c:v>38917</c:v>
                </c:pt>
                <c:pt idx="2929">
                  <c:v>38918</c:v>
                </c:pt>
                <c:pt idx="2930">
                  <c:v>38919</c:v>
                </c:pt>
                <c:pt idx="2931">
                  <c:v>38920</c:v>
                </c:pt>
                <c:pt idx="2932">
                  <c:v>38923</c:v>
                </c:pt>
                <c:pt idx="2933">
                  <c:v>38924</c:v>
                </c:pt>
                <c:pt idx="2934">
                  <c:v>38925</c:v>
                </c:pt>
                <c:pt idx="2935">
                  <c:v>38926</c:v>
                </c:pt>
                <c:pt idx="2936">
                  <c:v>38927</c:v>
                </c:pt>
                <c:pt idx="2937">
                  <c:v>38930</c:v>
                </c:pt>
                <c:pt idx="2938">
                  <c:v>38931</c:v>
                </c:pt>
                <c:pt idx="2939">
                  <c:v>38932</c:v>
                </c:pt>
                <c:pt idx="2940">
                  <c:v>38933</c:v>
                </c:pt>
                <c:pt idx="2941">
                  <c:v>38934</c:v>
                </c:pt>
                <c:pt idx="2942">
                  <c:v>38937</c:v>
                </c:pt>
                <c:pt idx="2943">
                  <c:v>38938</c:v>
                </c:pt>
                <c:pt idx="2944">
                  <c:v>38939</c:v>
                </c:pt>
                <c:pt idx="2945">
                  <c:v>38940</c:v>
                </c:pt>
                <c:pt idx="2946">
                  <c:v>38941</c:v>
                </c:pt>
                <c:pt idx="2947">
                  <c:v>38944</c:v>
                </c:pt>
                <c:pt idx="2948">
                  <c:v>38945</c:v>
                </c:pt>
                <c:pt idx="2949">
                  <c:v>38946</c:v>
                </c:pt>
                <c:pt idx="2950">
                  <c:v>38947</c:v>
                </c:pt>
                <c:pt idx="2951">
                  <c:v>38948</c:v>
                </c:pt>
                <c:pt idx="2952">
                  <c:v>38951</c:v>
                </c:pt>
                <c:pt idx="2953">
                  <c:v>38952</c:v>
                </c:pt>
                <c:pt idx="2954">
                  <c:v>38953</c:v>
                </c:pt>
                <c:pt idx="2955">
                  <c:v>38954</c:v>
                </c:pt>
                <c:pt idx="2956">
                  <c:v>38955</c:v>
                </c:pt>
                <c:pt idx="2957">
                  <c:v>38958</c:v>
                </c:pt>
                <c:pt idx="2958">
                  <c:v>38959</c:v>
                </c:pt>
                <c:pt idx="2959">
                  <c:v>38960</c:v>
                </c:pt>
                <c:pt idx="2960">
                  <c:v>38961</c:v>
                </c:pt>
                <c:pt idx="2961">
                  <c:v>38962</c:v>
                </c:pt>
                <c:pt idx="2962">
                  <c:v>38965</c:v>
                </c:pt>
                <c:pt idx="2963">
                  <c:v>38966</c:v>
                </c:pt>
                <c:pt idx="2964">
                  <c:v>38967</c:v>
                </c:pt>
                <c:pt idx="2965">
                  <c:v>38968</c:v>
                </c:pt>
                <c:pt idx="2966">
                  <c:v>38969</c:v>
                </c:pt>
                <c:pt idx="2967">
                  <c:v>38972</c:v>
                </c:pt>
                <c:pt idx="2968">
                  <c:v>38973</c:v>
                </c:pt>
                <c:pt idx="2969">
                  <c:v>38974</c:v>
                </c:pt>
                <c:pt idx="2970">
                  <c:v>38975</c:v>
                </c:pt>
                <c:pt idx="2971">
                  <c:v>38976</c:v>
                </c:pt>
                <c:pt idx="2972">
                  <c:v>38979</c:v>
                </c:pt>
                <c:pt idx="2973">
                  <c:v>38980</c:v>
                </c:pt>
                <c:pt idx="2974">
                  <c:v>38981</c:v>
                </c:pt>
                <c:pt idx="2975">
                  <c:v>38982</c:v>
                </c:pt>
                <c:pt idx="2976">
                  <c:v>38983</c:v>
                </c:pt>
                <c:pt idx="2977">
                  <c:v>38986</c:v>
                </c:pt>
                <c:pt idx="2978">
                  <c:v>38987</c:v>
                </c:pt>
                <c:pt idx="2979">
                  <c:v>38988</c:v>
                </c:pt>
                <c:pt idx="2980">
                  <c:v>38989</c:v>
                </c:pt>
                <c:pt idx="2981">
                  <c:v>38990</c:v>
                </c:pt>
                <c:pt idx="2982">
                  <c:v>38993</c:v>
                </c:pt>
                <c:pt idx="2983">
                  <c:v>38994</c:v>
                </c:pt>
                <c:pt idx="2984">
                  <c:v>38995</c:v>
                </c:pt>
                <c:pt idx="2985">
                  <c:v>38996</c:v>
                </c:pt>
                <c:pt idx="2986">
                  <c:v>38997</c:v>
                </c:pt>
                <c:pt idx="2987">
                  <c:v>39000</c:v>
                </c:pt>
                <c:pt idx="2988">
                  <c:v>39001</c:v>
                </c:pt>
                <c:pt idx="2989">
                  <c:v>39002</c:v>
                </c:pt>
                <c:pt idx="2990">
                  <c:v>39003</c:v>
                </c:pt>
                <c:pt idx="2991">
                  <c:v>39004</c:v>
                </c:pt>
                <c:pt idx="2992">
                  <c:v>39007</c:v>
                </c:pt>
                <c:pt idx="2993">
                  <c:v>39008</c:v>
                </c:pt>
                <c:pt idx="2994">
                  <c:v>39009</c:v>
                </c:pt>
                <c:pt idx="2995">
                  <c:v>39010</c:v>
                </c:pt>
                <c:pt idx="2996">
                  <c:v>39011</c:v>
                </c:pt>
                <c:pt idx="2997">
                  <c:v>39014</c:v>
                </c:pt>
                <c:pt idx="2998">
                  <c:v>39015</c:v>
                </c:pt>
                <c:pt idx="2999">
                  <c:v>39016</c:v>
                </c:pt>
                <c:pt idx="3000">
                  <c:v>39017</c:v>
                </c:pt>
                <c:pt idx="3001">
                  <c:v>39018</c:v>
                </c:pt>
                <c:pt idx="3002">
                  <c:v>39021</c:v>
                </c:pt>
                <c:pt idx="3003">
                  <c:v>39022</c:v>
                </c:pt>
                <c:pt idx="3004">
                  <c:v>39023</c:v>
                </c:pt>
                <c:pt idx="3005">
                  <c:v>39024</c:v>
                </c:pt>
                <c:pt idx="3006">
                  <c:v>39025</c:v>
                </c:pt>
                <c:pt idx="3007">
                  <c:v>39029</c:v>
                </c:pt>
                <c:pt idx="3008">
                  <c:v>39030</c:v>
                </c:pt>
                <c:pt idx="3009">
                  <c:v>39031</c:v>
                </c:pt>
                <c:pt idx="3010">
                  <c:v>39032</c:v>
                </c:pt>
                <c:pt idx="3011">
                  <c:v>39035</c:v>
                </c:pt>
                <c:pt idx="3012">
                  <c:v>39036</c:v>
                </c:pt>
                <c:pt idx="3013">
                  <c:v>39037</c:v>
                </c:pt>
                <c:pt idx="3014">
                  <c:v>39038</c:v>
                </c:pt>
                <c:pt idx="3015">
                  <c:v>39039</c:v>
                </c:pt>
                <c:pt idx="3016">
                  <c:v>39042</c:v>
                </c:pt>
                <c:pt idx="3017">
                  <c:v>39043</c:v>
                </c:pt>
                <c:pt idx="3018">
                  <c:v>39044</c:v>
                </c:pt>
                <c:pt idx="3019">
                  <c:v>39045</c:v>
                </c:pt>
                <c:pt idx="3020">
                  <c:v>39046</c:v>
                </c:pt>
                <c:pt idx="3021">
                  <c:v>39049</c:v>
                </c:pt>
                <c:pt idx="3022">
                  <c:v>39050</c:v>
                </c:pt>
                <c:pt idx="3023">
                  <c:v>39051</c:v>
                </c:pt>
                <c:pt idx="3024">
                  <c:v>39052</c:v>
                </c:pt>
                <c:pt idx="3025">
                  <c:v>39053</c:v>
                </c:pt>
                <c:pt idx="3026">
                  <c:v>39056</c:v>
                </c:pt>
                <c:pt idx="3027">
                  <c:v>39057</c:v>
                </c:pt>
                <c:pt idx="3028">
                  <c:v>39058</c:v>
                </c:pt>
                <c:pt idx="3029">
                  <c:v>39059</c:v>
                </c:pt>
                <c:pt idx="3030">
                  <c:v>39060</c:v>
                </c:pt>
                <c:pt idx="3031">
                  <c:v>39063</c:v>
                </c:pt>
                <c:pt idx="3032">
                  <c:v>39064</c:v>
                </c:pt>
                <c:pt idx="3033">
                  <c:v>39065</c:v>
                </c:pt>
                <c:pt idx="3034">
                  <c:v>39066</c:v>
                </c:pt>
                <c:pt idx="3035">
                  <c:v>39067</c:v>
                </c:pt>
                <c:pt idx="3036">
                  <c:v>39070</c:v>
                </c:pt>
                <c:pt idx="3037">
                  <c:v>39071</c:v>
                </c:pt>
                <c:pt idx="3038">
                  <c:v>39072</c:v>
                </c:pt>
                <c:pt idx="3039">
                  <c:v>39073</c:v>
                </c:pt>
                <c:pt idx="3040">
                  <c:v>39074</c:v>
                </c:pt>
                <c:pt idx="3041">
                  <c:v>39077</c:v>
                </c:pt>
                <c:pt idx="3042">
                  <c:v>39078</c:v>
                </c:pt>
                <c:pt idx="3043">
                  <c:v>39079</c:v>
                </c:pt>
                <c:pt idx="3044">
                  <c:v>39080</c:v>
                </c:pt>
                <c:pt idx="3045">
                  <c:v>39081</c:v>
                </c:pt>
                <c:pt idx="3046">
                  <c:v>39092</c:v>
                </c:pt>
                <c:pt idx="3047">
                  <c:v>39093</c:v>
                </c:pt>
                <c:pt idx="3048">
                  <c:v>39094</c:v>
                </c:pt>
                <c:pt idx="3049">
                  <c:v>39095</c:v>
                </c:pt>
                <c:pt idx="3050">
                  <c:v>39098</c:v>
                </c:pt>
                <c:pt idx="3051">
                  <c:v>39099</c:v>
                </c:pt>
                <c:pt idx="3052">
                  <c:v>39100</c:v>
                </c:pt>
                <c:pt idx="3053">
                  <c:v>39101</c:v>
                </c:pt>
                <c:pt idx="3054">
                  <c:v>39102</c:v>
                </c:pt>
                <c:pt idx="3055">
                  <c:v>39105</c:v>
                </c:pt>
                <c:pt idx="3056">
                  <c:v>39106</c:v>
                </c:pt>
                <c:pt idx="3057">
                  <c:v>39107</c:v>
                </c:pt>
                <c:pt idx="3058">
                  <c:v>39108</c:v>
                </c:pt>
                <c:pt idx="3059">
                  <c:v>39109</c:v>
                </c:pt>
                <c:pt idx="3060">
                  <c:v>39112</c:v>
                </c:pt>
                <c:pt idx="3061">
                  <c:v>39113</c:v>
                </c:pt>
                <c:pt idx="3062">
                  <c:v>39114</c:v>
                </c:pt>
                <c:pt idx="3063">
                  <c:v>39115</c:v>
                </c:pt>
                <c:pt idx="3064">
                  <c:v>39116</c:v>
                </c:pt>
                <c:pt idx="3065">
                  <c:v>39119</c:v>
                </c:pt>
                <c:pt idx="3066">
                  <c:v>39120</c:v>
                </c:pt>
                <c:pt idx="3067">
                  <c:v>39121</c:v>
                </c:pt>
                <c:pt idx="3068">
                  <c:v>39122</c:v>
                </c:pt>
                <c:pt idx="3069">
                  <c:v>39123</c:v>
                </c:pt>
                <c:pt idx="3070">
                  <c:v>39126</c:v>
                </c:pt>
                <c:pt idx="3071">
                  <c:v>39127</c:v>
                </c:pt>
                <c:pt idx="3072">
                  <c:v>39128</c:v>
                </c:pt>
                <c:pt idx="3073">
                  <c:v>39129</c:v>
                </c:pt>
                <c:pt idx="3074">
                  <c:v>39130</c:v>
                </c:pt>
                <c:pt idx="3075">
                  <c:v>39133</c:v>
                </c:pt>
                <c:pt idx="3076">
                  <c:v>39134</c:v>
                </c:pt>
                <c:pt idx="3077">
                  <c:v>39135</c:v>
                </c:pt>
                <c:pt idx="3078">
                  <c:v>39136</c:v>
                </c:pt>
                <c:pt idx="3079">
                  <c:v>39140</c:v>
                </c:pt>
                <c:pt idx="3080">
                  <c:v>39141</c:v>
                </c:pt>
                <c:pt idx="3081">
                  <c:v>39142</c:v>
                </c:pt>
                <c:pt idx="3082">
                  <c:v>39143</c:v>
                </c:pt>
                <c:pt idx="3083">
                  <c:v>39144</c:v>
                </c:pt>
                <c:pt idx="3084">
                  <c:v>39147</c:v>
                </c:pt>
                <c:pt idx="3085">
                  <c:v>39148</c:v>
                </c:pt>
                <c:pt idx="3086">
                  <c:v>39149</c:v>
                </c:pt>
                <c:pt idx="3087">
                  <c:v>39151</c:v>
                </c:pt>
                <c:pt idx="3088">
                  <c:v>39154</c:v>
                </c:pt>
                <c:pt idx="3089">
                  <c:v>39155</c:v>
                </c:pt>
                <c:pt idx="3090">
                  <c:v>39156</c:v>
                </c:pt>
                <c:pt idx="3091">
                  <c:v>39157</c:v>
                </c:pt>
                <c:pt idx="3092">
                  <c:v>39158</c:v>
                </c:pt>
                <c:pt idx="3093">
                  <c:v>39161</c:v>
                </c:pt>
                <c:pt idx="3094">
                  <c:v>39162</c:v>
                </c:pt>
                <c:pt idx="3095">
                  <c:v>39163</c:v>
                </c:pt>
                <c:pt idx="3096">
                  <c:v>39164</c:v>
                </c:pt>
                <c:pt idx="3097">
                  <c:v>39165</c:v>
                </c:pt>
                <c:pt idx="3098">
                  <c:v>39168</c:v>
                </c:pt>
                <c:pt idx="3099">
                  <c:v>39169</c:v>
                </c:pt>
                <c:pt idx="3100">
                  <c:v>39170</c:v>
                </c:pt>
                <c:pt idx="3101">
                  <c:v>39171</c:v>
                </c:pt>
                <c:pt idx="3102">
                  <c:v>39172</c:v>
                </c:pt>
                <c:pt idx="3103">
                  <c:v>39175</c:v>
                </c:pt>
                <c:pt idx="3104">
                  <c:v>39176</c:v>
                </c:pt>
                <c:pt idx="3105">
                  <c:v>39177</c:v>
                </c:pt>
                <c:pt idx="3106">
                  <c:v>39178</c:v>
                </c:pt>
                <c:pt idx="3107">
                  <c:v>39179</c:v>
                </c:pt>
                <c:pt idx="3108">
                  <c:v>39182</c:v>
                </c:pt>
                <c:pt idx="3109">
                  <c:v>39183</c:v>
                </c:pt>
                <c:pt idx="3110">
                  <c:v>39184</c:v>
                </c:pt>
                <c:pt idx="3111">
                  <c:v>39185</c:v>
                </c:pt>
                <c:pt idx="3112">
                  <c:v>39186</c:v>
                </c:pt>
                <c:pt idx="3113">
                  <c:v>39189</c:v>
                </c:pt>
                <c:pt idx="3114">
                  <c:v>39190</c:v>
                </c:pt>
                <c:pt idx="3115">
                  <c:v>39191</c:v>
                </c:pt>
                <c:pt idx="3116">
                  <c:v>39192</c:v>
                </c:pt>
                <c:pt idx="3117">
                  <c:v>39193</c:v>
                </c:pt>
                <c:pt idx="3118">
                  <c:v>39196</c:v>
                </c:pt>
                <c:pt idx="3119">
                  <c:v>39197</c:v>
                </c:pt>
                <c:pt idx="3120">
                  <c:v>39198</c:v>
                </c:pt>
                <c:pt idx="3121">
                  <c:v>39199</c:v>
                </c:pt>
                <c:pt idx="3122">
                  <c:v>39200</c:v>
                </c:pt>
                <c:pt idx="3123">
                  <c:v>39201</c:v>
                </c:pt>
                <c:pt idx="3124">
                  <c:v>39205</c:v>
                </c:pt>
                <c:pt idx="3125">
                  <c:v>39206</c:v>
                </c:pt>
                <c:pt idx="3126">
                  <c:v>39207</c:v>
                </c:pt>
                <c:pt idx="3127">
                  <c:v>39210</c:v>
                </c:pt>
                <c:pt idx="3128">
                  <c:v>39211</c:v>
                </c:pt>
                <c:pt idx="3129">
                  <c:v>39213</c:v>
                </c:pt>
                <c:pt idx="3130">
                  <c:v>39214</c:v>
                </c:pt>
                <c:pt idx="3131">
                  <c:v>39217</c:v>
                </c:pt>
                <c:pt idx="3132">
                  <c:v>39218</c:v>
                </c:pt>
                <c:pt idx="3133">
                  <c:v>39219</c:v>
                </c:pt>
                <c:pt idx="3134">
                  <c:v>39220</c:v>
                </c:pt>
                <c:pt idx="3135">
                  <c:v>39221</c:v>
                </c:pt>
                <c:pt idx="3136">
                  <c:v>39224</c:v>
                </c:pt>
                <c:pt idx="3137">
                  <c:v>39225</c:v>
                </c:pt>
                <c:pt idx="3138">
                  <c:v>39226</c:v>
                </c:pt>
                <c:pt idx="3139">
                  <c:v>39227</c:v>
                </c:pt>
                <c:pt idx="3140">
                  <c:v>39228</c:v>
                </c:pt>
                <c:pt idx="3141">
                  <c:v>39231</c:v>
                </c:pt>
                <c:pt idx="3142">
                  <c:v>39232</c:v>
                </c:pt>
                <c:pt idx="3143">
                  <c:v>39233</c:v>
                </c:pt>
                <c:pt idx="3144">
                  <c:v>39234</c:v>
                </c:pt>
                <c:pt idx="3145">
                  <c:v>39235</c:v>
                </c:pt>
                <c:pt idx="3146">
                  <c:v>39238</c:v>
                </c:pt>
                <c:pt idx="3147">
                  <c:v>39239</c:v>
                </c:pt>
                <c:pt idx="3148">
                  <c:v>39240</c:v>
                </c:pt>
                <c:pt idx="3149">
                  <c:v>39241</c:v>
                </c:pt>
                <c:pt idx="3150">
                  <c:v>39242</c:v>
                </c:pt>
                <c:pt idx="3151">
                  <c:v>39243</c:v>
                </c:pt>
                <c:pt idx="3152">
                  <c:v>39247</c:v>
                </c:pt>
                <c:pt idx="3153">
                  <c:v>39248</c:v>
                </c:pt>
                <c:pt idx="3154">
                  <c:v>39249</c:v>
                </c:pt>
                <c:pt idx="3155">
                  <c:v>39252</c:v>
                </c:pt>
                <c:pt idx="3156">
                  <c:v>39253</c:v>
                </c:pt>
                <c:pt idx="3157">
                  <c:v>39254</c:v>
                </c:pt>
                <c:pt idx="3158">
                  <c:v>39255</c:v>
                </c:pt>
                <c:pt idx="3159">
                  <c:v>39256</c:v>
                </c:pt>
                <c:pt idx="3160">
                  <c:v>39259</c:v>
                </c:pt>
                <c:pt idx="3161">
                  <c:v>39260</c:v>
                </c:pt>
                <c:pt idx="3162">
                  <c:v>39261</c:v>
                </c:pt>
                <c:pt idx="3163">
                  <c:v>39262</c:v>
                </c:pt>
                <c:pt idx="3164">
                  <c:v>39263</c:v>
                </c:pt>
                <c:pt idx="3165">
                  <c:v>39266</c:v>
                </c:pt>
                <c:pt idx="3166">
                  <c:v>39267</c:v>
                </c:pt>
                <c:pt idx="3167">
                  <c:v>39268</c:v>
                </c:pt>
                <c:pt idx="3168">
                  <c:v>39269</c:v>
                </c:pt>
                <c:pt idx="3169">
                  <c:v>39270</c:v>
                </c:pt>
                <c:pt idx="3170">
                  <c:v>39273</c:v>
                </c:pt>
                <c:pt idx="3171">
                  <c:v>39274</c:v>
                </c:pt>
                <c:pt idx="3172">
                  <c:v>39275</c:v>
                </c:pt>
                <c:pt idx="3173">
                  <c:v>39276</c:v>
                </c:pt>
                <c:pt idx="3174">
                  <c:v>39277</c:v>
                </c:pt>
                <c:pt idx="3175">
                  <c:v>39280</c:v>
                </c:pt>
                <c:pt idx="3176">
                  <c:v>39281</c:v>
                </c:pt>
                <c:pt idx="3177">
                  <c:v>39282</c:v>
                </c:pt>
                <c:pt idx="3178">
                  <c:v>39283</c:v>
                </c:pt>
                <c:pt idx="3179">
                  <c:v>39284</c:v>
                </c:pt>
                <c:pt idx="3180">
                  <c:v>39287</c:v>
                </c:pt>
                <c:pt idx="3181">
                  <c:v>39288</c:v>
                </c:pt>
                <c:pt idx="3182">
                  <c:v>39289</c:v>
                </c:pt>
                <c:pt idx="3183">
                  <c:v>39290</c:v>
                </c:pt>
                <c:pt idx="3184">
                  <c:v>39291</c:v>
                </c:pt>
                <c:pt idx="3185">
                  <c:v>39294</c:v>
                </c:pt>
                <c:pt idx="3186">
                  <c:v>39295</c:v>
                </c:pt>
                <c:pt idx="3187">
                  <c:v>39296</c:v>
                </c:pt>
                <c:pt idx="3188">
                  <c:v>39297</c:v>
                </c:pt>
                <c:pt idx="3189">
                  <c:v>39298</c:v>
                </c:pt>
                <c:pt idx="3190">
                  <c:v>39301</c:v>
                </c:pt>
                <c:pt idx="3191">
                  <c:v>39302</c:v>
                </c:pt>
                <c:pt idx="3192">
                  <c:v>39303</c:v>
                </c:pt>
                <c:pt idx="3193">
                  <c:v>39304</c:v>
                </c:pt>
                <c:pt idx="3194">
                  <c:v>39305</c:v>
                </c:pt>
                <c:pt idx="3195">
                  <c:v>39308</c:v>
                </c:pt>
                <c:pt idx="3196">
                  <c:v>39309</c:v>
                </c:pt>
                <c:pt idx="3197">
                  <c:v>39310</c:v>
                </c:pt>
                <c:pt idx="3198">
                  <c:v>39311</c:v>
                </c:pt>
                <c:pt idx="3199">
                  <c:v>39312</c:v>
                </c:pt>
                <c:pt idx="3200">
                  <c:v>39315</c:v>
                </c:pt>
                <c:pt idx="3201">
                  <c:v>39316</c:v>
                </c:pt>
                <c:pt idx="3202">
                  <c:v>39317</c:v>
                </c:pt>
                <c:pt idx="3203">
                  <c:v>39318</c:v>
                </c:pt>
                <c:pt idx="3204">
                  <c:v>39319</c:v>
                </c:pt>
                <c:pt idx="3205">
                  <c:v>39322</c:v>
                </c:pt>
                <c:pt idx="3206">
                  <c:v>39323</c:v>
                </c:pt>
                <c:pt idx="3207">
                  <c:v>39324</c:v>
                </c:pt>
                <c:pt idx="3208">
                  <c:v>39325</c:v>
                </c:pt>
                <c:pt idx="3209">
                  <c:v>39326</c:v>
                </c:pt>
                <c:pt idx="3210">
                  <c:v>39329</c:v>
                </c:pt>
                <c:pt idx="3211">
                  <c:v>39330</c:v>
                </c:pt>
                <c:pt idx="3212">
                  <c:v>39331</c:v>
                </c:pt>
                <c:pt idx="3213">
                  <c:v>39332</c:v>
                </c:pt>
                <c:pt idx="3214">
                  <c:v>39333</c:v>
                </c:pt>
                <c:pt idx="3215">
                  <c:v>39336</c:v>
                </c:pt>
                <c:pt idx="3216">
                  <c:v>39337</c:v>
                </c:pt>
                <c:pt idx="3217">
                  <c:v>39338</c:v>
                </c:pt>
                <c:pt idx="3218">
                  <c:v>39339</c:v>
                </c:pt>
                <c:pt idx="3219">
                  <c:v>39340</c:v>
                </c:pt>
                <c:pt idx="3220">
                  <c:v>39343</c:v>
                </c:pt>
                <c:pt idx="3221">
                  <c:v>39344</c:v>
                </c:pt>
                <c:pt idx="3222">
                  <c:v>39345</c:v>
                </c:pt>
                <c:pt idx="3223">
                  <c:v>39346</c:v>
                </c:pt>
                <c:pt idx="3224">
                  <c:v>39347</c:v>
                </c:pt>
                <c:pt idx="3225">
                  <c:v>39350</c:v>
                </c:pt>
                <c:pt idx="3226">
                  <c:v>39351</c:v>
                </c:pt>
                <c:pt idx="3227">
                  <c:v>39352</c:v>
                </c:pt>
                <c:pt idx="3228">
                  <c:v>39353</c:v>
                </c:pt>
                <c:pt idx="3229">
                  <c:v>39354</c:v>
                </c:pt>
                <c:pt idx="3230">
                  <c:v>39357</c:v>
                </c:pt>
                <c:pt idx="3231">
                  <c:v>39358</c:v>
                </c:pt>
                <c:pt idx="3232">
                  <c:v>39359</c:v>
                </c:pt>
                <c:pt idx="3233">
                  <c:v>39360</c:v>
                </c:pt>
                <c:pt idx="3234">
                  <c:v>39361</c:v>
                </c:pt>
                <c:pt idx="3235">
                  <c:v>39364</c:v>
                </c:pt>
                <c:pt idx="3236">
                  <c:v>39365</c:v>
                </c:pt>
                <c:pt idx="3237">
                  <c:v>39366</c:v>
                </c:pt>
                <c:pt idx="3238">
                  <c:v>39367</c:v>
                </c:pt>
                <c:pt idx="3239">
                  <c:v>39368</c:v>
                </c:pt>
                <c:pt idx="3240">
                  <c:v>39371</c:v>
                </c:pt>
                <c:pt idx="3241">
                  <c:v>39372</c:v>
                </c:pt>
                <c:pt idx="3242">
                  <c:v>39373</c:v>
                </c:pt>
                <c:pt idx="3243">
                  <c:v>39374</c:v>
                </c:pt>
                <c:pt idx="3244">
                  <c:v>39375</c:v>
                </c:pt>
                <c:pt idx="3245">
                  <c:v>39378</c:v>
                </c:pt>
                <c:pt idx="3246">
                  <c:v>39379</c:v>
                </c:pt>
                <c:pt idx="3247">
                  <c:v>39380</c:v>
                </c:pt>
                <c:pt idx="3248">
                  <c:v>39381</c:v>
                </c:pt>
                <c:pt idx="3249">
                  <c:v>39382</c:v>
                </c:pt>
                <c:pt idx="3250">
                  <c:v>39385</c:v>
                </c:pt>
                <c:pt idx="3251">
                  <c:v>39386</c:v>
                </c:pt>
                <c:pt idx="3252">
                  <c:v>39387</c:v>
                </c:pt>
                <c:pt idx="3253">
                  <c:v>39388</c:v>
                </c:pt>
                <c:pt idx="3254">
                  <c:v>39389</c:v>
                </c:pt>
                <c:pt idx="3255">
                  <c:v>39393</c:v>
                </c:pt>
                <c:pt idx="3256">
                  <c:v>39394</c:v>
                </c:pt>
                <c:pt idx="3257">
                  <c:v>39395</c:v>
                </c:pt>
                <c:pt idx="3258">
                  <c:v>39396</c:v>
                </c:pt>
                <c:pt idx="3259">
                  <c:v>39399</c:v>
                </c:pt>
                <c:pt idx="3260">
                  <c:v>39400</c:v>
                </c:pt>
                <c:pt idx="3261">
                  <c:v>39401</c:v>
                </c:pt>
                <c:pt idx="3262">
                  <c:v>39402</c:v>
                </c:pt>
                <c:pt idx="3263">
                  <c:v>39403</c:v>
                </c:pt>
                <c:pt idx="3264">
                  <c:v>39406</c:v>
                </c:pt>
                <c:pt idx="3265">
                  <c:v>39407</c:v>
                </c:pt>
                <c:pt idx="3266">
                  <c:v>39408</c:v>
                </c:pt>
                <c:pt idx="3267">
                  <c:v>39409</c:v>
                </c:pt>
                <c:pt idx="3268">
                  <c:v>39410</c:v>
                </c:pt>
                <c:pt idx="3269">
                  <c:v>39413</c:v>
                </c:pt>
                <c:pt idx="3270">
                  <c:v>39414</c:v>
                </c:pt>
                <c:pt idx="3271">
                  <c:v>39415</c:v>
                </c:pt>
                <c:pt idx="3272">
                  <c:v>39416</c:v>
                </c:pt>
                <c:pt idx="3273">
                  <c:v>39417</c:v>
                </c:pt>
                <c:pt idx="3274">
                  <c:v>39420</c:v>
                </c:pt>
                <c:pt idx="3275">
                  <c:v>39421</c:v>
                </c:pt>
                <c:pt idx="3276">
                  <c:v>39422</c:v>
                </c:pt>
                <c:pt idx="3277">
                  <c:v>39423</c:v>
                </c:pt>
                <c:pt idx="3278">
                  <c:v>39424</c:v>
                </c:pt>
                <c:pt idx="3279">
                  <c:v>39427</c:v>
                </c:pt>
                <c:pt idx="3280">
                  <c:v>39428</c:v>
                </c:pt>
                <c:pt idx="3281">
                  <c:v>39429</c:v>
                </c:pt>
                <c:pt idx="3282">
                  <c:v>39430</c:v>
                </c:pt>
                <c:pt idx="3283">
                  <c:v>39431</c:v>
                </c:pt>
                <c:pt idx="3284">
                  <c:v>39434</c:v>
                </c:pt>
                <c:pt idx="3285">
                  <c:v>39435</c:v>
                </c:pt>
                <c:pt idx="3286">
                  <c:v>39436</c:v>
                </c:pt>
                <c:pt idx="3287">
                  <c:v>39437</c:v>
                </c:pt>
                <c:pt idx="3288">
                  <c:v>39438</c:v>
                </c:pt>
                <c:pt idx="3289">
                  <c:v>39441</c:v>
                </c:pt>
                <c:pt idx="3290">
                  <c:v>39442</c:v>
                </c:pt>
                <c:pt idx="3291">
                  <c:v>39443</c:v>
                </c:pt>
                <c:pt idx="3292">
                  <c:v>39444</c:v>
                </c:pt>
                <c:pt idx="3293">
                  <c:v>39445</c:v>
                </c:pt>
                <c:pt idx="3294">
                  <c:v>39446</c:v>
                </c:pt>
                <c:pt idx="3295">
                  <c:v>39457</c:v>
                </c:pt>
                <c:pt idx="3296">
                  <c:v>39458</c:v>
                </c:pt>
                <c:pt idx="3297">
                  <c:v>39459</c:v>
                </c:pt>
                <c:pt idx="3298">
                  <c:v>39462</c:v>
                </c:pt>
                <c:pt idx="3299">
                  <c:v>39463</c:v>
                </c:pt>
                <c:pt idx="3300">
                  <c:v>39464</c:v>
                </c:pt>
                <c:pt idx="3301">
                  <c:v>39465</c:v>
                </c:pt>
                <c:pt idx="3302">
                  <c:v>39466</c:v>
                </c:pt>
                <c:pt idx="3303">
                  <c:v>39469</c:v>
                </c:pt>
                <c:pt idx="3304">
                  <c:v>39470</c:v>
                </c:pt>
                <c:pt idx="3305">
                  <c:v>39471</c:v>
                </c:pt>
                <c:pt idx="3306">
                  <c:v>39472</c:v>
                </c:pt>
                <c:pt idx="3307">
                  <c:v>39473</c:v>
                </c:pt>
                <c:pt idx="3308">
                  <c:v>39476</c:v>
                </c:pt>
                <c:pt idx="3309">
                  <c:v>39477</c:v>
                </c:pt>
                <c:pt idx="3310">
                  <c:v>39478</c:v>
                </c:pt>
                <c:pt idx="3311">
                  <c:v>39479</c:v>
                </c:pt>
                <c:pt idx="3312">
                  <c:v>39480</c:v>
                </c:pt>
                <c:pt idx="3313">
                  <c:v>39483</c:v>
                </c:pt>
                <c:pt idx="3314">
                  <c:v>39484</c:v>
                </c:pt>
                <c:pt idx="3315">
                  <c:v>39485</c:v>
                </c:pt>
                <c:pt idx="3316">
                  <c:v>39486</c:v>
                </c:pt>
                <c:pt idx="3317">
                  <c:v>39487</c:v>
                </c:pt>
                <c:pt idx="3318">
                  <c:v>39490</c:v>
                </c:pt>
                <c:pt idx="3319">
                  <c:v>39491</c:v>
                </c:pt>
                <c:pt idx="3320">
                  <c:v>39492</c:v>
                </c:pt>
                <c:pt idx="3321">
                  <c:v>39493</c:v>
                </c:pt>
                <c:pt idx="3322">
                  <c:v>39494</c:v>
                </c:pt>
                <c:pt idx="3323">
                  <c:v>39497</c:v>
                </c:pt>
                <c:pt idx="3324">
                  <c:v>39498</c:v>
                </c:pt>
                <c:pt idx="3325">
                  <c:v>39499</c:v>
                </c:pt>
                <c:pt idx="3326">
                  <c:v>39500</c:v>
                </c:pt>
                <c:pt idx="3327">
                  <c:v>39501</c:v>
                </c:pt>
                <c:pt idx="3328">
                  <c:v>39505</c:v>
                </c:pt>
                <c:pt idx="3329">
                  <c:v>39506</c:v>
                </c:pt>
                <c:pt idx="3330">
                  <c:v>39507</c:v>
                </c:pt>
                <c:pt idx="3331">
                  <c:v>39508</c:v>
                </c:pt>
                <c:pt idx="3332">
                  <c:v>39511</c:v>
                </c:pt>
                <c:pt idx="3333">
                  <c:v>39512</c:v>
                </c:pt>
                <c:pt idx="3334">
                  <c:v>39513</c:v>
                </c:pt>
                <c:pt idx="3335">
                  <c:v>39514</c:v>
                </c:pt>
                <c:pt idx="3336">
                  <c:v>39515</c:v>
                </c:pt>
                <c:pt idx="3337">
                  <c:v>39519</c:v>
                </c:pt>
                <c:pt idx="3338">
                  <c:v>39520</c:v>
                </c:pt>
                <c:pt idx="3339">
                  <c:v>39521</c:v>
                </c:pt>
                <c:pt idx="3340">
                  <c:v>39522</c:v>
                </c:pt>
                <c:pt idx="3341">
                  <c:v>39525</c:v>
                </c:pt>
                <c:pt idx="3342">
                  <c:v>39526</c:v>
                </c:pt>
                <c:pt idx="3343">
                  <c:v>39527</c:v>
                </c:pt>
                <c:pt idx="3344">
                  <c:v>39528</c:v>
                </c:pt>
                <c:pt idx="3345">
                  <c:v>39529</c:v>
                </c:pt>
                <c:pt idx="3346">
                  <c:v>39532</c:v>
                </c:pt>
                <c:pt idx="3347">
                  <c:v>39533</c:v>
                </c:pt>
                <c:pt idx="3348">
                  <c:v>39534</c:v>
                </c:pt>
                <c:pt idx="3349">
                  <c:v>39535</c:v>
                </c:pt>
                <c:pt idx="3350">
                  <c:v>39536</c:v>
                </c:pt>
                <c:pt idx="3351">
                  <c:v>39539</c:v>
                </c:pt>
                <c:pt idx="3352">
                  <c:v>39540</c:v>
                </c:pt>
                <c:pt idx="3353">
                  <c:v>39541</c:v>
                </c:pt>
                <c:pt idx="3354">
                  <c:v>39542</c:v>
                </c:pt>
                <c:pt idx="3355">
                  <c:v>39543</c:v>
                </c:pt>
                <c:pt idx="3356">
                  <c:v>39546</c:v>
                </c:pt>
                <c:pt idx="3357">
                  <c:v>39547</c:v>
                </c:pt>
                <c:pt idx="3358">
                  <c:v>39548</c:v>
                </c:pt>
                <c:pt idx="3359">
                  <c:v>39549</c:v>
                </c:pt>
                <c:pt idx="3360">
                  <c:v>39550</c:v>
                </c:pt>
                <c:pt idx="3361">
                  <c:v>39553</c:v>
                </c:pt>
                <c:pt idx="3362">
                  <c:v>39554</c:v>
                </c:pt>
                <c:pt idx="3363">
                  <c:v>39555</c:v>
                </c:pt>
                <c:pt idx="3364">
                  <c:v>39556</c:v>
                </c:pt>
                <c:pt idx="3365">
                  <c:v>39557</c:v>
                </c:pt>
                <c:pt idx="3366">
                  <c:v>39560</c:v>
                </c:pt>
                <c:pt idx="3367">
                  <c:v>39561</c:v>
                </c:pt>
                <c:pt idx="3368">
                  <c:v>39562</c:v>
                </c:pt>
                <c:pt idx="3369">
                  <c:v>39563</c:v>
                </c:pt>
                <c:pt idx="3370">
                  <c:v>39564</c:v>
                </c:pt>
                <c:pt idx="3371">
                  <c:v>39567</c:v>
                </c:pt>
                <c:pt idx="3372">
                  <c:v>39568</c:v>
                </c:pt>
                <c:pt idx="3373">
                  <c:v>39569</c:v>
                </c:pt>
                <c:pt idx="3374">
                  <c:v>39573</c:v>
                </c:pt>
                <c:pt idx="3375">
                  <c:v>39574</c:v>
                </c:pt>
                <c:pt idx="3376">
                  <c:v>39575</c:v>
                </c:pt>
                <c:pt idx="3377">
                  <c:v>39576</c:v>
                </c:pt>
                <c:pt idx="3378">
                  <c:v>39577</c:v>
                </c:pt>
                <c:pt idx="3379">
                  <c:v>39581</c:v>
                </c:pt>
                <c:pt idx="3380">
                  <c:v>39582</c:v>
                </c:pt>
                <c:pt idx="3381">
                  <c:v>39583</c:v>
                </c:pt>
                <c:pt idx="3382">
                  <c:v>39584</c:v>
                </c:pt>
                <c:pt idx="3383">
                  <c:v>39585</c:v>
                </c:pt>
                <c:pt idx="3384">
                  <c:v>39588</c:v>
                </c:pt>
                <c:pt idx="3385">
                  <c:v>39589</c:v>
                </c:pt>
                <c:pt idx="3386">
                  <c:v>39590</c:v>
                </c:pt>
                <c:pt idx="3387">
                  <c:v>39591</c:v>
                </c:pt>
                <c:pt idx="3388">
                  <c:v>39592</c:v>
                </c:pt>
                <c:pt idx="3389">
                  <c:v>39595</c:v>
                </c:pt>
                <c:pt idx="3390">
                  <c:v>39596</c:v>
                </c:pt>
                <c:pt idx="3391">
                  <c:v>39597</c:v>
                </c:pt>
                <c:pt idx="3392">
                  <c:v>39598</c:v>
                </c:pt>
                <c:pt idx="3393">
                  <c:v>39599</c:v>
                </c:pt>
                <c:pt idx="3394">
                  <c:v>39602</c:v>
                </c:pt>
                <c:pt idx="3395">
                  <c:v>39603</c:v>
                </c:pt>
                <c:pt idx="3396">
                  <c:v>39604</c:v>
                </c:pt>
                <c:pt idx="3397">
                  <c:v>39605</c:v>
                </c:pt>
                <c:pt idx="3398">
                  <c:v>39606</c:v>
                </c:pt>
                <c:pt idx="3399">
                  <c:v>39607</c:v>
                </c:pt>
                <c:pt idx="3400">
                  <c:v>39609</c:v>
                </c:pt>
                <c:pt idx="3401">
                  <c:v>39610</c:v>
                </c:pt>
                <c:pt idx="3402">
                  <c:v>39611</c:v>
                </c:pt>
                <c:pt idx="3403">
                  <c:v>39616</c:v>
                </c:pt>
                <c:pt idx="3404">
                  <c:v>39617</c:v>
                </c:pt>
                <c:pt idx="3405">
                  <c:v>39618</c:v>
                </c:pt>
                <c:pt idx="3406">
                  <c:v>39619</c:v>
                </c:pt>
                <c:pt idx="3407">
                  <c:v>39620</c:v>
                </c:pt>
                <c:pt idx="3408">
                  <c:v>39623</c:v>
                </c:pt>
                <c:pt idx="3409">
                  <c:v>39624</c:v>
                </c:pt>
                <c:pt idx="3410">
                  <c:v>39625</c:v>
                </c:pt>
                <c:pt idx="3411">
                  <c:v>39626</c:v>
                </c:pt>
                <c:pt idx="3412">
                  <c:v>39627</c:v>
                </c:pt>
                <c:pt idx="3413">
                  <c:v>39630</c:v>
                </c:pt>
                <c:pt idx="3414">
                  <c:v>39631</c:v>
                </c:pt>
                <c:pt idx="3415">
                  <c:v>39632</c:v>
                </c:pt>
                <c:pt idx="3416">
                  <c:v>39633</c:v>
                </c:pt>
                <c:pt idx="3417">
                  <c:v>39634</c:v>
                </c:pt>
                <c:pt idx="3418">
                  <c:v>39637</c:v>
                </c:pt>
                <c:pt idx="3419">
                  <c:v>39638</c:v>
                </c:pt>
                <c:pt idx="3420">
                  <c:v>39639</c:v>
                </c:pt>
                <c:pt idx="3421">
                  <c:v>39640</c:v>
                </c:pt>
                <c:pt idx="3422">
                  <c:v>39641</c:v>
                </c:pt>
                <c:pt idx="3423">
                  <c:v>39644</c:v>
                </c:pt>
                <c:pt idx="3424">
                  <c:v>39645</c:v>
                </c:pt>
                <c:pt idx="3425">
                  <c:v>39646</c:v>
                </c:pt>
                <c:pt idx="3426">
                  <c:v>39647</c:v>
                </c:pt>
                <c:pt idx="3427">
                  <c:v>39648</c:v>
                </c:pt>
                <c:pt idx="3428">
                  <c:v>39651</c:v>
                </c:pt>
                <c:pt idx="3429">
                  <c:v>39652</c:v>
                </c:pt>
                <c:pt idx="3430">
                  <c:v>39653</c:v>
                </c:pt>
                <c:pt idx="3431">
                  <c:v>39654</c:v>
                </c:pt>
                <c:pt idx="3432">
                  <c:v>39655</c:v>
                </c:pt>
                <c:pt idx="3433">
                  <c:v>39658</c:v>
                </c:pt>
                <c:pt idx="3434">
                  <c:v>39659</c:v>
                </c:pt>
                <c:pt idx="3435">
                  <c:v>39660</c:v>
                </c:pt>
                <c:pt idx="3436">
                  <c:v>39661</c:v>
                </c:pt>
                <c:pt idx="3437">
                  <c:v>39662</c:v>
                </c:pt>
                <c:pt idx="3438">
                  <c:v>39665</c:v>
                </c:pt>
                <c:pt idx="3439">
                  <c:v>39666</c:v>
                </c:pt>
                <c:pt idx="3440">
                  <c:v>39667</c:v>
                </c:pt>
                <c:pt idx="3441">
                  <c:v>39668</c:v>
                </c:pt>
                <c:pt idx="3442">
                  <c:v>39669</c:v>
                </c:pt>
                <c:pt idx="3443">
                  <c:v>39672</c:v>
                </c:pt>
                <c:pt idx="3444">
                  <c:v>39673</c:v>
                </c:pt>
                <c:pt idx="3445">
                  <c:v>39674</c:v>
                </c:pt>
                <c:pt idx="3446">
                  <c:v>39675</c:v>
                </c:pt>
                <c:pt idx="3447">
                  <c:v>39676</c:v>
                </c:pt>
                <c:pt idx="3448">
                  <c:v>39679</c:v>
                </c:pt>
                <c:pt idx="3449">
                  <c:v>39680</c:v>
                </c:pt>
                <c:pt idx="3450">
                  <c:v>39681</c:v>
                </c:pt>
                <c:pt idx="3451">
                  <c:v>39682</c:v>
                </c:pt>
                <c:pt idx="3452">
                  <c:v>39683</c:v>
                </c:pt>
                <c:pt idx="3453">
                  <c:v>39686</c:v>
                </c:pt>
                <c:pt idx="3454">
                  <c:v>39687</c:v>
                </c:pt>
                <c:pt idx="3455">
                  <c:v>39688</c:v>
                </c:pt>
                <c:pt idx="3456">
                  <c:v>39689</c:v>
                </c:pt>
                <c:pt idx="3457">
                  <c:v>39690</c:v>
                </c:pt>
                <c:pt idx="3458">
                  <c:v>39693</c:v>
                </c:pt>
                <c:pt idx="3459">
                  <c:v>39694</c:v>
                </c:pt>
                <c:pt idx="3460">
                  <c:v>39695</c:v>
                </c:pt>
                <c:pt idx="3461">
                  <c:v>39696</c:v>
                </c:pt>
                <c:pt idx="3462">
                  <c:v>39697</c:v>
                </c:pt>
                <c:pt idx="3463">
                  <c:v>39700</c:v>
                </c:pt>
                <c:pt idx="3464">
                  <c:v>39701</c:v>
                </c:pt>
                <c:pt idx="3465">
                  <c:v>39702</c:v>
                </c:pt>
                <c:pt idx="3466">
                  <c:v>39703</c:v>
                </c:pt>
                <c:pt idx="3467">
                  <c:v>39704</c:v>
                </c:pt>
                <c:pt idx="3468">
                  <c:v>39707</c:v>
                </c:pt>
                <c:pt idx="3469">
                  <c:v>39708</c:v>
                </c:pt>
                <c:pt idx="3470">
                  <c:v>39709</c:v>
                </c:pt>
                <c:pt idx="3471">
                  <c:v>39710</c:v>
                </c:pt>
                <c:pt idx="3472">
                  <c:v>39711</c:v>
                </c:pt>
                <c:pt idx="3473">
                  <c:v>39714</c:v>
                </c:pt>
                <c:pt idx="3474">
                  <c:v>39715</c:v>
                </c:pt>
                <c:pt idx="3475">
                  <c:v>39716</c:v>
                </c:pt>
                <c:pt idx="3476">
                  <c:v>39717</c:v>
                </c:pt>
                <c:pt idx="3477">
                  <c:v>39718</c:v>
                </c:pt>
                <c:pt idx="3478">
                  <c:v>39721</c:v>
                </c:pt>
                <c:pt idx="3479">
                  <c:v>39722</c:v>
                </c:pt>
                <c:pt idx="3480">
                  <c:v>39723</c:v>
                </c:pt>
                <c:pt idx="3481">
                  <c:v>39724</c:v>
                </c:pt>
                <c:pt idx="3482">
                  <c:v>39725</c:v>
                </c:pt>
                <c:pt idx="3483">
                  <c:v>39728</c:v>
                </c:pt>
                <c:pt idx="3484">
                  <c:v>39729</c:v>
                </c:pt>
                <c:pt idx="3485">
                  <c:v>39730</c:v>
                </c:pt>
                <c:pt idx="3486">
                  <c:v>39731</c:v>
                </c:pt>
                <c:pt idx="3487">
                  <c:v>39732</c:v>
                </c:pt>
                <c:pt idx="3488">
                  <c:v>39735</c:v>
                </c:pt>
                <c:pt idx="3489">
                  <c:v>39736</c:v>
                </c:pt>
                <c:pt idx="3490">
                  <c:v>39737</c:v>
                </c:pt>
                <c:pt idx="3491">
                  <c:v>39738</c:v>
                </c:pt>
                <c:pt idx="3492">
                  <c:v>39739</c:v>
                </c:pt>
                <c:pt idx="3493">
                  <c:v>39742</c:v>
                </c:pt>
                <c:pt idx="3494">
                  <c:v>39743</c:v>
                </c:pt>
                <c:pt idx="3495">
                  <c:v>39744</c:v>
                </c:pt>
                <c:pt idx="3496">
                  <c:v>39745</c:v>
                </c:pt>
                <c:pt idx="3497">
                  <c:v>39746</c:v>
                </c:pt>
                <c:pt idx="3498">
                  <c:v>39749</c:v>
                </c:pt>
                <c:pt idx="3499">
                  <c:v>39750</c:v>
                </c:pt>
                <c:pt idx="3500">
                  <c:v>39751</c:v>
                </c:pt>
                <c:pt idx="3501">
                  <c:v>39752</c:v>
                </c:pt>
                <c:pt idx="3502">
                  <c:v>39753</c:v>
                </c:pt>
                <c:pt idx="3503">
                  <c:v>39754</c:v>
                </c:pt>
                <c:pt idx="3504">
                  <c:v>39758</c:v>
                </c:pt>
                <c:pt idx="3505">
                  <c:v>39759</c:v>
                </c:pt>
                <c:pt idx="3506">
                  <c:v>39760</c:v>
                </c:pt>
                <c:pt idx="3507">
                  <c:v>39763</c:v>
                </c:pt>
                <c:pt idx="3508">
                  <c:v>39764</c:v>
                </c:pt>
                <c:pt idx="3509">
                  <c:v>39765</c:v>
                </c:pt>
                <c:pt idx="3510">
                  <c:v>39766</c:v>
                </c:pt>
                <c:pt idx="3511">
                  <c:v>39767</c:v>
                </c:pt>
                <c:pt idx="3512">
                  <c:v>39770</c:v>
                </c:pt>
                <c:pt idx="3513">
                  <c:v>39771</c:v>
                </c:pt>
                <c:pt idx="3514">
                  <c:v>39772</c:v>
                </c:pt>
                <c:pt idx="3515">
                  <c:v>39773</c:v>
                </c:pt>
                <c:pt idx="3516">
                  <c:v>39774</c:v>
                </c:pt>
                <c:pt idx="3517">
                  <c:v>39777</c:v>
                </c:pt>
                <c:pt idx="3518">
                  <c:v>39778</c:v>
                </c:pt>
                <c:pt idx="3519">
                  <c:v>39779</c:v>
                </c:pt>
                <c:pt idx="3520">
                  <c:v>39780</c:v>
                </c:pt>
                <c:pt idx="3521">
                  <c:v>39781</c:v>
                </c:pt>
                <c:pt idx="3522">
                  <c:v>39784</c:v>
                </c:pt>
                <c:pt idx="3523">
                  <c:v>39785</c:v>
                </c:pt>
                <c:pt idx="3524">
                  <c:v>39786</c:v>
                </c:pt>
                <c:pt idx="3525">
                  <c:v>39787</c:v>
                </c:pt>
                <c:pt idx="3526">
                  <c:v>39788</c:v>
                </c:pt>
                <c:pt idx="3527">
                  <c:v>39791</c:v>
                </c:pt>
                <c:pt idx="3528">
                  <c:v>39792</c:v>
                </c:pt>
                <c:pt idx="3529">
                  <c:v>39793</c:v>
                </c:pt>
                <c:pt idx="3530">
                  <c:v>39794</c:v>
                </c:pt>
                <c:pt idx="3531">
                  <c:v>39795</c:v>
                </c:pt>
                <c:pt idx="3532">
                  <c:v>39798</c:v>
                </c:pt>
                <c:pt idx="3533">
                  <c:v>39799</c:v>
                </c:pt>
                <c:pt idx="3534">
                  <c:v>39800</c:v>
                </c:pt>
                <c:pt idx="3535">
                  <c:v>39801</c:v>
                </c:pt>
                <c:pt idx="3536">
                  <c:v>39802</c:v>
                </c:pt>
                <c:pt idx="3537">
                  <c:v>39805</c:v>
                </c:pt>
                <c:pt idx="3538">
                  <c:v>39806</c:v>
                </c:pt>
                <c:pt idx="3539">
                  <c:v>39807</c:v>
                </c:pt>
                <c:pt idx="3540">
                  <c:v>39808</c:v>
                </c:pt>
                <c:pt idx="3541">
                  <c:v>39809</c:v>
                </c:pt>
                <c:pt idx="3542">
                  <c:v>39812</c:v>
                </c:pt>
                <c:pt idx="3543">
                  <c:v>39813</c:v>
                </c:pt>
                <c:pt idx="3544">
                  <c:v>39814</c:v>
                </c:pt>
                <c:pt idx="3545">
                  <c:v>39825</c:v>
                </c:pt>
                <c:pt idx="3546">
                  <c:v>39826</c:v>
                </c:pt>
                <c:pt idx="3547">
                  <c:v>39827</c:v>
                </c:pt>
                <c:pt idx="3548">
                  <c:v>39828</c:v>
                </c:pt>
                <c:pt idx="3549">
                  <c:v>39829</c:v>
                </c:pt>
                <c:pt idx="3550">
                  <c:v>39830</c:v>
                </c:pt>
                <c:pt idx="3551">
                  <c:v>39833</c:v>
                </c:pt>
                <c:pt idx="3552">
                  <c:v>39834</c:v>
                </c:pt>
                <c:pt idx="3553">
                  <c:v>39835</c:v>
                </c:pt>
                <c:pt idx="3554">
                  <c:v>39836</c:v>
                </c:pt>
                <c:pt idx="3555">
                  <c:v>39837</c:v>
                </c:pt>
                <c:pt idx="3556">
                  <c:v>39840</c:v>
                </c:pt>
                <c:pt idx="3557">
                  <c:v>39841</c:v>
                </c:pt>
                <c:pt idx="3558">
                  <c:v>39842</c:v>
                </c:pt>
                <c:pt idx="3559">
                  <c:v>39843</c:v>
                </c:pt>
                <c:pt idx="3560">
                  <c:v>39844</c:v>
                </c:pt>
                <c:pt idx="3561">
                  <c:v>39847</c:v>
                </c:pt>
                <c:pt idx="3562">
                  <c:v>39848</c:v>
                </c:pt>
                <c:pt idx="3563">
                  <c:v>39849</c:v>
                </c:pt>
                <c:pt idx="3564">
                  <c:v>39850</c:v>
                </c:pt>
                <c:pt idx="3565">
                  <c:v>39851</c:v>
                </c:pt>
                <c:pt idx="3566">
                  <c:v>39854</c:v>
                </c:pt>
                <c:pt idx="3567">
                  <c:v>39855</c:v>
                </c:pt>
                <c:pt idx="3568">
                  <c:v>39856</c:v>
                </c:pt>
                <c:pt idx="3569">
                  <c:v>39857</c:v>
                </c:pt>
                <c:pt idx="3570">
                  <c:v>39858</c:v>
                </c:pt>
                <c:pt idx="3571">
                  <c:v>39861</c:v>
                </c:pt>
                <c:pt idx="3572">
                  <c:v>39862</c:v>
                </c:pt>
                <c:pt idx="3573">
                  <c:v>39863</c:v>
                </c:pt>
                <c:pt idx="3574">
                  <c:v>39864</c:v>
                </c:pt>
                <c:pt idx="3575">
                  <c:v>39865</c:v>
                </c:pt>
                <c:pt idx="3576">
                  <c:v>39869</c:v>
                </c:pt>
                <c:pt idx="3577">
                  <c:v>39870</c:v>
                </c:pt>
                <c:pt idx="3578">
                  <c:v>39871</c:v>
                </c:pt>
                <c:pt idx="3579">
                  <c:v>39872</c:v>
                </c:pt>
                <c:pt idx="3580">
                  <c:v>39875</c:v>
                </c:pt>
                <c:pt idx="3581">
                  <c:v>39876</c:v>
                </c:pt>
                <c:pt idx="3582">
                  <c:v>39877</c:v>
                </c:pt>
                <c:pt idx="3583">
                  <c:v>39878</c:v>
                </c:pt>
                <c:pt idx="3584">
                  <c:v>39879</c:v>
                </c:pt>
                <c:pt idx="3585">
                  <c:v>39883</c:v>
                </c:pt>
                <c:pt idx="3586">
                  <c:v>39884</c:v>
                </c:pt>
                <c:pt idx="3587">
                  <c:v>39885</c:v>
                </c:pt>
                <c:pt idx="3588">
                  <c:v>39886</c:v>
                </c:pt>
                <c:pt idx="3589">
                  <c:v>39889</c:v>
                </c:pt>
                <c:pt idx="3590">
                  <c:v>39890</c:v>
                </c:pt>
                <c:pt idx="3591">
                  <c:v>39891</c:v>
                </c:pt>
                <c:pt idx="3592">
                  <c:v>39892</c:v>
                </c:pt>
                <c:pt idx="3593">
                  <c:v>39893</c:v>
                </c:pt>
                <c:pt idx="3594">
                  <c:v>39896</c:v>
                </c:pt>
                <c:pt idx="3595">
                  <c:v>39897</c:v>
                </c:pt>
                <c:pt idx="3596">
                  <c:v>39898</c:v>
                </c:pt>
                <c:pt idx="3597">
                  <c:v>39899</c:v>
                </c:pt>
                <c:pt idx="3598">
                  <c:v>39900</c:v>
                </c:pt>
                <c:pt idx="3599">
                  <c:v>39903</c:v>
                </c:pt>
                <c:pt idx="3600">
                  <c:v>39904</c:v>
                </c:pt>
                <c:pt idx="3601">
                  <c:v>39905</c:v>
                </c:pt>
                <c:pt idx="3602">
                  <c:v>39906</c:v>
                </c:pt>
                <c:pt idx="3603">
                  <c:v>39907</c:v>
                </c:pt>
                <c:pt idx="3604">
                  <c:v>39910</c:v>
                </c:pt>
                <c:pt idx="3605">
                  <c:v>39911</c:v>
                </c:pt>
                <c:pt idx="3606">
                  <c:v>39912</c:v>
                </c:pt>
                <c:pt idx="3607">
                  <c:v>39913</c:v>
                </c:pt>
                <c:pt idx="3608">
                  <c:v>39914</c:v>
                </c:pt>
                <c:pt idx="3609">
                  <c:v>39917</c:v>
                </c:pt>
                <c:pt idx="3610">
                  <c:v>39918</c:v>
                </c:pt>
                <c:pt idx="3611">
                  <c:v>39919</c:v>
                </c:pt>
                <c:pt idx="3612">
                  <c:v>39920</c:v>
                </c:pt>
                <c:pt idx="3613">
                  <c:v>39921</c:v>
                </c:pt>
                <c:pt idx="3614">
                  <c:v>39924</c:v>
                </c:pt>
                <c:pt idx="3615">
                  <c:v>39925</c:v>
                </c:pt>
                <c:pt idx="3616">
                  <c:v>39926</c:v>
                </c:pt>
                <c:pt idx="3617">
                  <c:v>39927</c:v>
                </c:pt>
                <c:pt idx="3618">
                  <c:v>39928</c:v>
                </c:pt>
                <c:pt idx="3619">
                  <c:v>39931</c:v>
                </c:pt>
                <c:pt idx="3620">
                  <c:v>39932</c:v>
                </c:pt>
                <c:pt idx="3621">
                  <c:v>39933</c:v>
                </c:pt>
                <c:pt idx="3622">
                  <c:v>39934</c:v>
                </c:pt>
                <c:pt idx="3623">
                  <c:v>39938</c:v>
                </c:pt>
                <c:pt idx="3624">
                  <c:v>39939</c:v>
                </c:pt>
                <c:pt idx="3625">
                  <c:v>39940</c:v>
                </c:pt>
                <c:pt idx="3626">
                  <c:v>39941</c:v>
                </c:pt>
                <c:pt idx="3627">
                  <c:v>39942</c:v>
                </c:pt>
                <c:pt idx="3628">
                  <c:v>39946</c:v>
                </c:pt>
                <c:pt idx="3629">
                  <c:v>39947</c:v>
                </c:pt>
                <c:pt idx="3630">
                  <c:v>39948</c:v>
                </c:pt>
                <c:pt idx="3631">
                  <c:v>39949</c:v>
                </c:pt>
                <c:pt idx="3632">
                  <c:v>39952</c:v>
                </c:pt>
                <c:pt idx="3633">
                  <c:v>39953</c:v>
                </c:pt>
                <c:pt idx="3634">
                  <c:v>39954</c:v>
                </c:pt>
                <c:pt idx="3635">
                  <c:v>39955</c:v>
                </c:pt>
                <c:pt idx="3636">
                  <c:v>39956</c:v>
                </c:pt>
                <c:pt idx="3637">
                  <c:v>39959</c:v>
                </c:pt>
                <c:pt idx="3638">
                  <c:v>39960</c:v>
                </c:pt>
                <c:pt idx="3639">
                  <c:v>39961</c:v>
                </c:pt>
                <c:pt idx="3640">
                  <c:v>39962</c:v>
                </c:pt>
                <c:pt idx="3641">
                  <c:v>39963</c:v>
                </c:pt>
                <c:pt idx="3642">
                  <c:v>39966</c:v>
                </c:pt>
                <c:pt idx="3643">
                  <c:v>39967</c:v>
                </c:pt>
                <c:pt idx="3644">
                  <c:v>39968</c:v>
                </c:pt>
                <c:pt idx="3645">
                  <c:v>39969</c:v>
                </c:pt>
                <c:pt idx="3646">
                  <c:v>39970</c:v>
                </c:pt>
                <c:pt idx="3647">
                  <c:v>39973</c:v>
                </c:pt>
                <c:pt idx="3648">
                  <c:v>39974</c:v>
                </c:pt>
                <c:pt idx="3649">
                  <c:v>39975</c:v>
                </c:pt>
                <c:pt idx="3650">
                  <c:v>39976</c:v>
                </c:pt>
                <c:pt idx="3651">
                  <c:v>39980</c:v>
                </c:pt>
                <c:pt idx="3652">
                  <c:v>39981</c:v>
                </c:pt>
                <c:pt idx="3653">
                  <c:v>39982</c:v>
                </c:pt>
                <c:pt idx="3654">
                  <c:v>39983</c:v>
                </c:pt>
                <c:pt idx="3655">
                  <c:v>39984</c:v>
                </c:pt>
                <c:pt idx="3656">
                  <c:v>39987</c:v>
                </c:pt>
                <c:pt idx="3657">
                  <c:v>39988</c:v>
                </c:pt>
                <c:pt idx="3658">
                  <c:v>39989</c:v>
                </c:pt>
                <c:pt idx="3659">
                  <c:v>39990</c:v>
                </c:pt>
                <c:pt idx="3660">
                  <c:v>39991</c:v>
                </c:pt>
                <c:pt idx="3661">
                  <c:v>39994</c:v>
                </c:pt>
                <c:pt idx="3662">
                  <c:v>39995</c:v>
                </c:pt>
                <c:pt idx="3663">
                  <c:v>39996</c:v>
                </c:pt>
                <c:pt idx="3664">
                  <c:v>39997</c:v>
                </c:pt>
                <c:pt idx="3665">
                  <c:v>39998</c:v>
                </c:pt>
                <c:pt idx="3666">
                  <c:v>40001</c:v>
                </c:pt>
                <c:pt idx="3667">
                  <c:v>40002</c:v>
                </c:pt>
                <c:pt idx="3668">
                  <c:v>40003</c:v>
                </c:pt>
                <c:pt idx="3669">
                  <c:v>40004</c:v>
                </c:pt>
                <c:pt idx="3670">
                  <c:v>40005</c:v>
                </c:pt>
                <c:pt idx="3671">
                  <c:v>40008</c:v>
                </c:pt>
                <c:pt idx="3672">
                  <c:v>40009</c:v>
                </c:pt>
                <c:pt idx="3673">
                  <c:v>40010</c:v>
                </c:pt>
                <c:pt idx="3674">
                  <c:v>40011</c:v>
                </c:pt>
                <c:pt idx="3675">
                  <c:v>40012</c:v>
                </c:pt>
                <c:pt idx="3676">
                  <c:v>40015</c:v>
                </c:pt>
                <c:pt idx="3677">
                  <c:v>40016</c:v>
                </c:pt>
                <c:pt idx="3678">
                  <c:v>40017</c:v>
                </c:pt>
                <c:pt idx="3679">
                  <c:v>40018</c:v>
                </c:pt>
                <c:pt idx="3680">
                  <c:v>40019</c:v>
                </c:pt>
                <c:pt idx="3681">
                  <c:v>40022</c:v>
                </c:pt>
                <c:pt idx="3682">
                  <c:v>40023</c:v>
                </c:pt>
                <c:pt idx="3683">
                  <c:v>40024</c:v>
                </c:pt>
                <c:pt idx="3684">
                  <c:v>40025</c:v>
                </c:pt>
                <c:pt idx="3685">
                  <c:v>40026</c:v>
                </c:pt>
                <c:pt idx="3686">
                  <c:v>40029</c:v>
                </c:pt>
                <c:pt idx="3687">
                  <c:v>40030</c:v>
                </c:pt>
                <c:pt idx="3688">
                  <c:v>40031</c:v>
                </c:pt>
                <c:pt idx="3689">
                  <c:v>40032</c:v>
                </c:pt>
                <c:pt idx="3690">
                  <c:v>40033</c:v>
                </c:pt>
                <c:pt idx="3691">
                  <c:v>40036</c:v>
                </c:pt>
                <c:pt idx="3692">
                  <c:v>40037</c:v>
                </c:pt>
                <c:pt idx="3693">
                  <c:v>40038</c:v>
                </c:pt>
                <c:pt idx="3694">
                  <c:v>40039</c:v>
                </c:pt>
                <c:pt idx="3695">
                  <c:v>40040</c:v>
                </c:pt>
                <c:pt idx="3696">
                  <c:v>40043</c:v>
                </c:pt>
                <c:pt idx="3697">
                  <c:v>40044</c:v>
                </c:pt>
                <c:pt idx="3698">
                  <c:v>40045</c:v>
                </c:pt>
                <c:pt idx="3699">
                  <c:v>40046</c:v>
                </c:pt>
                <c:pt idx="3700">
                  <c:v>40047</c:v>
                </c:pt>
                <c:pt idx="3701">
                  <c:v>40050</c:v>
                </c:pt>
                <c:pt idx="3702">
                  <c:v>40051</c:v>
                </c:pt>
                <c:pt idx="3703">
                  <c:v>40052</c:v>
                </c:pt>
                <c:pt idx="3704">
                  <c:v>40053</c:v>
                </c:pt>
                <c:pt idx="3705">
                  <c:v>40054</c:v>
                </c:pt>
                <c:pt idx="3706">
                  <c:v>40057</c:v>
                </c:pt>
                <c:pt idx="3707">
                  <c:v>40058</c:v>
                </c:pt>
                <c:pt idx="3708">
                  <c:v>40059</c:v>
                </c:pt>
                <c:pt idx="3709">
                  <c:v>40060</c:v>
                </c:pt>
                <c:pt idx="3710">
                  <c:v>40061</c:v>
                </c:pt>
                <c:pt idx="3711">
                  <c:v>40064</c:v>
                </c:pt>
                <c:pt idx="3712">
                  <c:v>40065</c:v>
                </c:pt>
                <c:pt idx="3713">
                  <c:v>40066</c:v>
                </c:pt>
                <c:pt idx="3714">
                  <c:v>40067</c:v>
                </c:pt>
                <c:pt idx="3715">
                  <c:v>40068</c:v>
                </c:pt>
                <c:pt idx="3716">
                  <c:v>40071</c:v>
                </c:pt>
                <c:pt idx="3717">
                  <c:v>40072</c:v>
                </c:pt>
                <c:pt idx="3718">
                  <c:v>40073</c:v>
                </c:pt>
                <c:pt idx="3719">
                  <c:v>40074</c:v>
                </c:pt>
                <c:pt idx="3720">
                  <c:v>40075</c:v>
                </c:pt>
                <c:pt idx="3721">
                  <c:v>40078</c:v>
                </c:pt>
                <c:pt idx="3722">
                  <c:v>40079</c:v>
                </c:pt>
                <c:pt idx="3723">
                  <c:v>40080</c:v>
                </c:pt>
                <c:pt idx="3724">
                  <c:v>40081</c:v>
                </c:pt>
                <c:pt idx="3725">
                  <c:v>40082</c:v>
                </c:pt>
                <c:pt idx="3726">
                  <c:v>40085</c:v>
                </c:pt>
                <c:pt idx="3727">
                  <c:v>40086</c:v>
                </c:pt>
                <c:pt idx="3728">
                  <c:v>40087</c:v>
                </c:pt>
                <c:pt idx="3729">
                  <c:v>40088</c:v>
                </c:pt>
                <c:pt idx="3730">
                  <c:v>40089</c:v>
                </c:pt>
                <c:pt idx="3731">
                  <c:v>40092</c:v>
                </c:pt>
                <c:pt idx="3732">
                  <c:v>40093</c:v>
                </c:pt>
                <c:pt idx="3733">
                  <c:v>40094</c:v>
                </c:pt>
                <c:pt idx="3734">
                  <c:v>40095</c:v>
                </c:pt>
                <c:pt idx="3735">
                  <c:v>40096</c:v>
                </c:pt>
                <c:pt idx="3736">
                  <c:v>40099</c:v>
                </c:pt>
                <c:pt idx="3737">
                  <c:v>40100</c:v>
                </c:pt>
                <c:pt idx="3738">
                  <c:v>40101</c:v>
                </c:pt>
                <c:pt idx="3739">
                  <c:v>40102</c:v>
                </c:pt>
                <c:pt idx="3740">
                  <c:v>40103</c:v>
                </c:pt>
                <c:pt idx="3741">
                  <c:v>40106</c:v>
                </c:pt>
                <c:pt idx="3742">
                  <c:v>40107</c:v>
                </c:pt>
                <c:pt idx="3743">
                  <c:v>40108</c:v>
                </c:pt>
                <c:pt idx="3744">
                  <c:v>40109</c:v>
                </c:pt>
                <c:pt idx="3745">
                  <c:v>40110</c:v>
                </c:pt>
                <c:pt idx="3746">
                  <c:v>40113</c:v>
                </c:pt>
                <c:pt idx="3747">
                  <c:v>40114</c:v>
                </c:pt>
                <c:pt idx="3748">
                  <c:v>40115</c:v>
                </c:pt>
                <c:pt idx="3749">
                  <c:v>40116</c:v>
                </c:pt>
                <c:pt idx="3750">
                  <c:v>40117</c:v>
                </c:pt>
                <c:pt idx="3751">
                  <c:v>40120</c:v>
                </c:pt>
                <c:pt idx="3752">
                  <c:v>40121</c:v>
                </c:pt>
                <c:pt idx="3753">
                  <c:v>40123</c:v>
                </c:pt>
                <c:pt idx="3754">
                  <c:v>40124</c:v>
                </c:pt>
                <c:pt idx="3755">
                  <c:v>40127</c:v>
                </c:pt>
                <c:pt idx="3756">
                  <c:v>40128</c:v>
                </c:pt>
                <c:pt idx="3757">
                  <c:v>40129</c:v>
                </c:pt>
                <c:pt idx="3758">
                  <c:v>40130</c:v>
                </c:pt>
                <c:pt idx="3759">
                  <c:v>40131</c:v>
                </c:pt>
                <c:pt idx="3760">
                  <c:v>40134</c:v>
                </c:pt>
                <c:pt idx="3761">
                  <c:v>40135</c:v>
                </c:pt>
                <c:pt idx="3762">
                  <c:v>40136</c:v>
                </c:pt>
                <c:pt idx="3763">
                  <c:v>40137</c:v>
                </c:pt>
                <c:pt idx="3764">
                  <c:v>40138</c:v>
                </c:pt>
                <c:pt idx="3765">
                  <c:v>40141</c:v>
                </c:pt>
                <c:pt idx="3766">
                  <c:v>40142</c:v>
                </c:pt>
                <c:pt idx="3767">
                  <c:v>40143</c:v>
                </c:pt>
                <c:pt idx="3768">
                  <c:v>40144</c:v>
                </c:pt>
                <c:pt idx="3769">
                  <c:v>40145</c:v>
                </c:pt>
                <c:pt idx="3770">
                  <c:v>40148</c:v>
                </c:pt>
                <c:pt idx="3771">
                  <c:v>40149</c:v>
                </c:pt>
                <c:pt idx="3772">
                  <c:v>40150</c:v>
                </c:pt>
                <c:pt idx="3773">
                  <c:v>40151</c:v>
                </c:pt>
                <c:pt idx="3774">
                  <c:v>40152</c:v>
                </c:pt>
                <c:pt idx="3775">
                  <c:v>40155</c:v>
                </c:pt>
                <c:pt idx="3776">
                  <c:v>40156</c:v>
                </c:pt>
                <c:pt idx="3777">
                  <c:v>40157</c:v>
                </c:pt>
                <c:pt idx="3778">
                  <c:v>40158</c:v>
                </c:pt>
                <c:pt idx="3779">
                  <c:v>40159</c:v>
                </c:pt>
                <c:pt idx="3780">
                  <c:v>40162</c:v>
                </c:pt>
                <c:pt idx="3781">
                  <c:v>40163</c:v>
                </c:pt>
                <c:pt idx="3782">
                  <c:v>40164</c:v>
                </c:pt>
                <c:pt idx="3783">
                  <c:v>40165</c:v>
                </c:pt>
                <c:pt idx="3784">
                  <c:v>40166</c:v>
                </c:pt>
                <c:pt idx="3785">
                  <c:v>40169</c:v>
                </c:pt>
                <c:pt idx="3786">
                  <c:v>40170</c:v>
                </c:pt>
                <c:pt idx="3787">
                  <c:v>40171</c:v>
                </c:pt>
                <c:pt idx="3788">
                  <c:v>40172</c:v>
                </c:pt>
                <c:pt idx="3789">
                  <c:v>40173</c:v>
                </c:pt>
                <c:pt idx="3790">
                  <c:v>40176</c:v>
                </c:pt>
                <c:pt idx="3791">
                  <c:v>40177</c:v>
                </c:pt>
                <c:pt idx="3792">
                  <c:v>40178</c:v>
                </c:pt>
                <c:pt idx="3793">
                  <c:v>40179</c:v>
                </c:pt>
                <c:pt idx="3794">
                  <c:v>40190</c:v>
                </c:pt>
                <c:pt idx="3795">
                  <c:v>40191</c:v>
                </c:pt>
                <c:pt idx="3796">
                  <c:v>40192</c:v>
                </c:pt>
                <c:pt idx="3797">
                  <c:v>40193</c:v>
                </c:pt>
                <c:pt idx="3798">
                  <c:v>40194</c:v>
                </c:pt>
                <c:pt idx="3799">
                  <c:v>40197</c:v>
                </c:pt>
                <c:pt idx="3800">
                  <c:v>40198</c:v>
                </c:pt>
                <c:pt idx="3801">
                  <c:v>40199</c:v>
                </c:pt>
                <c:pt idx="3802">
                  <c:v>40200</c:v>
                </c:pt>
                <c:pt idx="3803">
                  <c:v>40201</c:v>
                </c:pt>
                <c:pt idx="3804">
                  <c:v>40204</c:v>
                </c:pt>
                <c:pt idx="3805">
                  <c:v>40205</c:v>
                </c:pt>
                <c:pt idx="3806">
                  <c:v>40206</c:v>
                </c:pt>
                <c:pt idx="3807">
                  <c:v>40207</c:v>
                </c:pt>
                <c:pt idx="3808">
                  <c:v>40208</c:v>
                </c:pt>
                <c:pt idx="3809">
                  <c:v>40211</c:v>
                </c:pt>
                <c:pt idx="3810">
                  <c:v>40212</c:v>
                </c:pt>
                <c:pt idx="3811">
                  <c:v>40213</c:v>
                </c:pt>
                <c:pt idx="3812">
                  <c:v>40214</c:v>
                </c:pt>
                <c:pt idx="3813">
                  <c:v>40215</c:v>
                </c:pt>
                <c:pt idx="3814">
                  <c:v>40218</c:v>
                </c:pt>
                <c:pt idx="3815">
                  <c:v>40219</c:v>
                </c:pt>
                <c:pt idx="3816">
                  <c:v>40220</c:v>
                </c:pt>
                <c:pt idx="3817">
                  <c:v>40221</c:v>
                </c:pt>
                <c:pt idx="3818">
                  <c:v>40222</c:v>
                </c:pt>
                <c:pt idx="3819">
                  <c:v>40225</c:v>
                </c:pt>
                <c:pt idx="3820">
                  <c:v>40226</c:v>
                </c:pt>
                <c:pt idx="3821">
                  <c:v>40227</c:v>
                </c:pt>
                <c:pt idx="3822">
                  <c:v>40228</c:v>
                </c:pt>
                <c:pt idx="3823">
                  <c:v>40229</c:v>
                </c:pt>
                <c:pt idx="3824">
                  <c:v>40234</c:v>
                </c:pt>
                <c:pt idx="3825">
                  <c:v>40235</c:v>
                </c:pt>
                <c:pt idx="3826">
                  <c:v>40236</c:v>
                </c:pt>
                <c:pt idx="3827">
                  <c:v>40237</c:v>
                </c:pt>
                <c:pt idx="3828">
                  <c:v>40239</c:v>
                </c:pt>
                <c:pt idx="3829">
                  <c:v>40240</c:v>
                </c:pt>
                <c:pt idx="3830">
                  <c:v>40241</c:v>
                </c:pt>
                <c:pt idx="3831">
                  <c:v>40242</c:v>
                </c:pt>
                <c:pt idx="3832">
                  <c:v>40243</c:v>
                </c:pt>
                <c:pt idx="3833">
                  <c:v>40247</c:v>
                </c:pt>
                <c:pt idx="3834">
                  <c:v>40248</c:v>
                </c:pt>
                <c:pt idx="3835">
                  <c:v>40249</c:v>
                </c:pt>
                <c:pt idx="3836">
                  <c:v>40250</c:v>
                </c:pt>
                <c:pt idx="3837">
                  <c:v>40253</c:v>
                </c:pt>
                <c:pt idx="3838">
                  <c:v>40254</c:v>
                </c:pt>
                <c:pt idx="3839">
                  <c:v>40255</c:v>
                </c:pt>
                <c:pt idx="3840">
                  <c:v>40256</c:v>
                </c:pt>
                <c:pt idx="3841">
                  <c:v>40257</c:v>
                </c:pt>
                <c:pt idx="3842">
                  <c:v>40260</c:v>
                </c:pt>
                <c:pt idx="3843">
                  <c:v>40261</c:v>
                </c:pt>
                <c:pt idx="3844">
                  <c:v>40262</c:v>
                </c:pt>
                <c:pt idx="3845">
                  <c:v>40263</c:v>
                </c:pt>
                <c:pt idx="3846">
                  <c:v>40264</c:v>
                </c:pt>
                <c:pt idx="3847">
                  <c:v>40267</c:v>
                </c:pt>
                <c:pt idx="3848">
                  <c:v>40268</c:v>
                </c:pt>
                <c:pt idx="3849">
                  <c:v>40269</c:v>
                </c:pt>
                <c:pt idx="3850">
                  <c:v>40270</c:v>
                </c:pt>
                <c:pt idx="3851">
                  <c:v>40271</c:v>
                </c:pt>
                <c:pt idx="3852">
                  <c:v>40274</c:v>
                </c:pt>
                <c:pt idx="3853">
                  <c:v>40275</c:v>
                </c:pt>
                <c:pt idx="3854">
                  <c:v>40276</c:v>
                </c:pt>
                <c:pt idx="3855">
                  <c:v>40277</c:v>
                </c:pt>
                <c:pt idx="3856">
                  <c:v>40278</c:v>
                </c:pt>
                <c:pt idx="3857">
                  <c:v>40281</c:v>
                </c:pt>
                <c:pt idx="3858">
                  <c:v>40282</c:v>
                </c:pt>
                <c:pt idx="3859">
                  <c:v>40283</c:v>
                </c:pt>
                <c:pt idx="3860">
                  <c:v>40284</c:v>
                </c:pt>
                <c:pt idx="3861">
                  <c:v>40285</c:v>
                </c:pt>
                <c:pt idx="3862">
                  <c:v>40288</c:v>
                </c:pt>
                <c:pt idx="3863">
                  <c:v>40289</c:v>
                </c:pt>
                <c:pt idx="3864">
                  <c:v>40290</c:v>
                </c:pt>
                <c:pt idx="3865">
                  <c:v>40291</c:v>
                </c:pt>
                <c:pt idx="3866">
                  <c:v>40292</c:v>
                </c:pt>
                <c:pt idx="3867">
                  <c:v>40295</c:v>
                </c:pt>
                <c:pt idx="3868">
                  <c:v>40296</c:v>
                </c:pt>
                <c:pt idx="3869">
                  <c:v>40297</c:v>
                </c:pt>
                <c:pt idx="3870">
                  <c:v>40298</c:v>
                </c:pt>
                <c:pt idx="3871">
                  <c:v>40299</c:v>
                </c:pt>
                <c:pt idx="3872">
                  <c:v>40303</c:v>
                </c:pt>
                <c:pt idx="3873">
                  <c:v>40304</c:v>
                </c:pt>
                <c:pt idx="3874">
                  <c:v>40305</c:v>
                </c:pt>
                <c:pt idx="3875">
                  <c:v>40306</c:v>
                </c:pt>
                <c:pt idx="3876">
                  <c:v>40310</c:v>
                </c:pt>
                <c:pt idx="3877">
                  <c:v>40311</c:v>
                </c:pt>
                <c:pt idx="3878">
                  <c:v>40312</c:v>
                </c:pt>
                <c:pt idx="3879">
                  <c:v>40313</c:v>
                </c:pt>
                <c:pt idx="3880">
                  <c:v>40316</c:v>
                </c:pt>
                <c:pt idx="3881">
                  <c:v>40317</c:v>
                </c:pt>
                <c:pt idx="3882">
                  <c:v>40318</c:v>
                </c:pt>
                <c:pt idx="3883">
                  <c:v>40319</c:v>
                </c:pt>
                <c:pt idx="3884">
                  <c:v>40320</c:v>
                </c:pt>
                <c:pt idx="3885">
                  <c:v>40323</c:v>
                </c:pt>
                <c:pt idx="3886">
                  <c:v>40324</c:v>
                </c:pt>
                <c:pt idx="3887">
                  <c:v>40325</c:v>
                </c:pt>
                <c:pt idx="3888">
                  <c:v>40326</c:v>
                </c:pt>
                <c:pt idx="3889">
                  <c:v>40327</c:v>
                </c:pt>
                <c:pt idx="3890">
                  <c:v>40330</c:v>
                </c:pt>
                <c:pt idx="3891">
                  <c:v>40331</c:v>
                </c:pt>
                <c:pt idx="3892">
                  <c:v>40332</c:v>
                </c:pt>
                <c:pt idx="3893">
                  <c:v>40333</c:v>
                </c:pt>
                <c:pt idx="3894">
                  <c:v>40334</c:v>
                </c:pt>
                <c:pt idx="3895">
                  <c:v>40337</c:v>
                </c:pt>
                <c:pt idx="3896">
                  <c:v>40338</c:v>
                </c:pt>
                <c:pt idx="3897">
                  <c:v>40339</c:v>
                </c:pt>
                <c:pt idx="3898">
                  <c:v>40340</c:v>
                </c:pt>
                <c:pt idx="3899">
                  <c:v>40341</c:v>
                </c:pt>
                <c:pt idx="3900">
                  <c:v>40345</c:v>
                </c:pt>
                <c:pt idx="3901">
                  <c:v>40346</c:v>
                </c:pt>
                <c:pt idx="3902">
                  <c:v>40347</c:v>
                </c:pt>
                <c:pt idx="3903">
                  <c:v>40348</c:v>
                </c:pt>
                <c:pt idx="3904">
                  <c:v>40351</c:v>
                </c:pt>
                <c:pt idx="3905">
                  <c:v>40352</c:v>
                </c:pt>
                <c:pt idx="3906">
                  <c:v>40353</c:v>
                </c:pt>
                <c:pt idx="3907">
                  <c:v>40354</c:v>
                </c:pt>
                <c:pt idx="3908">
                  <c:v>40355</c:v>
                </c:pt>
                <c:pt idx="3909">
                  <c:v>40358</c:v>
                </c:pt>
                <c:pt idx="3910">
                  <c:v>40359</c:v>
                </c:pt>
                <c:pt idx="3911">
                  <c:v>40360</c:v>
                </c:pt>
                <c:pt idx="3912">
                  <c:v>40361</c:v>
                </c:pt>
                <c:pt idx="3913">
                  <c:v>40362</c:v>
                </c:pt>
                <c:pt idx="3914">
                  <c:v>40365</c:v>
                </c:pt>
                <c:pt idx="3915">
                  <c:v>40366</c:v>
                </c:pt>
                <c:pt idx="3916">
                  <c:v>40367</c:v>
                </c:pt>
                <c:pt idx="3917">
                  <c:v>40368</c:v>
                </c:pt>
                <c:pt idx="3918">
                  <c:v>40369</c:v>
                </c:pt>
                <c:pt idx="3919">
                  <c:v>40372</c:v>
                </c:pt>
                <c:pt idx="3920">
                  <c:v>40373</c:v>
                </c:pt>
                <c:pt idx="3921">
                  <c:v>40374</c:v>
                </c:pt>
                <c:pt idx="3922">
                  <c:v>40375</c:v>
                </c:pt>
                <c:pt idx="3923">
                  <c:v>40376</c:v>
                </c:pt>
                <c:pt idx="3924">
                  <c:v>40379</c:v>
                </c:pt>
                <c:pt idx="3925">
                  <c:v>40380</c:v>
                </c:pt>
                <c:pt idx="3926">
                  <c:v>40381</c:v>
                </c:pt>
                <c:pt idx="3927">
                  <c:v>40382</c:v>
                </c:pt>
                <c:pt idx="3928">
                  <c:v>40383</c:v>
                </c:pt>
                <c:pt idx="3929">
                  <c:v>40386</c:v>
                </c:pt>
                <c:pt idx="3930">
                  <c:v>40387</c:v>
                </c:pt>
                <c:pt idx="3931">
                  <c:v>40388</c:v>
                </c:pt>
                <c:pt idx="3932">
                  <c:v>40389</c:v>
                </c:pt>
                <c:pt idx="3933">
                  <c:v>40390</c:v>
                </c:pt>
                <c:pt idx="3934">
                  <c:v>40393</c:v>
                </c:pt>
                <c:pt idx="3935">
                  <c:v>40394</c:v>
                </c:pt>
                <c:pt idx="3936">
                  <c:v>40395</c:v>
                </c:pt>
                <c:pt idx="3937">
                  <c:v>40396</c:v>
                </c:pt>
                <c:pt idx="3938">
                  <c:v>40397</c:v>
                </c:pt>
                <c:pt idx="3939">
                  <c:v>40400</c:v>
                </c:pt>
                <c:pt idx="3940">
                  <c:v>40401</c:v>
                </c:pt>
                <c:pt idx="3941">
                  <c:v>40402</c:v>
                </c:pt>
                <c:pt idx="3942">
                  <c:v>40403</c:v>
                </c:pt>
                <c:pt idx="3943">
                  <c:v>40404</c:v>
                </c:pt>
                <c:pt idx="3944">
                  <c:v>40407</c:v>
                </c:pt>
                <c:pt idx="3945">
                  <c:v>40408</c:v>
                </c:pt>
                <c:pt idx="3946">
                  <c:v>40409</c:v>
                </c:pt>
                <c:pt idx="3947">
                  <c:v>40410</c:v>
                </c:pt>
                <c:pt idx="3948">
                  <c:v>40411</c:v>
                </c:pt>
                <c:pt idx="3949">
                  <c:v>40414</c:v>
                </c:pt>
                <c:pt idx="3950">
                  <c:v>40415</c:v>
                </c:pt>
                <c:pt idx="3951">
                  <c:v>40416</c:v>
                </c:pt>
                <c:pt idx="3952">
                  <c:v>40417</c:v>
                </c:pt>
                <c:pt idx="3953">
                  <c:v>40418</c:v>
                </c:pt>
                <c:pt idx="3954">
                  <c:v>40421</c:v>
                </c:pt>
                <c:pt idx="3955">
                  <c:v>40422</c:v>
                </c:pt>
                <c:pt idx="3956">
                  <c:v>40423</c:v>
                </c:pt>
                <c:pt idx="3957">
                  <c:v>40424</c:v>
                </c:pt>
                <c:pt idx="3958">
                  <c:v>40425</c:v>
                </c:pt>
                <c:pt idx="3959">
                  <c:v>40428</c:v>
                </c:pt>
                <c:pt idx="3960">
                  <c:v>40429</c:v>
                </c:pt>
                <c:pt idx="3961">
                  <c:v>40430</c:v>
                </c:pt>
                <c:pt idx="3962">
                  <c:v>40431</c:v>
                </c:pt>
                <c:pt idx="3963">
                  <c:v>40432</c:v>
                </c:pt>
                <c:pt idx="3964">
                  <c:v>40435</c:v>
                </c:pt>
                <c:pt idx="3965">
                  <c:v>40436</c:v>
                </c:pt>
                <c:pt idx="3966">
                  <c:v>40437</c:v>
                </c:pt>
                <c:pt idx="3967">
                  <c:v>40438</c:v>
                </c:pt>
                <c:pt idx="3968">
                  <c:v>40439</c:v>
                </c:pt>
                <c:pt idx="3969">
                  <c:v>40442</c:v>
                </c:pt>
                <c:pt idx="3970">
                  <c:v>40443</c:v>
                </c:pt>
                <c:pt idx="3971">
                  <c:v>40444</c:v>
                </c:pt>
                <c:pt idx="3972">
                  <c:v>40445</c:v>
                </c:pt>
                <c:pt idx="3973">
                  <c:v>40446</c:v>
                </c:pt>
                <c:pt idx="3974">
                  <c:v>40449</c:v>
                </c:pt>
                <c:pt idx="3975">
                  <c:v>40450</c:v>
                </c:pt>
                <c:pt idx="3976">
                  <c:v>40451</c:v>
                </c:pt>
                <c:pt idx="3977">
                  <c:v>40452</c:v>
                </c:pt>
                <c:pt idx="3978">
                  <c:v>40453</c:v>
                </c:pt>
                <c:pt idx="3979">
                  <c:v>40456</c:v>
                </c:pt>
                <c:pt idx="3980">
                  <c:v>40457</c:v>
                </c:pt>
                <c:pt idx="3981">
                  <c:v>40458</c:v>
                </c:pt>
                <c:pt idx="3982">
                  <c:v>40459</c:v>
                </c:pt>
                <c:pt idx="3983">
                  <c:v>40460</c:v>
                </c:pt>
                <c:pt idx="3984">
                  <c:v>40463</c:v>
                </c:pt>
                <c:pt idx="3985">
                  <c:v>40464</c:v>
                </c:pt>
                <c:pt idx="3986">
                  <c:v>40465</c:v>
                </c:pt>
                <c:pt idx="3987">
                  <c:v>40466</c:v>
                </c:pt>
                <c:pt idx="3988">
                  <c:v>40467</c:v>
                </c:pt>
                <c:pt idx="3989">
                  <c:v>40470</c:v>
                </c:pt>
                <c:pt idx="3990">
                  <c:v>40471</c:v>
                </c:pt>
                <c:pt idx="3991">
                  <c:v>40472</c:v>
                </c:pt>
                <c:pt idx="3992">
                  <c:v>40473</c:v>
                </c:pt>
                <c:pt idx="3993">
                  <c:v>40474</c:v>
                </c:pt>
                <c:pt idx="3994">
                  <c:v>40477</c:v>
                </c:pt>
                <c:pt idx="3995">
                  <c:v>40478</c:v>
                </c:pt>
                <c:pt idx="3996">
                  <c:v>40479</c:v>
                </c:pt>
                <c:pt idx="3997">
                  <c:v>40480</c:v>
                </c:pt>
                <c:pt idx="3998">
                  <c:v>40481</c:v>
                </c:pt>
                <c:pt idx="3999">
                  <c:v>40484</c:v>
                </c:pt>
                <c:pt idx="4000">
                  <c:v>40485</c:v>
                </c:pt>
                <c:pt idx="4001">
                  <c:v>40486</c:v>
                </c:pt>
                <c:pt idx="4002">
                  <c:v>40491</c:v>
                </c:pt>
                <c:pt idx="4003">
                  <c:v>40492</c:v>
                </c:pt>
                <c:pt idx="4004">
                  <c:v>40493</c:v>
                </c:pt>
                <c:pt idx="4005">
                  <c:v>40494</c:v>
                </c:pt>
                <c:pt idx="4006">
                  <c:v>40495</c:v>
                </c:pt>
                <c:pt idx="4007">
                  <c:v>40496</c:v>
                </c:pt>
                <c:pt idx="4008">
                  <c:v>40498</c:v>
                </c:pt>
                <c:pt idx="4009">
                  <c:v>40499</c:v>
                </c:pt>
                <c:pt idx="4010">
                  <c:v>40500</c:v>
                </c:pt>
                <c:pt idx="4011">
                  <c:v>40501</c:v>
                </c:pt>
                <c:pt idx="4012">
                  <c:v>40502</c:v>
                </c:pt>
                <c:pt idx="4013">
                  <c:v>40505</c:v>
                </c:pt>
                <c:pt idx="4014">
                  <c:v>40506</c:v>
                </c:pt>
                <c:pt idx="4015">
                  <c:v>40507</c:v>
                </c:pt>
                <c:pt idx="4016">
                  <c:v>40508</c:v>
                </c:pt>
                <c:pt idx="4017">
                  <c:v>40509</c:v>
                </c:pt>
                <c:pt idx="4018">
                  <c:v>40512</c:v>
                </c:pt>
                <c:pt idx="4019">
                  <c:v>40513</c:v>
                </c:pt>
                <c:pt idx="4020">
                  <c:v>40514</c:v>
                </c:pt>
                <c:pt idx="4021">
                  <c:v>40515</c:v>
                </c:pt>
                <c:pt idx="4022">
                  <c:v>40516</c:v>
                </c:pt>
                <c:pt idx="4023">
                  <c:v>40519</c:v>
                </c:pt>
                <c:pt idx="4024">
                  <c:v>40520</c:v>
                </c:pt>
                <c:pt idx="4025">
                  <c:v>40521</c:v>
                </c:pt>
                <c:pt idx="4026">
                  <c:v>40522</c:v>
                </c:pt>
                <c:pt idx="4027">
                  <c:v>40523</c:v>
                </c:pt>
                <c:pt idx="4028">
                  <c:v>40526</c:v>
                </c:pt>
                <c:pt idx="4029">
                  <c:v>40527</c:v>
                </c:pt>
                <c:pt idx="4030">
                  <c:v>40528</c:v>
                </c:pt>
                <c:pt idx="4031">
                  <c:v>40529</c:v>
                </c:pt>
                <c:pt idx="4032">
                  <c:v>40530</c:v>
                </c:pt>
                <c:pt idx="4033">
                  <c:v>40533</c:v>
                </c:pt>
                <c:pt idx="4034">
                  <c:v>40534</c:v>
                </c:pt>
                <c:pt idx="4035">
                  <c:v>40535</c:v>
                </c:pt>
                <c:pt idx="4036">
                  <c:v>40536</c:v>
                </c:pt>
                <c:pt idx="4037">
                  <c:v>40537</c:v>
                </c:pt>
                <c:pt idx="4038">
                  <c:v>40540</c:v>
                </c:pt>
                <c:pt idx="4039">
                  <c:v>40541</c:v>
                </c:pt>
                <c:pt idx="4040">
                  <c:v>40542</c:v>
                </c:pt>
                <c:pt idx="4041">
                  <c:v>40543</c:v>
                </c:pt>
                <c:pt idx="4042">
                  <c:v>40544</c:v>
                </c:pt>
                <c:pt idx="4043">
                  <c:v>40555</c:v>
                </c:pt>
                <c:pt idx="4044">
                  <c:v>40556</c:v>
                </c:pt>
                <c:pt idx="4045">
                  <c:v>40557</c:v>
                </c:pt>
                <c:pt idx="4046">
                  <c:v>40558</c:v>
                </c:pt>
                <c:pt idx="4047">
                  <c:v>40561</c:v>
                </c:pt>
                <c:pt idx="4048">
                  <c:v>40562</c:v>
                </c:pt>
                <c:pt idx="4049">
                  <c:v>40563</c:v>
                </c:pt>
                <c:pt idx="4050">
                  <c:v>40564</c:v>
                </c:pt>
                <c:pt idx="4051">
                  <c:v>40565</c:v>
                </c:pt>
                <c:pt idx="4052">
                  <c:v>40568</c:v>
                </c:pt>
                <c:pt idx="4053">
                  <c:v>40569</c:v>
                </c:pt>
                <c:pt idx="4054">
                  <c:v>40570</c:v>
                </c:pt>
                <c:pt idx="4055">
                  <c:v>40571</c:v>
                </c:pt>
                <c:pt idx="4056">
                  <c:v>40572</c:v>
                </c:pt>
                <c:pt idx="4057">
                  <c:v>40575</c:v>
                </c:pt>
                <c:pt idx="4058">
                  <c:v>40576</c:v>
                </c:pt>
                <c:pt idx="4059">
                  <c:v>40577</c:v>
                </c:pt>
                <c:pt idx="4060">
                  <c:v>40578</c:v>
                </c:pt>
                <c:pt idx="4061">
                  <c:v>40579</c:v>
                </c:pt>
                <c:pt idx="4062">
                  <c:v>40582</c:v>
                </c:pt>
                <c:pt idx="4063">
                  <c:v>40583</c:v>
                </c:pt>
                <c:pt idx="4064">
                  <c:v>40584</c:v>
                </c:pt>
                <c:pt idx="4065">
                  <c:v>40585</c:v>
                </c:pt>
                <c:pt idx="4066">
                  <c:v>40586</c:v>
                </c:pt>
                <c:pt idx="4067">
                  <c:v>40589</c:v>
                </c:pt>
                <c:pt idx="4068">
                  <c:v>40590</c:v>
                </c:pt>
                <c:pt idx="4069">
                  <c:v>40591</c:v>
                </c:pt>
                <c:pt idx="4070">
                  <c:v>40592</c:v>
                </c:pt>
                <c:pt idx="4071">
                  <c:v>40593</c:v>
                </c:pt>
                <c:pt idx="4072">
                  <c:v>40596</c:v>
                </c:pt>
                <c:pt idx="4073">
                  <c:v>40597</c:v>
                </c:pt>
                <c:pt idx="4074">
                  <c:v>40599</c:v>
                </c:pt>
                <c:pt idx="4075">
                  <c:v>40600</c:v>
                </c:pt>
                <c:pt idx="4076">
                  <c:v>40603</c:v>
                </c:pt>
                <c:pt idx="4077">
                  <c:v>40604</c:v>
                </c:pt>
                <c:pt idx="4078">
                  <c:v>40605</c:v>
                </c:pt>
                <c:pt idx="4079">
                  <c:v>40606</c:v>
                </c:pt>
                <c:pt idx="4080">
                  <c:v>40607</c:v>
                </c:pt>
                <c:pt idx="4081">
                  <c:v>40608</c:v>
                </c:pt>
                <c:pt idx="4082">
                  <c:v>40612</c:v>
                </c:pt>
                <c:pt idx="4083">
                  <c:v>40613</c:v>
                </c:pt>
                <c:pt idx="4084">
                  <c:v>40614</c:v>
                </c:pt>
                <c:pt idx="4085">
                  <c:v>40617</c:v>
                </c:pt>
                <c:pt idx="4086">
                  <c:v>40618</c:v>
                </c:pt>
                <c:pt idx="4087">
                  <c:v>40619</c:v>
                </c:pt>
                <c:pt idx="4088">
                  <c:v>40620</c:v>
                </c:pt>
                <c:pt idx="4089">
                  <c:v>40621</c:v>
                </c:pt>
                <c:pt idx="4090">
                  <c:v>40624</c:v>
                </c:pt>
                <c:pt idx="4091">
                  <c:v>40625</c:v>
                </c:pt>
                <c:pt idx="4092">
                  <c:v>40626</c:v>
                </c:pt>
                <c:pt idx="4093">
                  <c:v>40627</c:v>
                </c:pt>
                <c:pt idx="4094">
                  <c:v>40628</c:v>
                </c:pt>
                <c:pt idx="4095">
                  <c:v>40631</c:v>
                </c:pt>
                <c:pt idx="4096">
                  <c:v>40632</c:v>
                </c:pt>
                <c:pt idx="4097">
                  <c:v>40633</c:v>
                </c:pt>
                <c:pt idx="4098">
                  <c:v>40634</c:v>
                </c:pt>
                <c:pt idx="4099">
                  <c:v>40635</c:v>
                </c:pt>
                <c:pt idx="4100">
                  <c:v>40638</c:v>
                </c:pt>
                <c:pt idx="4101">
                  <c:v>40639</c:v>
                </c:pt>
                <c:pt idx="4102">
                  <c:v>40640</c:v>
                </c:pt>
                <c:pt idx="4103">
                  <c:v>40641</c:v>
                </c:pt>
                <c:pt idx="4104">
                  <c:v>40642</c:v>
                </c:pt>
                <c:pt idx="4105">
                  <c:v>40645</c:v>
                </c:pt>
                <c:pt idx="4106">
                  <c:v>40646</c:v>
                </c:pt>
                <c:pt idx="4107">
                  <c:v>40647</c:v>
                </c:pt>
                <c:pt idx="4108">
                  <c:v>40648</c:v>
                </c:pt>
                <c:pt idx="4109">
                  <c:v>40649</c:v>
                </c:pt>
                <c:pt idx="4110">
                  <c:v>40652</c:v>
                </c:pt>
                <c:pt idx="4111">
                  <c:v>40653</c:v>
                </c:pt>
                <c:pt idx="4112">
                  <c:v>40654</c:v>
                </c:pt>
                <c:pt idx="4113">
                  <c:v>40655</c:v>
                </c:pt>
                <c:pt idx="4114">
                  <c:v>40656</c:v>
                </c:pt>
                <c:pt idx="4115">
                  <c:v>40659</c:v>
                </c:pt>
                <c:pt idx="4116">
                  <c:v>40660</c:v>
                </c:pt>
                <c:pt idx="4117">
                  <c:v>40661</c:v>
                </c:pt>
                <c:pt idx="4118">
                  <c:v>40662</c:v>
                </c:pt>
                <c:pt idx="4119">
                  <c:v>40663</c:v>
                </c:pt>
                <c:pt idx="4120">
                  <c:v>40667</c:v>
                </c:pt>
                <c:pt idx="4121">
                  <c:v>40668</c:v>
                </c:pt>
                <c:pt idx="4122">
                  <c:v>40669</c:v>
                </c:pt>
                <c:pt idx="4123">
                  <c:v>40670</c:v>
                </c:pt>
                <c:pt idx="4124">
                  <c:v>40674</c:v>
                </c:pt>
                <c:pt idx="4125">
                  <c:v>40675</c:v>
                </c:pt>
                <c:pt idx="4126">
                  <c:v>40676</c:v>
                </c:pt>
                <c:pt idx="4127">
                  <c:v>40677</c:v>
                </c:pt>
                <c:pt idx="4128">
                  <c:v>40680</c:v>
                </c:pt>
                <c:pt idx="4129">
                  <c:v>40681</c:v>
                </c:pt>
                <c:pt idx="4130">
                  <c:v>40682</c:v>
                </c:pt>
                <c:pt idx="4131">
                  <c:v>40683</c:v>
                </c:pt>
                <c:pt idx="4132">
                  <c:v>40684</c:v>
                </c:pt>
                <c:pt idx="4133">
                  <c:v>40687</c:v>
                </c:pt>
                <c:pt idx="4134">
                  <c:v>40688</c:v>
                </c:pt>
                <c:pt idx="4135">
                  <c:v>40689</c:v>
                </c:pt>
                <c:pt idx="4136">
                  <c:v>40690</c:v>
                </c:pt>
                <c:pt idx="4137">
                  <c:v>40691</c:v>
                </c:pt>
                <c:pt idx="4138">
                  <c:v>40694</c:v>
                </c:pt>
                <c:pt idx="4139">
                  <c:v>40695</c:v>
                </c:pt>
                <c:pt idx="4140">
                  <c:v>40696</c:v>
                </c:pt>
                <c:pt idx="4141">
                  <c:v>40697</c:v>
                </c:pt>
                <c:pt idx="4142">
                  <c:v>40698</c:v>
                </c:pt>
                <c:pt idx="4143">
                  <c:v>40701</c:v>
                </c:pt>
                <c:pt idx="4144">
                  <c:v>40702</c:v>
                </c:pt>
                <c:pt idx="4145">
                  <c:v>40703</c:v>
                </c:pt>
                <c:pt idx="4146">
                  <c:v>40704</c:v>
                </c:pt>
                <c:pt idx="4147">
                  <c:v>40705</c:v>
                </c:pt>
                <c:pt idx="4148">
                  <c:v>40709</c:v>
                </c:pt>
                <c:pt idx="4149">
                  <c:v>40710</c:v>
                </c:pt>
                <c:pt idx="4150">
                  <c:v>40711</c:v>
                </c:pt>
                <c:pt idx="4151">
                  <c:v>40712</c:v>
                </c:pt>
                <c:pt idx="4152">
                  <c:v>40715</c:v>
                </c:pt>
                <c:pt idx="4153">
                  <c:v>40716</c:v>
                </c:pt>
                <c:pt idx="4154">
                  <c:v>40717</c:v>
                </c:pt>
                <c:pt idx="4155">
                  <c:v>40718</c:v>
                </c:pt>
                <c:pt idx="4156">
                  <c:v>40719</c:v>
                </c:pt>
                <c:pt idx="4157">
                  <c:v>40722</c:v>
                </c:pt>
                <c:pt idx="4158">
                  <c:v>40723</c:v>
                </c:pt>
                <c:pt idx="4159">
                  <c:v>40724</c:v>
                </c:pt>
                <c:pt idx="4160">
                  <c:v>40725</c:v>
                </c:pt>
                <c:pt idx="4161">
                  <c:v>40726</c:v>
                </c:pt>
                <c:pt idx="4162">
                  <c:v>40729</c:v>
                </c:pt>
                <c:pt idx="4163">
                  <c:v>40730</c:v>
                </c:pt>
                <c:pt idx="4164">
                  <c:v>40731</c:v>
                </c:pt>
                <c:pt idx="4165">
                  <c:v>40732</c:v>
                </c:pt>
                <c:pt idx="4166">
                  <c:v>40733</c:v>
                </c:pt>
                <c:pt idx="4167">
                  <c:v>40736</c:v>
                </c:pt>
                <c:pt idx="4168">
                  <c:v>40737</c:v>
                </c:pt>
                <c:pt idx="4169">
                  <c:v>40738</c:v>
                </c:pt>
                <c:pt idx="4170">
                  <c:v>40739</c:v>
                </c:pt>
                <c:pt idx="4171">
                  <c:v>40740</c:v>
                </c:pt>
                <c:pt idx="4172">
                  <c:v>40743</c:v>
                </c:pt>
                <c:pt idx="4173">
                  <c:v>40744</c:v>
                </c:pt>
                <c:pt idx="4174">
                  <c:v>40745</c:v>
                </c:pt>
                <c:pt idx="4175">
                  <c:v>40746</c:v>
                </c:pt>
                <c:pt idx="4176">
                  <c:v>40747</c:v>
                </c:pt>
                <c:pt idx="4177">
                  <c:v>40750</c:v>
                </c:pt>
                <c:pt idx="4178">
                  <c:v>40751</c:v>
                </c:pt>
                <c:pt idx="4179">
                  <c:v>40752</c:v>
                </c:pt>
                <c:pt idx="4180">
                  <c:v>40753</c:v>
                </c:pt>
                <c:pt idx="4181">
                  <c:v>40754</c:v>
                </c:pt>
                <c:pt idx="4182">
                  <c:v>40757</c:v>
                </c:pt>
                <c:pt idx="4183">
                  <c:v>40758</c:v>
                </c:pt>
                <c:pt idx="4184">
                  <c:v>40759</c:v>
                </c:pt>
                <c:pt idx="4185">
                  <c:v>40760</c:v>
                </c:pt>
                <c:pt idx="4186">
                  <c:v>40761</c:v>
                </c:pt>
                <c:pt idx="4187">
                  <c:v>40764</c:v>
                </c:pt>
                <c:pt idx="4188">
                  <c:v>40765</c:v>
                </c:pt>
                <c:pt idx="4189">
                  <c:v>40766</c:v>
                </c:pt>
                <c:pt idx="4190">
                  <c:v>40767</c:v>
                </c:pt>
                <c:pt idx="4191">
                  <c:v>40768</c:v>
                </c:pt>
                <c:pt idx="4192">
                  <c:v>40771</c:v>
                </c:pt>
                <c:pt idx="4193">
                  <c:v>40772</c:v>
                </c:pt>
                <c:pt idx="4194">
                  <c:v>40773</c:v>
                </c:pt>
                <c:pt idx="4195">
                  <c:v>40774</c:v>
                </c:pt>
                <c:pt idx="4196">
                  <c:v>40775</c:v>
                </c:pt>
                <c:pt idx="4197">
                  <c:v>40778</c:v>
                </c:pt>
                <c:pt idx="4198">
                  <c:v>40779</c:v>
                </c:pt>
                <c:pt idx="4199">
                  <c:v>40780</c:v>
                </c:pt>
                <c:pt idx="4200">
                  <c:v>40781</c:v>
                </c:pt>
                <c:pt idx="4201">
                  <c:v>40782</c:v>
                </c:pt>
                <c:pt idx="4202">
                  <c:v>40785</c:v>
                </c:pt>
                <c:pt idx="4203">
                  <c:v>40786</c:v>
                </c:pt>
                <c:pt idx="4204">
                  <c:v>40787</c:v>
                </c:pt>
                <c:pt idx="4205">
                  <c:v>40788</c:v>
                </c:pt>
                <c:pt idx="4206">
                  <c:v>40789</c:v>
                </c:pt>
                <c:pt idx="4207">
                  <c:v>40792</c:v>
                </c:pt>
                <c:pt idx="4208">
                  <c:v>40793</c:v>
                </c:pt>
                <c:pt idx="4209">
                  <c:v>40794</c:v>
                </c:pt>
                <c:pt idx="4210">
                  <c:v>40795</c:v>
                </c:pt>
                <c:pt idx="4211">
                  <c:v>40796</c:v>
                </c:pt>
                <c:pt idx="4212">
                  <c:v>40799</c:v>
                </c:pt>
              </c:numCache>
            </c:numRef>
          </c:cat>
          <c:val>
            <c:numRef>
              <c:f>Исходный!$E$2:$E$4214</c:f>
              <c:numCache>
                <c:formatCode>0.0%</c:formatCode>
                <c:ptCount val="4213"/>
                <c:pt idx="1">
                  <c:v>7.6161583905476546E-2</c:v>
                </c:pt>
                <c:pt idx="2">
                  <c:v>-3.1899109792284851E-2</c:v>
                </c:pt>
                <c:pt idx="3">
                  <c:v>-1.532567049808473E-3</c:v>
                </c:pt>
                <c:pt idx="4">
                  <c:v>-7.6745970836543929E-4</c:v>
                </c:pt>
                <c:pt idx="5">
                  <c:v>3.9938556067588407E-2</c:v>
                </c:pt>
                <c:pt idx="6">
                  <c:v>0.11595273264401768</c:v>
                </c:pt>
                <c:pt idx="7">
                  <c:v>3.0443414956982089E-2</c:v>
                </c:pt>
                <c:pt idx="8">
                  <c:v>3.4682080924855599E-2</c:v>
                </c:pt>
                <c:pt idx="9">
                  <c:v>6.2073246430781499E-4</c:v>
                </c:pt>
                <c:pt idx="10">
                  <c:v>1.2406947890820938E-3</c:v>
                </c:pt>
                <c:pt idx="11">
                  <c:v>6.1957868649311634E-4</c:v>
                </c:pt>
                <c:pt idx="12">
                  <c:v>1.2383900928791206E-3</c:v>
                </c:pt>
                <c:pt idx="13">
                  <c:v>4.9474335188622329E-3</c:v>
                </c:pt>
                <c:pt idx="14">
                  <c:v>0</c:v>
                </c:pt>
                <c:pt idx="15">
                  <c:v>6.1538461538454753E-4</c:v>
                </c:pt>
                <c:pt idx="16">
                  <c:v>3.3825338253382568E-2</c:v>
                </c:pt>
                <c:pt idx="17">
                  <c:v>0.21951219512195116</c:v>
                </c:pt>
                <c:pt idx="18">
                  <c:v>2.6829268292682951E-2</c:v>
                </c:pt>
                <c:pt idx="19">
                  <c:v>0</c:v>
                </c:pt>
                <c:pt idx="20">
                  <c:v>-1.2351543942992833E-2</c:v>
                </c:pt>
                <c:pt idx="21">
                  <c:v>-2.356902356902351E-2</c:v>
                </c:pt>
                <c:pt idx="22">
                  <c:v>4.9261083743841038E-3</c:v>
                </c:pt>
                <c:pt idx="23">
                  <c:v>7.3529411764705951E-3</c:v>
                </c:pt>
                <c:pt idx="24">
                  <c:v>0.17274939172749396</c:v>
                </c:pt>
                <c:pt idx="25">
                  <c:v>2.9045643153526996E-2</c:v>
                </c:pt>
                <c:pt idx="26">
                  <c:v>2.4193548387096794E-2</c:v>
                </c:pt>
                <c:pt idx="27">
                  <c:v>0.21653543307086612</c:v>
                </c:pt>
                <c:pt idx="28">
                  <c:v>0.10679611650485446</c:v>
                </c:pt>
                <c:pt idx="29">
                  <c:v>-2.3391812865497096E-2</c:v>
                </c:pt>
                <c:pt idx="30">
                  <c:v>0</c:v>
                </c:pt>
                <c:pt idx="31">
                  <c:v>1.1976047904191626E-2</c:v>
                </c:pt>
                <c:pt idx="32">
                  <c:v>8.8757396449704054E-2</c:v>
                </c:pt>
                <c:pt idx="33">
                  <c:v>0</c:v>
                </c:pt>
                <c:pt idx="34">
                  <c:v>6.7934782608695718E-2</c:v>
                </c:pt>
                <c:pt idx="35">
                  <c:v>1.2722646310432581E-2</c:v>
                </c:pt>
                <c:pt idx="36">
                  <c:v>-5.0251256281407079E-3</c:v>
                </c:pt>
                <c:pt idx="37">
                  <c:v>7.575757575757582E-3</c:v>
                </c:pt>
                <c:pt idx="38">
                  <c:v>1.0025062656641612E-2</c:v>
                </c:pt>
                <c:pt idx="39">
                  <c:v>3.9702233250620243E-2</c:v>
                </c:pt>
                <c:pt idx="40">
                  <c:v>6.921241050119338E-2</c:v>
                </c:pt>
                <c:pt idx="41">
                  <c:v>0</c:v>
                </c:pt>
                <c:pt idx="42">
                  <c:v>4.4642857142857184E-3</c:v>
                </c:pt>
                <c:pt idx="43">
                  <c:v>-6.6666666666666723E-3</c:v>
                </c:pt>
                <c:pt idx="44">
                  <c:v>-6.7114093959731599E-2</c:v>
                </c:pt>
                <c:pt idx="45">
                  <c:v>-4.5563549160671374E-2</c:v>
                </c:pt>
                <c:pt idx="46">
                  <c:v>5.2763819095477289E-2</c:v>
                </c:pt>
                <c:pt idx="47">
                  <c:v>0</c:v>
                </c:pt>
                <c:pt idx="48">
                  <c:v>-2.3866348448687374E-3</c:v>
                </c:pt>
                <c:pt idx="49">
                  <c:v>-4.7846889952153152E-3</c:v>
                </c:pt>
                <c:pt idx="50">
                  <c:v>-2.4038461538461561E-3</c:v>
                </c:pt>
                <c:pt idx="51">
                  <c:v>-1.2048192771084349E-3</c:v>
                </c:pt>
                <c:pt idx="52">
                  <c:v>0</c:v>
                </c:pt>
                <c:pt idx="53">
                  <c:v>6.031363088057907E-3</c:v>
                </c:pt>
                <c:pt idx="54">
                  <c:v>1.4388489208633106E-2</c:v>
                </c:pt>
                <c:pt idx="55">
                  <c:v>4.4917257683215174E-2</c:v>
                </c:pt>
                <c:pt idx="56">
                  <c:v>7.3529411764705815E-2</c:v>
                </c:pt>
                <c:pt idx="57">
                  <c:v>3.8988408851422587E-2</c:v>
                </c:pt>
                <c:pt idx="58">
                  <c:v>0.15212981744421897</c:v>
                </c:pt>
                <c:pt idx="59">
                  <c:v>7.0422535211267677E-3</c:v>
                </c:pt>
                <c:pt idx="60">
                  <c:v>0</c:v>
                </c:pt>
                <c:pt idx="61">
                  <c:v>0</c:v>
                </c:pt>
                <c:pt idx="62">
                  <c:v>-1.9230769230769055E-2</c:v>
                </c:pt>
                <c:pt idx="63">
                  <c:v>-1.7825311942959016E-3</c:v>
                </c:pt>
                <c:pt idx="64">
                  <c:v>-1.7857142857142872E-3</c:v>
                </c:pt>
                <c:pt idx="65">
                  <c:v>0</c:v>
                </c:pt>
                <c:pt idx="66">
                  <c:v>3.0411449016100003E-2</c:v>
                </c:pt>
                <c:pt idx="67">
                  <c:v>2.9513888888888916E-2</c:v>
                </c:pt>
                <c:pt idx="68">
                  <c:v>9.4435075885328928E-2</c:v>
                </c:pt>
                <c:pt idx="69">
                  <c:v>-1.5408320493066269E-3</c:v>
                </c:pt>
                <c:pt idx="70">
                  <c:v>3.0864197530864222E-3</c:v>
                </c:pt>
                <c:pt idx="71">
                  <c:v>4.6153846153846193E-3</c:v>
                </c:pt>
                <c:pt idx="72">
                  <c:v>1.3782542113323136E-2</c:v>
                </c:pt>
                <c:pt idx="73">
                  <c:v>7.5528700906344476E-3</c:v>
                </c:pt>
                <c:pt idx="74">
                  <c:v>2.5487256371814114E-2</c:v>
                </c:pt>
                <c:pt idx="75">
                  <c:v>0</c:v>
                </c:pt>
                <c:pt idx="76">
                  <c:v>0</c:v>
                </c:pt>
                <c:pt idx="77">
                  <c:v>1.1695906432748385E-2</c:v>
                </c:pt>
                <c:pt idx="78">
                  <c:v>2.890173410404627E-2</c:v>
                </c:pt>
                <c:pt idx="79">
                  <c:v>3.9325842696629247E-2</c:v>
                </c:pt>
                <c:pt idx="80">
                  <c:v>3.5135135135135165E-2</c:v>
                </c:pt>
                <c:pt idx="81">
                  <c:v>1.6971279373368162E-2</c:v>
                </c:pt>
                <c:pt idx="82">
                  <c:v>8.9858793324775425E-3</c:v>
                </c:pt>
                <c:pt idx="83">
                  <c:v>1.1450381679389323E-2</c:v>
                </c:pt>
                <c:pt idx="84">
                  <c:v>2.1383647798742158E-2</c:v>
                </c:pt>
                <c:pt idx="85">
                  <c:v>1.3546798029556524E-2</c:v>
                </c:pt>
                <c:pt idx="86">
                  <c:v>7.2904009720534697E-3</c:v>
                </c:pt>
                <c:pt idx="87">
                  <c:v>3.6188178528347444E-2</c:v>
                </c:pt>
                <c:pt idx="88">
                  <c:v>3.1431897555296885E-2</c:v>
                </c:pt>
                <c:pt idx="89">
                  <c:v>5.4176072234763027E-2</c:v>
                </c:pt>
                <c:pt idx="90">
                  <c:v>6.4239828693789013E-3</c:v>
                </c:pt>
                <c:pt idx="91">
                  <c:v>2.1276595744680871E-2</c:v>
                </c:pt>
                <c:pt idx="92">
                  <c:v>3.54166666666667E-2</c:v>
                </c:pt>
                <c:pt idx="93">
                  <c:v>5.6338028169014134E-2</c:v>
                </c:pt>
                <c:pt idx="94">
                  <c:v>2.0952380952380969E-2</c:v>
                </c:pt>
                <c:pt idx="95">
                  <c:v>2.985074626865674E-2</c:v>
                </c:pt>
                <c:pt idx="96">
                  <c:v>1.0869565217391313E-2</c:v>
                </c:pt>
                <c:pt idx="97">
                  <c:v>-2.3297491039426542E-2</c:v>
                </c:pt>
                <c:pt idx="98">
                  <c:v>-1.0091743119266165E-2</c:v>
                </c:pt>
                <c:pt idx="99">
                  <c:v>-1.2048192771084246E-2</c:v>
                </c:pt>
                <c:pt idx="100">
                  <c:v>-5.6285178236397792E-3</c:v>
                </c:pt>
                <c:pt idx="101">
                  <c:v>-9.4339622641519984E-4</c:v>
                </c:pt>
                <c:pt idx="102">
                  <c:v>-9.4428706326712931E-4</c:v>
                </c:pt>
                <c:pt idx="103">
                  <c:v>-7.5614366729678702E-3</c:v>
                </c:pt>
                <c:pt idx="104">
                  <c:v>-1.3333333333333345E-2</c:v>
                </c:pt>
                <c:pt idx="105">
                  <c:v>-1.0617760617760734E-2</c:v>
                </c:pt>
                <c:pt idx="106">
                  <c:v>-1.463414634146332E-2</c:v>
                </c:pt>
                <c:pt idx="107">
                  <c:v>-1.980198019801982E-3</c:v>
                </c:pt>
                <c:pt idx="108">
                  <c:v>-1.38888888888889E-2</c:v>
                </c:pt>
                <c:pt idx="109">
                  <c:v>-4.5271629778671513E-3</c:v>
                </c:pt>
                <c:pt idx="110">
                  <c:v>-2.5265285497726706E-3</c:v>
                </c:pt>
                <c:pt idx="111">
                  <c:v>-1.0131712259371843E-3</c:v>
                </c:pt>
                <c:pt idx="112">
                  <c:v>-1.5212981744421358E-3</c:v>
                </c:pt>
                <c:pt idx="113">
                  <c:v>0</c:v>
                </c:pt>
                <c:pt idx="114">
                  <c:v>0</c:v>
                </c:pt>
                <c:pt idx="115">
                  <c:v>2.5393600812594684E-3</c:v>
                </c:pt>
                <c:pt idx="116">
                  <c:v>-1.0131712259371843E-3</c:v>
                </c:pt>
                <c:pt idx="117">
                  <c:v>-1.0141987829614613E-3</c:v>
                </c:pt>
                <c:pt idx="118">
                  <c:v>7.6142131979696067E-3</c:v>
                </c:pt>
                <c:pt idx="119">
                  <c:v>-2.5188916876574888E-3</c:v>
                </c:pt>
                <c:pt idx="120">
                  <c:v>5.0505050505050553E-3</c:v>
                </c:pt>
                <c:pt idx="121">
                  <c:v>3.015075376884425E-3</c:v>
                </c:pt>
                <c:pt idx="122">
                  <c:v>8.0160320641282628E-3</c:v>
                </c:pt>
                <c:pt idx="123">
                  <c:v>3.9761431411530854E-3</c:v>
                </c:pt>
                <c:pt idx="124">
                  <c:v>2.5742574257425765E-2</c:v>
                </c:pt>
                <c:pt idx="125">
                  <c:v>0.25386100386100374</c:v>
                </c:pt>
                <c:pt idx="126">
                  <c:v>-7.5442648190915992E-2</c:v>
                </c:pt>
                <c:pt idx="127">
                  <c:v>-2.6644462947543735E-2</c:v>
                </c:pt>
                <c:pt idx="128">
                  <c:v>3.4217279726261791E-3</c:v>
                </c:pt>
                <c:pt idx="129">
                  <c:v>1.3640238704177335E-2</c:v>
                </c:pt>
                <c:pt idx="130">
                  <c:v>4.2052144659376726E-3</c:v>
                </c:pt>
                <c:pt idx="131">
                  <c:v>-8.3752093802335833E-4</c:v>
                </c:pt>
                <c:pt idx="132">
                  <c:v>0</c:v>
                </c:pt>
                <c:pt idx="133">
                  <c:v>-3.3528918692372197E-3</c:v>
                </c:pt>
                <c:pt idx="134">
                  <c:v>-2.5231286795627532E-3</c:v>
                </c:pt>
                <c:pt idx="135">
                  <c:v>-5.9021922428329644E-3</c:v>
                </c:pt>
                <c:pt idx="136">
                  <c:v>-1.6963528413910108E-3</c:v>
                </c:pt>
                <c:pt idx="137">
                  <c:v>-1.6992353440951587E-3</c:v>
                </c:pt>
                <c:pt idx="138">
                  <c:v>8.5106382978714025E-4</c:v>
                </c:pt>
                <c:pt idx="139">
                  <c:v>1.5306122448979607E-2</c:v>
                </c:pt>
                <c:pt idx="140">
                  <c:v>7.5376884422111556E-3</c:v>
                </c:pt>
                <c:pt idx="141">
                  <c:v>4.1562759767247654E-3</c:v>
                </c:pt>
                <c:pt idx="142">
                  <c:v>4.9668874172185476E-3</c:v>
                </c:pt>
                <c:pt idx="143">
                  <c:v>1.4003294892916084E-2</c:v>
                </c:pt>
                <c:pt idx="144">
                  <c:v>-8.1234768480918911E-4</c:v>
                </c:pt>
                <c:pt idx="145">
                  <c:v>-8.1300813008121126E-4</c:v>
                </c:pt>
                <c:pt idx="146">
                  <c:v>0</c:v>
                </c:pt>
                <c:pt idx="147">
                  <c:v>6.5093572009764086E-3</c:v>
                </c:pt>
                <c:pt idx="148">
                  <c:v>8.0840743734842419E-3</c:v>
                </c:pt>
                <c:pt idx="149">
                  <c:v>2.4057738572573306E-3</c:v>
                </c:pt>
                <c:pt idx="150">
                  <c:v>0</c:v>
                </c:pt>
                <c:pt idx="151">
                  <c:v>-2.3999999999999135E-3</c:v>
                </c:pt>
                <c:pt idx="152">
                  <c:v>9.6230954290295011E-3</c:v>
                </c:pt>
                <c:pt idx="153">
                  <c:v>2.700555996822878E-2</c:v>
                </c:pt>
                <c:pt idx="154">
                  <c:v>4.8723897911833076E-2</c:v>
                </c:pt>
                <c:pt idx="155">
                  <c:v>0.10914454277286129</c:v>
                </c:pt>
                <c:pt idx="156">
                  <c:v>3.2579787234042507E-2</c:v>
                </c:pt>
                <c:pt idx="157">
                  <c:v>-5.795235028976109E-3</c:v>
                </c:pt>
                <c:pt idx="158">
                  <c:v>-1.295336787564768E-3</c:v>
                </c:pt>
                <c:pt idx="159">
                  <c:v>1.1673151750972773E-2</c:v>
                </c:pt>
                <c:pt idx="160">
                  <c:v>0</c:v>
                </c:pt>
                <c:pt idx="161">
                  <c:v>5.7692307692307028E-3</c:v>
                </c:pt>
                <c:pt idx="162">
                  <c:v>-6.3734862970037597E-4</c:v>
                </c:pt>
                <c:pt idx="163">
                  <c:v>-6.3775510204088772E-4</c:v>
                </c:pt>
                <c:pt idx="164">
                  <c:v>0</c:v>
                </c:pt>
                <c:pt idx="165">
                  <c:v>1.1486917677089991E-2</c:v>
                </c:pt>
                <c:pt idx="166">
                  <c:v>4.5425867507886478E-2</c:v>
                </c:pt>
                <c:pt idx="167">
                  <c:v>6.6385033192515987E-3</c:v>
                </c:pt>
                <c:pt idx="168">
                  <c:v>1.4988009592326219E-2</c:v>
                </c:pt>
                <c:pt idx="169">
                  <c:v>7.6786769049024808E-3</c:v>
                </c:pt>
                <c:pt idx="170">
                  <c:v>5.8616647127784343E-3</c:v>
                </c:pt>
                <c:pt idx="171">
                  <c:v>4.6620046620046663E-3</c:v>
                </c:pt>
                <c:pt idx="172">
                  <c:v>6.9605568445475705E-3</c:v>
                </c:pt>
                <c:pt idx="173">
                  <c:v>3.4562211981566853E-3</c:v>
                </c:pt>
                <c:pt idx="174">
                  <c:v>6.3145809414465546E-3</c:v>
                </c:pt>
                <c:pt idx="175">
                  <c:v>0</c:v>
                </c:pt>
                <c:pt idx="176">
                  <c:v>1.0838562464346908E-2</c:v>
                </c:pt>
                <c:pt idx="177">
                  <c:v>0</c:v>
                </c:pt>
                <c:pt idx="178">
                  <c:v>7.3363431151240973E-3</c:v>
                </c:pt>
                <c:pt idx="179">
                  <c:v>1.1204481792717097E-3</c:v>
                </c:pt>
                <c:pt idx="180">
                  <c:v>2.7979854504757221E-3</c:v>
                </c:pt>
                <c:pt idx="181">
                  <c:v>1.0044642857142867E-2</c:v>
                </c:pt>
                <c:pt idx="182">
                  <c:v>5.5248618784530436E-3</c:v>
                </c:pt>
                <c:pt idx="183">
                  <c:v>0</c:v>
                </c:pt>
                <c:pt idx="184">
                  <c:v>1.8681318681318698E-2</c:v>
                </c:pt>
                <c:pt idx="185">
                  <c:v>2.6968716289104064E-3</c:v>
                </c:pt>
                <c:pt idx="186">
                  <c:v>5.3792361484669227E-3</c:v>
                </c:pt>
                <c:pt idx="187">
                  <c:v>4.2803638309256327E-3</c:v>
                </c:pt>
                <c:pt idx="188">
                  <c:v>2.1310602024507213E-3</c:v>
                </c:pt>
                <c:pt idx="189">
                  <c:v>7.4428495481127128E-3</c:v>
                </c:pt>
                <c:pt idx="190">
                  <c:v>3.1662269129287628E-3</c:v>
                </c:pt>
                <c:pt idx="191">
                  <c:v>7.8905839032087852E-3</c:v>
                </c:pt>
                <c:pt idx="192">
                  <c:v>1.0438413361169112E-3</c:v>
                </c:pt>
                <c:pt idx="193">
                  <c:v>1.1470281543274254E-2</c:v>
                </c:pt>
                <c:pt idx="194">
                  <c:v>6.1855670103092841E-3</c:v>
                </c:pt>
                <c:pt idx="195">
                  <c:v>0</c:v>
                </c:pt>
                <c:pt idx="196">
                  <c:v>3.5860655737705517E-3</c:v>
                </c:pt>
                <c:pt idx="197">
                  <c:v>6.1255742725880606E-3</c:v>
                </c:pt>
                <c:pt idx="198">
                  <c:v>3.0441400304414027E-3</c:v>
                </c:pt>
                <c:pt idx="199">
                  <c:v>4.0465351542741564E-3</c:v>
                </c:pt>
                <c:pt idx="200">
                  <c:v>2.0151133501259463E-3</c:v>
                </c:pt>
                <c:pt idx="201">
                  <c:v>4.5248868778280027E-3</c:v>
                </c:pt>
                <c:pt idx="202">
                  <c:v>6.506506506506568E-3</c:v>
                </c:pt>
                <c:pt idx="203">
                  <c:v>4.4753853804077055E-3</c:v>
                </c:pt>
                <c:pt idx="204">
                  <c:v>9.9009900990088104E-4</c:v>
                </c:pt>
                <c:pt idx="205">
                  <c:v>2.9673590504452167E-3</c:v>
                </c:pt>
                <c:pt idx="206">
                  <c:v>2.958579881656698E-3</c:v>
                </c:pt>
                <c:pt idx="207">
                  <c:v>8.8495575221240116E-3</c:v>
                </c:pt>
                <c:pt idx="208">
                  <c:v>0</c:v>
                </c:pt>
                <c:pt idx="209">
                  <c:v>3.8986354775828493E-3</c:v>
                </c:pt>
                <c:pt idx="210">
                  <c:v>1.0194174757281509E-2</c:v>
                </c:pt>
                <c:pt idx="211">
                  <c:v>2.8832292167228386E-3</c:v>
                </c:pt>
                <c:pt idx="212">
                  <c:v>1.0062290368950602E-2</c:v>
                </c:pt>
                <c:pt idx="213">
                  <c:v>4.2694497153699697E-3</c:v>
                </c:pt>
                <c:pt idx="214">
                  <c:v>1.1336797354747293E-2</c:v>
                </c:pt>
                <c:pt idx="215">
                  <c:v>9.3414292386735254E-3</c:v>
                </c:pt>
                <c:pt idx="216">
                  <c:v>-2.3137436372049481E-3</c:v>
                </c:pt>
                <c:pt idx="217">
                  <c:v>-1.3914656771800156E-3</c:v>
                </c:pt>
                <c:pt idx="218">
                  <c:v>2.3687877380399514E-2</c:v>
                </c:pt>
                <c:pt idx="219">
                  <c:v>8.1669691470053502E-3</c:v>
                </c:pt>
                <c:pt idx="220">
                  <c:v>1.3951395139514013E-2</c:v>
                </c:pt>
                <c:pt idx="221">
                  <c:v>7.989347536617751E-3</c:v>
                </c:pt>
                <c:pt idx="222">
                  <c:v>1.3210039630119E-2</c:v>
                </c:pt>
                <c:pt idx="223">
                  <c:v>1.4776184267709607E-2</c:v>
                </c:pt>
                <c:pt idx="224">
                  <c:v>5.353319057815846E-2</c:v>
                </c:pt>
                <c:pt idx="225">
                  <c:v>6.5040650406504126E-3</c:v>
                </c:pt>
                <c:pt idx="226">
                  <c:v>4.8465266558966116E-2</c:v>
                </c:pt>
                <c:pt idx="227">
                  <c:v>2.7734976887519285E-2</c:v>
                </c:pt>
                <c:pt idx="228">
                  <c:v>6.1844077961019497E-2</c:v>
                </c:pt>
                <c:pt idx="229">
                  <c:v>0.38581009530533</c:v>
                </c:pt>
                <c:pt idx="230">
                  <c:v>-0.23739174732552212</c:v>
                </c:pt>
                <c:pt idx="231">
                  <c:v>6.6800267201061448E-4</c:v>
                </c:pt>
                <c:pt idx="232">
                  <c:v>6.341789052069469E-3</c:v>
                </c:pt>
                <c:pt idx="233">
                  <c:v>6.9651741293532028E-3</c:v>
                </c:pt>
                <c:pt idx="234">
                  <c:v>6.2582345191041265E-3</c:v>
                </c:pt>
                <c:pt idx="235">
                  <c:v>9.8199672667757133E-3</c:v>
                </c:pt>
                <c:pt idx="236">
                  <c:v>4.5380875202593951E-3</c:v>
                </c:pt>
                <c:pt idx="237">
                  <c:v>9.6805421103571135E-4</c:v>
                </c:pt>
                <c:pt idx="238">
                  <c:v>0</c:v>
                </c:pt>
                <c:pt idx="239">
                  <c:v>9.34880722114762E-3</c:v>
                </c:pt>
                <c:pt idx="240">
                  <c:v>8.3040562120728998E-3</c:v>
                </c:pt>
                <c:pt idx="241">
                  <c:v>9.5026924295216354E-3</c:v>
                </c:pt>
                <c:pt idx="242">
                  <c:v>4.3928459366175824E-3</c:v>
                </c:pt>
                <c:pt idx="243">
                  <c:v>9.6844736019994181E-3</c:v>
                </c:pt>
                <c:pt idx="244">
                  <c:v>5.2599009900989799E-3</c:v>
                </c:pt>
                <c:pt idx="245">
                  <c:v>8.0024622960910442E-3</c:v>
                </c:pt>
                <c:pt idx="246">
                  <c:v>9.465648854961874E-3</c:v>
                </c:pt>
                <c:pt idx="247">
                  <c:v>9.6793708408953495E-3</c:v>
                </c:pt>
                <c:pt idx="248">
                  <c:v>1.3481126423007767E-2</c:v>
                </c:pt>
                <c:pt idx="249">
                  <c:v>1.3006207508128892E-2</c:v>
                </c:pt>
                <c:pt idx="250">
                  <c:v>7.8786110300554813E-3</c:v>
                </c:pt>
                <c:pt idx="251">
                  <c:v>1.6792125072379798E-2</c:v>
                </c:pt>
                <c:pt idx="252">
                  <c:v>1.0820045558086506E-2</c:v>
                </c:pt>
                <c:pt idx="253">
                  <c:v>2.0563380281690254E-2</c:v>
                </c:pt>
                <c:pt idx="254">
                  <c:v>2.2633176925200067E-2</c:v>
                </c:pt>
                <c:pt idx="255">
                  <c:v>1.4035087719298258E-2</c:v>
                </c:pt>
                <c:pt idx="256">
                  <c:v>2.7681660899654004E-2</c:v>
                </c:pt>
                <c:pt idx="257">
                  <c:v>1.4245014245014171E-2</c:v>
                </c:pt>
                <c:pt idx="258">
                  <c:v>1.8386108273748741E-2</c:v>
                </c:pt>
                <c:pt idx="259">
                  <c:v>4.0120361083248674E-3</c:v>
                </c:pt>
                <c:pt idx="260">
                  <c:v>1.0989010989011111E-2</c:v>
                </c:pt>
                <c:pt idx="261">
                  <c:v>7.6581027667983435E-3</c:v>
                </c:pt>
                <c:pt idx="262">
                  <c:v>1.3238538857563195E-2</c:v>
                </c:pt>
                <c:pt idx="263">
                  <c:v>8.9523348657149573E-3</c:v>
                </c:pt>
                <c:pt idx="264">
                  <c:v>1.4628297362110299E-2</c:v>
                </c:pt>
                <c:pt idx="265">
                  <c:v>1.4653746159300467E-2</c:v>
                </c:pt>
                <c:pt idx="266">
                  <c:v>1.4907989750757059E-2</c:v>
                </c:pt>
                <c:pt idx="267">
                  <c:v>1.1475786091347216E-2</c:v>
                </c:pt>
                <c:pt idx="268">
                  <c:v>1.497617426820963E-2</c:v>
                </c:pt>
                <c:pt idx="269">
                  <c:v>1.2966689023027014E-2</c:v>
                </c:pt>
                <c:pt idx="270">
                  <c:v>1.5890531891414712E-2</c:v>
                </c:pt>
                <c:pt idx="271">
                  <c:v>7.8209863132740563E-3</c:v>
                </c:pt>
                <c:pt idx="272">
                  <c:v>1.8107350722138312E-2</c:v>
                </c:pt>
                <c:pt idx="273">
                  <c:v>9.316112640271117E-3</c:v>
                </c:pt>
                <c:pt idx="274">
                  <c:v>1.1957205789804802E-2</c:v>
                </c:pt>
                <c:pt idx="275">
                  <c:v>6.6334991708126099E-3</c:v>
                </c:pt>
                <c:pt idx="276">
                  <c:v>8.443163097199417E-3</c:v>
                </c:pt>
                <c:pt idx="277">
                  <c:v>0</c:v>
                </c:pt>
                <c:pt idx="278">
                  <c:v>4.6967531141514571E-3</c:v>
                </c:pt>
                <c:pt idx="279">
                  <c:v>7.5203252032520164E-3</c:v>
                </c:pt>
                <c:pt idx="280">
                  <c:v>6.8589872906999819E-3</c:v>
                </c:pt>
                <c:pt idx="281">
                  <c:v>7.6137046684031772E-3</c:v>
                </c:pt>
                <c:pt idx="282">
                  <c:v>6.9596341220918958E-3</c:v>
                </c:pt>
                <c:pt idx="283">
                  <c:v>-2.5671406003159362E-3</c:v>
                </c:pt>
                <c:pt idx="284">
                  <c:v>5.9394179370422188E-3</c:v>
                </c:pt>
                <c:pt idx="285">
                  <c:v>3.7394213737451756E-3</c:v>
                </c:pt>
                <c:pt idx="286">
                  <c:v>5.8823529411765199E-3</c:v>
                </c:pt>
                <c:pt idx="287">
                  <c:v>-4.6783625730994196E-3</c:v>
                </c:pt>
                <c:pt idx="288">
                  <c:v>-1.5667841754798292E-2</c:v>
                </c:pt>
                <c:pt idx="289">
                  <c:v>3.3824114604059587E-3</c:v>
                </c:pt>
                <c:pt idx="290">
                  <c:v>-7.931786634940407E-4</c:v>
                </c:pt>
                <c:pt idx="291">
                  <c:v>-1.9845207382406148E-4</c:v>
                </c:pt>
                <c:pt idx="292">
                  <c:v>-8.5351329892814909E-3</c:v>
                </c:pt>
                <c:pt idx="293">
                  <c:v>-7.4074074074073912E-3</c:v>
                </c:pt>
                <c:pt idx="294">
                  <c:v>-1.1698265429608678E-2</c:v>
                </c:pt>
                <c:pt idx="295">
                  <c:v>2.2448979591835165E-3</c:v>
                </c:pt>
                <c:pt idx="296">
                  <c:v>-1.5271838729382875E-2</c:v>
                </c:pt>
                <c:pt idx="297">
                  <c:v>-2.2746071133167973E-2</c:v>
                </c:pt>
                <c:pt idx="298">
                  <c:v>-3.8087177316969895E-2</c:v>
                </c:pt>
                <c:pt idx="299">
                  <c:v>9.6788385393751855E-3</c:v>
                </c:pt>
                <c:pt idx="300">
                  <c:v>-1.6122004357298443E-2</c:v>
                </c:pt>
                <c:pt idx="301">
                  <c:v>4.8715677590788842E-3</c:v>
                </c:pt>
                <c:pt idx="302">
                  <c:v>3.3054208902599559E-3</c:v>
                </c:pt>
                <c:pt idx="303">
                  <c:v>5.0516143202283519E-3</c:v>
                </c:pt>
                <c:pt idx="304">
                  <c:v>-1.0052447552447417E-2</c:v>
                </c:pt>
                <c:pt idx="305">
                  <c:v>7.72626931567332E-3</c:v>
                </c:pt>
                <c:pt idx="306">
                  <c:v>-4.162102957283708E-3</c:v>
                </c:pt>
                <c:pt idx="307">
                  <c:v>-3.519577650681921E-3</c:v>
                </c:pt>
                <c:pt idx="308">
                  <c:v>-1.4348785871964765E-2</c:v>
                </c:pt>
                <c:pt idx="309">
                  <c:v>-1.1198208286674092E-2</c:v>
                </c:pt>
                <c:pt idx="310">
                  <c:v>-2.2650056625141079E-3</c:v>
                </c:pt>
                <c:pt idx="311">
                  <c:v>2.2701475595913248E-3</c:v>
                </c:pt>
                <c:pt idx="312">
                  <c:v>-2.2650056625141079E-3</c:v>
                </c:pt>
                <c:pt idx="313">
                  <c:v>0</c:v>
                </c:pt>
                <c:pt idx="314">
                  <c:v>2.2701475595901153E-4</c:v>
                </c:pt>
                <c:pt idx="315">
                  <c:v>4.5392646391299776E-4</c:v>
                </c:pt>
                <c:pt idx="316">
                  <c:v>4.5372050816695946E-3</c:v>
                </c:pt>
                <c:pt idx="317">
                  <c:v>0</c:v>
                </c:pt>
                <c:pt idx="318">
                  <c:v>1.5808491418246777E-3</c:v>
                </c:pt>
                <c:pt idx="319">
                  <c:v>2.7057497181511739E-3</c:v>
                </c:pt>
                <c:pt idx="320">
                  <c:v>2.2487069934795005E-4</c:v>
                </c:pt>
                <c:pt idx="321">
                  <c:v>6.9694244604315853E-3</c:v>
                </c:pt>
                <c:pt idx="322">
                  <c:v>-2.232641214556773E-3</c:v>
                </c:pt>
                <c:pt idx="323">
                  <c:v>-4.4752741105407649E-4</c:v>
                </c:pt>
                <c:pt idx="324">
                  <c:v>2.2386389075449608E-4</c:v>
                </c:pt>
                <c:pt idx="325">
                  <c:v>-2.238137869293496E-4</c:v>
                </c:pt>
                <c:pt idx="326">
                  <c:v>5.3727333781061169E-3</c:v>
                </c:pt>
                <c:pt idx="327">
                  <c:v>3.78534847472731E-3</c:v>
                </c:pt>
                <c:pt idx="328">
                  <c:v>-3.9929015084294132E-3</c:v>
                </c:pt>
                <c:pt idx="329">
                  <c:v>6.6815144766149519E-4</c:v>
                </c:pt>
                <c:pt idx="330">
                  <c:v>1.1128421989761615E-3</c:v>
                </c:pt>
                <c:pt idx="331">
                  <c:v>2.445531347265478E-3</c:v>
                </c:pt>
                <c:pt idx="332">
                  <c:v>-6.6533599467733721E-4</c:v>
                </c:pt>
                <c:pt idx="333">
                  <c:v>0</c:v>
                </c:pt>
                <c:pt idx="334">
                  <c:v>-4.438526409233617E-4</c:v>
                </c:pt>
                <c:pt idx="335">
                  <c:v>0</c:v>
                </c:pt>
                <c:pt idx="336">
                  <c:v>0</c:v>
                </c:pt>
                <c:pt idx="337">
                  <c:v>2.2202486678509492E-3</c:v>
                </c:pt>
                <c:pt idx="338">
                  <c:v>1.772264067346036E-3</c:v>
                </c:pt>
                <c:pt idx="339">
                  <c:v>2.2114108801414832E-3</c:v>
                </c:pt>
                <c:pt idx="340">
                  <c:v>1.103265666372439E-3</c:v>
                </c:pt>
                <c:pt idx="341">
                  <c:v>4.8490191756667932E-3</c:v>
                </c:pt>
                <c:pt idx="342">
                  <c:v>1.5354244351830824E-3</c:v>
                </c:pt>
                <c:pt idx="343">
                  <c:v>2.6281208935612036E-3</c:v>
                </c:pt>
                <c:pt idx="344">
                  <c:v>4.3687199650497589E-4</c:v>
                </c:pt>
                <c:pt idx="345">
                  <c:v>6.5502183406116019E-4</c:v>
                </c:pt>
                <c:pt idx="346">
                  <c:v>3.0547676194632848E-3</c:v>
                </c:pt>
                <c:pt idx="347">
                  <c:v>6.7435283880791152E-3</c:v>
                </c:pt>
                <c:pt idx="348">
                  <c:v>2.3768366464995941E-3</c:v>
                </c:pt>
                <c:pt idx="349">
                  <c:v>8.6225479629220938E-4</c:v>
                </c:pt>
                <c:pt idx="350">
                  <c:v>1.0768899418479203E-3</c:v>
                </c:pt>
                <c:pt idx="351">
                  <c:v>-1.7211703958691926E-3</c:v>
                </c:pt>
                <c:pt idx="352">
                  <c:v>4.5258620689654977E-3</c:v>
                </c:pt>
                <c:pt idx="353">
                  <c:v>1.501823642995186E-3</c:v>
                </c:pt>
                <c:pt idx="354">
                  <c:v>4.284490145672193E-4</c:v>
                </c:pt>
                <c:pt idx="355">
                  <c:v>1.4989293361883668E-3</c:v>
                </c:pt>
                <c:pt idx="356">
                  <c:v>1.2828736369468094E-3</c:v>
                </c:pt>
                <c:pt idx="357">
                  <c:v>3.6301516122144669E-3</c:v>
                </c:pt>
                <c:pt idx="358">
                  <c:v>3.8297872340425092E-3</c:v>
                </c:pt>
                <c:pt idx="359">
                  <c:v>2.9673590504451534E-3</c:v>
                </c:pt>
                <c:pt idx="360">
                  <c:v>8.4530853761613674E-4</c:v>
                </c:pt>
                <c:pt idx="361">
                  <c:v>4.2229729729743832E-4</c:v>
                </c:pt>
                <c:pt idx="362">
                  <c:v>0</c:v>
                </c:pt>
                <c:pt idx="363">
                  <c:v>2.7437737441958418E-3</c:v>
                </c:pt>
                <c:pt idx="364">
                  <c:v>1.8943380340979694E-3</c:v>
                </c:pt>
                <c:pt idx="365">
                  <c:v>2.100840336134409E-3</c:v>
                </c:pt>
                <c:pt idx="366">
                  <c:v>2.7253668763104382E-3</c:v>
                </c:pt>
                <c:pt idx="367">
                  <c:v>6.6903616976792864E-3</c:v>
                </c:pt>
                <c:pt idx="368">
                  <c:v>6.2305295950139676E-4</c:v>
                </c:pt>
                <c:pt idx="369">
                  <c:v>1.0377750103779124E-3</c:v>
                </c:pt>
                <c:pt idx="370">
                  <c:v>4.1467965996263315E-4</c:v>
                </c:pt>
                <c:pt idx="371">
                  <c:v>6.2176165803111167E-4</c:v>
                </c:pt>
                <c:pt idx="372">
                  <c:v>1.2427506213751737E-3</c:v>
                </c:pt>
                <c:pt idx="373">
                  <c:v>8.2747207281763505E-4</c:v>
                </c:pt>
                <c:pt idx="374">
                  <c:v>1.2401818933444042E-3</c:v>
                </c:pt>
                <c:pt idx="375">
                  <c:v>1.2386457473161311E-3</c:v>
                </c:pt>
                <c:pt idx="376">
                  <c:v>8.2474226804132942E-4</c:v>
                </c:pt>
                <c:pt idx="377">
                  <c:v>1.8541409147095882E-3</c:v>
                </c:pt>
                <c:pt idx="378">
                  <c:v>2.056343820686775E-3</c:v>
                </c:pt>
                <c:pt idx="379">
                  <c:v>4.3094602914015819E-3</c:v>
                </c:pt>
                <c:pt idx="380">
                  <c:v>1.430322844299075E-3</c:v>
                </c:pt>
                <c:pt idx="381">
                  <c:v>1.6323199347072041E-3</c:v>
                </c:pt>
                <c:pt idx="382">
                  <c:v>1.2222448563862758E-3</c:v>
                </c:pt>
                <c:pt idx="383">
                  <c:v>2.0345879959307806E-3</c:v>
                </c:pt>
                <c:pt idx="384">
                  <c:v>1.4213197969544288E-3</c:v>
                </c:pt>
                <c:pt idx="385">
                  <c:v>1.6220600162206015E-3</c:v>
                </c:pt>
                <c:pt idx="386">
                  <c:v>4.0485829959513303E-3</c:v>
                </c:pt>
                <c:pt idx="387">
                  <c:v>2.2177419354838953E-3</c:v>
                </c:pt>
                <c:pt idx="388">
                  <c:v>-2.0116676725011746E-4</c:v>
                </c:pt>
                <c:pt idx="389">
                  <c:v>2.4144869215292665E-3</c:v>
                </c:pt>
                <c:pt idx="390">
                  <c:v>1.2043356081895278E-3</c:v>
                </c:pt>
                <c:pt idx="391">
                  <c:v>6.0144346431419908E-4</c:v>
                </c:pt>
                <c:pt idx="392">
                  <c:v>6.0108194750553275E-4</c:v>
                </c:pt>
                <c:pt idx="393">
                  <c:v>8.0096115338415053E-4</c:v>
                </c:pt>
                <c:pt idx="394">
                  <c:v>6.0024009603843809E-4</c:v>
                </c:pt>
                <c:pt idx="395">
                  <c:v>9.9980003999198012E-4</c:v>
                </c:pt>
                <c:pt idx="396">
                  <c:v>3.9952057530958442E-4</c:v>
                </c:pt>
                <c:pt idx="397">
                  <c:v>5.9904153354634862E-4</c:v>
                </c:pt>
                <c:pt idx="398">
                  <c:v>5.9868289762524715E-4</c:v>
                </c:pt>
                <c:pt idx="399">
                  <c:v>7.9776625448734731E-4</c:v>
                </c:pt>
                <c:pt idx="400">
                  <c:v>1.1956954962136764E-3</c:v>
                </c:pt>
                <c:pt idx="401">
                  <c:v>5.9713375796180608E-4</c:v>
                </c:pt>
                <c:pt idx="402">
                  <c:v>7.9570320270530321E-4</c:v>
                </c:pt>
                <c:pt idx="403">
                  <c:v>1.1926058437686797E-3</c:v>
                </c:pt>
                <c:pt idx="404">
                  <c:v>1.7867778439548028E-3</c:v>
                </c:pt>
                <c:pt idx="405">
                  <c:v>9.9088386841060115E-4</c:v>
                </c:pt>
                <c:pt idx="406">
                  <c:v>0</c:v>
                </c:pt>
                <c:pt idx="407">
                  <c:v>3.9596119580276773E-4</c:v>
                </c:pt>
                <c:pt idx="408">
                  <c:v>0</c:v>
                </c:pt>
                <c:pt idx="409">
                  <c:v>7.9160894518116919E-4</c:v>
                </c:pt>
                <c:pt idx="410">
                  <c:v>3.9549139806204859E-4</c:v>
                </c:pt>
                <c:pt idx="411">
                  <c:v>-1.9766752322599999E-4</c:v>
                </c:pt>
                <c:pt idx="412">
                  <c:v>5.9311981020168322E-4</c:v>
                </c:pt>
                <c:pt idx="413">
                  <c:v>3.9517881841528941E-4</c:v>
                </c:pt>
                <c:pt idx="414">
                  <c:v>9.8755678451508864E-4</c:v>
                </c:pt>
                <c:pt idx="415">
                  <c:v>7.8926598263623674E-4</c:v>
                </c:pt>
                <c:pt idx="416">
                  <c:v>2.1687697160883519E-3</c:v>
                </c:pt>
                <c:pt idx="417">
                  <c:v>2.7542789691127746E-3</c:v>
                </c:pt>
                <c:pt idx="418">
                  <c:v>2.1581322346476812E-3</c:v>
                </c:pt>
                <c:pt idx="419">
                  <c:v>2.1534847298355759E-3</c:v>
                </c:pt>
                <c:pt idx="420">
                  <c:v>9.7675327212344088E-4</c:v>
                </c:pt>
                <c:pt idx="421">
                  <c:v>1.9516003122567018E-4</c:v>
                </c:pt>
                <c:pt idx="422">
                  <c:v>0</c:v>
                </c:pt>
                <c:pt idx="423">
                  <c:v>7.8048780487796285E-4</c:v>
                </c:pt>
                <c:pt idx="424">
                  <c:v>3.8993955936842816E-4</c:v>
                </c:pt>
                <c:pt idx="425">
                  <c:v>3.8978756577660878E-4</c:v>
                </c:pt>
                <c:pt idx="426">
                  <c:v>-3.8963569062921874E-4</c:v>
                </c:pt>
                <c:pt idx="427">
                  <c:v>0</c:v>
                </c:pt>
                <c:pt idx="428">
                  <c:v>7.7957513155321755E-4</c:v>
                </c:pt>
                <c:pt idx="429">
                  <c:v>1.9474196689393068E-4</c:v>
                </c:pt>
                <c:pt idx="430">
                  <c:v>7.7881619937686126E-4</c:v>
                </c:pt>
                <c:pt idx="431">
                  <c:v>1.9455252918289252E-3</c:v>
                </c:pt>
                <c:pt idx="432">
                  <c:v>1.1650485436891921E-3</c:v>
                </c:pt>
                <c:pt idx="433">
                  <c:v>1.7455391776571647E-3</c:v>
                </c:pt>
                <c:pt idx="434">
                  <c:v>7.7444336882856912E-4</c:v>
                </c:pt>
                <c:pt idx="435">
                  <c:v>1.1607661056297596E-3</c:v>
                </c:pt>
                <c:pt idx="436">
                  <c:v>9.6618357487920654E-4</c:v>
                </c:pt>
                <c:pt idx="437">
                  <c:v>3.8610038610051506E-4</c:v>
                </c:pt>
                <c:pt idx="438">
                  <c:v>1.1578541103819642E-3</c:v>
                </c:pt>
                <c:pt idx="439">
                  <c:v>5.7825751734774742E-4</c:v>
                </c:pt>
                <c:pt idx="440">
                  <c:v>1.155846657676792E-3</c:v>
                </c:pt>
                <c:pt idx="441">
                  <c:v>2.3090244371752099E-3</c:v>
                </c:pt>
                <c:pt idx="442">
                  <c:v>2.8796314071799904E-3</c:v>
                </c:pt>
                <c:pt idx="443">
                  <c:v>1.1485451761103038E-3</c:v>
                </c:pt>
                <c:pt idx="444">
                  <c:v>9.560229445506488E-4</c:v>
                </c:pt>
                <c:pt idx="445">
                  <c:v>2.2922636103151033E-3</c:v>
                </c:pt>
                <c:pt idx="446">
                  <c:v>1.334095673718253E-3</c:v>
                </c:pt>
                <c:pt idx="447">
                  <c:v>1.3323182337267915E-3</c:v>
                </c:pt>
                <c:pt idx="448">
                  <c:v>1.9007793195209631E-3</c:v>
                </c:pt>
                <c:pt idx="449">
                  <c:v>9.4858660595710368E-4</c:v>
                </c:pt>
                <c:pt idx="450">
                  <c:v>7.5815011372260194E-4</c:v>
                </c:pt>
                <c:pt idx="451">
                  <c:v>9.4696969696967672E-4</c:v>
                </c:pt>
                <c:pt idx="452">
                  <c:v>9.4607379375589279E-4</c:v>
                </c:pt>
                <c:pt idx="453">
                  <c:v>2.268431001890277E-3</c:v>
                </c:pt>
                <c:pt idx="454">
                  <c:v>5.6582421727652092E-4</c:v>
                </c:pt>
                <c:pt idx="455">
                  <c:v>0</c:v>
                </c:pt>
                <c:pt idx="456">
                  <c:v>1.1310084825636622E-3</c:v>
                </c:pt>
                <c:pt idx="457">
                  <c:v>1.318019205422646E-3</c:v>
                </c:pt>
                <c:pt idx="458">
                  <c:v>1.6923655509590715E-3</c:v>
                </c:pt>
                <c:pt idx="459">
                  <c:v>9.3861460484323132E-4</c:v>
                </c:pt>
                <c:pt idx="460">
                  <c:v>3.0007501875468894E-3</c:v>
                </c:pt>
                <c:pt idx="461">
                  <c:v>0</c:v>
                </c:pt>
                <c:pt idx="462">
                  <c:v>-5.6095736724011099E-4</c:v>
                </c:pt>
                <c:pt idx="463">
                  <c:v>0</c:v>
                </c:pt>
                <c:pt idx="464">
                  <c:v>5.6127221702527853E-4</c:v>
                </c:pt>
                <c:pt idx="465">
                  <c:v>5.6095736724011099E-4</c:v>
                </c:pt>
                <c:pt idx="466">
                  <c:v>3.737619136609568E-4</c:v>
                </c:pt>
                <c:pt idx="467">
                  <c:v>5.6043340183077042E-4</c:v>
                </c:pt>
                <c:pt idx="468">
                  <c:v>5.6011949215834834E-4</c:v>
                </c:pt>
                <c:pt idx="469">
                  <c:v>3.7320395596189207E-4</c:v>
                </c:pt>
                <c:pt idx="470">
                  <c:v>5.5959709009515269E-4</c:v>
                </c:pt>
                <c:pt idx="471">
                  <c:v>5.5928411633111744E-4</c:v>
                </c:pt>
                <c:pt idx="472">
                  <c:v>5.5897149245390601E-4</c:v>
                </c:pt>
                <c:pt idx="473">
                  <c:v>5.5865921787711618E-4</c:v>
                </c:pt>
                <c:pt idx="474">
                  <c:v>5.5834729201565487E-4</c:v>
                </c:pt>
                <c:pt idx="475">
                  <c:v>5.5803571428557016E-4</c:v>
                </c:pt>
                <c:pt idx="476">
                  <c:v>5.5772448410487338E-4</c:v>
                </c:pt>
                <c:pt idx="477">
                  <c:v>3.7160906726136527E-4</c:v>
                </c:pt>
                <c:pt idx="478">
                  <c:v>9.2867756315005441E-4</c:v>
                </c:pt>
                <c:pt idx="479">
                  <c:v>3.7112636852844306E-4</c:v>
                </c:pt>
                <c:pt idx="480">
                  <c:v>1.8549434242261806E-4</c:v>
                </c:pt>
                <c:pt idx="481">
                  <c:v>3.7091988130559712E-4</c:v>
                </c:pt>
                <c:pt idx="482">
                  <c:v>3.7078235076006298E-4</c:v>
                </c:pt>
                <c:pt idx="483">
                  <c:v>1.1119347664937413E-3</c:v>
                </c:pt>
                <c:pt idx="484">
                  <c:v>1.851166234727839E-3</c:v>
                </c:pt>
                <c:pt idx="485">
                  <c:v>5.5432372505545341E-4</c:v>
                </c:pt>
                <c:pt idx="486">
                  <c:v>3.6934441366570262E-4</c:v>
                </c:pt>
                <c:pt idx="487">
                  <c:v>3.6920804873542178E-4</c:v>
                </c:pt>
                <c:pt idx="488">
                  <c:v>3.6907178446220115E-4</c:v>
                </c:pt>
                <c:pt idx="489">
                  <c:v>5.5340343110129382E-4</c:v>
                </c:pt>
                <c:pt idx="490">
                  <c:v>1.8436578171081227E-4</c:v>
                </c:pt>
                <c:pt idx="491">
                  <c:v>1.843317972350846E-4</c:v>
                </c:pt>
                <c:pt idx="492">
                  <c:v>5.5289347585700587E-4</c:v>
                </c:pt>
                <c:pt idx="493">
                  <c:v>3.68391969055034E-4</c:v>
                </c:pt>
                <c:pt idx="494">
                  <c:v>5.5238445958389129E-4</c:v>
                </c:pt>
                <c:pt idx="495">
                  <c:v>0</c:v>
                </c:pt>
                <c:pt idx="496">
                  <c:v>0</c:v>
                </c:pt>
                <c:pt idx="497">
                  <c:v>1.840264998158715E-4</c:v>
                </c:pt>
                <c:pt idx="498">
                  <c:v>5.5197792088318562E-4</c:v>
                </c:pt>
                <c:pt idx="499">
                  <c:v>3.6778227289456934E-4</c:v>
                </c:pt>
                <c:pt idx="500">
                  <c:v>3.6764705882348891E-4</c:v>
                </c:pt>
                <c:pt idx="501">
                  <c:v>3.6751194413814402E-4</c:v>
                </c:pt>
                <c:pt idx="502">
                  <c:v>1.8368846436449927E-4</c:v>
                </c:pt>
                <c:pt idx="503">
                  <c:v>3.6730945821850867E-4</c:v>
                </c:pt>
                <c:pt idx="504">
                  <c:v>1.1015237745548424E-3</c:v>
                </c:pt>
                <c:pt idx="505">
                  <c:v>3.6677058499904268E-4</c:v>
                </c:pt>
                <c:pt idx="506">
                  <c:v>1.8331805682865883E-4</c:v>
                </c:pt>
                <c:pt idx="507">
                  <c:v>3.6656891495597134E-4</c:v>
                </c:pt>
                <c:pt idx="508">
                  <c:v>3.6643459142539017E-4</c:v>
                </c:pt>
                <c:pt idx="509">
                  <c:v>1.8315018315024433E-4</c:v>
                </c:pt>
                <c:pt idx="510">
                  <c:v>1.6480498077274222E-3</c:v>
                </c:pt>
                <c:pt idx="511">
                  <c:v>7.3126142595986252E-4</c:v>
                </c:pt>
                <c:pt idx="512">
                  <c:v>1.8268176835941648E-4</c:v>
                </c:pt>
                <c:pt idx="513">
                  <c:v>1.8264840182654504E-4</c:v>
                </c:pt>
                <c:pt idx="514">
                  <c:v>3.6523009495978447E-4</c:v>
                </c:pt>
                <c:pt idx="515">
                  <c:v>5.4764512595839978E-4</c:v>
                </c:pt>
                <c:pt idx="516">
                  <c:v>5.4734537493160255E-4</c:v>
                </c:pt>
                <c:pt idx="517">
                  <c:v>3.6469730123993066E-4</c:v>
                </c:pt>
                <c:pt idx="518">
                  <c:v>1.8228217280356069E-4</c:v>
                </c:pt>
                <c:pt idx="519">
                  <c:v>7.2899580827402212E-4</c:v>
                </c:pt>
                <c:pt idx="520">
                  <c:v>1.8211619012936333E-4</c:v>
                </c:pt>
                <c:pt idx="521">
                  <c:v>3.641660597231937E-4</c:v>
                </c:pt>
                <c:pt idx="522">
                  <c:v>5.4605023662178994E-4</c:v>
                </c:pt>
                <c:pt idx="523">
                  <c:v>5.4575222848828704E-4</c:v>
                </c:pt>
                <c:pt idx="524">
                  <c:v>5.4545454545456608E-4</c:v>
                </c:pt>
                <c:pt idx="525">
                  <c:v>9.0859531164817254E-4</c:v>
                </c:pt>
                <c:pt idx="526">
                  <c:v>5.4466230936821237E-4</c:v>
                </c:pt>
                <c:pt idx="527">
                  <c:v>3.6291054255122116E-4</c:v>
                </c:pt>
                <c:pt idx="528">
                  <c:v>3.6277888626877919E-4</c:v>
                </c:pt>
                <c:pt idx="529">
                  <c:v>3.6264732547609574E-4</c:v>
                </c:pt>
                <c:pt idx="530">
                  <c:v>3.6251586006883808E-4</c:v>
                </c:pt>
                <c:pt idx="531">
                  <c:v>3.623844899437905E-4</c:v>
                </c:pt>
                <c:pt idx="532">
                  <c:v>3.622532149972432E-4</c:v>
                </c:pt>
                <c:pt idx="533">
                  <c:v>3.6212203512595834E-4</c:v>
                </c:pt>
                <c:pt idx="534">
                  <c:v>9.0497737556559149E-4</c:v>
                </c:pt>
                <c:pt idx="535">
                  <c:v>3.6166365280285346E-4</c:v>
                </c:pt>
                <c:pt idx="536">
                  <c:v>5.4229934924080142E-4</c:v>
                </c:pt>
                <c:pt idx="537">
                  <c:v>3.6133694670276053E-4</c:v>
                </c:pt>
                <c:pt idx="538">
                  <c:v>5.4180964421168755E-4</c:v>
                </c:pt>
                <c:pt idx="539">
                  <c:v>5.4151624548738511E-4</c:v>
                </c:pt>
                <c:pt idx="540">
                  <c:v>5.4122316435145472E-4</c:v>
                </c:pt>
                <c:pt idx="541">
                  <c:v>7.2124053371791551E-4</c:v>
                </c:pt>
                <c:pt idx="542">
                  <c:v>0</c:v>
                </c:pt>
                <c:pt idx="543">
                  <c:v>5.4054054054056104E-4</c:v>
                </c:pt>
                <c:pt idx="544">
                  <c:v>3.6016567621101743E-4</c:v>
                </c:pt>
                <c:pt idx="545">
                  <c:v>0</c:v>
                </c:pt>
                <c:pt idx="546">
                  <c:v>0</c:v>
                </c:pt>
                <c:pt idx="547">
                  <c:v>9.0009000900088097E-4</c:v>
                </c:pt>
                <c:pt idx="548">
                  <c:v>0</c:v>
                </c:pt>
                <c:pt idx="549">
                  <c:v>1.7985611510792582E-3</c:v>
                </c:pt>
                <c:pt idx="550">
                  <c:v>5.3859964093359305E-4</c:v>
                </c:pt>
                <c:pt idx="551">
                  <c:v>1.2560559842095232E-3</c:v>
                </c:pt>
                <c:pt idx="552">
                  <c:v>8.9605734767023181E-4</c:v>
                </c:pt>
                <c:pt idx="553">
                  <c:v>8.9525514771708029E-4</c:v>
                </c:pt>
                <c:pt idx="554">
                  <c:v>5.3667262969590585E-4</c:v>
                </c:pt>
                <c:pt idx="555">
                  <c:v>5.363847666726468E-4</c:v>
                </c:pt>
                <c:pt idx="556">
                  <c:v>5.3609721229451641E-4</c:v>
                </c:pt>
                <c:pt idx="557">
                  <c:v>5.3580996606538908E-4</c:v>
                </c:pt>
                <c:pt idx="558">
                  <c:v>5.3552302749020238E-4</c:v>
                </c:pt>
                <c:pt idx="559">
                  <c:v>3.5682426404991604E-4</c:v>
                </c:pt>
                <c:pt idx="560">
                  <c:v>5.3504547886572382E-4</c:v>
                </c:pt>
                <c:pt idx="561">
                  <c:v>5.3475935828879034E-4</c:v>
                </c:pt>
                <c:pt idx="562">
                  <c:v>3.5631569570635657E-4</c:v>
                </c:pt>
                <c:pt idx="563">
                  <c:v>5.3428317008016272E-4</c:v>
                </c:pt>
                <c:pt idx="564">
                  <c:v>5.3399786400856416E-4</c:v>
                </c:pt>
                <c:pt idx="565">
                  <c:v>5.3371286247984795E-4</c:v>
                </c:pt>
                <c:pt idx="566">
                  <c:v>5.3342816500713259E-4</c:v>
                </c:pt>
                <c:pt idx="567">
                  <c:v>3.5542918073569929E-4</c:v>
                </c:pt>
                <c:pt idx="568">
                  <c:v>5.3295434357792043E-4</c:v>
                </c:pt>
                <c:pt idx="569">
                  <c:v>3.5511363636375499E-4</c:v>
                </c:pt>
                <c:pt idx="570">
                  <c:v>5.3248136315215213E-4</c:v>
                </c:pt>
                <c:pt idx="571">
                  <c:v>5.3219797764770518E-4</c:v>
                </c:pt>
                <c:pt idx="572">
                  <c:v>0</c:v>
                </c:pt>
                <c:pt idx="573">
                  <c:v>3.546099290781326E-4</c:v>
                </c:pt>
                <c:pt idx="574">
                  <c:v>4.4310528181487103E-4</c:v>
                </c:pt>
                <c:pt idx="575">
                  <c:v>2.6574541589158594E-4</c:v>
                </c:pt>
                <c:pt idx="576">
                  <c:v>7.084661707404264E-4</c:v>
                </c:pt>
                <c:pt idx="577">
                  <c:v>4.4247787610610665E-4</c:v>
                </c:pt>
                <c:pt idx="578">
                  <c:v>3.5382574082260589E-4</c:v>
                </c:pt>
                <c:pt idx="579">
                  <c:v>6.189760367849898E-4</c:v>
                </c:pt>
                <c:pt idx="580">
                  <c:v>3.5348179568748313E-4</c:v>
                </c:pt>
                <c:pt idx="581">
                  <c:v>3.5335689045932502E-4</c:v>
                </c:pt>
                <c:pt idx="582">
                  <c:v>5.2984811020842699E-4</c:v>
                </c:pt>
                <c:pt idx="583">
                  <c:v>3.5304501323914911E-4</c:v>
                </c:pt>
                <c:pt idx="584">
                  <c:v>5.293806246691572E-4</c:v>
                </c:pt>
                <c:pt idx="585">
                  <c:v>3.5273368606698056E-4</c:v>
                </c:pt>
                <c:pt idx="586">
                  <c:v>3.5260930888587238E-4</c:v>
                </c:pt>
                <c:pt idx="587">
                  <c:v>3.5248501938663724E-4</c:v>
                </c:pt>
                <c:pt idx="588">
                  <c:v>5.2854122621566479E-4</c:v>
                </c:pt>
                <c:pt idx="589">
                  <c:v>7.0434935728113388E-4</c:v>
                </c:pt>
                <c:pt idx="590">
                  <c:v>5.2789019883866162E-4</c:v>
                </c:pt>
                <c:pt idx="591">
                  <c:v>5.2761167780515541E-4</c:v>
                </c:pt>
                <c:pt idx="592">
                  <c:v>4.3944454209869969E-4</c:v>
                </c:pt>
                <c:pt idx="593">
                  <c:v>6.1495212158494685E-4</c:v>
                </c:pt>
                <c:pt idx="594">
                  <c:v>3.511852502194521E-4</c:v>
                </c:pt>
                <c:pt idx="595">
                  <c:v>3.5106196243633137E-4</c:v>
                </c:pt>
                <c:pt idx="596">
                  <c:v>1.7546938059314512E-4</c:v>
                </c:pt>
                <c:pt idx="597">
                  <c:v>5.2631578947370415E-4</c:v>
                </c:pt>
                <c:pt idx="598">
                  <c:v>4.3836577240040375E-4</c:v>
                </c:pt>
                <c:pt idx="599">
                  <c:v>4.3817369205159776E-4</c:v>
                </c:pt>
                <c:pt idx="600">
                  <c:v>3.5038542396632438E-4</c:v>
                </c:pt>
                <c:pt idx="601">
                  <c:v>3.5026269702272849E-4</c:v>
                </c:pt>
                <c:pt idx="602">
                  <c:v>3.501400560225259E-4</c:v>
                </c:pt>
                <c:pt idx="603">
                  <c:v>5.2502625131243001E-4</c:v>
                </c:pt>
                <c:pt idx="604">
                  <c:v>3.4983382893137452E-4</c:v>
                </c:pt>
                <c:pt idx="605">
                  <c:v>3.4971148802234302E-4</c:v>
                </c:pt>
                <c:pt idx="606">
                  <c:v>4.3698654081445598E-4</c:v>
                </c:pt>
                <c:pt idx="607">
                  <c:v>4.3679566698705182E-4</c:v>
                </c:pt>
                <c:pt idx="608">
                  <c:v>5.239259517988323E-4</c:v>
                </c:pt>
                <c:pt idx="609">
                  <c:v>3.4910106475820904E-4</c:v>
                </c:pt>
                <c:pt idx="610">
                  <c:v>1.7448961786779515E-4</c:v>
                </c:pt>
                <c:pt idx="611">
                  <c:v>5.2337752965807987E-4</c:v>
                </c:pt>
                <c:pt idx="612">
                  <c:v>3.4873583260676194E-4</c:v>
                </c:pt>
                <c:pt idx="613">
                  <c:v>3.4861425832312702E-4</c:v>
                </c:pt>
                <c:pt idx="614">
                  <c:v>3.4849276877500952E-4</c:v>
                </c:pt>
                <c:pt idx="615">
                  <c:v>3.4837136387400595E-4</c:v>
                </c:pt>
                <c:pt idx="616">
                  <c:v>1.7412502176553121E-4</c:v>
                </c:pt>
                <c:pt idx="617">
                  <c:v>3.4818941504189901E-4</c:v>
                </c:pt>
                <c:pt idx="618">
                  <c:v>3.4806822137135044E-4</c:v>
                </c:pt>
                <c:pt idx="619">
                  <c:v>3.4794711203893172E-4</c:v>
                </c:pt>
                <c:pt idx="620">
                  <c:v>3.4782608695648344E-4</c:v>
                </c:pt>
                <c:pt idx="621">
                  <c:v>1.7385257301813875E-4</c:v>
                </c:pt>
                <c:pt idx="622">
                  <c:v>0</c:v>
                </c:pt>
                <c:pt idx="623">
                  <c:v>3.4764470710929596E-4</c:v>
                </c:pt>
                <c:pt idx="624">
                  <c:v>1.7376194613385473E-4</c:v>
                </c:pt>
                <c:pt idx="625">
                  <c:v>1.7373175816529635E-4</c:v>
                </c:pt>
                <c:pt idx="626">
                  <c:v>1.7370158068444224E-4</c:v>
                </c:pt>
                <c:pt idx="627">
                  <c:v>1.7367141368536539E-4</c:v>
                </c:pt>
                <c:pt idx="628">
                  <c:v>1.7364125716260562E-4</c:v>
                </c:pt>
                <c:pt idx="629">
                  <c:v>3.4722222222218402E-4</c:v>
                </c:pt>
                <c:pt idx="630">
                  <c:v>3.4710170079844987E-4</c:v>
                </c:pt>
                <c:pt idx="631">
                  <c:v>0</c:v>
                </c:pt>
                <c:pt idx="632">
                  <c:v>3.4698126301175913E-4</c:v>
                </c:pt>
                <c:pt idx="633">
                  <c:v>3.4686090877554277E-4</c:v>
                </c:pt>
                <c:pt idx="634">
                  <c:v>1.7337031900144486E-4</c:v>
                </c:pt>
                <c:pt idx="635">
                  <c:v>3.4668053388798399E-4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1.7328019407387524E-4</c:v>
                </c:pt>
                <c:pt idx="645">
                  <c:v>2.598752598752697E-4</c:v>
                </c:pt>
                <c:pt idx="646">
                  <c:v>0</c:v>
                </c:pt>
                <c:pt idx="647">
                  <c:v>8.660258075685856E-5</c:v>
                </c:pt>
                <c:pt idx="648">
                  <c:v>-1.7319016279881088E-4</c:v>
                </c:pt>
                <c:pt idx="649">
                  <c:v>0</c:v>
                </c:pt>
                <c:pt idx="650">
                  <c:v>1.7322016282701091E-4</c:v>
                </c:pt>
                <c:pt idx="651">
                  <c:v>1.7319016279881088E-4</c:v>
                </c:pt>
                <c:pt idx="652">
                  <c:v>1.7316017316007718E-4</c:v>
                </c:pt>
                <c:pt idx="653">
                  <c:v>0</c:v>
                </c:pt>
                <c:pt idx="654">
                  <c:v>1.7313019390587499E-4</c:v>
                </c:pt>
                <c:pt idx="655">
                  <c:v>1.731002250301966E-4</c:v>
                </c:pt>
                <c:pt idx="656">
                  <c:v>2.5960539979232554E-4</c:v>
                </c:pt>
                <c:pt idx="657">
                  <c:v>2.5953802232027976E-4</c:v>
                </c:pt>
                <c:pt idx="658">
                  <c:v>1.729804532088452E-4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1.7295053614671982E-4</c:v>
                </c:pt>
                <c:pt idx="664">
                  <c:v>0</c:v>
                </c:pt>
                <c:pt idx="665">
                  <c:v>-1.7292062943114888E-4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1.7295053614671982E-4</c:v>
                </c:pt>
                <c:pt idx="675">
                  <c:v>1.7292062943099527E-4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1.728907330567659E-4</c:v>
                </c:pt>
                <c:pt idx="682">
                  <c:v>3.4572169403626271E-4</c:v>
                </c:pt>
                <c:pt idx="683">
                  <c:v>1.7280110592713565E-4</c:v>
                </c:pt>
                <c:pt idx="684">
                  <c:v>1.7277125086376049E-4</c:v>
                </c:pt>
                <c:pt idx="685">
                  <c:v>3.4548281223020696E-4</c:v>
                </c:pt>
                <c:pt idx="686">
                  <c:v>1.7268174753918937E-4</c:v>
                </c:pt>
                <c:pt idx="687">
                  <c:v>3.453038674032769E-4</c:v>
                </c:pt>
                <c:pt idx="688">
                  <c:v>1.7259233690029927E-4</c:v>
                </c:pt>
                <c:pt idx="689">
                  <c:v>1.7256255392585572E-4</c:v>
                </c:pt>
                <c:pt idx="690">
                  <c:v>1.7253278122833778E-4</c:v>
                </c:pt>
                <c:pt idx="691">
                  <c:v>1.7250301880288667E-4</c:v>
                </c:pt>
                <c:pt idx="692">
                  <c:v>3.4494653328730245E-4</c:v>
                </c:pt>
                <c:pt idx="693">
                  <c:v>1.7241379310350586E-4</c:v>
                </c:pt>
                <c:pt idx="694">
                  <c:v>0</c:v>
                </c:pt>
                <c:pt idx="695">
                  <c:v>1.723840717116783E-4</c:v>
                </c:pt>
                <c:pt idx="696">
                  <c:v>1.7235436056537988E-4</c:v>
                </c:pt>
                <c:pt idx="697">
                  <c:v>2.5848698948820556E-4</c:v>
                </c:pt>
                <c:pt idx="698">
                  <c:v>2.584201912309513E-4</c:v>
                </c:pt>
                <c:pt idx="699">
                  <c:v>3.4447123665170166E-4</c:v>
                </c:pt>
                <c:pt idx="700">
                  <c:v>0</c:v>
                </c:pt>
                <c:pt idx="701">
                  <c:v>1.721763085400024E-4</c:v>
                </c:pt>
                <c:pt idx="702">
                  <c:v>0</c:v>
                </c:pt>
                <c:pt idx="703">
                  <c:v>3.4429333792387326E-4</c:v>
                </c:pt>
                <c:pt idx="704">
                  <c:v>3.441748408190982E-4</c:v>
                </c:pt>
                <c:pt idx="705">
                  <c:v>1.7202821262692826E-4</c:v>
                </c:pt>
                <c:pt idx="706">
                  <c:v>1.7199862401106534E-4</c:v>
                </c:pt>
                <c:pt idx="707">
                  <c:v>3.4393809114355626E-4</c:v>
                </c:pt>
                <c:pt idx="708">
                  <c:v>3.4381983840463807E-4</c:v>
                </c:pt>
                <c:pt idx="709">
                  <c:v>1.7185083347659975E-4</c:v>
                </c:pt>
                <c:pt idx="710">
                  <c:v>1.7182130584182916E-4</c:v>
                </c:pt>
                <c:pt idx="711">
                  <c:v>5.1537536505756978E-4</c:v>
                </c:pt>
                <c:pt idx="712">
                  <c:v>3.4340659340655559E-4</c:v>
                </c:pt>
                <c:pt idx="713">
                  <c:v>6.8657741160323517E-4</c:v>
                </c:pt>
                <c:pt idx="714">
                  <c:v>3.4305317324181468E-4</c:v>
                </c:pt>
                <c:pt idx="715">
                  <c:v>2.5720164609054476E-4</c:v>
                </c:pt>
                <c:pt idx="716">
                  <c:v>2.5713551041399793E-4</c:v>
                </c:pt>
                <c:pt idx="717">
                  <c:v>3.4275921165377544E-4</c:v>
                </c:pt>
                <c:pt idx="718">
                  <c:v>1.7132088401581875E-4</c:v>
                </c:pt>
                <c:pt idx="719">
                  <c:v>2.5693730729702924E-4</c:v>
                </c:pt>
                <c:pt idx="720">
                  <c:v>1.7124753831654178E-4</c:v>
                </c:pt>
                <c:pt idx="721">
                  <c:v>1.7121821761841179E-4</c:v>
                </c:pt>
                <c:pt idx="722">
                  <c:v>2.5678336043825331E-4</c:v>
                </c:pt>
                <c:pt idx="723">
                  <c:v>5.1343487934282285E-4</c:v>
                </c:pt>
                <c:pt idx="724">
                  <c:v>1.7105713308250667E-4</c:v>
                </c:pt>
                <c:pt idx="725">
                  <c:v>1.7102787754394487E-4</c:v>
                </c:pt>
                <c:pt idx="726">
                  <c:v>2.5649794801642557E-4</c:v>
                </c:pt>
                <c:pt idx="727">
                  <c:v>3.4190956492004097E-4</c:v>
                </c:pt>
                <c:pt idx="728">
                  <c:v>3.4179270272591099E-4</c:v>
                </c:pt>
                <c:pt idx="729">
                  <c:v>2.562569402921426E-4</c:v>
                </c:pt>
                <c:pt idx="730">
                  <c:v>2.5619128949601512E-4</c:v>
                </c:pt>
                <c:pt idx="731">
                  <c:v>3.4150089643996724E-4</c:v>
                </c:pt>
                <c:pt idx="732">
                  <c:v>2.5603823504310948E-4</c:v>
                </c:pt>
                <c:pt idx="733">
                  <c:v>1.7064846416372793E-4</c:v>
                </c:pt>
                <c:pt idx="734">
                  <c:v>-1.7061934823399519E-4</c:v>
                </c:pt>
                <c:pt idx="735">
                  <c:v>1.7064846416372793E-4</c:v>
                </c:pt>
                <c:pt idx="736">
                  <c:v>2.5592902235114433E-4</c:v>
                </c:pt>
                <c:pt idx="737">
                  <c:v>3.4115138592746776E-4</c:v>
                </c:pt>
                <c:pt idx="738">
                  <c:v>2.5577628101288379E-4</c:v>
                </c:pt>
                <c:pt idx="739">
                  <c:v>3.4094783498136175E-4</c:v>
                </c:pt>
                <c:pt idx="740">
                  <c:v>1.7041581458749927E-4</c:v>
                </c:pt>
                <c:pt idx="741">
                  <c:v>2.555801669790521E-4</c:v>
                </c:pt>
                <c:pt idx="742">
                  <c:v>2.5551486244784207E-4</c:v>
                </c:pt>
                <c:pt idx="743">
                  <c:v>0</c:v>
                </c:pt>
                <c:pt idx="744">
                  <c:v>3.4059945504083441E-4</c:v>
                </c:pt>
                <c:pt idx="745">
                  <c:v>3.4048348655101599E-4</c:v>
                </c:pt>
                <c:pt idx="746">
                  <c:v>1.7018379850228824E-4</c:v>
                </c:pt>
                <c:pt idx="747">
                  <c:v>2.5523226135784529E-4</c:v>
                </c:pt>
                <c:pt idx="748">
                  <c:v>-8.5055711490979486E-5</c:v>
                </c:pt>
                <c:pt idx="749">
                  <c:v>0</c:v>
                </c:pt>
                <c:pt idx="750">
                  <c:v>0</c:v>
                </c:pt>
                <c:pt idx="751">
                  <c:v>1.7012589316084479E-4</c:v>
                </c:pt>
                <c:pt idx="752">
                  <c:v>1.7009695526455759E-4</c:v>
                </c:pt>
                <c:pt idx="753">
                  <c:v>1.7006802721094115E-4</c:v>
                </c:pt>
                <c:pt idx="754">
                  <c:v>1.7003910899497462E-4</c:v>
                </c:pt>
                <c:pt idx="755">
                  <c:v>1.7001020061209351E-4</c:v>
                </c:pt>
                <c:pt idx="756">
                  <c:v>3.3996260411351005E-4</c:v>
                </c:pt>
                <c:pt idx="757">
                  <c:v>3.3984706881899402E-4</c:v>
                </c:pt>
                <c:pt idx="758">
                  <c:v>0</c:v>
                </c:pt>
                <c:pt idx="759">
                  <c:v>0</c:v>
                </c:pt>
                <c:pt idx="760">
                  <c:v>3.3973161202661257E-4</c:v>
                </c:pt>
                <c:pt idx="761">
                  <c:v>1.6980811682789027E-4</c:v>
                </c:pt>
                <c:pt idx="762">
                  <c:v>3.3955857385410324E-4</c:v>
                </c:pt>
                <c:pt idx="763">
                  <c:v>1.0183299389000915E-3</c:v>
                </c:pt>
                <c:pt idx="764">
                  <c:v>1.6954899966095864E-4</c:v>
                </c:pt>
                <c:pt idx="765">
                  <c:v>2.5428038650619712E-4</c:v>
                </c:pt>
                <c:pt idx="766">
                  <c:v>0</c:v>
                </c:pt>
                <c:pt idx="767">
                  <c:v>1.6947716295234876E-4</c:v>
                </c:pt>
                <c:pt idx="768">
                  <c:v>2.5417266796563055E-4</c:v>
                </c:pt>
                <c:pt idx="769">
                  <c:v>3.3881077418273218E-4</c:v>
                </c:pt>
                <c:pt idx="770">
                  <c:v>2.5402201524133051E-4</c:v>
                </c:pt>
                <c:pt idx="771">
                  <c:v>3.3861000592563779E-4</c:v>
                </c:pt>
                <c:pt idx="772">
                  <c:v>3.3849538800030123E-4</c:v>
                </c:pt>
                <c:pt idx="773">
                  <c:v>2.5378563573302712E-4</c:v>
                </c:pt>
                <c:pt idx="774">
                  <c:v>3.3829499323406286E-4</c:v>
                </c:pt>
                <c:pt idx="775">
                  <c:v>3.3818058843433684E-4</c:v>
                </c:pt>
                <c:pt idx="776">
                  <c:v>1.6903313049348304E-4</c:v>
                </c:pt>
                <c:pt idx="777">
                  <c:v>3.3800912624637144E-4</c:v>
                </c:pt>
                <c:pt idx="778">
                  <c:v>3.3789491468164693E-4</c:v>
                </c:pt>
                <c:pt idx="779">
                  <c:v>6.7556156054713039E-4</c:v>
                </c:pt>
                <c:pt idx="780">
                  <c:v>3.3755274261599661E-4</c:v>
                </c:pt>
                <c:pt idx="781">
                  <c:v>5.0615825881560885E-4</c:v>
                </c:pt>
                <c:pt idx="782">
                  <c:v>5.0590219224285219E-4</c:v>
                </c:pt>
                <c:pt idx="783">
                  <c:v>5.0564638462836909E-4</c:v>
                </c:pt>
                <c:pt idx="784">
                  <c:v>-1.6846361185989453E-4</c:v>
                </c:pt>
                <c:pt idx="785">
                  <c:v>0</c:v>
                </c:pt>
                <c:pt idx="786">
                  <c:v>1.6849199663021634E-4</c:v>
                </c:pt>
                <c:pt idx="787">
                  <c:v>5.0539083557953393E-4</c:v>
                </c:pt>
                <c:pt idx="788">
                  <c:v>3.3675702980296004E-4</c:v>
                </c:pt>
                <c:pt idx="789">
                  <c:v>3.3664366268301292E-4</c:v>
                </c:pt>
                <c:pt idx="790">
                  <c:v>0</c:v>
                </c:pt>
                <c:pt idx="791">
                  <c:v>3.365303718661733E-4</c:v>
                </c:pt>
                <c:pt idx="792">
                  <c:v>3.3641715727498399E-4</c:v>
                </c:pt>
                <c:pt idx="793">
                  <c:v>5.0445602824955669E-4</c:v>
                </c:pt>
                <c:pt idx="794">
                  <c:v>8.4033613445376357E-4</c:v>
                </c:pt>
                <c:pt idx="795">
                  <c:v>0</c:v>
                </c:pt>
                <c:pt idx="796">
                  <c:v>5.0377833753150521E-4</c:v>
                </c:pt>
                <c:pt idx="797">
                  <c:v>3.3568311513927152E-4</c:v>
                </c:pt>
                <c:pt idx="798">
                  <c:v>0</c:v>
                </c:pt>
                <c:pt idx="799">
                  <c:v>5.033557046980056E-4</c:v>
                </c:pt>
                <c:pt idx="800">
                  <c:v>1.0062049304041972E-3</c:v>
                </c:pt>
                <c:pt idx="801">
                  <c:v>5.0259674987436986E-4</c:v>
                </c:pt>
                <c:pt idx="802">
                  <c:v>3.3489618218348618E-4</c:v>
                </c:pt>
                <c:pt idx="803">
                  <c:v>3.3478406427850344E-4</c:v>
                </c:pt>
                <c:pt idx="804">
                  <c:v>6.6934404283809363E-4</c:v>
                </c:pt>
                <c:pt idx="805">
                  <c:v>1.6722408026755495E-3</c:v>
                </c:pt>
                <c:pt idx="806">
                  <c:v>8.3472454090148464E-4</c:v>
                </c:pt>
                <c:pt idx="807">
                  <c:v>4.1701417848198543E-4</c:v>
                </c:pt>
                <c:pt idx="808">
                  <c:v>5.0020842017509191E-4</c:v>
                </c:pt>
                <c:pt idx="809">
                  <c:v>8.3326389467646211E-5</c:v>
                </c:pt>
                <c:pt idx="810">
                  <c:v>6.6655557407091471E-4</c:v>
                </c:pt>
                <c:pt idx="811">
                  <c:v>1.6652789342214466E-3</c:v>
                </c:pt>
                <c:pt idx="812">
                  <c:v>8.3125519534495325E-4</c:v>
                </c:pt>
                <c:pt idx="813">
                  <c:v>0</c:v>
                </c:pt>
                <c:pt idx="814">
                  <c:v>1.6611295681068672E-4</c:v>
                </c:pt>
                <c:pt idx="815">
                  <c:v>3.3217073575814312E-4</c:v>
                </c:pt>
                <c:pt idx="816">
                  <c:v>3.3206043499928075E-4</c:v>
                </c:pt>
                <c:pt idx="817">
                  <c:v>1.6597510373434784E-4</c:v>
                </c:pt>
                <c:pt idx="818">
                  <c:v>4.9784268171259769E-4</c:v>
                </c:pt>
                <c:pt idx="819">
                  <c:v>3.3172997180291587E-4</c:v>
                </c:pt>
                <c:pt idx="820">
                  <c:v>3.3161996352191477E-4</c:v>
                </c:pt>
                <c:pt idx="821">
                  <c:v>4.9726504226740018E-4</c:v>
                </c:pt>
                <c:pt idx="822">
                  <c:v>3.3134526176286749E-4</c:v>
                </c:pt>
                <c:pt idx="823">
                  <c:v>4.96853262669777E-4</c:v>
                </c:pt>
                <c:pt idx="824">
                  <c:v>3.3107101473262365E-4</c:v>
                </c:pt>
                <c:pt idx="825">
                  <c:v>3.3096144299185501E-4</c:v>
                </c:pt>
                <c:pt idx="826">
                  <c:v>3.3085194375513313E-4</c:v>
                </c:pt>
                <c:pt idx="827">
                  <c:v>4.9611377542584979E-4</c:v>
                </c:pt>
                <c:pt idx="828">
                  <c:v>3.3057851239665781E-4</c:v>
                </c:pt>
                <c:pt idx="829">
                  <c:v>3.304692663583391E-4</c:v>
                </c:pt>
                <c:pt idx="830">
                  <c:v>4.955401387512576E-4</c:v>
                </c:pt>
                <c:pt idx="831">
                  <c:v>3.3019646689776778E-4</c:v>
                </c:pt>
                <c:pt idx="832">
                  <c:v>4.95131209770608E-4</c:v>
                </c:pt>
                <c:pt idx="833">
                  <c:v>3.2992411745294949E-4</c:v>
                </c:pt>
                <c:pt idx="834">
                  <c:v>3.2981530343004282E-4</c:v>
                </c:pt>
                <c:pt idx="835">
                  <c:v>3.2970656116053078E-4</c:v>
                </c:pt>
                <c:pt idx="836">
                  <c:v>3.295978905736104E-4</c:v>
                </c:pt>
                <c:pt idx="837">
                  <c:v>3.2948929159798678E-4</c:v>
                </c:pt>
                <c:pt idx="838">
                  <c:v>1.6469038208174143E-4</c:v>
                </c:pt>
                <c:pt idx="839">
                  <c:v>3.2932652725173382E-4</c:v>
                </c:pt>
                <c:pt idx="840">
                  <c:v>3.2921810699584853E-4</c:v>
                </c:pt>
                <c:pt idx="841">
                  <c:v>3.2910975810429154E-4</c:v>
                </c:pt>
                <c:pt idx="842">
                  <c:v>3.2900148050677216E-4</c:v>
                </c:pt>
                <c:pt idx="843">
                  <c:v>3.2889327413250773E-4</c:v>
                </c:pt>
                <c:pt idx="844">
                  <c:v>1.6439256945576948E-4</c:v>
                </c:pt>
                <c:pt idx="845">
                  <c:v>3.2873109796197698E-4</c:v>
                </c:pt>
                <c:pt idx="846">
                  <c:v>3.2862306933943144E-4</c:v>
                </c:pt>
                <c:pt idx="847">
                  <c:v>3.2851511169510177E-4</c:v>
                </c:pt>
                <c:pt idx="848">
                  <c:v>1.6420361247952939E-4</c:v>
                </c:pt>
                <c:pt idx="849">
                  <c:v>3.2835330815954354E-4</c:v>
                </c:pt>
                <c:pt idx="850">
                  <c:v>1.6412276382739765E-4</c:v>
                </c:pt>
                <c:pt idx="851">
                  <c:v>3.2819166393169996E-4</c:v>
                </c:pt>
                <c:pt idx="852">
                  <c:v>1.6404199475071095E-4</c:v>
                </c:pt>
                <c:pt idx="853">
                  <c:v>3.2803017877641131E-4</c:v>
                </c:pt>
                <c:pt idx="854">
                  <c:v>2.4594195769799259E-4</c:v>
                </c:pt>
                <c:pt idx="855">
                  <c:v>2.4588148512417947E-4</c:v>
                </c:pt>
                <c:pt idx="856">
                  <c:v>3.2776138970825626E-4</c:v>
                </c:pt>
                <c:pt idx="857">
                  <c:v>3.2765399737873192E-4</c:v>
                </c:pt>
                <c:pt idx="858">
                  <c:v>3.275466754012086E-4</c:v>
                </c:pt>
                <c:pt idx="859">
                  <c:v>3.2743942370672363E-4</c:v>
                </c:pt>
                <c:pt idx="860">
                  <c:v>3.2733224222582317E-4</c:v>
                </c:pt>
                <c:pt idx="861">
                  <c:v>3.2722513089001633E-4</c:v>
                </c:pt>
                <c:pt idx="862">
                  <c:v>3.2711808963032052E-4</c:v>
                </c:pt>
                <c:pt idx="863">
                  <c:v>3.2701111837813405E-4</c:v>
                </c:pt>
                <c:pt idx="864">
                  <c:v>1.6345210853210948E-4</c:v>
                </c:pt>
                <c:pt idx="865">
                  <c:v>3.2685079261328127E-4</c:v>
                </c:pt>
                <c:pt idx="866">
                  <c:v>2.4505799705916822E-4</c:v>
                </c:pt>
                <c:pt idx="867">
                  <c:v>3.2666394446723856E-4</c:v>
                </c:pt>
                <c:pt idx="868">
                  <c:v>2.4491795248592649E-4</c:v>
                </c:pt>
                <c:pt idx="869">
                  <c:v>1.6323865491339303E-4</c:v>
                </c:pt>
                <c:pt idx="870">
                  <c:v>1.6321201240416746E-4</c:v>
                </c:pt>
                <c:pt idx="871">
                  <c:v>1.6318537858998788E-4</c:v>
                </c:pt>
                <c:pt idx="872">
                  <c:v>1.63158753467178E-4</c:v>
                </c:pt>
                <c:pt idx="873">
                  <c:v>1.6313213703104959E-4</c:v>
                </c:pt>
                <c:pt idx="874">
                  <c:v>-1.6310552927749697E-4</c:v>
                </c:pt>
                <c:pt idx="875">
                  <c:v>0</c:v>
                </c:pt>
                <c:pt idx="876">
                  <c:v>1.6313213703104959E-4</c:v>
                </c:pt>
                <c:pt idx="877">
                  <c:v>0</c:v>
                </c:pt>
                <c:pt idx="878">
                  <c:v>1.6310552927735209E-4</c:v>
                </c:pt>
                <c:pt idx="879">
                  <c:v>1.6307893020227235E-4</c:v>
                </c:pt>
                <c:pt idx="880">
                  <c:v>1.630523398011306E-4</c:v>
                </c:pt>
                <c:pt idx="881">
                  <c:v>1.6302575806968465E-4</c:v>
                </c:pt>
                <c:pt idx="882">
                  <c:v>1.6299918500412941E-4</c:v>
                </c:pt>
                <c:pt idx="883">
                  <c:v>3.2594524119944259E-4</c:v>
                </c:pt>
                <c:pt idx="884">
                  <c:v>2.4437927663735042E-4</c:v>
                </c:pt>
                <c:pt idx="885">
                  <c:v>3.2575942666337321E-4</c:v>
                </c:pt>
                <c:pt idx="886">
                  <c:v>2.4424000651307611E-4</c:v>
                </c:pt>
                <c:pt idx="887">
                  <c:v>1.6278691193233501E-4</c:v>
                </c:pt>
                <c:pt idx="888">
                  <c:v>2.4414062500000927E-4</c:v>
                </c:pt>
                <c:pt idx="889">
                  <c:v>1.6272068993563514E-4</c:v>
                </c:pt>
                <c:pt idx="890">
                  <c:v>1.3829008378753141E-3</c:v>
                </c:pt>
                <c:pt idx="891">
                  <c:v>1.624695369617296E-4</c:v>
                </c:pt>
                <c:pt idx="892">
                  <c:v>2.4366471734893713E-4</c:v>
                </c:pt>
                <c:pt idx="893">
                  <c:v>8.1201786439400904E-5</c:v>
                </c:pt>
                <c:pt idx="894">
                  <c:v>0</c:v>
                </c:pt>
                <c:pt idx="895">
                  <c:v>3.247807729782039E-4</c:v>
                </c:pt>
                <c:pt idx="896">
                  <c:v>3.246753246752889E-4</c:v>
                </c:pt>
                <c:pt idx="897">
                  <c:v>6.4913988964629139E-4</c:v>
                </c:pt>
                <c:pt idx="898">
                  <c:v>-3.2435939020445471E-4</c:v>
                </c:pt>
                <c:pt idx="899">
                  <c:v>1.6223231667753633E-4</c:v>
                </c:pt>
                <c:pt idx="900">
                  <c:v>1.622060016221142E-4</c:v>
                </c:pt>
                <c:pt idx="901">
                  <c:v>2.43269542653269E-4</c:v>
                </c:pt>
                <c:pt idx="902">
                  <c:v>1.6214025131729967E-4</c:v>
                </c:pt>
                <c:pt idx="903">
                  <c:v>8.1056983059045617E-5</c:v>
                </c:pt>
                <c:pt idx="904">
                  <c:v>1.6210082671427037E-4</c:v>
                </c:pt>
                <c:pt idx="905">
                  <c:v>1.620745542950298E-4</c:v>
                </c:pt>
                <c:pt idx="906">
                  <c:v>1.6204829039044656E-4</c:v>
                </c:pt>
                <c:pt idx="907">
                  <c:v>3.2404406999362733E-4</c:v>
                </c:pt>
                <c:pt idx="908">
                  <c:v>9.7181729834780353E-4</c:v>
                </c:pt>
                <c:pt idx="909">
                  <c:v>4.8543689320390191E-4</c:v>
                </c:pt>
                <c:pt idx="910">
                  <c:v>2.426006792819112E-4</c:v>
                </c:pt>
                <c:pt idx="911">
                  <c:v>1.6169455897814438E-4</c:v>
                </c:pt>
                <c:pt idx="912">
                  <c:v>2.4250262711180288E-4</c:v>
                </c:pt>
                <c:pt idx="913">
                  <c:v>2.4244383384516838E-4</c:v>
                </c:pt>
                <c:pt idx="914">
                  <c:v>3.2318009210629065E-4</c:v>
                </c:pt>
                <c:pt idx="915">
                  <c:v>2.4230676035862317E-4</c:v>
                </c:pt>
                <c:pt idx="916">
                  <c:v>3.2299741602063623E-4</c:v>
                </c:pt>
                <c:pt idx="917">
                  <c:v>3.228931223764578E-4</c:v>
                </c:pt>
                <c:pt idx="918">
                  <c:v>3.2278889606208327E-4</c:v>
                </c:pt>
                <c:pt idx="919">
                  <c:v>3.2268473701190377E-4</c:v>
                </c:pt>
                <c:pt idx="920">
                  <c:v>3.2258064516125476E-4</c:v>
                </c:pt>
                <c:pt idx="921">
                  <c:v>1.6123831022256272E-4</c:v>
                </c:pt>
                <c:pt idx="922">
                  <c:v>3.2242463324194415E-4</c:v>
                </c:pt>
                <c:pt idx="923">
                  <c:v>3.2232070910552453E-4</c:v>
                </c:pt>
                <c:pt idx="924">
                  <c:v>3.2221685194132104E-4</c:v>
                </c:pt>
                <c:pt idx="925">
                  <c:v>0</c:v>
                </c:pt>
                <c:pt idx="926">
                  <c:v>3.2211306168475893E-4</c:v>
                </c:pt>
                <c:pt idx="927">
                  <c:v>1.610046691353157E-4</c:v>
                </c:pt>
                <c:pt idx="928">
                  <c:v>0</c:v>
                </c:pt>
                <c:pt idx="929">
                  <c:v>1.6097875080494753E-4</c:v>
                </c:pt>
                <c:pt idx="930">
                  <c:v>1.6095284081769418E-4</c:v>
                </c:pt>
                <c:pt idx="931">
                  <c:v>3.218538783391985E-4</c:v>
                </c:pt>
                <c:pt idx="932">
                  <c:v>4.8262548262550091E-4</c:v>
                </c:pt>
                <c:pt idx="933">
                  <c:v>1.6079755587706154E-4</c:v>
                </c:pt>
                <c:pt idx="934">
                  <c:v>1.6077170418011801E-4</c:v>
                </c:pt>
                <c:pt idx="935">
                  <c:v>1.6074586079413823E-4</c:v>
                </c:pt>
                <c:pt idx="936">
                  <c:v>1.6072002571511503E-4</c:v>
                </c:pt>
                <c:pt idx="937">
                  <c:v>4.0173549734860855E-4</c:v>
                </c:pt>
                <c:pt idx="938">
                  <c:v>5.6220383904904611E-4</c:v>
                </c:pt>
                <c:pt idx="939">
                  <c:v>4.8161823727726984E-4</c:v>
                </c:pt>
                <c:pt idx="940">
                  <c:v>4.8138639281131477E-4</c:v>
                </c:pt>
                <c:pt idx="941">
                  <c:v>4.8115477145150177E-4</c:v>
                </c:pt>
                <c:pt idx="942">
                  <c:v>4.8092337287579758E-4</c:v>
                </c:pt>
                <c:pt idx="943">
                  <c:v>4.8069219676335746E-4</c:v>
                </c:pt>
                <c:pt idx="944">
                  <c:v>8.0076873798845191E-4</c:v>
                </c:pt>
                <c:pt idx="945">
                  <c:v>4.8007681228998459E-4</c:v>
                </c:pt>
                <c:pt idx="946">
                  <c:v>4.7984644913629459E-4</c:v>
                </c:pt>
                <c:pt idx="947">
                  <c:v>5.5955235811348304E-4</c:v>
                </c:pt>
                <c:pt idx="948">
                  <c:v>5.5923943436923167E-4</c:v>
                </c:pt>
                <c:pt idx="949">
                  <c:v>4.7908016608114244E-4</c:v>
                </c:pt>
                <c:pt idx="950">
                  <c:v>5.5865921787721072E-4</c:v>
                </c:pt>
                <c:pt idx="951">
                  <c:v>6.3811119087493968E-4</c:v>
                </c:pt>
                <c:pt idx="952">
                  <c:v>2.7899561578318167E-3</c:v>
                </c:pt>
                <c:pt idx="953">
                  <c:v>2.2257551669316325E-2</c:v>
                </c:pt>
                <c:pt idx="954">
                  <c:v>7.0762052877138423E-2</c:v>
                </c:pt>
                <c:pt idx="955">
                  <c:v>1.5250544662309431E-2</c:v>
                </c:pt>
                <c:pt idx="956">
                  <c:v>7.1530758226035667E-4</c:v>
                </c:pt>
                <c:pt idx="957">
                  <c:v>1.4295925661186256E-3</c:v>
                </c:pt>
                <c:pt idx="958">
                  <c:v>1.9271948608137014E-2</c:v>
                </c:pt>
                <c:pt idx="959">
                  <c:v>0.10084033613445388</c:v>
                </c:pt>
                <c:pt idx="960">
                  <c:v>0</c:v>
                </c:pt>
                <c:pt idx="961">
                  <c:v>0</c:v>
                </c:pt>
                <c:pt idx="962">
                  <c:v>5.7251908396946469E-3</c:v>
                </c:pt>
                <c:pt idx="963">
                  <c:v>0.18027830487033517</c:v>
                </c:pt>
                <c:pt idx="964">
                  <c:v>0.16647195635630918</c:v>
                </c:pt>
                <c:pt idx="965">
                  <c:v>0.17793316365440634</c:v>
                </c:pt>
                <c:pt idx="966">
                  <c:v>5.0000780043370413E-2</c:v>
                </c:pt>
                <c:pt idx="967">
                  <c:v>0.26218352549625562</c:v>
                </c:pt>
                <c:pt idx="968">
                  <c:v>0.11241907004120072</c:v>
                </c:pt>
                <c:pt idx="969">
                  <c:v>0.1018518518518519</c:v>
                </c:pt>
                <c:pt idx="970">
                  <c:v>-0.2426218487394958</c:v>
                </c:pt>
                <c:pt idx="971">
                  <c:v>-0.18370698181633735</c:v>
                </c:pt>
                <c:pt idx="972">
                  <c:v>-0.11237368833932687</c:v>
                </c:pt>
                <c:pt idx="973">
                  <c:v>-0.24128245290118219</c:v>
                </c:pt>
                <c:pt idx="974">
                  <c:v>0.1085264165522969</c:v>
                </c:pt>
                <c:pt idx="975">
                  <c:v>0.29538999344548827</c:v>
                </c:pt>
                <c:pt idx="976">
                  <c:v>0.17260599635367715</c:v>
                </c:pt>
                <c:pt idx="977">
                  <c:v>0.12204109589041087</c:v>
                </c:pt>
                <c:pt idx="978">
                  <c:v>0</c:v>
                </c:pt>
                <c:pt idx="979">
                  <c:v>-1.0059944572635463E-2</c:v>
                </c:pt>
                <c:pt idx="980">
                  <c:v>-2.3382869827958262E-2</c:v>
                </c:pt>
                <c:pt idx="981">
                  <c:v>-1.4389624821629267E-2</c:v>
                </c:pt>
                <c:pt idx="982">
                  <c:v>1.7476088892305536E-2</c:v>
                </c:pt>
                <c:pt idx="983">
                  <c:v>6.9572553784935836E-3</c:v>
                </c:pt>
                <c:pt idx="984">
                  <c:v>4.4581447115023282E-3</c:v>
                </c:pt>
                <c:pt idx="985">
                  <c:v>-9.8913753929471288E-3</c:v>
                </c:pt>
                <c:pt idx="986">
                  <c:v>5.450910371190049E-3</c:v>
                </c:pt>
                <c:pt idx="987">
                  <c:v>-1.3569030095734161E-3</c:v>
                </c:pt>
                <c:pt idx="988">
                  <c:v>-1.1032772719872748E-2</c:v>
                </c:pt>
                <c:pt idx="989">
                  <c:v>3.5455604518064374E-4</c:v>
                </c:pt>
                <c:pt idx="990">
                  <c:v>6.3291139240504975E-4</c:v>
                </c:pt>
                <c:pt idx="991">
                  <c:v>6.3251106894369297E-4</c:v>
                </c:pt>
                <c:pt idx="992">
                  <c:v>1.2642225031605293E-3</c:v>
                </c:pt>
                <c:pt idx="993">
                  <c:v>-3.1565656565657016E-3</c:v>
                </c:pt>
                <c:pt idx="994">
                  <c:v>-4.6865104496516687E-2</c:v>
                </c:pt>
                <c:pt idx="995">
                  <c:v>-0.13621262458471764</c:v>
                </c:pt>
                <c:pt idx="996">
                  <c:v>4.3076923076923117E-2</c:v>
                </c:pt>
                <c:pt idx="997">
                  <c:v>0.14380530973451322</c:v>
                </c:pt>
                <c:pt idx="998">
                  <c:v>0.10186976144422953</c:v>
                </c:pt>
                <c:pt idx="999">
                  <c:v>-9.3622001170275103E-3</c:v>
                </c:pt>
                <c:pt idx="1000">
                  <c:v>-5.906674542232807E-3</c:v>
                </c:pt>
                <c:pt idx="1001">
                  <c:v>-4.159239453356907E-3</c:v>
                </c:pt>
                <c:pt idx="1002">
                  <c:v>-4.1766109785203029E-3</c:v>
                </c:pt>
                <c:pt idx="1003">
                  <c:v>0</c:v>
                </c:pt>
                <c:pt idx="1004">
                  <c:v>-1.1983223487117779E-3</c:v>
                </c:pt>
                <c:pt idx="1005">
                  <c:v>-2.0395920815837035E-2</c:v>
                </c:pt>
                <c:pt idx="1006">
                  <c:v>-1.6533986527862806E-2</c:v>
                </c:pt>
                <c:pt idx="1007">
                  <c:v>-3.1133250311330737E-3</c:v>
                </c:pt>
                <c:pt idx="1008">
                  <c:v>-1.1867582760774594E-2</c:v>
                </c:pt>
                <c:pt idx="1009">
                  <c:v>-1.5802781289506952E-2</c:v>
                </c:pt>
                <c:pt idx="1010">
                  <c:v>-1.9267822736031559E-3</c:v>
                </c:pt>
                <c:pt idx="1011">
                  <c:v>-1.9305019305019239E-2</c:v>
                </c:pt>
                <c:pt idx="1012">
                  <c:v>-1.5091863517060395E-2</c:v>
                </c:pt>
                <c:pt idx="1013">
                  <c:v>3.6642238507661608E-2</c:v>
                </c:pt>
                <c:pt idx="1014">
                  <c:v>1.2853470437017721E-3</c:v>
                </c:pt>
                <c:pt idx="1015">
                  <c:v>2.2464698331193814E-2</c:v>
                </c:pt>
                <c:pt idx="1016">
                  <c:v>3.013182674199626E-2</c:v>
                </c:pt>
                <c:pt idx="1017">
                  <c:v>2.3765996343692905E-2</c:v>
                </c:pt>
                <c:pt idx="1018">
                  <c:v>1.1309523809523674E-2</c:v>
                </c:pt>
                <c:pt idx="1019">
                  <c:v>-5.8858151854020082E-4</c:v>
                </c:pt>
                <c:pt idx="1020">
                  <c:v>1.2956419316843278E-2</c:v>
                </c:pt>
                <c:pt idx="1021">
                  <c:v>-1.3953488372092933E-2</c:v>
                </c:pt>
                <c:pt idx="1022">
                  <c:v>1.2382075471698162E-2</c:v>
                </c:pt>
                <c:pt idx="1023">
                  <c:v>1.6307513104251461E-2</c:v>
                </c:pt>
                <c:pt idx="1024">
                  <c:v>1.1461318051575688E-3</c:v>
                </c:pt>
                <c:pt idx="1025">
                  <c:v>-1.1448196908986591E-3</c:v>
                </c:pt>
                <c:pt idx="1026">
                  <c:v>2.4641833810888237E-2</c:v>
                </c:pt>
                <c:pt idx="1027">
                  <c:v>0</c:v>
                </c:pt>
                <c:pt idx="1028">
                  <c:v>2.0693512304250615E-2</c:v>
                </c:pt>
                <c:pt idx="1029">
                  <c:v>1.6986301369862945E-2</c:v>
                </c:pt>
                <c:pt idx="1030">
                  <c:v>1.4547413793103427E-2</c:v>
                </c:pt>
                <c:pt idx="1031">
                  <c:v>3.9298990971853534E-2</c:v>
                </c:pt>
                <c:pt idx="1032">
                  <c:v>4.2411854879918151E-2</c:v>
                </c:pt>
                <c:pt idx="1033">
                  <c:v>1.4705882352941736E-3</c:v>
                </c:pt>
                <c:pt idx="1034">
                  <c:v>-1.7131669114048037E-2</c:v>
                </c:pt>
                <c:pt idx="1035">
                  <c:v>-1.5936254980079521E-2</c:v>
                </c:pt>
                <c:pt idx="1036">
                  <c:v>1.7206477732793515E-2</c:v>
                </c:pt>
                <c:pt idx="1037">
                  <c:v>7.9601990049751308E-3</c:v>
                </c:pt>
                <c:pt idx="1038">
                  <c:v>1.7769002961500465E-2</c:v>
                </c:pt>
                <c:pt idx="1039">
                  <c:v>3.8797284190105865E-3</c:v>
                </c:pt>
                <c:pt idx="1040">
                  <c:v>2.4154589371981022E-3</c:v>
                </c:pt>
                <c:pt idx="1041">
                  <c:v>7.2289156626505341E-3</c:v>
                </c:pt>
                <c:pt idx="1042">
                  <c:v>-1.2440191387559715E-2</c:v>
                </c:pt>
                <c:pt idx="1043">
                  <c:v>-6.2984496124030521E-3</c:v>
                </c:pt>
                <c:pt idx="1044">
                  <c:v>-3.1204290589956146E-2</c:v>
                </c:pt>
                <c:pt idx="1045">
                  <c:v>-1.9627579265223984E-2</c:v>
                </c:pt>
                <c:pt idx="1046">
                  <c:v>7.7515400410677518E-2</c:v>
                </c:pt>
                <c:pt idx="1047">
                  <c:v>-1.7627441638875533E-2</c:v>
                </c:pt>
                <c:pt idx="1048">
                  <c:v>1.4548981571288837E-3</c:v>
                </c:pt>
                <c:pt idx="1049">
                  <c:v>0</c:v>
                </c:pt>
                <c:pt idx="1050">
                  <c:v>0</c:v>
                </c:pt>
                <c:pt idx="1051">
                  <c:v>6.1016949152542452E-2</c:v>
                </c:pt>
                <c:pt idx="1052">
                  <c:v>2.2364217252396096E-2</c:v>
                </c:pt>
                <c:pt idx="1053">
                  <c:v>2.9464285714285724E-2</c:v>
                </c:pt>
                <c:pt idx="1054">
                  <c:v>-2.0815264527320056E-2</c:v>
                </c:pt>
                <c:pt idx="1055">
                  <c:v>-3.4543844109831606E-2</c:v>
                </c:pt>
                <c:pt idx="1056">
                  <c:v>-1.6055045871559696E-2</c:v>
                </c:pt>
                <c:pt idx="1057">
                  <c:v>2.0046620046620035E-2</c:v>
                </c:pt>
                <c:pt idx="1058">
                  <c:v>2.2394881170018373E-2</c:v>
                </c:pt>
                <c:pt idx="1059">
                  <c:v>2.7268663388466671E-2</c:v>
                </c:pt>
                <c:pt idx="1060">
                  <c:v>-2.5674499564838985E-2</c:v>
                </c:pt>
                <c:pt idx="1061">
                  <c:v>1.5185350602947737E-2</c:v>
                </c:pt>
                <c:pt idx="1062">
                  <c:v>8.7989441267046073E-4</c:v>
                </c:pt>
                <c:pt idx="1063">
                  <c:v>8.79120879120876E-3</c:v>
                </c:pt>
                <c:pt idx="1064">
                  <c:v>-5.6644880174291506E-3</c:v>
                </c:pt>
                <c:pt idx="1065">
                  <c:v>-6.5731814198071239E-3</c:v>
                </c:pt>
                <c:pt idx="1066">
                  <c:v>4.4111160123510304E-3</c:v>
                </c:pt>
                <c:pt idx="1067">
                  <c:v>-7.4659639877030374E-3</c:v>
                </c:pt>
                <c:pt idx="1068">
                  <c:v>7.5221238938052272E-3</c:v>
                </c:pt>
                <c:pt idx="1069">
                  <c:v>6.5876152832675507E-3</c:v>
                </c:pt>
                <c:pt idx="1070">
                  <c:v>8.7260034904013649E-3</c:v>
                </c:pt>
                <c:pt idx="1071">
                  <c:v>8.6505190311416834E-4</c:v>
                </c:pt>
                <c:pt idx="1072">
                  <c:v>-8.6430423509073354E-4</c:v>
                </c:pt>
                <c:pt idx="1073">
                  <c:v>-3.0276816608996661E-3</c:v>
                </c:pt>
                <c:pt idx="1074">
                  <c:v>-6.5075921908894635E-3</c:v>
                </c:pt>
                <c:pt idx="1075">
                  <c:v>-6.1135371179038001E-3</c:v>
                </c:pt>
                <c:pt idx="1076">
                  <c:v>1.3181019332160625E-3</c:v>
                </c:pt>
                <c:pt idx="1077">
                  <c:v>4.3878894251865481E-3</c:v>
                </c:pt>
                <c:pt idx="1078">
                  <c:v>-2.1843599825251509E-3</c:v>
                </c:pt>
                <c:pt idx="1079">
                  <c:v>1.182136602451837E-2</c:v>
                </c:pt>
                <c:pt idx="1080">
                  <c:v>-1.0385114668974403E-2</c:v>
                </c:pt>
                <c:pt idx="1081">
                  <c:v>2.1862702229995938E-3</c:v>
                </c:pt>
                <c:pt idx="1082">
                  <c:v>-3.4904013961606388E-3</c:v>
                </c:pt>
                <c:pt idx="1083">
                  <c:v>0</c:v>
                </c:pt>
                <c:pt idx="1084">
                  <c:v>-1.7513134851137981E-3</c:v>
                </c:pt>
                <c:pt idx="1085">
                  <c:v>8.7719298245612161E-4</c:v>
                </c:pt>
                <c:pt idx="1086">
                  <c:v>8.7642418930760615E-4</c:v>
                </c:pt>
                <c:pt idx="1087">
                  <c:v>8.7565674255689905E-4</c:v>
                </c:pt>
                <c:pt idx="1088">
                  <c:v>1.3123359580052992E-3</c:v>
                </c:pt>
                <c:pt idx="1089">
                  <c:v>0</c:v>
                </c:pt>
                <c:pt idx="1090">
                  <c:v>1.7474879860200588E-3</c:v>
                </c:pt>
                <c:pt idx="1091">
                  <c:v>3.4888791975578653E-3</c:v>
                </c:pt>
                <c:pt idx="1092">
                  <c:v>3.4767492394610295E-3</c:v>
                </c:pt>
                <c:pt idx="1093">
                  <c:v>-2.5985275010826643E-3</c:v>
                </c:pt>
                <c:pt idx="1094">
                  <c:v>-2.1710811984368521E-3</c:v>
                </c:pt>
                <c:pt idx="1095">
                  <c:v>2.6109660574411974E-3</c:v>
                </c:pt>
                <c:pt idx="1096">
                  <c:v>3.4722222222223027E-3</c:v>
                </c:pt>
                <c:pt idx="1097">
                  <c:v>6.0553633217993322E-3</c:v>
                </c:pt>
                <c:pt idx="1098">
                  <c:v>3.869303525365428E-3</c:v>
                </c:pt>
                <c:pt idx="1099">
                  <c:v>2.5695931477515512E-3</c:v>
                </c:pt>
                <c:pt idx="1100">
                  <c:v>1.0252029047415567E-2</c:v>
                </c:pt>
                <c:pt idx="1101">
                  <c:v>1.2684989429175956E-3</c:v>
                </c:pt>
                <c:pt idx="1102">
                  <c:v>1.0135135135135219E-2</c:v>
                </c:pt>
                <c:pt idx="1103">
                  <c:v>1.5468227424749056E-2</c:v>
                </c:pt>
                <c:pt idx="1104">
                  <c:v>-2.8818443804034702E-3</c:v>
                </c:pt>
                <c:pt idx="1105">
                  <c:v>-1.6515276630883215E-3</c:v>
                </c:pt>
                <c:pt idx="1106">
                  <c:v>4.1356492969402662E-4</c:v>
                </c:pt>
                <c:pt idx="1107">
                  <c:v>4.133939644480368E-4</c:v>
                </c:pt>
                <c:pt idx="1108">
                  <c:v>-8.2644628099171795E-4</c:v>
                </c:pt>
                <c:pt idx="1109">
                  <c:v>-8.2712985938790623E-4</c:v>
                </c:pt>
                <c:pt idx="1110">
                  <c:v>5.3807947019867139E-3</c:v>
                </c:pt>
                <c:pt idx="1111">
                  <c:v>2.2231370934540928E-2</c:v>
                </c:pt>
                <c:pt idx="1112">
                  <c:v>1.1276681433749543E-2</c:v>
                </c:pt>
                <c:pt idx="1113">
                  <c:v>-3.9824771007558786E-4</c:v>
                </c:pt>
                <c:pt idx="1114">
                  <c:v>7.9681274900396707E-4</c:v>
                </c:pt>
                <c:pt idx="1115">
                  <c:v>-1.1942675159236122E-3</c:v>
                </c:pt>
                <c:pt idx="1116">
                  <c:v>-2.3913909924272109E-3</c:v>
                </c:pt>
                <c:pt idx="1117">
                  <c:v>-2.7966440271674103E-3</c:v>
                </c:pt>
                <c:pt idx="1118">
                  <c:v>-2.4038461538462451E-3</c:v>
                </c:pt>
                <c:pt idx="1119">
                  <c:v>-2.008032128513942E-3</c:v>
                </c:pt>
                <c:pt idx="1120">
                  <c:v>-2.0120724346076742E-3</c:v>
                </c:pt>
                <c:pt idx="1121">
                  <c:v>-1.2096774193548845E-3</c:v>
                </c:pt>
                <c:pt idx="1122">
                  <c:v>4.0371417036744303E-4</c:v>
                </c:pt>
                <c:pt idx="1123">
                  <c:v>-4.0355125100894121E-4</c:v>
                </c:pt>
                <c:pt idx="1124">
                  <c:v>-2.0185708518369282E-3</c:v>
                </c:pt>
                <c:pt idx="1125">
                  <c:v>-2.0226537216827332E-3</c:v>
                </c:pt>
                <c:pt idx="1126">
                  <c:v>-2.0267531414673978E-3</c:v>
                </c:pt>
                <c:pt idx="1127">
                  <c:v>-3.6555645816409364E-3</c:v>
                </c:pt>
                <c:pt idx="1128">
                  <c:v>-5.299633102323789E-3</c:v>
                </c:pt>
                <c:pt idx="1129">
                  <c:v>-3.6885245901639289E-3</c:v>
                </c:pt>
                <c:pt idx="1130">
                  <c:v>-3.2908268202385149E-3</c:v>
                </c:pt>
                <c:pt idx="1131">
                  <c:v>-2.8889806025588229E-3</c:v>
                </c:pt>
                <c:pt idx="1132">
                  <c:v>-2.8973509933774952E-3</c:v>
                </c:pt>
                <c:pt idx="1133">
                  <c:v>-8.302200083021824E-4</c:v>
                </c:pt>
                <c:pt idx="1134">
                  <c:v>-1.246364769422565E-3</c:v>
                </c:pt>
                <c:pt idx="1135">
                  <c:v>-1.6638935108152725E-3</c:v>
                </c:pt>
                <c:pt idx="1136">
                  <c:v>-4.166666666667318E-4</c:v>
                </c:pt>
                <c:pt idx="1137">
                  <c:v>2.9178824510212708E-2</c:v>
                </c:pt>
                <c:pt idx="1138">
                  <c:v>9.315512353179442E-3</c:v>
                </c:pt>
                <c:pt idx="1139">
                  <c:v>-2.4077046548957571E-3</c:v>
                </c:pt>
                <c:pt idx="1140">
                  <c:v>-2.8157683024939775E-3</c:v>
                </c:pt>
                <c:pt idx="1141">
                  <c:v>-1.6135538523597882E-3</c:v>
                </c:pt>
                <c:pt idx="1142">
                  <c:v>-2.0202020202020488E-3</c:v>
                </c:pt>
                <c:pt idx="1143">
                  <c:v>-2.0242914979757371E-3</c:v>
                </c:pt>
                <c:pt idx="1144">
                  <c:v>-2.0283975659228055E-3</c:v>
                </c:pt>
                <c:pt idx="1145">
                  <c:v>-2.0325203252032809E-3</c:v>
                </c:pt>
                <c:pt idx="1146">
                  <c:v>-2.0366598778004362E-3</c:v>
                </c:pt>
                <c:pt idx="1147">
                  <c:v>-1.6326530612244549E-3</c:v>
                </c:pt>
                <c:pt idx="1148">
                  <c:v>-8.1766148814389099E-4</c:v>
                </c:pt>
                <c:pt idx="1149">
                  <c:v>0</c:v>
                </c:pt>
                <c:pt idx="1150">
                  <c:v>-4.0916530278238799E-4</c:v>
                </c:pt>
                <c:pt idx="1151">
                  <c:v>-1.2279983626688963E-3</c:v>
                </c:pt>
                <c:pt idx="1152">
                  <c:v>-8.1967213114752353E-4</c:v>
                </c:pt>
                <c:pt idx="1153">
                  <c:v>-8.2034454470876028E-4</c:v>
                </c:pt>
                <c:pt idx="1154">
                  <c:v>-8.2101806239735526E-4</c:v>
                </c:pt>
                <c:pt idx="1155">
                  <c:v>-4.1084634346760736E-4</c:v>
                </c:pt>
                <c:pt idx="1156">
                  <c:v>-8.2203041512534216E-4</c:v>
                </c:pt>
                <c:pt idx="1157">
                  <c:v>-8.2270670505962872E-4</c:v>
                </c:pt>
                <c:pt idx="1158">
                  <c:v>-8.2338410868668479E-4</c:v>
                </c:pt>
                <c:pt idx="1159">
                  <c:v>-8.2406262875976818E-4</c:v>
                </c:pt>
                <c:pt idx="1160">
                  <c:v>-8.2474226804121948E-4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-4.1271151465132325E-4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-4.1288191577200703E-4</c:v>
                </c:pt>
                <c:pt idx="1171">
                  <c:v>0</c:v>
                </c:pt>
                <c:pt idx="1172">
                  <c:v>3.3044196612969142E-3</c:v>
                </c:pt>
                <c:pt idx="1173">
                  <c:v>0</c:v>
                </c:pt>
                <c:pt idx="1174">
                  <c:v>7.8221490325237255E-3</c:v>
                </c:pt>
                <c:pt idx="1175">
                  <c:v>-8.1699346405227015E-4</c:v>
                </c:pt>
                <c:pt idx="1176">
                  <c:v>-8.1766148814389099E-4</c:v>
                </c:pt>
                <c:pt idx="1177">
                  <c:v>-8.1833060556463059E-4</c:v>
                </c:pt>
                <c:pt idx="1178">
                  <c:v>-8.1900081900094699E-4</c:v>
                </c:pt>
                <c:pt idx="1179">
                  <c:v>-8.1967213114752353E-4</c:v>
                </c:pt>
                <c:pt idx="1180">
                  <c:v>-8.2034454470876028E-4</c:v>
                </c:pt>
                <c:pt idx="1181">
                  <c:v>-8.2101806239735526E-4</c:v>
                </c:pt>
                <c:pt idx="1182">
                  <c:v>-8.2169268693506878E-4</c:v>
                </c:pt>
                <c:pt idx="1183">
                  <c:v>-8.2236842105261408E-4</c:v>
                </c:pt>
                <c:pt idx="1184">
                  <c:v>-8.2304526748969435E-4</c:v>
                </c:pt>
                <c:pt idx="1185">
                  <c:v>-8.2372322899504011E-4</c:v>
                </c:pt>
                <c:pt idx="1186">
                  <c:v>-8.2440230832659213E-4</c:v>
                </c:pt>
                <c:pt idx="1187">
                  <c:v>-4.1254125412533047E-4</c:v>
                </c:pt>
                <c:pt idx="1188">
                  <c:v>-4.1271151465132325E-4</c:v>
                </c:pt>
                <c:pt idx="1189">
                  <c:v>0</c:v>
                </c:pt>
                <c:pt idx="1190">
                  <c:v>0</c:v>
                </c:pt>
                <c:pt idx="1191">
                  <c:v>-4.1288191577200703E-4</c:v>
                </c:pt>
                <c:pt idx="1192">
                  <c:v>-8.2610491532422855E-4</c:v>
                </c:pt>
                <c:pt idx="1193">
                  <c:v>0</c:v>
                </c:pt>
                <c:pt idx="1194">
                  <c:v>1.2401818933442572E-3</c:v>
                </c:pt>
                <c:pt idx="1195">
                  <c:v>3.3030553261767901E-3</c:v>
                </c:pt>
                <c:pt idx="1196">
                  <c:v>4.1152263374484715E-3</c:v>
                </c:pt>
                <c:pt idx="1197">
                  <c:v>6.1475409836066449E-3</c:v>
                </c:pt>
                <c:pt idx="1198">
                  <c:v>3.0142566191445962E-2</c:v>
                </c:pt>
                <c:pt idx="1199">
                  <c:v>-1.1071569790430905E-2</c:v>
                </c:pt>
                <c:pt idx="1200">
                  <c:v>-1.9992003198720794E-3</c:v>
                </c:pt>
                <c:pt idx="1201">
                  <c:v>-2.4038461538462451E-3</c:v>
                </c:pt>
                <c:pt idx="1202">
                  <c:v>-8.0321285140560539E-4</c:v>
                </c:pt>
                <c:pt idx="1203">
                  <c:v>-8.038585209003044E-4</c:v>
                </c:pt>
                <c:pt idx="1204">
                  <c:v>-4.022526146419866E-3</c:v>
                </c:pt>
                <c:pt idx="1205">
                  <c:v>-5.6542810985460643E-3</c:v>
                </c:pt>
                <c:pt idx="1206">
                  <c:v>-8.1234768480908091E-4</c:v>
                </c:pt>
                <c:pt idx="1207">
                  <c:v>8.9430894308942625E-3</c:v>
                </c:pt>
                <c:pt idx="1208">
                  <c:v>-8.0580177276388292E-4</c:v>
                </c:pt>
                <c:pt idx="1209">
                  <c:v>-1.6129032258064171E-3</c:v>
                </c:pt>
                <c:pt idx="1210">
                  <c:v>-4.0387722132478041E-4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2.4242424242423726E-3</c:v>
                </c:pt>
                <c:pt idx="1215">
                  <c:v>1.6525594518339386E-2</c:v>
                </c:pt>
                <c:pt idx="1216">
                  <c:v>2.5773195876288745E-2</c:v>
                </c:pt>
                <c:pt idx="1217">
                  <c:v>-1.9327406262079903E-3</c:v>
                </c:pt>
                <c:pt idx="1218">
                  <c:v>0</c:v>
                </c:pt>
                <c:pt idx="1219">
                  <c:v>-1.1618900077459773E-3</c:v>
                </c:pt>
                <c:pt idx="1220">
                  <c:v>-2.3264831329972363E-3</c:v>
                </c:pt>
                <c:pt idx="1221">
                  <c:v>-7.7730275942477936E-4</c:v>
                </c:pt>
                <c:pt idx="1222">
                  <c:v>-3.8895371450803432E-4</c:v>
                </c:pt>
                <c:pt idx="1223">
                  <c:v>-6.2256809338521457E-3</c:v>
                </c:pt>
                <c:pt idx="1224">
                  <c:v>-3.9154267815184066E-4</c:v>
                </c:pt>
                <c:pt idx="1225">
                  <c:v>-1.9584802193498125E-3</c:v>
                </c:pt>
                <c:pt idx="1226">
                  <c:v>-3.1397174254317838E-3</c:v>
                </c:pt>
                <c:pt idx="1227">
                  <c:v>3.9370078740163638E-4</c:v>
                </c:pt>
                <c:pt idx="1228">
                  <c:v>-3.9354584809136415E-4</c:v>
                </c:pt>
                <c:pt idx="1229">
                  <c:v>-2.3622047244093985E-3</c:v>
                </c:pt>
                <c:pt idx="1230">
                  <c:v>-1.1838989739542673E-3</c:v>
                </c:pt>
                <c:pt idx="1231">
                  <c:v>-7.9020150138283578E-4</c:v>
                </c:pt>
                <c:pt idx="1232">
                  <c:v>-3.9541320680102851E-4</c:v>
                </c:pt>
                <c:pt idx="1233">
                  <c:v>-3.9556962025322635E-4</c:v>
                </c:pt>
                <c:pt idx="1234">
                  <c:v>-1.9786307874950816E-3</c:v>
                </c:pt>
                <c:pt idx="1235">
                  <c:v>-5.551149881046811E-3</c:v>
                </c:pt>
                <c:pt idx="1236">
                  <c:v>-1.1961722488037314E-3</c:v>
                </c:pt>
                <c:pt idx="1237">
                  <c:v>5.9880239520957515E-3</c:v>
                </c:pt>
                <c:pt idx="1238">
                  <c:v>1.1507936507936474E-2</c:v>
                </c:pt>
                <c:pt idx="1239">
                  <c:v>1.6084739113377801E-2</c:v>
                </c:pt>
                <c:pt idx="1240">
                  <c:v>-4.633204633204535E-3</c:v>
                </c:pt>
                <c:pt idx="1241">
                  <c:v>-2.3273855702095527E-3</c:v>
                </c:pt>
                <c:pt idx="1242">
                  <c:v>1.5552099533438063E-3</c:v>
                </c:pt>
                <c:pt idx="1243">
                  <c:v>0</c:v>
                </c:pt>
                <c:pt idx="1244">
                  <c:v>-7.7639751552807158E-4</c:v>
                </c:pt>
                <c:pt idx="1245">
                  <c:v>-1.554001554001521E-3</c:v>
                </c:pt>
                <c:pt idx="1246">
                  <c:v>-1.1673151750971823E-3</c:v>
                </c:pt>
                <c:pt idx="1247">
                  <c:v>5.0642773665757305E-3</c:v>
                </c:pt>
                <c:pt idx="1248">
                  <c:v>3.1007751937983832E-3</c:v>
                </c:pt>
                <c:pt idx="1249">
                  <c:v>-1.9319938176198112E-3</c:v>
                </c:pt>
                <c:pt idx="1250">
                  <c:v>0</c:v>
                </c:pt>
                <c:pt idx="1251">
                  <c:v>-1.54858691444054E-3</c:v>
                </c:pt>
                <c:pt idx="1252">
                  <c:v>-1.1632415664985492E-3</c:v>
                </c:pt>
                <c:pt idx="1253">
                  <c:v>-1.9409937888199033E-3</c:v>
                </c:pt>
                <c:pt idx="1254">
                  <c:v>-1.1668611435239648E-3</c:v>
                </c:pt>
                <c:pt idx="1255">
                  <c:v>4.6728971962617209E-3</c:v>
                </c:pt>
                <c:pt idx="1256">
                  <c:v>1.1240310077519347E-2</c:v>
                </c:pt>
                <c:pt idx="1257">
                  <c:v>-1.5331544653123476E-3</c:v>
                </c:pt>
                <c:pt idx="1258">
                  <c:v>7.6775431861802589E-4</c:v>
                </c:pt>
                <c:pt idx="1259">
                  <c:v>1.1507479861910268E-2</c:v>
                </c:pt>
                <c:pt idx="1260">
                  <c:v>-4.1714069017823067E-3</c:v>
                </c:pt>
                <c:pt idx="1261">
                  <c:v>-7.6161462300088068E-4</c:v>
                </c:pt>
                <c:pt idx="1262">
                  <c:v>-3.8109756097553398E-4</c:v>
                </c:pt>
                <c:pt idx="1263">
                  <c:v>-1.5249714067860902E-3</c:v>
                </c:pt>
                <c:pt idx="1264">
                  <c:v>-3.054600992745393E-3</c:v>
                </c:pt>
                <c:pt idx="1265">
                  <c:v>0</c:v>
                </c:pt>
                <c:pt idx="1266">
                  <c:v>7.6599004212944966E-3</c:v>
                </c:pt>
                <c:pt idx="1267">
                  <c:v>-2.660585328772341E-3</c:v>
                </c:pt>
                <c:pt idx="1268">
                  <c:v>0</c:v>
                </c:pt>
                <c:pt idx="1269">
                  <c:v>3.0487804878049488E-3</c:v>
                </c:pt>
                <c:pt idx="1270">
                  <c:v>3.4194528875379883E-3</c:v>
                </c:pt>
                <c:pt idx="1271">
                  <c:v>-7.5728890571751504E-4</c:v>
                </c:pt>
                <c:pt idx="1272">
                  <c:v>3.7893141341416394E-3</c:v>
                </c:pt>
                <c:pt idx="1273">
                  <c:v>-7.5500188750470269E-4</c:v>
                </c:pt>
                <c:pt idx="1274">
                  <c:v>-1.5111446921042368E-3</c:v>
                </c:pt>
                <c:pt idx="1275">
                  <c:v>0</c:v>
                </c:pt>
                <c:pt idx="1276">
                  <c:v>0</c:v>
                </c:pt>
                <c:pt idx="1277">
                  <c:v>-3.7835792659848697E-4</c:v>
                </c:pt>
                <c:pt idx="1278">
                  <c:v>4.1635124905374495E-3</c:v>
                </c:pt>
                <c:pt idx="1279">
                  <c:v>8.2924990576705177E-3</c:v>
                </c:pt>
                <c:pt idx="1280">
                  <c:v>-2.6168224299065526E-3</c:v>
                </c:pt>
                <c:pt idx="1281">
                  <c:v>2.2488755622188427E-3</c:v>
                </c:pt>
                <c:pt idx="1282">
                  <c:v>3.7397157816006516E-3</c:v>
                </c:pt>
                <c:pt idx="1283">
                  <c:v>-7.4515648286138506E-4</c:v>
                </c:pt>
                <c:pt idx="1284">
                  <c:v>1.8642803877703471E-3</c:v>
                </c:pt>
                <c:pt idx="1285">
                  <c:v>0</c:v>
                </c:pt>
                <c:pt idx="1286">
                  <c:v>-1.4886490509863305E-3</c:v>
                </c:pt>
                <c:pt idx="1287">
                  <c:v>-3.7271710771517001E-4</c:v>
                </c:pt>
                <c:pt idx="1288">
                  <c:v>-7.4571215510811238E-4</c:v>
                </c:pt>
                <c:pt idx="1289">
                  <c:v>-1.1194029850746692E-3</c:v>
                </c:pt>
                <c:pt idx="1290">
                  <c:v>0</c:v>
                </c:pt>
                <c:pt idx="1291">
                  <c:v>-1.8677624206201236E-3</c:v>
                </c:pt>
                <c:pt idx="1292">
                  <c:v>-3.7425149700591356E-4</c:v>
                </c:pt>
                <c:pt idx="1293">
                  <c:v>1.1231748408834737E-3</c:v>
                </c:pt>
                <c:pt idx="1294">
                  <c:v>-7.4794315632010383E-4</c:v>
                </c:pt>
                <c:pt idx="1295">
                  <c:v>1.4970059880240532E-3</c:v>
                </c:pt>
                <c:pt idx="1296">
                  <c:v>7.1001494768310061E-3</c:v>
                </c:pt>
                <c:pt idx="1297">
                  <c:v>1.8552875695733103E-3</c:v>
                </c:pt>
                <c:pt idx="1298">
                  <c:v>0</c:v>
                </c:pt>
                <c:pt idx="1299">
                  <c:v>0</c:v>
                </c:pt>
                <c:pt idx="1300">
                  <c:v>-3.7037037037037563E-3</c:v>
                </c:pt>
                <c:pt idx="1301">
                  <c:v>1.2267657992565125E-2</c:v>
                </c:pt>
                <c:pt idx="1302">
                  <c:v>1.8362100624311421E-2</c:v>
                </c:pt>
                <c:pt idx="1303">
                  <c:v>2.5604038946988851E-2</c:v>
                </c:pt>
                <c:pt idx="1304">
                  <c:v>1.4416315049226447E-2</c:v>
                </c:pt>
                <c:pt idx="1305">
                  <c:v>-6.9324090121318143E-3</c:v>
                </c:pt>
                <c:pt idx="1306">
                  <c:v>-2.7923211169283875E-3</c:v>
                </c:pt>
                <c:pt idx="1307">
                  <c:v>0</c:v>
                </c:pt>
                <c:pt idx="1308">
                  <c:v>0</c:v>
                </c:pt>
                <c:pt idx="1309">
                  <c:v>-1.7500875043752436E-3</c:v>
                </c:pt>
                <c:pt idx="1310">
                  <c:v>-3.5063113604481101E-4</c:v>
                </c:pt>
                <c:pt idx="1311">
                  <c:v>-2.4552788495264917E-3</c:v>
                </c:pt>
                <c:pt idx="1312">
                  <c:v>0</c:v>
                </c:pt>
                <c:pt idx="1313">
                  <c:v>1.7580872011250758E-3</c:v>
                </c:pt>
                <c:pt idx="1314">
                  <c:v>2.1060021060021858E-3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3.1523642732048988E-3</c:v>
                </c:pt>
                <c:pt idx="1320">
                  <c:v>4.5391061452513615E-3</c:v>
                </c:pt>
                <c:pt idx="1321">
                  <c:v>0</c:v>
                </c:pt>
                <c:pt idx="1322">
                  <c:v>-3.4758428919005944E-4</c:v>
                </c:pt>
                <c:pt idx="1323">
                  <c:v>-1.3908205841447392E-3</c:v>
                </c:pt>
                <c:pt idx="1324">
                  <c:v>-1.0445682451252641E-3</c:v>
                </c:pt>
                <c:pt idx="1325">
                  <c:v>-1.045660508888154E-3</c:v>
                </c:pt>
                <c:pt idx="1326">
                  <c:v>3.8381018841590871E-3</c:v>
                </c:pt>
                <c:pt idx="1327">
                  <c:v>0</c:v>
                </c:pt>
                <c:pt idx="1328">
                  <c:v>-1.7379214459506678E-3</c:v>
                </c:pt>
                <c:pt idx="1329">
                  <c:v>-3.4818941504171345E-4</c:v>
                </c:pt>
                <c:pt idx="1330">
                  <c:v>2.7864855451061755E-3</c:v>
                </c:pt>
                <c:pt idx="1331">
                  <c:v>-1.7367141368530986E-3</c:v>
                </c:pt>
                <c:pt idx="1332">
                  <c:v>0</c:v>
                </c:pt>
                <c:pt idx="1333">
                  <c:v>4.5233124565067003E-3</c:v>
                </c:pt>
                <c:pt idx="1334">
                  <c:v>-1.3855213023901177E-3</c:v>
                </c:pt>
                <c:pt idx="1335">
                  <c:v>-1.0405827263266592E-3</c:v>
                </c:pt>
                <c:pt idx="1336">
                  <c:v>-3.4722222222222715E-3</c:v>
                </c:pt>
                <c:pt idx="1337">
                  <c:v>-1.393728222996486E-3</c:v>
                </c:pt>
                <c:pt idx="1338">
                  <c:v>-3.4891835310542791E-4</c:v>
                </c:pt>
                <c:pt idx="1339">
                  <c:v>-3.4904013961598642E-4</c:v>
                </c:pt>
                <c:pt idx="1340">
                  <c:v>-1.3966480446927076E-3</c:v>
                </c:pt>
                <c:pt idx="1341">
                  <c:v>-3.4965034965040429E-4</c:v>
                </c:pt>
                <c:pt idx="1342">
                  <c:v>-3.4977264777899834E-4</c:v>
                </c:pt>
                <c:pt idx="1343">
                  <c:v>-1.0496850944715741E-3</c:v>
                </c:pt>
                <c:pt idx="1344">
                  <c:v>-7.0052539404551922E-4</c:v>
                </c:pt>
                <c:pt idx="1345">
                  <c:v>-7.0101647388712133E-4</c:v>
                </c:pt>
                <c:pt idx="1346">
                  <c:v>-3.5075412136098078E-4</c:v>
                </c:pt>
                <c:pt idx="1347">
                  <c:v>-3.5087719298251097E-4</c:v>
                </c:pt>
                <c:pt idx="1348">
                  <c:v>-1.0530010530009682E-3</c:v>
                </c:pt>
                <c:pt idx="1349">
                  <c:v>-1.0541110330288524E-3</c:v>
                </c:pt>
                <c:pt idx="1350">
                  <c:v>-7.0348223707349892E-4</c:v>
                </c:pt>
                <c:pt idx="1351">
                  <c:v>-7.0397747272085795E-4</c:v>
                </c:pt>
                <c:pt idx="1352">
                  <c:v>-3.522367030645144E-4</c:v>
                </c:pt>
                <c:pt idx="1353">
                  <c:v>-7.0472163495417805E-4</c:v>
                </c:pt>
                <c:pt idx="1354">
                  <c:v>-7.0521861777149419E-4</c:v>
                </c:pt>
                <c:pt idx="1355">
                  <c:v>-3.5285815102334379E-4</c:v>
                </c:pt>
                <c:pt idx="1356">
                  <c:v>-7.0596540769500798E-4</c:v>
                </c:pt>
                <c:pt idx="1357">
                  <c:v>-7.0646414694452758E-4</c:v>
                </c:pt>
                <c:pt idx="1358">
                  <c:v>-7.0696359137502915E-4</c:v>
                </c:pt>
                <c:pt idx="1359">
                  <c:v>6.7209055535904236E-3</c:v>
                </c:pt>
                <c:pt idx="1360">
                  <c:v>4.9191848208011441E-3</c:v>
                </c:pt>
                <c:pt idx="1361">
                  <c:v>6.2937062937062837E-3</c:v>
                </c:pt>
                <c:pt idx="1362">
                  <c:v>-6.9492703266155567E-4</c:v>
                </c:pt>
                <c:pt idx="1363">
                  <c:v>-1.3908205841447392E-3</c:v>
                </c:pt>
                <c:pt idx="1364">
                  <c:v>-1.3927576601671012E-3</c:v>
                </c:pt>
                <c:pt idx="1365">
                  <c:v>-6.973500697349921E-4</c:v>
                </c:pt>
                <c:pt idx="1366">
                  <c:v>-1.0467550593161597E-3</c:v>
                </c:pt>
                <c:pt idx="1367">
                  <c:v>-1.3971358714634701E-3</c:v>
                </c:pt>
                <c:pt idx="1368">
                  <c:v>-1.0493179433368708E-3</c:v>
                </c:pt>
                <c:pt idx="1369">
                  <c:v>-1.0504201680671423E-3</c:v>
                </c:pt>
                <c:pt idx="1370">
                  <c:v>-1.0515247108307444E-3</c:v>
                </c:pt>
                <c:pt idx="1371">
                  <c:v>3.5087719298246113E-3</c:v>
                </c:pt>
                <c:pt idx="1372">
                  <c:v>6.2937062937062837E-3</c:v>
                </c:pt>
                <c:pt idx="1373">
                  <c:v>-5.5594162612925694E-3</c:v>
                </c:pt>
                <c:pt idx="1374">
                  <c:v>-1.0482180293501446E-3</c:v>
                </c:pt>
                <c:pt idx="1375">
                  <c:v>-1.3990905911157449E-3</c:v>
                </c:pt>
                <c:pt idx="1376">
                  <c:v>-7.0052539404551922E-4</c:v>
                </c:pt>
                <c:pt idx="1377">
                  <c:v>0</c:v>
                </c:pt>
                <c:pt idx="1378">
                  <c:v>-2.4535576586049873E-3</c:v>
                </c:pt>
                <c:pt idx="1379">
                  <c:v>-1.0541110330288524E-3</c:v>
                </c:pt>
                <c:pt idx="1380">
                  <c:v>-1.0552233556103108E-3</c:v>
                </c:pt>
                <c:pt idx="1381">
                  <c:v>-7.0422535211266113E-4</c:v>
                </c:pt>
                <c:pt idx="1382">
                  <c:v>-7.0472163495417805E-4</c:v>
                </c:pt>
                <c:pt idx="1383">
                  <c:v>0</c:v>
                </c:pt>
                <c:pt idx="1384">
                  <c:v>0</c:v>
                </c:pt>
                <c:pt idx="1385">
                  <c:v>-7.0521861777149419E-4</c:v>
                </c:pt>
                <c:pt idx="1386">
                  <c:v>-7.0571630204656224E-4</c:v>
                </c:pt>
                <c:pt idx="1387">
                  <c:v>-7.0621468926552165E-4</c:v>
                </c:pt>
                <c:pt idx="1388">
                  <c:v>-7.0671378091871281E-4</c:v>
                </c:pt>
                <c:pt idx="1389">
                  <c:v>-3.5360678925040886E-4</c:v>
                </c:pt>
                <c:pt idx="1390">
                  <c:v>0</c:v>
                </c:pt>
                <c:pt idx="1391">
                  <c:v>2.1223912274495479E-3</c:v>
                </c:pt>
                <c:pt idx="1392">
                  <c:v>-7.0596540769500798E-4</c:v>
                </c:pt>
                <c:pt idx="1393">
                  <c:v>-3.5323207347220102E-4</c:v>
                </c:pt>
                <c:pt idx="1394">
                  <c:v>-3.5335689045941918E-4</c:v>
                </c:pt>
                <c:pt idx="1395">
                  <c:v>-3.534817956874518E-4</c:v>
                </c:pt>
                <c:pt idx="1396">
                  <c:v>0</c:v>
                </c:pt>
                <c:pt idx="1397">
                  <c:v>-3.5360678925040886E-4</c:v>
                </c:pt>
                <c:pt idx="1398">
                  <c:v>0</c:v>
                </c:pt>
                <c:pt idx="1399">
                  <c:v>-7.0746374248318266E-4</c:v>
                </c:pt>
                <c:pt idx="1400">
                  <c:v>-7.0796460176989645E-4</c:v>
                </c:pt>
                <c:pt idx="1401">
                  <c:v>7.0846617074033207E-4</c:v>
                </c:pt>
                <c:pt idx="1402">
                  <c:v>3.1858407079645968E-3</c:v>
                </c:pt>
                <c:pt idx="1403">
                  <c:v>0</c:v>
                </c:pt>
                <c:pt idx="1404">
                  <c:v>-7.0571630204656224E-4</c:v>
                </c:pt>
                <c:pt idx="1405">
                  <c:v>-7.0621468926552165E-4</c:v>
                </c:pt>
                <c:pt idx="1406">
                  <c:v>-1.0600706713781321E-3</c:v>
                </c:pt>
                <c:pt idx="1407">
                  <c:v>-7.0746374248318266E-4</c:v>
                </c:pt>
                <c:pt idx="1408">
                  <c:v>6.3716814159291936E-3</c:v>
                </c:pt>
                <c:pt idx="1409">
                  <c:v>-3.5174111853676195E-3</c:v>
                </c:pt>
                <c:pt idx="1410">
                  <c:v>-1.411930815390016E-3</c:v>
                </c:pt>
                <c:pt idx="1411">
                  <c:v>-1.0604453870624809E-3</c:v>
                </c:pt>
                <c:pt idx="1412">
                  <c:v>-7.0771408351037247E-4</c:v>
                </c:pt>
                <c:pt idx="1413">
                  <c:v>-3.5410764872514201E-4</c:v>
                </c:pt>
                <c:pt idx="1414">
                  <c:v>-3.5423308537022892E-4</c:v>
                </c:pt>
                <c:pt idx="1415">
                  <c:v>-1.0630758327426501E-3</c:v>
                </c:pt>
                <c:pt idx="1416">
                  <c:v>-7.0947144377437297E-4</c:v>
                </c:pt>
                <c:pt idx="1417">
                  <c:v>-1.419950301739535E-3</c:v>
                </c:pt>
                <c:pt idx="1418">
                  <c:v>-7.1098471382863759E-4</c:v>
                </c:pt>
                <c:pt idx="1419">
                  <c:v>-7.1149057274989597E-4</c:v>
                </c:pt>
                <c:pt idx="1420">
                  <c:v>-7.1199715201137681E-4</c:v>
                </c:pt>
                <c:pt idx="1421">
                  <c:v>-7.1250445315281701E-4</c:v>
                </c:pt>
                <c:pt idx="1422">
                  <c:v>-7.1301247771834487E-4</c:v>
                </c:pt>
                <c:pt idx="1423">
                  <c:v>0</c:v>
                </c:pt>
                <c:pt idx="1424">
                  <c:v>0</c:v>
                </c:pt>
                <c:pt idx="1425">
                  <c:v>-7.1352122725649569E-4</c:v>
                </c:pt>
                <c:pt idx="1426">
                  <c:v>-7.1403070332035437E-4</c:v>
                </c:pt>
                <c:pt idx="1427">
                  <c:v>-7.1454090746693726E-4</c:v>
                </c:pt>
                <c:pt idx="1428">
                  <c:v>-1.7876296031461266E-3</c:v>
                </c:pt>
                <c:pt idx="1429">
                  <c:v>-7.1633237822360768E-4</c:v>
                </c:pt>
                <c:pt idx="1430">
                  <c:v>-1.0752688172042146E-3</c:v>
                </c:pt>
                <c:pt idx="1431">
                  <c:v>-7.1761750986722541E-4</c:v>
                </c:pt>
                <c:pt idx="1432">
                  <c:v>-7.1813285457820921E-4</c:v>
                </c:pt>
                <c:pt idx="1433">
                  <c:v>-7.1864893999279823E-4</c:v>
                </c:pt>
                <c:pt idx="1434">
                  <c:v>-2.1574973031283254E-3</c:v>
                </c:pt>
                <c:pt idx="1435">
                  <c:v>-3.2432432432432383E-3</c:v>
                </c:pt>
                <c:pt idx="1436">
                  <c:v>-7.2306579898769247E-4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2.1707670043414878E-3</c:v>
                </c:pt>
                <c:pt idx="1441">
                  <c:v>3.6101083032491488E-3</c:v>
                </c:pt>
                <c:pt idx="1442">
                  <c:v>7.194244604316393E-4</c:v>
                </c:pt>
                <c:pt idx="1443">
                  <c:v>1.0783608914450445E-3</c:v>
                </c:pt>
                <c:pt idx="1444">
                  <c:v>-7.1813285457820921E-4</c:v>
                </c:pt>
                <c:pt idx="1445">
                  <c:v>-1.0779734099891334E-3</c:v>
                </c:pt>
                <c:pt idx="1446">
                  <c:v>-1.079136690647523E-3</c:v>
                </c:pt>
                <c:pt idx="1447">
                  <c:v>-1.440403312927589E-3</c:v>
                </c:pt>
                <c:pt idx="1448">
                  <c:v>0</c:v>
                </c:pt>
                <c:pt idx="1449">
                  <c:v>-1.0818608005770335E-3</c:v>
                </c:pt>
                <c:pt idx="1450">
                  <c:v>0</c:v>
                </c:pt>
                <c:pt idx="1451">
                  <c:v>-3.6101083032483795E-4</c:v>
                </c:pt>
                <c:pt idx="1452">
                  <c:v>0</c:v>
                </c:pt>
                <c:pt idx="1453">
                  <c:v>1.8057060310580409E-3</c:v>
                </c:pt>
                <c:pt idx="1454">
                  <c:v>-3.6049026676272572E-4</c:v>
                </c:pt>
                <c:pt idx="1455">
                  <c:v>0</c:v>
                </c:pt>
                <c:pt idx="1456">
                  <c:v>0</c:v>
                </c:pt>
                <c:pt idx="1457">
                  <c:v>-7.2124053371797959E-4</c:v>
                </c:pt>
                <c:pt idx="1458">
                  <c:v>0</c:v>
                </c:pt>
                <c:pt idx="1459">
                  <c:v>0</c:v>
                </c:pt>
                <c:pt idx="1460">
                  <c:v>-3.6088054853849018E-4</c:v>
                </c:pt>
                <c:pt idx="1461">
                  <c:v>0</c:v>
                </c:pt>
                <c:pt idx="1462">
                  <c:v>0</c:v>
                </c:pt>
                <c:pt idx="1463">
                  <c:v>1.8050541516245744E-3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3.2432432432432383E-3</c:v>
                </c:pt>
                <c:pt idx="1469">
                  <c:v>1.4367816091953717E-3</c:v>
                </c:pt>
                <c:pt idx="1470">
                  <c:v>-1.4347202295552062E-3</c:v>
                </c:pt>
                <c:pt idx="1471">
                  <c:v>7.1839080459768585E-4</c:v>
                </c:pt>
                <c:pt idx="1472">
                  <c:v>-7.1787508973437096E-4</c:v>
                </c:pt>
                <c:pt idx="1473">
                  <c:v>-7.1839080459768585E-4</c:v>
                </c:pt>
                <c:pt idx="1474">
                  <c:v>0</c:v>
                </c:pt>
                <c:pt idx="1475">
                  <c:v>-1.4378145219266407E-3</c:v>
                </c:pt>
                <c:pt idx="1476">
                  <c:v>-1.7998560115191039E-3</c:v>
                </c:pt>
                <c:pt idx="1477">
                  <c:v>0</c:v>
                </c:pt>
                <c:pt idx="1478">
                  <c:v>1.4424810674359592E-3</c:v>
                </c:pt>
                <c:pt idx="1479">
                  <c:v>1.8005041411595503E-3</c:v>
                </c:pt>
                <c:pt idx="1480">
                  <c:v>0</c:v>
                </c:pt>
                <c:pt idx="1481">
                  <c:v>-1.0783608914450445E-3</c:v>
                </c:pt>
                <c:pt idx="1482">
                  <c:v>2.1590500179921655E-3</c:v>
                </c:pt>
                <c:pt idx="1483">
                  <c:v>-1.0771992818671861E-3</c:v>
                </c:pt>
                <c:pt idx="1484">
                  <c:v>-3.5945363048172404E-4</c:v>
                </c:pt>
                <c:pt idx="1485">
                  <c:v>-2.1574973031283254E-3</c:v>
                </c:pt>
                <c:pt idx="1486">
                  <c:v>0</c:v>
                </c:pt>
                <c:pt idx="1487">
                  <c:v>3.6036036036041669E-4</c:v>
                </c:pt>
                <c:pt idx="1488">
                  <c:v>0</c:v>
                </c:pt>
                <c:pt idx="1489">
                  <c:v>1.801152737752059E-3</c:v>
                </c:pt>
                <c:pt idx="1490">
                  <c:v>1.7979144192736682E-3</c:v>
                </c:pt>
                <c:pt idx="1491">
                  <c:v>7.1787508973437096E-4</c:v>
                </c:pt>
                <c:pt idx="1492">
                  <c:v>0</c:v>
                </c:pt>
                <c:pt idx="1493">
                  <c:v>2.1520803443329365E-3</c:v>
                </c:pt>
                <c:pt idx="1494">
                  <c:v>-2.8632784538297007E-3</c:v>
                </c:pt>
                <c:pt idx="1495">
                  <c:v>1.794687724335991E-3</c:v>
                </c:pt>
                <c:pt idx="1496">
                  <c:v>-3.5829451809392919E-4</c:v>
                </c:pt>
                <c:pt idx="1497">
                  <c:v>-2.5089605734767129E-3</c:v>
                </c:pt>
                <c:pt idx="1498">
                  <c:v>-1.0779734099891334E-3</c:v>
                </c:pt>
                <c:pt idx="1499">
                  <c:v>2.5179856115108016E-3</c:v>
                </c:pt>
                <c:pt idx="1500">
                  <c:v>2.1528525296016761E-3</c:v>
                </c:pt>
                <c:pt idx="1501">
                  <c:v>0</c:v>
                </c:pt>
                <c:pt idx="1502">
                  <c:v>0</c:v>
                </c:pt>
                <c:pt idx="1503">
                  <c:v>-7.1607590404581362E-4</c:v>
                </c:pt>
                <c:pt idx="1504">
                  <c:v>-1.4331780723754622E-3</c:v>
                </c:pt>
                <c:pt idx="1505">
                  <c:v>1.7940437746681273E-3</c:v>
                </c:pt>
                <c:pt idx="1506">
                  <c:v>-1.0744985673352841E-3</c:v>
                </c:pt>
                <c:pt idx="1507">
                  <c:v>-2.1513087128003684E-3</c:v>
                </c:pt>
                <c:pt idx="1508">
                  <c:v>-3.5932446999633531E-4</c:v>
                </c:pt>
                <c:pt idx="1509">
                  <c:v>1.4378145219266407E-3</c:v>
                </c:pt>
                <c:pt idx="1510">
                  <c:v>-7.1787508973437096E-4</c:v>
                </c:pt>
                <c:pt idx="1511">
                  <c:v>-1.0775862068965925E-3</c:v>
                </c:pt>
                <c:pt idx="1512">
                  <c:v>0</c:v>
                </c:pt>
                <c:pt idx="1513">
                  <c:v>-7.1916576770944172E-4</c:v>
                </c:pt>
                <c:pt idx="1514">
                  <c:v>-2.5188916876574411E-3</c:v>
                </c:pt>
                <c:pt idx="1515">
                  <c:v>2.1645021645022465E-3</c:v>
                </c:pt>
                <c:pt idx="1516">
                  <c:v>-3.5997120230387195E-4</c:v>
                </c:pt>
                <c:pt idx="1517">
                  <c:v>-2.5207057976233448E-3</c:v>
                </c:pt>
                <c:pt idx="1518">
                  <c:v>-1.0830324909746421E-3</c:v>
                </c:pt>
                <c:pt idx="1519">
                  <c:v>3.2526201662450255E-3</c:v>
                </c:pt>
                <c:pt idx="1520">
                  <c:v>1.801152737752059E-3</c:v>
                </c:pt>
                <c:pt idx="1521">
                  <c:v>7.1916576770944172E-4</c:v>
                </c:pt>
                <c:pt idx="1522">
                  <c:v>0</c:v>
                </c:pt>
                <c:pt idx="1523">
                  <c:v>7.1864893999292584E-4</c:v>
                </c:pt>
                <c:pt idx="1524">
                  <c:v>0</c:v>
                </c:pt>
                <c:pt idx="1525">
                  <c:v>1.0771992818670586E-3</c:v>
                </c:pt>
                <c:pt idx="1526">
                  <c:v>-7.1736011477760311E-4</c:v>
                </c:pt>
                <c:pt idx="1527">
                  <c:v>0</c:v>
                </c:pt>
                <c:pt idx="1528">
                  <c:v>-3.5893754486712173E-4</c:v>
                </c:pt>
                <c:pt idx="1529">
                  <c:v>1.4362657091561632E-3</c:v>
                </c:pt>
                <c:pt idx="1530">
                  <c:v>0</c:v>
                </c:pt>
                <c:pt idx="1531">
                  <c:v>7.1710290426674694E-4</c:v>
                </c:pt>
                <c:pt idx="1532">
                  <c:v>1.4331780723754622E-3</c:v>
                </c:pt>
                <c:pt idx="1533">
                  <c:v>-7.1556350626116548E-4</c:v>
                </c:pt>
                <c:pt idx="1534">
                  <c:v>0</c:v>
                </c:pt>
                <c:pt idx="1535">
                  <c:v>7.1607590404581362E-4</c:v>
                </c:pt>
                <c:pt idx="1536">
                  <c:v>0</c:v>
                </c:pt>
                <c:pt idx="1537">
                  <c:v>7.1556350626116548E-4</c:v>
                </c:pt>
                <c:pt idx="1538">
                  <c:v>-1.7876296031461266E-3</c:v>
                </c:pt>
                <c:pt idx="1539">
                  <c:v>1.7908309455586374E-3</c:v>
                </c:pt>
                <c:pt idx="1540">
                  <c:v>-7.1505184125847604E-4</c:v>
                </c:pt>
                <c:pt idx="1541">
                  <c:v>0</c:v>
                </c:pt>
                <c:pt idx="1542">
                  <c:v>3.5778175313064628E-4</c:v>
                </c:pt>
                <c:pt idx="1543">
                  <c:v>0</c:v>
                </c:pt>
                <c:pt idx="1544">
                  <c:v>3.576537911301148E-4</c:v>
                </c:pt>
                <c:pt idx="1545">
                  <c:v>0</c:v>
                </c:pt>
                <c:pt idx="1546">
                  <c:v>3.5752592062925073E-3</c:v>
                </c:pt>
                <c:pt idx="1547">
                  <c:v>3.2062700391877396E-3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1.1363636363636374E-2</c:v>
                </c:pt>
                <c:pt idx="1552">
                  <c:v>-1.7556179775281148E-3</c:v>
                </c:pt>
                <c:pt idx="1553">
                  <c:v>-1.4069644741469978E-3</c:v>
                </c:pt>
                <c:pt idx="1554">
                  <c:v>-3.522367030645144E-4</c:v>
                </c:pt>
                <c:pt idx="1555">
                  <c:v>3.5236081747715164E-4</c:v>
                </c:pt>
                <c:pt idx="1556">
                  <c:v>-1.4089468122578071E-3</c:v>
                </c:pt>
                <c:pt idx="1557">
                  <c:v>0</c:v>
                </c:pt>
                <c:pt idx="1558">
                  <c:v>-1.0582010582010982E-3</c:v>
                </c:pt>
                <c:pt idx="1559">
                  <c:v>2.4717514124293887E-3</c:v>
                </c:pt>
                <c:pt idx="1560">
                  <c:v>-1.056710109193418E-3</c:v>
                </c:pt>
                <c:pt idx="1561">
                  <c:v>-7.0521861777149419E-4</c:v>
                </c:pt>
                <c:pt idx="1562">
                  <c:v>1.0585744530699061E-3</c:v>
                </c:pt>
                <c:pt idx="1563">
                  <c:v>7.0497003877333705E-4</c:v>
                </c:pt>
                <c:pt idx="1564">
                  <c:v>0</c:v>
                </c:pt>
                <c:pt idx="1565">
                  <c:v>3.5223670306438923E-4</c:v>
                </c:pt>
                <c:pt idx="1566">
                  <c:v>-1.4084507042253223E-3</c:v>
                </c:pt>
                <c:pt idx="1567">
                  <c:v>0</c:v>
                </c:pt>
                <c:pt idx="1568">
                  <c:v>3.5260930888580971E-4</c:v>
                </c:pt>
                <c:pt idx="1569">
                  <c:v>1.0574550581599429E-3</c:v>
                </c:pt>
                <c:pt idx="1570">
                  <c:v>1.4084507042254472E-3</c:v>
                </c:pt>
                <c:pt idx="1571">
                  <c:v>3.5161744022496518E-4</c:v>
                </c:pt>
                <c:pt idx="1572">
                  <c:v>-3.5149384885757508E-4</c:v>
                </c:pt>
                <c:pt idx="1573">
                  <c:v>3.5161744022496518E-4</c:v>
                </c:pt>
                <c:pt idx="1574">
                  <c:v>7.0298769771527506E-4</c:v>
                </c:pt>
                <c:pt idx="1575">
                  <c:v>1.0537407797682171E-3</c:v>
                </c:pt>
                <c:pt idx="1576">
                  <c:v>3.1578947368421004E-3</c:v>
                </c:pt>
                <c:pt idx="1577">
                  <c:v>3.1479538300104881E-3</c:v>
                </c:pt>
                <c:pt idx="1578">
                  <c:v>0</c:v>
                </c:pt>
                <c:pt idx="1579">
                  <c:v>-3.4867503486743414E-4</c:v>
                </c:pt>
                <c:pt idx="1580">
                  <c:v>3.4879665155207571E-4</c:v>
                </c:pt>
                <c:pt idx="1581">
                  <c:v>-6.973500697349921E-4</c:v>
                </c:pt>
                <c:pt idx="1582">
                  <c:v>0</c:v>
                </c:pt>
                <c:pt idx="1583">
                  <c:v>1.0467550593161597E-3</c:v>
                </c:pt>
                <c:pt idx="1584">
                  <c:v>-1.3942140118509132E-3</c:v>
                </c:pt>
                <c:pt idx="1585">
                  <c:v>-1.3961605584641937E-3</c:v>
                </c:pt>
                <c:pt idx="1586">
                  <c:v>2.4466969591052179E-3</c:v>
                </c:pt>
                <c:pt idx="1587">
                  <c:v>2.7894002789400924E-3</c:v>
                </c:pt>
                <c:pt idx="1588">
                  <c:v>-1.3908205841447392E-3</c:v>
                </c:pt>
                <c:pt idx="1589">
                  <c:v>-3.481894150417753E-3</c:v>
                </c:pt>
                <c:pt idx="1590">
                  <c:v>0</c:v>
                </c:pt>
                <c:pt idx="1591">
                  <c:v>1.0482180293500203E-3</c:v>
                </c:pt>
                <c:pt idx="1592">
                  <c:v>3.490401396161104E-4</c:v>
                </c:pt>
                <c:pt idx="1593">
                  <c:v>-1.0467550593161597E-3</c:v>
                </c:pt>
                <c:pt idx="1594">
                  <c:v>-3.492839678658055E-4</c:v>
                </c:pt>
                <c:pt idx="1595">
                  <c:v>0</c:v>
                </c:pt>
                <c:pt idx="1596">
                  <c:v>1.7470300489168661E-3</c:v>
                </c:pt>
                <c:pt idx="1597">
                  <c:v>-6.9759330310439915E-4</c:v>
                </c:pt>
                <c:pt idx="1598">
                  <c:v>3.490401396161104E-4</c:v>
                </c:pt>
                <c:pt idx="1599">
                  <c:v>0</c:v>
                </c:pt>
                <c:pt idx="1600">
                  <c:v>0</c:v>
                </c:pt>
                <c:pt idx="1601">
                  <c:v>-3.4891835310542791E-4</c:v>
                </c:pt>
                <c:pt idx="1602">
                  <c:v>-1.0471204188480833E-3</c:v>
                </c:pt>
                <c:pt idx="1603">
                  <c:v>1.0482180293500203E-3</c:v>
                </c:pt>
                <c:pt idx="1604">
                  <c:v>3.8394415357767189E-3</c:v>
                </c:pt>
                <c:pt idx="1605">
                  <c:v>0</c:v>
                </c:pt>
                <c:pt idx="1606">
                  <c:v>0</c:v>
                </c:pt>
                <c:pt idx="1607">
                  <c:v>-1.0431154381085235E-3</c:v>
                </c:pt>
                <c:pt idx="1608">
                  <c:v>1.0442046641142059E-3</c:v>
                </c:pt>
                <c:pt idx="1609">
                  <c:v>0</c:v>
                </c:pt>
                <c:pt idx="1610">
                  <c:v>-6.9541029207243138E-4</c:v>
                </c:pt>
                <c:pt idx="1611">
                  <c:v>1.0438413361169498E-3</c:v>
                </c:pt>
                <c:pt idx="1612">
                  <c:v>3.1282586027111528E-3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-6.9300069300067826E-4</c:v>
                </c:pt>
                <c:pt idx="1617">
                  <c:v>-1.7337031900138942E-3</c:v>
                </c:pt>
                <c:pt idx="1618">
                  <c:v>2.7787426189649824E-3</c:v>
                </c:pt>
                <c:pt idx="1619">
                  <c:v>-3.4638032559756017E-4</c:v>
                </c:pt>
                <c:pt idx="1620">
                  <c:v>-1.3860013860013565E-3</c:v>
                </c:pt>
                <c:pt idx="1621">
                  <c:v>1.0409437890354315E-3</c:v>
                </c:pt>
                <c:pt idx="1622">
                  <c:v>3.4662045060651679E-4</c:v>
                </c:pt>
                <c:pt idx="1623">
                  <c:v>3.4650034650040066E-4</c:v>
                </c:pt>
                <c:pt idx="1624">
                  <c:v>1.0391409767924345E-3</c:v>
                </c:pt>
                <c:pt idx="1625">
                  <c:v>-6.9204152249133471E-4</c:v>
                </c:pt>
                <c:pt idx="1626">
                  <c:v>-1.3850415512465079E-3</c:v>
                </c:pt>
                <c:pt idx="1627">
                  <c:v>3.4674063800282814E-4</c:v>
                </c:pt>
                <c:pt idx="1628">
                  <c:v>1.7331022530328304E-3</c:v>
                </c:pt>
                <c:pt idx="1629">
                  <c:v>-1.3840830449826694E-3</c:v>
                </c:pt>
                <c:pt idx="1630">
                  <c:v>-1.0395010395010788E-3</c:v>
                </c:pt>
                <c:pt idx="1631">
                  <c:v>0</c:v>
                </c:pt>
                <c:pt idx="1632">
                  <c:v>1.7343045438779298E-3</c:v>
                </c:pt>
                <c:pt idx="1633">
                  <c:v>2.770083102493139E-3</c:v>
                </c:pt>
                <c:pt idx="1634">
                  <c:v>0</c:v>
                </c:pt>
                <c:pt idx="1635">
                  <c:v>0</c:v>
                </c:pt>
                <c:pt idx="1636">
                  <c:v>-3.453038674033689E-4</c:v>
                </c:pt>
                <c:pt idx="1637">
                  <c:v>3.4542314335065852E-4</c:v>
                </c:pt>
                <c:pt idx="1638">
                  <c:v>1.0359116022098612E-3</c:v>
                </c:pt>
                <c:pt idx="1639">
                  <c:v>1.7247326664367269E-3</c:v>
                </c:pt>
                <c:pt idx="1640">
                  <c:v>-6.88705234159765E-4</c:v>
                </c:pt>
                <c:pt idx="1641">
                  <c:v>1.7229496898690804E-3</c:v>
                </c:pt>
                <c:pt idx="1642">
                  <c:v>6.8799449604401699E-4</c:v>
                </c:pt>
                <c:pt idx="1643">
                  <c:v>0</c:v>
                </c:pt>
                <c:pt idx="1644">
                  <c:v>-3.4376074252325759E-4</c:v>
                </c:pt>
                <c:pt idx="1645">
                  <c:v>-3.4387895460790958E-4</c:v>
                </c:pt>
                <c:pt idx="1646">
                  <c:v>3.439972480219474E-4</c:v>
                </c:pt>
                <c:pt idx="1647">
                  <c:v>-3.4387895460790958E-4</c:v>
                </c:pt>
                <c:pt idx="1648">
                  <c:v>0</c:v>
                </c:pt>
                <c:pt idx="1649">
                  <c:v>1.0319917440660866E-3</c:v>
                </c:pt>
                <c:pt idx="1650">
                  <c:v>-3.4364261168390249E-4</c:v>
                </c:pt>
                <c:pt idx="1651">
                  <c:v>1.7188037126160437E-3</c:v>
                </c:pt>
                <c:pt idx="1652">
                  <c:v>3.431708991076874E-4</c:v>
                </c:pt>
                <c:pt idx="1653">
                  <c:v>3.4305317324190613E-4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-1.0288065843621788E-3</c:v>
                </c:pt>
                <c:pt idx="1658">
                  <c:v>0</c:v>
                </c:pt>
                <c:pt idx="1659">
                  <c:v>-3.4328870580151085E-4</c:v>
                </c:pt>
                <c:pt idx="1660">
                  <c:v>-1.3736263736264663E-3</c:v>
                </c:pt>
                <c:pt idx="1661">
                  <c:v>-3.4387895460790958E-4</c:v>
                </c:pt>
                <c:pt idx="1662">
                  <c:v>-6.8799449604401699E-4</c:v>
                </c:pt>
                <c:pt idx="1663">
                  <c:v>1.3769363166953234E-3</c:v>
                </c:pt>
                <c:pt idx="1664">
                  <c:v>1.7188037126160437E-3</c:v>
                </c:pt>
                <c:pt idx="1665">
                  <c:v>-2.0590253946466117E-3</c:v>
                </c:pt>
                <c:pt idx="1666">
                  <c:v>6.8775790921606354E-4</c:v>
                </c:pt>
                <c:pt idx="1667">
                  <c:v>0</c:v>
                </c:pt>
                <c:pt idx="1668">
                  <c:v>-3.4364261168390249E-4</c:v>
                </c:pt>
                <c:pt idx="1669">
                  <c:v>1.0312822275696507E-3</c:v>
                </c:pt>
                <c:pt idx="1670">
                  <c:v>-3.434065934066471E-4</c:v>
                </c:pt>
                <c:pt idx="1671">
                  <c:v>-1.3740982480247045E-3</c:v>
                </c:pt>
                <c:pt idx="1672">
                  <c:v>3.0959752321981374E-3</c:v>
                </c:pt>
                <c:pt idx="1673">
                  <c:v>6.8587105624141203E-4</c:v>
                </c:pt>
                <c:pt idx="1674">
                  <c:v>0</c:v>
                </c:pt>
                <c:pt idx="1675">
                  <c:v>-3.4270047978060352E-4</c:v>
                </c:pt>
                <c:pt idx="1676">
                  <c:v>0</c:v>
                </c:pt>
                <c:pt idx="1677">
                  <c:v>1.7140898183063817E-3</c:v>
                </c:pt>
                <c:pt idx="1678">
                  <c:v>3.4223134839156616E-4</c:v>
                </c:pt>
                <c:pt idx="1679">
                  <c:v>-1.026342798494736E-3</c:v>
                </c:pt>
                <c:pt idx="1680">
                  <c:v>3.424657534247111E-4</c:v>
                </c:pt>
                <c:pt idx="1681">
                  <c:v>-3.4234851078403158E-4</c:v>
                </c:pt>
                <c:pt idx="1682">
                  <c:v>1.0273972602740115E-3</c:v>
                </c:pt>
                <c:pt idx="1683">
                  <c:v>-6.842285323297836E-4</c:v>
                </c:pt>
                <c:pt idx="1684">
                  <c:v>1.0270455323518515E-3</c:v>
                </c:pt>
                <c:pt idx="1685">
                  <c:v>1.0259917920657025E-3</c:v>
                </c:pt>
                <c:pt idx="1686">
                  <c:v>3.4164673727371243E-4</c:v>
                </c:pt>
                <c:pt idx="1687">
                  <c:v>-1.0245901639344651E-3</c:v>
                </c:pt>
                <c:pt idx="1688">
                  <c:v>1.0256410256410645E-3</c:v>
                </c:pt>
                <c:pt idx="1689">
                  <c:v>-1.0245901639344651E-3</c:v>
                </c:pt>
                <c:pt idx="1690">
                  <c:v>-6.8376068376066923E-4</c:v>
                </c:pt>
                <c:pt idx="1691">
                  <c:v>6.842285323297836E-4</c:v>
                </c:pt>
                <c:pt idx="1692">
                  <c:v>6.8376068376066923E-4</c:v>
                </c:pt>
                <c:pt idx="1693">
                  <c:v>1.7082336863683196E-3</c:v>
                </c:pt>
                <c:pt idx="1694">
                  <c:v>-6.8212824010912599E-4</c:v>
                </c:pt>
                <c:pt idx="1695">
                  <c:v>1.0238907849828528E-3</c:v>
                </c:pt>
                <c:pt idx="1696">
                  <c:v>1.0228435049437824E-3</c:v>
                </c:pt>
                <c:pt idx="1697">
                  <c:v>-6.8119891008172932E-4</c:v>
                </c:pt>
                <c:pt idx="1698">
                  <c:v>-1.0224948875256011E-3</c:v>
                </c:pt>
                <c:pt idx="1699">
                  <c:v>0</c:v>
                </c:pt>
                <c:pt idx="1700">
                  <c:v>1.0235414534289027E-3</c:v>
                </c:pt>
                <c:pt idx="1701">
                  <c:v>0</c:v>
                </c:pt>
                <c:pt idx="1702">
                  <c:v>-1.0224948875256011E-3</c:v>
                </c:pt>
                <c:pt idx="1703">
                  <c:v>6.8236096895256144E-4</c:v>
                </c:pt>
                <c:pt idx="1704">
                  <c:v>3.409478349813012E-4</c:v>
                </c:pt>
                <c:pt idx="1705">
                  <c:v>3.4083162917524076E-4</c:v>
                </c:pt>
                <c:pt idx="1706">
                  <c:v>3.4071550255529849E-4</c:v>
                </c:pt>
                <c:pt idx="1707">
                  <c:v>3.4059945504092516E-4</c:v>
                </c:pt>
                <c:pt idx="1708">
                  <c:v>-6.8096697310178998E-4</c:v>
                </c:pt>
                <c:pt idx="1709">
                  <c:v>0</c:v>
                </c:pt>
                <c:pt idx="1710">
                  <c:v>6.8143100511071798E-4</c:v>
                </c:pt>
                <c:pt idx="1711">
                  <c:v>0</c:v>
                </c:pt>
                <c:pt idx="1712">
                  <c:v>-6.8096697310178998E-4</c:v>
                </c:pt>
                <c:pt idx="1713">
                  <c:v>3.4071550255529849E-4</c:v>
                </c:pt>
                <c:pt idx="1714">
                  <c:v>0</c:v>
                </c:pt>
                <c:pt idx="1715">
                  <c:v>3.4059945504092516E-4</c:v>
                </c:pt>
                <c:pt idx="1716">
                  <c:v>1.36193394620358E-3</c:v>
                </c:pt>
                <c:pt idx="1717">
                  <c:v>0</c:v>
                </c:pt>
                <c:pt idx="1718">
                  <c:v>1.3600816048962648E-3</c:v>
                </c:pt>
                <c:pt idx="1719">
                  <c:v>0</c:v>
                </c:pt>
                <c:pt idx="1720">
                  <c:v>0</c:v>
                </c:pt>
                <c:pt idx="1721">
                  <c:v>-6.7911714770796513E-4</c:v>
                </c:pt>
                <c:pt idx="1722">
                  <c:v>0</c:v>
                </c:pt>
                <c:pt idx="1723">
                  <c:v>3.3978933061507179E-4</c:v>
                </c:pt>
                <c:pt idx="1724">
                  <c:v>3.3967391304341065E-4</c:v>
                </c:pt>
                <c:pt idx="1725">
                  <c:v>6.7911714770796513E-4</c:v>
                </c:pt>
                <c:pt idx="1726">
                  <c:v>-6.7865626060398959E-4</c:v>
                </c:pt>
                <c:pt idx="1727">
                  <c:v>-3.3955857385392228E-4</c:v>
                </c:pt>
                <c:pt idx="1728">
                  <c:v>-3.3967391304353132E-4</c:v>
                </c:pt>
                <c:pt idx="1729">
                  <c:v>6.795786612300229E-4</c:v>
                </c:pt>
                <c:pt idx="1730">
                  <c:v>-6.7911714770796513E-4</c:v>
                </c:pt>
                <c:pt idx="1731">
                  <c:v>-1.0193679918450947E-3</c:v>
                </c:pt>
                <c:pt idx="1732">
                  <c:v>6.8027210884364384E-4</c:v>
                </c:pt>
                <c:pt idx="1733">
                  <c:v>3.3990482664847079E-4</c:v>
                </c:pt>
                <c:pt idx="1734">
                  <c:v>-1.0193679918450947E-3</c:v>
                </c:pt>
                <c:pt idx="1735">
                  <c:v>0</c:v>
                </c:pt>
                <c:pt idx="1736">
                  <c:v>-3.4013605442170103E-4</c:v>
                </c:pt>
                <c:pt idx="1737">
                  <c:v>1.3610071452874837E-3</c:v>
                </c:pt>
                <c:pt idx="1738">
                  <c:v>6.795786612300229E-4</c:v>
                </c:pt>
                <c:pt idx="1739">
                  <c:v>1.018675721562008E-3</c:v>
                </c:pt>
                <c:pt idx="1740">
                  <c:v>6.7842605156036545E-4</c:v>
                </c:pt>
                <c:pt idx="1741">
                  <c:v>6.7796610169490077E-4</c:v>
                </c:pt>
                <c:pt idx="1742">
                  <c:v>0</c:v>
                </c:pt>
                <c:pt idx="1743">
                  <c:v>0</c:v>
                </c:pt>
                <c:pt idx="1744">
                  <c:v>-6.7750677506773626E-4</c:v>
                </c:pt>
                <c:pt idx="1745">
                  <c:v>1.0169491525424115E-3</c:v>
                </c:pt>
                <c:pt idx="1746">
                  <c:v>-1.0159160176092495E-3</c:v>
                </c:pt>
                <c:pt idx="1747">
                  <c:v>3.3898305084751061E-4</c:v>
                </c:pt>
                <c:pt idx="1748">
                  <c:v>-6.7773636055584968E-4</c:v>
                </c:pt>
                <c:pt idx="1749">
                  <c:v>1.6954899966090441E-3</c:v>
                </c:pt>
                <c:pt idx="1750">
                  <c:v>3.3852403520655261E-4</c:v>
                </c:pt>
                <c:pt idx="1751">
                  <c:v>0</c:v>
                </c:pt>
                <c:pt idx="1752">
                  <c:v>-3.3840947546536594E-4</c:v>
                </c:pt>
                <c:pt idx="1753">
                  <c:v>0</c:v>
                </c:pt>
                <c:pt idx="1754">
                  <c:v>1.0155721056195376E-3</c:v>
                </c:pt>
                <c:pt idx="1755">
                  <c:v>6.7636117686843331E-4</c:v>
                </c:pt>
                <c:pt idx="1756">
                  <c:v>1.3518080432578287E-3</c:v>
                </c:pt>
                <c:pt idx="1757">
                  <c:v>1.6874789065136925E-3</c:v>
                </c:pt>
                <c:pt idx="1758">
                  <c:v>6.7385444743933872E-4</c:v>
                </c:pt>
                <c:pt idx="1759">
                  <c:v>-6.7340067340065902E-4</c:v>
                </c:pt>
                <c:pt idx="1760">
                  <c:v>6.7385444743933872E-4</c:v>
                </c:pt>
                <c:pt idx="1761">
                  <c:v>1.0101010101010485E-3</c:v>
                </c:pt>
                <c:pt idx="1762">
                  <c:v>3.3636057854012814E-4</c:v>
                </c:pt>
                <c:pt idx="1763">
                  <c:v>-2.0174848688634408E-3</c:v>
                </c:pt>
                <c:pt idx="1764">
                  <c:v>0</c:v>
                </c:pt>
                <c:pt idx="1765">
                  <c:v>1.0107816711590679E-3</c:v>
                </c:pt>
                <c:pt idx="1766">
                  <c:v>0</c:v>
                </c:pt>
                <c:pt idx="1767">
                  <c:v>3.3658700774143418E-4</c:v>
                </c:pt>
                <c:pt idx="1768">
                  <c:v>0</c:v>
                </c:pt>
                <c:pt idx="1769">
                  <c:v>1.3458950201885162E-3</c:v>
                </c:pt>
                <c:pt idx="1770">
                  <c:v>6.7204301075267381E-4</c:v>
                </c:pt>
                <c:pt idx="1771">
                  <c:v>6.7159167226324955E-4</c:v>
                </c:pt>
                <c:pt idx="1772">
                  <c:v>3.6912751677852158E-3</c:v>
                </c:pt>
                <c:pt idx="1773">
                  <c:v>-3.3433634236046682E-4</c:v>
                </c:pt>
                <c:pt idx="1774">
                  <c:v>0</c:v>
                </c:pt>
                <c:pt idx="1775">
                  <c:v>1.0033444816053892E-3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-1.0023387905112309E-3</c:v>
                </c:pt>
                <c:pt idx="1780">
                  <c:v>0</c:v>
                </c:pt>
                <c:pt idx="1781">
                  <c:v>1.0033444816053892E-3</c:v>
                </c:pt>
                <c:pt idx="1782">
                  <c:v>0</c:v>
                </c:pt>
                <c:pt idx="1783">
                  <c:v>3.3411293017044985E-4</c:v>
                </c:pt>
                <c:pt idx="1784">
                  <c:v>-6.6800267201067378E-4</c:v>
                </c:pt>
                <c:pt idx="1785">
                  <c:v>1.0026737967913631E-3</c:v>
                </c:pt>
                <c:pt idx="1786">
                  <c:v>4.674457429048433E-3</c:v>
                </c:pt>
                <c:pt idx="1787">
                  <c:v>-3.3233632436030454E-4</c:v>
                </c:pt>
                <c:pt idx="1788">
                  <c:v>3.6569148936171207E-3</c:v>
                </c:pt>
                <c:pt idx="1789">
                  <c:v>-3.3123550844655725E-4</c:v>
                </c:pt>
                <c:pt idx="1790">
                  <c:v>3.9761431411531149E-3</c:v>
                </c:pt>
                <c:pt idx="1791">
                  <c:v>-6.6006600660064598E-4</c:v>
                </c:pt>
                <c:pt idx="1792">
                  <c:v>0</c:v>
                </c:pt>
                <c:pt idx="1793">
                  <c:v>-6.6050198150593043E-4</c:v>
                </c:pt>
                <c:pt idx="1794">
                  <c:v>-5.9484467944482238E-3</c:v>
                </c:pt>
                <c:pt idx="1795">
                  <c:v>1.3297872340426429E-3</c:v>
                </c:pt>
                <c:pt idx="1796">
                  <c:v>0</c:v>
                </c:pt>
                <c:pt idx="1797">
                  <c:v>2.9880478087649354E-3</c:v>
                </c:pt>
                <c:pt idx="1798">
                  <c:v>-2.3171135385633992E-3</c:v>
                </c:pt>
                <c:pt idx="1799">
                  <c:v>-9.2899800929017247E-5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1.4536851465962286E-2</c:v>
                </c:pt>
                <c:pt idx="1804">
                  <c:v>-2.4660428515827599E-3</c:v>
                </c:pt>
                <c:pt idx="1805">
                  <c:v>-1.9672195646542683E-3</c:v>
                </c:pt>
                <c:pt idx="1806">
                  <c:v>3.0223489564682783E-4</c:v>
                </c:pt>
                <c:pt idx="1807">
                  <c:v>8.5388402284467522E-4</c:v>
                </c:pt>
                <c:pt idx="1808">
                  <c:v>8.8596920108457731E-5</c:v>
                </c:pt>
                <c:pt idx="1809">
                  <c:v>3.3466982524985502E-3</c:v>
                </c:pt>
                <c:pt idx="1810">
                  <c:v>-3.2701325711668144E-5</c:v>
                </c:pt>
                <c:pt idx="1811">
                  <c:v>0</c:v>
                </c:pt>
                <c:pt idx="1812">
                  <c:v>-7.0637173466582721E-4</c:v>
                </c:pt>
                <c:pt idx="1813">
                  <c:v>7.8541227599320594E-5</c:v>
                </c:pt>
                <c:pt idx="1814">
                  <c:v>-7.0681553423472163E-4</c:v>
                </c:pt>
                <c:pt idx="1815">
                  <c:v>1.8632523413451712E-3</c:v>
                </c:pt>
                <c:pt idx="1816">
                  <c:v>2.2029815426753883E-3</c:v>
                </c:pt>
                <c:pt idx="1817">
                  <c:v>-2.7069071791739109E-4</c:v>
                </c:pt>
                <c:pt idx="1818">
                  <c:v>1.0112872708292167E-3</c:v>
                </c:pt>
                <c:pt idx="1819">
                  <c:v>-1.7272282874363065E-4</c:v>
                </c:pt>
                <c:pt idx="1820">
                  <c:v>9.7784528531899383E-5</c:v>
                </c:pt>
                <c:pt idx="1821">
                  <c:v>1.5383261577371003E-3</c:v>
                </c:pt>
                <c:pt idx="1822">
                  <c:v>-1.7247046036602328E-4</c:v>
                </c:pt>
                <c:pt idx="1823">
                  <c:v>2.3433991003954434E-4</c:v>
                </c:pt>
                <c:pt idx="1824">
                  <c:v>-2.6682459211626566E-4</c:v>
                </c:pt>
                <c:pt idx="1825">
                  <c:v>1.3279693785883582E-3</c:v>
                </c:pt>
                <c:pt idx="1826">
                  <c:v>1.6870148613332241E-3</c:v>
                </c:pt>
                <c:pt idx="1827">
                  <c:v>8.3721926383116302E-4</c:v>
                </c:pt>
                <c:pt idx="1828">
                  <c:v>5.5119463331068362E-5</c:v>
                </c:pt>
                <c:pt idx="1829">
                  <c:v>-5.0901639875769163E-4</c:v>
                </c:pt>
                <c:pt idx="1830">
                  <c:v>-2.432845358617717E-4</c:v>
                </c:pt>
                <c:pt idx="1831">
                  <c:v>0</c:v>
                </c:pt>
                <c:pt idx="1832">
                  <c:v>2.4107252941214944E-3</c:v>
                </c:pt>
                <c:pt idx="1833">
                  <c:v>-3.5280903967967094E-4</c:v>
                </c:pt>
                <c:pt idx="1834">
                  <c:v>-8.4185986271207748E-4</c:v>
                </c:pt>
                <c:pt idx="1835">
                  <c:v>-5.5415127357570898E-4</c:v>
                </c:pt>
                <c:pt idx="1836">
                  <c:v>1.7509216657100957E-3</c:v>
                </c:pt>
                <c:pt idx="1837">
                  <c:v>1.0519535586779327E-3</c:v>
                </c:pt>
                <c:pt idx="1838">
                  <c:v>4.2033924610544943E-4</c:v>
                </c:pt>
                <c:pt idx="1839">
                  <c:v>1.0342464867938513E-4</c:v>
                </c:pt>
                <c:pt idx="1840">
                  <c:v>1.6578549360772902E-3</c:v>
                </c:pt>
                <c:pt idx="1841">
                  <c:v>-1.2905348944508083E-4</c:v>
                </c:pt>
                <c:pt idx="1842">
                  <c:v>1.1938988541792857E-4</c:v>
                </c:pt>
                <c:pt idx="1843">
                  <c:v>0</c:v>
                </c:pt>
                <c:pt idx="1844">
                  <c:v>2.2132887664302815E-3</c:v>
                </c:pt>
                <c:pt idx="1845">
                  <c:v>-2.800741713666811E-4</c:v>
                </c:pt>
                <c:pt idx="1846">
                  <c:v>6.8589093368111212E-4</c:v>
                </c:pt>
                <c:pt idx="1847">
                  <c:v>-1.6765457365538253E-3</c:v>
                </c:pt>
                <c:pt idx="1848">
                  <c:v>1.5246408391004264E-3</c:v>
                </c:pt>
                <c:pt idx="1849">
                  <c:v>1.3163399954940957E-3</c:v>
                </c:pt>
                <c:pt idx="1850">
                  <c:v>4.1463234325135752E-4</c:v>
                </c:pt>
                <c:pt idx="1851">
                  <c:v>2.4739114789492039E-4</c:v>
                </c:pt>
                <c:pt idx="1852">
                  <c:v>-1.5739179314219027E-4</c:v>
                </c:pt>
                <c:pt idx="1853">
                  <c:v>-3.4695896888933608E-4</c:v>
                </c:pt>
                <c:pt idx="1854">
                  <c:v>1.0990847387905714E-3</c:v>
                </c:pt>
                <c:pt idx="1855">
                  <c:v>-5.0399666142335515E-4</c:v>
                </c:pt>
                <c:pt idx="1856">
                  <c:v>-6.6162844103001182E-4</c:v>
                </c:pt>
                <c:pt idx="1857">
                  <c:v>-1.4816147994356089E-3</c:v>
                </c:pt>
                <c:pt idx="1858">
                  <c:v>1.6286540108018807E-3</c:v>
                </c:pt>
                <c:pt idx="1859">
                  <c:v>1.7641841692588483E-3</c:v>
                </c:pt>
                <c:pt idx="1860">
                  <c:v>-2.5662328663798972E-5</c:v>
                </c:pt>
                <c:pt idx="1861">
                  <c:v>6.415746808967794E-4</c:v>
                </c:pt>
                <c:pt idx="1862">
                  <c:v>-2.981409469341058E-4</c:v>
                </c:pt>
                <c:pt idx="1863">
                  <c:v>-6.4135454079093264E-5</c:v>
                </c:pt>
                <c:pt idx="1864">
                  <c:v>2.3410942210251909E-4</c:v>
                </c:pt>
                <c:pt idx="1865">
                  <c:v>-7.9835071643155869E-4</c:v>
                </c:pt>
                <c:pt idx="1866">
                  <c:v>1.1230763306846749E-4</c:v>
                </c:pt>
                <c:pt idx="1867">
                  <c:v>9.7215404310205169E-4</c:v>
                </c:pt>
                <c:pt idx="1868">
                  <c:v>-7.9491765550573576E-4</c:v>
                </c:pt>
                <c:pt idx="1869">
                  <c:v>-6.8006698018183219E-4</c:v>
                </c:pt>
                <c:pt idx="1870">
                  <c:v>-7.704110785117944E-5</c:v>
                </c:pt>
                <c:pt idx="1871">
                  <c:v>6.0995576215663577E-5</c:v>
                </c:pt>
                <c:pt idx="1872">
                  <c:v>4.2373289419189508E-4</c:v>
                </c:pt>
                <c:pt idx="1873">
                  <c:v>1.9894175819591147E-4</c:v>
                </c:pt>
                <c:pt idx="1874">
                  <c:v>-6.2557946302827742E-4</c:v>
                </c:pt>
                <c:pt idx="1875">
                  <c:v>-5.77819437845683E-5</c:v>
                </c:pt>
                <c:pt idx="1876">
                  <c:v>2.6003377228754084E-4</c:v>
                </c:pt>
                <c:pt idx="1877">
                  <c:v>6.5472961913346666E-4</c:v>
                </c:pt>
                <c:pt idx="1878">
                  <c:v>6.2222763909517104E-4</c:v>
                </c:pt>
                <c:pt idx="1879">
                  <c:v>0</c:v>
                </c:pt>
                <c:pt idx="1880">
                  <c:v>-4.4875102972343793E-5</c:v>
                </c:pt>
                <c:pt idx="1881">
                  <c:v>-3.8466100146515965E-5</c:v>
                </c:pt>
                <c:pt idx="1882">
                  <c:v>5.1290106459021569E-5</c:v>
                </c:pt>
                <c:pt idx="1883">
                  <c:v>-5.1287475918921675E-5</c:v>
                </c:pt>
                <c:pt idx="1884">
                  <c:v>5.3854611781978343E-4</c:v>
                </c:pt>
                <c:pt idx="1885">
                  <c:v>1.1277749832595797E-3</c:v>
                </c:pt>
                <c:pt idx="1886">
                  <c:v>-5.7605345776067468E-5</c:v>
                </c:pt>
                <c:pt idx="1887">
                  <c:v>4.8007220285932822E-5</c:v>
                </c:pt>
                <c:pt idx="1888">
                  <c:v>2.7522818336601744E-4</c:v>
                </c:pt>
                <c:pt idx="1889">
                  <c:v>-3.1994471356411902E-6</c:v>
                </c:pt>
                <c:pt idx="1890">
                  <c:v>0</c:v>
                </c:pt>
                <c:pt idx="1891">
                  <c:v>-6.3989147440444946E-6</c:v>
                </c:pt>
                <c:pt idx="1892">
                  <c:v>-3.1994778452082041E-6</c:v>
                </c:pt>
                <c:pt idx="1893">
                  <c:v>3.263477843545384E-4</c:v>
                </c:pt>
                <c:pt idx="1894">
                  <c:v>3.1344753911692478E-4</c:v>
                </c:pt>
                <c:pt idx="1895">
                  <c:v>3.1974420463634097E-4</c:v>
                </c:pt>
                <c:pt idx="1896">
                  <c:v>0</c:v>
                </c:pt>
                <c:pt idx="1897">
                  <c:v>6.1690906185076573E-4</c:v>
                </c:pt>
                <c:pt idx="1898">
                  <c:v>8.9444581095792815E-5</c:v>
                </c:pt>
                <c:pt idx="1899">
                  <c:v>0</c:v>
                </c:pt>
                <c:pt idx="1900">
                  <c:v>-4.1524127114838814E-5</c:v>
                </c:pt>
                <c:pt idx="1901">
                  <c:v>2.4915510863800271E-4</c:v>
                </c:pt>
                <c:pt idx="1902">
                  <c:v>4.3431607991416759E-4</c:v>
                </c:pt>
                <c:pt idx="1903">
                  <c:v>7.9483643606829881E-4</c:v>
                </c:pt>
                <c:pt idx="1904">
                  <c:v>1.2854003400090727E-3</c:v>
                </c:pt>
                <c:pt idx="1905">
                  <c:v>1.4653228169875314E-4</c:v>
                </c:pt>
                <c:pt idx="1906">
                  <c:v>2.4206134344045773E-4</c:v>
                </c:pt>
                <c:pt idx="1907">
                  <c:v>-3.7574113346444053E-4</c:v>
                </c:pt>
                <c:pt idx="1908">
                  <c:v>9.5563313880893505E-5</c:v>
                </c:pt>
                <c:pt idx="1909">
                  <c:v>2.2295975894812954E-5</c:v>
                </c:pt>
                <c:pt idx="1910">
                  <c:v>-1.9747424075931271E-4</c:v>
                </c:pt>
                <c:pt idx="1911">
                  <c:v>6.7536786841796131E-4</c:v>
                </c:pt>
                <c:pt idx="1912">
                  <c:v>7.0674752877135925E-4</c:v>
                </c:pt>
                <c:pt idx="1913">
                  <c:v>1.0498286870458821E-4</c:v>
                </c:pt>
                <c:pt idx="1914">
                  <c:v>5.1213538187479734E-4</c:v>
                </c:pt>
                <c:pt idx="1915">
                  <c:v>6.1679134966031882E-4</c:v>
                </c:pt>
                <c:pt idx="1916">
                  <c:v>1.0485344348238667E-4</c:v>
                </c:pt>
                <c:pt idx="1917">
                  <c:v>-4.7655659268392125E-4</c:v>
                </c:pt>
                <c:pt idx="1918">
                  <c:v>-6.9292579972533863E-4</c:v>
                </c:pt>
                <c:pt idx="1919">
                  <c:v>2.576417824994079E-4</c:v>
                </c:pt>
                <c:pt idx="1920">
                  <c:v>1.6885499775814174E-3</c:v>
                </c:pt>
                <c:pt idx="1921">
                  <c:v>3.8729912825950276E-4</c:v>
                </c:pt>
                <c:pt idx="1922">
                  <c:v>1.2693415925130038E-5</c:v>
                </c:pt>
                <c:pt idx="1923">
                  <c:v>0</c:v>
                </c:pt>
                <c:pt idx="1924">
                  <c:v>8.8852783630797007E-5</c:v>
                </c:pt>
                <c:pt idx="1925">
                  <c:v>4.5691657464880779E-4</c:v>
                </c:pt>
                <c:pt idx="1926">
                  <c:v>7.3897875039641574E-4</c:v>
                </c:pt>
                <c:pt idx="1927">
                  <c:v>-1.8064671524059057E-4</c:v>
                </c:pt>
                <c:pt idx="1928">
                  <c:v>-1.2362271614950159E-4</c:v>
                </c:pt>
                <c:pt idx="1929">
                  <c:v>3.7408420698895083E-4</c:v>
                </c:pt>
                <c:pt idx="1930">
                  <c:v>-1.9235949359064852E-3</c:v>
                </c:pt>
                <c:pt idx="1931">
                  <c:v>-5.3659651752034285E-4</c:v>
                </c:pt>
                <c:pt idx="1932">
                  <c:v>1.9569285117494667E-3</c:v>
                </c:pt>
                <c:pt idx="1933">
                  <c:v>-3.1706273086056198E-6</c:v>
                </c:pt>
                <c:pt idx="1934">
                  <c:v>-1.9657951641438204E-4</c:v>
                </c:pt>
                <c:pt idx="1935">
                  <c:v>-8.7526797153475141E-4</c:v>
                </c:pt>
                <c:pt idx="1936">
                  <c:v>-1.3013559494188661E-4</c:v>
                </c:pt>
                <c:pt idx="1937">
                  <c:v>6.3489040204399517E-5</c:v>
                </c:pt>
                <c:pt idx="1938">
                  <c:v>9.4592664307145571E-4</c:v>
                </c:pt>
                <c:pt idx="1939">
                  <c:v>-8.3721018732574347E-4</c:v>
                </c:pt>
                <c:pt idx="1940">
                  <c:v>-1.1679981210465978E-3</c:v>
                </c:pt>
                <c:pt idx="1941">
                  <c:v>-9.5328581733129499E-4</c:v>
                </c:pt>
                <c:pt idx="1942">
                  <c:v>5.3116879399239055E-4</c:v>
                </c:pt>
                <c:pt idx="1943">
                  <c:v>2.1299051397472143E-3</c:v>
                </c:pt>
                <c:pt idx="1944">
                  <c:v>8.3746248865932619E-4</c:v>
                </c:pt>
                <c:pt idx="1945">
                  <c:v>-2.9476833744317442E-4</c:v>
                </c:pt>
                <c:pt idx="1946">
                  <c:v>-2.6949135883888874E-4</c:v>
                </c:pt>
                <c:pt idx="1947">
                  <c:v>6.9135238675148371E-4</c:v>
                </c:pt>
                <c:pt idx="1948">
                  <c:v>1.2359685873823505E-4</c:v>
                </c:pt>
                <c:pt idx="1949">
                  <c:v>7.8268336813684214E-4</c:v>
                </c:pt>
                <c:pt idx="1950">
                  <c:v>-6.8391656217939507E-4</c:v>
                </c:pt>
                <c:pt idx="1951">
                  <c:v>-9.2201817421389812E-4</c:v>
                </c:pt>
                <c:pt idx="1952">
                  <c:v>2.6639519727521288E-4</c:v>
                </c:pt>
                <c:pt idx="1953">
                  <c:v>6.4361693695403916E-4</c:v>
                </c:pt>
                <c:pt idx="1954">
                  <c:v>1.9010924944869037E-4</c:v>
                </c:pt>
                <c:pt idx="1955">
                  <c:v>-3.7381045908995911E-4</c:v>
                </c:pt>
                <c:pt idx="1956">
                  <c:v>3.1690698779913051E-4</c:v>
                </c:pt>
                <c:pt idx="1957">
                  <c:v>2.6928560114043888E-4</c:v>
                </c:pt>
                <c:pt idx="1958">
                  <c:v>-7.6013112261800542E-5</c:v>
                </c:pt>
                <c:pt idx="1959">
                  <c:v>4.4344352905039414E-5</c:v>
                </c:pt>
                <c:pt idx="1960">
                  <c:v>2.4705043946471089E-4</c:v>
                </c:pt>
                <c:pt idx="1961">
                  <c:v>-8.2646459976629626E-4</c:v>
                </c:pt>
                <c:pt idx="1962">
                  <c:v>6.6552154705228593E-4</c:v>
                </c:pt>
                <c:pt idx="1963">
                  <c:v>-2.5336339912277215E-5</c:v>
                </c:pt>
                <c:pt idx="1964">
                  <c:v>-2.248657139961873E-4</c:v>
                </c:pt>
                <c:pt idx="1965">
                  <c:v>0</c:v>
                </c:pt>
                <c:pt idx="1966">
                  <c:v>1.2037773265372793E-3</c:v>
                </c:pt>
                <c:pt idx="1967">
                  <c:v>2.0249768235072266E-4</c:v>
                </c:pt>
                <c:pt idx="1968">
                  <c:v>-1.2653542833794696E-5</c:v>
                </c:pt>
                <c:pt idx="1969">
                  <c:v>3.163425737002977E-5</c:v>
                </c:pt>
                <c:pt idx="1970">
                  <c:v>4.5868222179335828E-4</c:v>
                </c:pt>
                <c:pt idx="1971">
                  <c:v>1.0750376263166624E-4</c:v>
                </c:pt>
                <c:pt idx="1972">
                  <c:v>3.3828429791781059E-4</c:v>
                </c:pt>
                <c:pt idx="1973">
                  <c:v>2.654791741069862E-4</c:v>
                </c:pt>
                <c:pt idx="1974">
                  <c:v>-2.4645094836219395E-4</c:v>
                </c:pt>
                <c:pt idx="1975">
                  <c:v>-3.7292795853549675E-4</c:v>
                </c:pt>
                <c:pt idx="1976">
                  <c:v>-1.6756403000971575E-4</c:v>
                </c:pt>
                <c:pt idx="1977">
                  <c:v>2.2134807300640283E-5</c:v>
                </c:pt>
                <c:pt idx="1978">
                  <c:v>5.501958887086058E-4</c:v>
                </c:pt>
                <c:pt idx="1979">
                  <c:v>-1.4537410128782294E-4</c:v>
                </c:pt>
                <c:pt idx="1980">
                  <c:v>-1.7068136633588429E-4</c:v>
                </c:pt>
                <c:pt idx="1981">
                  <c:v>9.1677862957412367E-5</c:v>
                </c:pt>
                <c:pt idx="1982">
                  <c:v>8.8508443073284347E-5</c:v>
                </c:pt>
                <c:pt idx="1983">
                  <c:v>-1.0114355431091679E-4</c:v>
                </c:pt>
                <c:pt idx="1984">
                  <c:v>2.5288446341018981E-5</c:v>
                </c:pt>
                <c:pt idx="1985">
                  <c:v>1.4824976766827718E-3</c:v>
                </c:pt>
                <c:pt idx="1986">
                  <c:v>2.9037929216890843E-4</c:v>
                </c:pt>
                <c:pt idx="1987">
                  <c:v>1.9878896500366114E-4</c:v>
                </c:pt>
                <c:pt idx="1988">
                  <c:v>-5.457723151471932E-4</c:v>
                </c:pt>
                <c:pt idx="1989">
                  <c:v>-2.8408283855618216E-5</c:v>
                </c:pt>
                <c:pt idx="1990">
                  <c:v>-1.5782828282791501E-5</c:v>
                </c:pt>
                <c:pt idx="1991">
                  <c:v>1.2626461907513305E-5</c:v>
                </c:pt>
                <c:pt idx="1992">
                  <c:v>1.2626302481985984E-5</c:v>
                </c:pt>
                <c:pt idx="1993">
                  <c:v>-3.7247122028507835E-4</c:v>
                </c:pt>
                <c:pt idx="1994">
                  <c:v>5.6838814594924216E-5</c:v>
                </c:pt>
                <c:pt idx="1995">
                  <c:v>0</c:v>
                </c:pt>
                <c:pt idx="1996">
                  <c:v>1.86294414640861E-4</c:v>
                </c:pt>
                <c:pt idx="1997">
                  <c:v>1.5784721652181595E-5</c:v>
                </c:pt>
                <c:pt idx="1998">
                  <c:v>-1.8941366998412133E-5</c:v>
                </c:pt>
                <c:pt idx="1999">
                  <c:v>-1.0733644609035627E-4</c:v>
                </c:pt>
                <c:pt idx="2000">
                  <c:v>7.7669412459308842E-4</c:v>
                </c:pt>
                <c:pt idx="2001">
                  <c:v>9.4329800960969452E-4</c:v>
                </c:pt>
                <c:pt idx="2002">
                  <c:v>-3.5616127486820564E-4</c:v>
                </c:pt>
                <c:pt idx="2003">
                  <c:v>-1.5764963314938432E-4</c:v>
                </c:pt>
                <c:pt idx="2004">
                  <c:v>6.464654109470864E-4</c:v>
                </c:pt>
                <c:pt idx="2005">
                  <c:v>3.0569089293251196E-4</c:v>
                </c:pt>
                <c:pt idx="2006">
                  <c:v>-1.3673124119831491E-3</c:v>
                </c:pt>
                <c:pt idx="2007">
                  <c:v>1.3597201058751589E-3</c:v>
                </c:pt>
                <c:pt idx="2008">
                  <c:v>9.2310212723054291E-4</c:v>
                </c:pt>
                <c:pt idx="2009">
                  <c:v>-1.731187500196046E-4</c:v>
                </c:pt>
                <c:pt idx="2010">
                  <c:v>3.0851954691696028E-4</c:v>
                </c:pt>
                <c:pt idx="2011">
                  <c:v>5.1928596606074786E-4</c:v>
                </c:pt>
                <c:pt idx="2012">
                  <c:v>-4.8126979733193679E-4</c:v>
                </c:pt>
                <c:pt idx="2013">
                  <c:v>0</c:v>
                </c:pt>
                <c:pt idx="2014">
                  <c:v>0</c:v>
                </c:pt>
                <c:pt idx="2015">
                  <c:v>1.4791223454474691E-3</c:v>
                </c:pt>
                <c:pt idx="2016">
                  <c:v>-2.1682703487463885E-4</c:v>
                </c:pt>
                <c:pt idx="2017">
                  <c:v>1.4458270602249636E-4</c:v>
                </c:pt>
                <c:pt idx="2018">
                  <c:v>6.9138254510547607E-5</c:v>
                </c:pt>
                <c:pt idx="2019">
                  <c:v>1.8854584020696098E-5</c:v>
                </c:pt>
                <c:pt idx="2020">
                  <c:v>-2.199659995418175E-5</c:v>
                </c:pt>
                <c:pt idx="2021">
                  <c:v>1.8854643270217031E-5</c:v>
                </c:pt>
                <c:pt idx="2022">
                  <c:v>5.656286333781723E-5</c:v>
                </c:pt>
                <c:pt idx="2023">
                  <c:v>-8.1697292677441677E-5</c:v>
                </c:pt>
                <c:pt idx="2024">
                  <c:v>6.0963729723278006E-4</c:v>
                </c:pt>
                <c:pt idx="2025">
                  <c:v>-1.067785538414898E-4</c:v>
                </c:pt>
                <c:pt idx="2026">
                  <c:v>5.6535859439269731E-5</c:v>
                </c:pt>
                <c:pt idx="2027">
                  <c:v>0</c:v>
                </c:pt>
                <c:pt idx="2028">
                  <c:v>7.5376884422158046E-5</c:v>
                </c:pt>
                <c:pt idx="2029">
                  <c:v>3.8627741627514746E-4</c:v>
                </c:pt>
                <c:pt idx="2030">
                  <c:v>1.1615240451168845E-4</c:v>
                </c:pt>
                <c:pt idx="2031">
                  <c:v>3.7666675037062626E-5</c:v>
                </c:pt>
                <c:pt idx="2032">
                  <c:v>-5.6497884468083644E-5</c:v>
                </c:pt>
                <c:pt idx="2033">
                  <c:v>6.9056871472556971E-5</c:v>
                </c:pt>
                <c:pt idx="2034">
                  <c:v>-9.4161958568518779E-6</c:v>
                </c:pt>
                <c:pt idx="2035">
                  <c:v>-4.3942661104790371E-5</c:v>
                </c:pt>
                <c:pt idx="2036">
                  <c:v>5.3361290464324549E-5</c:v>
                </c:pt>
                <c:pt idx="2037">
                  <c:v>0</c:v>
                </c:pt>
                <c:pt idx="2038">
                  <c:v>-2.2912743251728658E-4</c:v>
                </c:pt>
                <c:pt idx="2039">
                  <c:v>1.9150652848895052E-4</c:v>
                </c:pt>
                <c:pt idx="2040">
                  <c:v>-4.3943902469656422E-5</c:v>
                </c:pt>
                <c:pt idx="2041">
                  <c:v>-1.0044761970530074E-4</c:v>
                </c:pt>
                <c:pt idx="2042">
                  <c:v>-2.8881591752421583E-4</c:v>
                </c:pt>
                <c:pt idx="2043">
                  <c:v>-1.519861830742576E-3</c:v>
                </c:pt>
                <c:pt idx="2044">
                  <c:v>-1.4781454620944556E-4</c:v>
                </c:pt>
                <c:pt idx="2045">
                  <c:v>0</c:v>
                </c:pt>
                <c:pt idx="2046">
                  <c:v>-2.8309097600266186E-5</c:v>
                </c:pt>
                <c:pt idx="2047">
                  <c:v>-2.0760592620549303E-4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3.1524899007059248E-3</c:v>
                </c:pt>
                <c:pt idx="2053">
                  <c:v>-8.1544068296214892E-5</c:v>
                </c:pt>
                <c:pt idx="2054">
                  <c:v>-1.5463270811116724E-3</c:v>
                </c:pt>
                <c:pt idx="2055">
                  <c:v>-2.3246535794954615E-4</c:v>
                </c:pt>
                <c:pt idx="2056">
                  <c:v>3.0478895721335736E-4</c:v>
                </c:pt>
                <c:pt idx="2057">
                  <c:v>-6.6279252395164319E-4</c:v>
                </c:pt>
                <c:pt idx="2058">
                  <c:v>-2.1374304942185383E-4</c:v>
                </c:pt>
                <c:pt idx="2059">
                  <c:v>4.8102467688031507E-4</c:v>
                </c:pt>
                <c:pt idx="2060">
                  <c:v>0</c:v>
                </c:pt>
                <c:pt idx="2061">
                  <c:v>-6.9447936045044479E-4</c:v>
                </c:pt>
                <c:pt idx="2062">
                  <c:v>2.8930544680395701E-4</c:v>
                </c:pt>
                <c:pt idx="2063">
                  <c:v>4.7155723918956815E-5</c:v>
                </c:pt>
                <c:pt idx="2064">
                  <c:v>-2.9863883562287184E-4</c:v>
                </c:pt>
                <c:pt idx="2065">
                  <c:v>-4.4023080672304444E-5</c:v>
                </c:pt>
                <c:pt idx="2066">
                  <c:v>0</c:v>
                </c:pt>
                <c:pt idx="2067">
                  <c:v>-3.144644199224749E-6</c:v>
                </c:pt>
                <c:pt idx="2068">
                  <c:v>6.9811320754710688E-4</c:v>
                </c:pt>
                <c:pt idx="2069">
                  <c:v>3.8652261628673555E-4</c:v>
                </c:pt>
                <c:pt idx="2070">
                  <c:v>5.4029433476268033E-4</c:v>
                </c:pt>
                <c:pt idx="2071">
                  <c:v>-5.1174662576883149E-4</c:v>
                </c:pt>
                <c:pt idx="2072">
                  <c:v>-9.4234719839958297E-6</c:v>
                </c:pt>
                <c:pt idx="2073">
                  <c:v>-3.1411869288856307E-6</c:v>
                </c:pt>
                <c:pt idx="2074">
                  <c:v>6.282393591943894E-6</c:v>
                </c:pt>
                <c:pt idx="2075">
                  <c:v>-4.3348243453786414E-4</c:v>
                </c:pt>
                <c:pt idx="2076">
                  <c:v>-1.1753096972478159E-3</c:v>
                </c:pt>
                <c:pt idx="2077">
                  <c:v>-2.325069217216156E-3</c:v>
                </c:pt>
                <c:pt idx="2078">
                  <c:v>-1.7250024440162728E-3</c:v>
                </c:pt>
                <c:pt idx="2079">
                  <c:v>-4.6753476500063291E-4</c:v>
                </c:pt>
                <c:pt idx="2080">
                  <c:v>0</c:v>
                </c:pt>
                <c:pt idx="2081">
                  <c:v>-2.8539281808814989E-3</c:v>
                </c:pt>
                <c:pt idx="2082">
                  <c:v>9.7304938463341098E-4</c:v>
                </c:pt>
                <c:pt idx="2083">
                  <c:v>-9.7843640163386338E-4</c:v>
                </c:pt>
                <c:pt idx="2084">
                  <c:v>-3.1695620616025602E-6</c:v>
                </c:pt>
                <c:pt idx="2085">
                  <c:v>1.1885895404119768E-3</c:v>
                </c:pt>
                <c:pt idx="2086">
                  <c:v>6.015037593985566E-4</c:v>
                </c:pt>
                <c:pt idx="2087">
                  <c:v>-9.5866356603864511E-4</c:v>
                </c:pt>
                <c:pt idx="2088">
                  <c:v>-1.0450909229101078E-4</c:v>
                </c:pt>
                <c:pt idx="2089">
                  <c:v>7.189710162829638E-4</c:v>
                </c:pt>
                <c:pt idx="2090">
                  <c:v>-4.652546557115949E-4</c:v>
                </c:pt>
                <c:pt idx="2091">
                  <c:v>3.5147826692712999E-4</c:v>
                </c:pt>
                <c:pt idx="2092">
                  <c:v>-9.1795391238299148E-5</c:v>
                </c:pt>
                <c:pt idx="2093">
                  <c:v>-8.6105650366730948E-4</c:v>
                </c:pt>
                <c:pt idx="2094">
                  <c:v>-1.7204287447841018E-3</c:v>
                </c:pt>
                <c:pt idx="2095">
                  <c:v>-2.1232972362223847E-3</c:v>
                </c:pt>
                <c:pt idx="2096">
                  <c:v>-1.8733679593648132E-3</c:v>
                </c:pt>
                <c:pt idx="2097">
                  <c:v>6.3731207261242699E-6</c:v>
                </c:pt>
                <c:pt idx="2098">
                  <c:v>1.6570008284999487E-4</c:v>
                </c:pt>
                <c:pt idx="2099">
                  <c:v>6.5313248712846024E-4</c:v>
                </c:pt>
                <c:pt idx="2100">
                  <c:v>-3.2157719285391093E-4</c:v>
                </c:pt>
                <c:pt idx="2101">
                  <c:v>-4.3315412643005446E-4</c:v>
                </c:pt>
                <c:pt idx="2102">
                  <c:v>-9.2403772623003651E-5</c:v>
                </c:pt>
                <c:pt idx="2103">
                  <c:v>-2.5493051550190665E-5</c:v>
                </c:pt>
                <c:pt idx="2104">
                  <c:v>-9.5601380483711386E-6</c:v>
                </c:pt>
                <c:pt idx="2105">
                  <c:v>9.2415551306575738E-5</c:v>
                </c:pt>
                <c:pt idx="2106">
                  <c:v>-9.2407011461666927E-5</c:v>
                </c:pt>
                <c:pt idx="2107">
                  <c:v>1.5933715742587236E-5</c:v>
                </c:pt>
                <c:pt idx="2108">
                  <c:v>-1.274676949069073E-5</c:v>
                </c:pt>
                <c:pt idx="2109">
                  <c:v>-1.9948948537448817E-3</c:v>
                </c:pt>
                <c:pt idx="2110">
                  <c:v>-1.0058274127883017E-3</c:v>
                </c:pt>
                <c:pt idx="2111">
                  <c:v>1.5342325640860038E-4</c:v>
                </c:pt>
                <c:pt idx="2112">
                  <c:v>-2.8762447748221013E-4</c:v>
                </c:pt>
                <c:pt idx="2113">
                  <c:v>-6.3934939805218742E-5</c:v>
                </c:pt>
                <c:pt idx="2114">
                  <c:v>5.1151222194509677E-5</c:v>
                </c:pt>
                <c:pt idx="2115">
                  <c:v>2.2377515072802643E-5</c:v>
                </c:pt>
                <c:pt idx="2116">
                  <c:v>2.557373066391605E-5</c:v>
                </c:pt>
                <c:pt idx="2117">
                  <c:v>6.3932691662182576E-5</c:v>
                </c:pt>
                <c:pt idx="2118">
                  <c:v>-1.6110008342682821E-3</c:v>
                </c:pt>
                <c:pt idx="2119">
                  <c:v>-1.4567225343770683E-3</c:v>
                </c:pt>
                <c:pt idx="2120">
                  <c:v>4.8093879252302316E-5</c:v>
                </c:pt>
                <c:pt idx="2121">
                  <c:v>-2.3725172728877438E-4</c:v>
                </c:pt>
                <c:pt idx="2122">
                  <c:v>2.180668374857508E-4</c:v>
                </c:pt>
                <c:pt idx="2123">
                  <c:v>-2.8118076685081281E-3</c:v>
                </c:pt>
                <c:pt idx="2124">
                  <c:v>9.6456199239700357E-6</c:v>
                </c:pt>
                <c:pt idx="2125">
                  <c:v>-7.073386383726149E-5</c:v>
                </c:pt>
                <c:pt idx="2126">
                  <c:v>-9.6462092005318541E-6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6.7524115755583869E-5</c:v>
                </c:pt>
                <c:pt idx="2131">
                  <c:v>2.7007822622903874E-4</c:v>
                </c:pt>
                <c:pt idx="2132">
                  <c:v>2.5393355940929604E-4</c:v>
                </c:pt>
                <c:pt idx="2133">
                  <c:v>-5.6236824515405184E-4</c:v>
                </c:pt>
                <c:pt idx="2134">
                  <c:v>-2.5722728281115195E-5</c:v>
                </c:pt>
                <c:pt idx="2135">
                  <c:v>-2.9742669637718572E-3</c:v>
                </c:pt>
                <c:pt idx="2136">
                  <c:v>-8.8687934570878943E-4</c:v>
                </c:pt>
                <c:pt idx="2137">
                  <c:v>3.2278785413901896E-5</c:v>
                </c:pt>
                <c:pt idx="2138">
                  <c:v>-3.5505517880287949E-5</c:v>
                </c:pt>
                <c:pt idx="2139">
                  <c:v>-2.8986442866365501E-3</c:v>
                </c:pt>
                <c:pt idx="2140">
                  <c:v>-6.4745453250394586E-6</c:v>
                </c:pt>
                <c:pt idx="2141">
                  <c:v>0</c:v>
                </c:pt>
                <c:pt idx="2142">
                  <c:v>6.4745872450480378E-6</c:v>
                </c:pt>
                <c:pt idx="2143">
                  <c:v>-1.8970417802409317E-3</c:v>
                </c:pt>
                <c:pt idx="2144">
                  <c:v>0</c:v>
                </c:pt>
                <c:pt idx="2145">
                  <c:v>-3.619662943214196E-3</c:v>
                </c:pt>
                <c:pt idx="2146">
                  <c:v>0</c:v>
                </c:pt>
                <c:pt idx="2147">
                  <c:v>-3.30078124999994E-3</c:v>
                </c:pt>
                <c:pt idx="2148">
                  <c:v>1.6493242669488332E-3</c:v>
                </c:pt>
                <c:pt idx="2149">
                  <c:v>1.3009837262912632E-3</c:v>
                </c:pt>
                <c:pt idx="2150">
                  <c:v>-2.2468983034289315E-3</c:v>
                </c:pt>
                <c:pt idx="2151">
                  <c:v>3.3518276762401658E-3</c:v>
                </c:pt>
                <c:pt idx="2152">
                  <c:v>5.594824137111898E-4</c:v>
                </c:pt>
                <c:pt idx="2153">
                  <c:v>-3.6443551506993876E-3</c:v>
                </c:pt>
                <c:pt idx="2154">
                  <c:v>-2.6755590939643542E-3</c:v>
                </c:pt>
                <c:pt idx="2155">
                  <c:v>-3.4188537515784977E-3</c:v>
                </c:pt>
                <c:pt idx="2156">
                  <c:v>3.2040654863712287E-3</c:v>
                </c:pt>
                <c:pt idx="2157">
                  <c:v>-1.5249239992277709E-3</c:v>
                </c:pt>
                <c:pt idx="2158">
                  <c:v>-1.6747344513523448E-3</c:v>
                </c:pt>
                <c:pt idx="2159">
                  <c:v>-2.6492718605964378E-3</c:v>
                </c:pt>
                <c:pt idx="2160">
                  <c:v>-1.645792531401351E-5</c:v>
                </c:pt>
                <c:pt idx="2161">
                  <c:v>2.3041474654441123E-5</c:v>
                </c:pt>
                <c:pt idx="2162">
                  <c:v>0</c:v>
                </c:pt>
                <c:pt idx="2163">
                  <c:v>-1.9815211631069004E-3</c:v>
                </c:pt>
                <c:pt idx="2164">
                  <c:v>1.1246516383305763E-3</c:v>
                </c:pt>
                <c:pt idx="2165">
                  <c:v>-1.1530377603402783E-4</c:v>
                </c:pt>
                <c:pt idx="2166">
                  <c:v>-1.0905700287632892E-3</c:v>
                </c:pt>
                <c:pt idx="2167">
                  <c:v>7.1244805066295253E-4</c:v>
                </c:pt>
                <c:pt idx="2168">
                  <c:v>2.8675394533868239E-4</c:v>
                </c:pt>
                <c:pt idx="2169">
                  <c:v>1.0741952597016038E-3</c:v>
                </c:pt>
                <c:pt idx="2170">
                  <c:v>-1.7840156150739964E-3</c:v>
                </c:pt>
                <c:pt idx="2171">
                  <c:v>-1.5398971863077007E-3</c:v>
                </c:pt>
                <c:pt idx="2172">
                  <c:v>0</c:v>
                </c:pt>
                <c:pt idx="2173">
                  <c:v>3.5006605019815602E-4</c:v>
                </c:pt>
                <c:pt idx="2174">
                  <c:v>3.5654625527390337E-4</c:v>
                </c:pt>
                <c:pt idx="2175">
                  <c:v>1.8480994277491264E-3</c:v>
                </c:pt>
                <c:pt idx="2176">
                  <c:v>1.9896302054853627E-3</c:v>
                </c:pt>
                <c:pt idx="2177">
                  <c:v>-1.7621261235197623E-3</c:v>
                </c:pt>
                <c:pt idx="2178">
                  <c:v>5.4669643856911727E-4</c:v>
                </c:pt>
                <c:pt idx="2179">
                  <c:v>3.7754107857593984E-3</c:v>
                </c:pt>
                <c:pt idx="2180">
                  <c:v>1.2919939007394713E-3</c:v>
                </c:pt>
                <c:pt idx="2181">
                  <c:v>-5.698397571304337E-4</c:v>
                </c:pt>
                <c:pt idx="2182">
                  <c:v>-9.3061358237069751E-4</c:v>
                </c:pt>
                <c:pt idx="2183">
                  <c:v>-1.88591988612327E-3</c:v>
                </c:pt>
                <c:pt idx="2184">
                  <c:v>-2.1983727441212556E-3</c:v>
                </c:pt>
                <c:pt idx="2185">
                  <c:v>-2.2098028302601357E-3</c:v>
                </c:pt>
                <c:pt idx="2186">
                  <c:v>1.6271915927334952E-3</c:v>
                </c:pt>
                <c:pt idx="2187">
                  <c:v>2.8998019567063699E-4</c:v>
                </c:pt>
                <c:pt idx="2188">
                  <c:v>-1.1101704128054903E-3</c:v>
                </c:pt>
                <c:pt idx="2189">
                  <c:v>-2.4833454257634255E-3</c:v>
                </c:pt>
                <c:pt idx="2190">
                  <c:v>-5.6204478505079587E-5</c:v>
                </c:pt>
                <c:pt idx="2191">
                  <c:v>4.8272441725898325E-4</c:v>
                </c:pt>
                <c:pt idx="2192">
                  <c:v>6.4442358788618286E-4</c:v>
                </c:pt>
                <c:pt idx="2193">
                  <c:v>7.926259367022438E-4</c:v>
                </c:pt>
                <c:pt idx="2194">
                  <c:v>9.5369780649504987E-4</c:v>
                </c:pt>
                <c:pt idx="2195">
                  <c:v>-1.6715020440458616E-3</c:v>
                </c:pt>
                <c:pt idx="2196">
                  <c:v>5.4819310927855928E-4</c:v>
                </c:pt>
                <c:pt idx="2197">
                  <c:v>1.254212338148857E-3</c:v>
                </c:pt>
                <c:pt idx="2198">
                  <c:v>2.0371902597253297E-3</c:v>
                </c:pt>
                <c:pt idx="2199">
                  <c:v>-7.0071090904904308E-4</c:v>
                </c:pt>
                <c:pt idx="2200">
                  <c:v>-7.9008704125574163E-4</c:v>
                </c:pt>
                <c:pt idx="2201">
                  <c:v>1.0147467745548712E-3</c:v>
                </c:pt>
                <c:pt idx="2202">
                  <c:v>-1.7937544432448634E-3</c:v>
                </c:pt>
                <c:pt idx="2203">
                  <c:v>8.0781569932109661E-4</c:v>
                </c:pt>
                <c:pt idx="2204">
                  <c:v>-9.4224002741064689E-4</c:v>
                </c:pt>
                <c:pt idx="2205">
                  <c:v>3.9571832769459644E-5</c:v>
                </c:pt>
                <c:pt idx="2206">
                  <c:v>-4.8803329178458718E-4</c:v>
                </c:pt>
                <c:pt idx="2207">
                  <c:v>4.651776582758442E-4</c:v>
                </c:pt>
                <c:pt idx="2208">
                  <c:v>-4.9793735222638461E-4</c:v>
                </c:pt>
                <c:pt idx="2209">
                  <c:v>-2.8373474100949259E-4</c:v>
                </c:pt>
                <c:pt idx="2210">
                  <c:v>1.9669058195330795E-3</c:v>
                </c:pt>
                <c:pt idx="2211">
                  <c:v>1.0078719409769025E-3</c:v>
                </c:pt>
                <c:pt idx="2212">
                  <c:v>3.6852288132246517E-3</c:v>
                </c:pt>
                <c:pt idx="2213">
                  <c:v>0</c:v>
                </c:pt>
                <c:pt idx="2214">
                  <c:v>1.3834432657129365E-3</c:v>
                </c:pt>
                <c:pt idx="2215">
                  <c:v>2.9136575241115224E-4</c:v>
                </c:pt>
                <c:pt idx="2216">
                  <c:v>1.6134997234467624E-3</c:v>
                </c:pt>
                <c:pt idx="2217">
                  <c:v>1.1632466344269473E-3</c:v>
                </c:pt>
                <c:pt idx="2218">
                  <c:v>1.4621600804187592E-3</c:v>
                </c:pt>
                <c:pt idx="2219">
                  <c:v>5.5076846866810799E-4</c:v>
                </c:pt>
                <c:pt idx="2220">
                  <c:v>-1.9738577845238108E-3</c:v>
                </c:pt>
                <c:pt idx="2221">
                  <c:v>-3.2636330109945302E-4</c:v>
                </c:pt>
                <c:pt idx="2222">
                  <c:v>8.4229221010294461E-4</c:v>
                </c:pt>
                <c:pt idx="2223">
                  <c:v>8.1548774321847769E-5</c:v>
                </c:pt>
                <c:pt idx="2224">
                  <c:v>1.3601226393555657E-3</c:v>
                </c:pt>
                <c:pt idx="2225">
                  <c:v>0</c:v>
                </c:pt>
                <c:pt idx="2226">
                  <c:v>-6.7425172715936425E-4</c:v>
                </c:pt>
                <c:pt idx="2227">
                  <c:v>-3.008474576271123E-3</c:v>
                </c:pt>
                <c:pt idx="2228">
                  <c:v>-9.0559277095051088E-4</c:v>
                </c:pt>
                <c:pt idx="2229">
                  <c:v>-2.2611256544502237E-3</c:v>
                </c:pt>
                <c:pt idx="2230">
                  <c:v>2.9189036728993154E-4</c:v>
                </c:pt>
                <c:pt idx="2231">
                  <c:v>-1.6000104918720763E-3</c:v>
                </c:pt>
                <c:pt idx="2232">
                  <c:v>6.9291648878528006E-4</c:v>
                </c:pt>
                <c:pt idx="2233">
                  <c:v>9.0902825863656885E-4</c:v>
                </c:pt>
                <c:pt idx="2234">
                  <c:v>3.6754339372716571E-3</c:v>
                </c:pt>
                <c:pt idx="2235">
                  <c:v>7.5134179845149938E-5</c:v>
                </c:pt>
                <c:pt idx="2236">
                  <c:v>-1.4666396639468591E-3</c:v>
                </c:pt>
                <c:pt idx="2237">
                  <c:v>-3.326867151030526E-3</c:v>
                </c:pt>
                <c:pt idx="2238">
                  <c:v>-9.6495949795857025E-4</c:v>
                </c:pt>
                <c:pt idx="2239">
                  <c:v>7.2934667621612158E-4</c:v>
                </c:pt>
                <c:pt idx="2240">
                  <c:v>-2.577116518496088E-3</c:v>
                </c:pt>
                <c:pt idx="2241">
                  <c:v>-1.5140593577096684E-4</c:v>
                </c:pt>
                <c:pt idx="2242">
                  <c:v>-4.684418957576951E-3</c:v>
                </c:pt>
                <c:pt idx="2243">
                  <c:v>0</c:v>
                </c:pt>
                <c:pt idx="2244">
                  <c:v>-5.9467504547709672E-3</c:v>
                </c:pt>
                <c:pt idx="2245">
                  <c:v>5.9756714312332194E-3</c:v>
                </c:pt>
                <c:pt idx="2246">
                  <c:v>-3.6811885641710863E-3</c:v>
                </c:pt>
                <c:pt idx="2247">
                  <c:v>6.3073680017233208E-5</c:v>
                </c:pt>
                <c:pt idx="2248">
                  <c:v>-1.7028819534345662E-3</c:v>
                </c:pt>
                <c:pt idx="2249">
                  <c:v>-1.8687176008592267E-3</c:v>
                </c:pt>
                <c:pt idx="2250">
                  <c:v>-2.8649572421789024E-3</c:v>
                </c:pt>
                <c:pt idx="2251">
                  <c:v>-3.7752364534154311E-4</c:v>
                </c:pt>
                <c:pt idx="2252">
                  <c:v>-1.8716202215200096E-4</c:v>
                </c:pt>
                <c:pt idx="2253">
                  <c:v>2.0056827678494212E-5</c:v>
                </c:pt>
                <c:pt idx="2254">
                  <c:v>5.6525692280950486E-3</c:v>
                </c:pt>
                <c:pt idx="2255">
                  <c:v>-5.0258104617962908E-3</c:v>
                </c:pt>
                <c:pt idx="2256">
                  <c:v>-3.8284864783603447E-3</c:v>
                </c:pt>
                <c:pt idx="2257">
                  <c:v>1.3246632169530168E-3</c:v>
                </c:pt>
                <c:pt idx="2258">
                  <c:v>2.9037054899124014E-3</c:v>
                </c:pt>
                <c:pt idx="2259">
                  <c:v>-3.3394445168031567E-5</c:v>
                </c:pt>
                <c:pt idx="2260">
                  <c:v>-2.781850180836883E-3</c:v>
                </c:pt>
                <c:pt idx="2261">
                  <c:v>-1.6208540963403822E-3</c:v>
                </c:pt>
                <c:pt idx="2262">
                  <c:v>-3.6897398398015223E-5</c:v>
                </c:pt>
                <c:pt idx="2263">
                  <c:v>0</c:v>
                </c:pt>
                <c:pt idx="2264">
                  <c:v>-2.4487358820315621E-4</c:v>
                </c:pt>
                <c:pt idx="2265">
                  <c:v>2.147362770098929E-4</c:v>
                </c:pt>
                <c:pt idx="2266">
                  <c:v>1.6303035182352607E-3</c:v>
                </c:pt>
                <c:pt idx="2267">
                  <c:v>-1.3530258883419327E-3</c:v>
                </c:pt>
                <c:pt idx="2268">
                  <c:v>-7.1767286190498091E-4</c:v>
                </c:pt>
                <c:pt idx="2269">
                  <c:v>1.0739264091926917E-4</c:v>
                </c:pt>
                <c:pt idx="2270">
                  <c:v>-1.7449430208985582E-4</c:v>
                </c:pt>
                <c:pt idx="2271">
                  <c:v>4.430243797657897E-4</c:v>
                </c:pt>
                <c:pt idx="2272">
                  <c:v>-3.5224970142645691E-4</c:v>
                </c:pt>
                <c:pt idx="2273">
                  <c:v>-2.0907513616730345E-3</c:v>
                </c:pt>
                <c:pt idx="2274">
                  <c:v>1.3451889317823341E-5</c:v>
                </c:pt>
                <c:pt idx="2275">
                  <c:v>0</c:v>
                </c:pt>
                <c:pt idx="2276">
                  <c:v>3.0266343825595322E-5</c:v>
                </c:pt>
                <c:pt idx="2277">
                  <c:v>6.0530855603741832E-5</c:v>
                </c:pt>
                <c:pt idx="2278">
                  <c:v>-1.1735549973603545E-3</c:v>
                </c:pt>
                <c:pt idx="2279">
                  <c:v>-1.4476262296408664E-4</c:v>
                </c:pt>
                <c:pt idx="2280">
                  <c:v>-1.5151770231822657E-4</c:v>
                </c:pt>
                <c:pt idx="2281">
                  <c:v>1.0102710894066369E-5</c:v>
                </c:pt>
                <c:pt idx="2282">
                  <c:v>-2.1249153906509988E-3</c:v>
                </c:pt>
                <c:pt idx="2283">
                  <c:v>-2.7672599402002126E-3</c:v>
                </c:pt>
                <c:pt idx="2284">
                  <c:v>9.1369939966592882E-5</c:v>
                </c:pt>
                <c:pt idx="2285">
                  <c:v>-5.2109945216881033E-4</c:v>
                </c:pt>
                <c:pt idx="2286">
                  <c:v>-3.3212018620398577E-3</c:v>
                </c:pt>
                <c:pt idx="2287">
                  <c:v>-1.8104988552755873E-3</c:v>
                </c:pt>
                <c:pt idx="2288">
                  <c:v>-2.793837902954135E-3</c:v>
                </c:pt>
                <c:pt idx="2289">
                  <c:v>-1.7676767676767702E-3</c:v>
                </c:pt>
                <c:pt idx="2290">
                  <c:v>-2.3246114822127442E-4</c:v>
                </c:pt>
                <c:pt idx="2291">
                  <c:v>-1.3677364645348252E-5</c:v>
                </c:pt>
                <c:pt idx="2292">
                  <c:v>9.1981535305172516E-4</c:v>
                </c:pt>
                <c:pt idx="2293">
                  <c:v>-9.1897007027209388E-4</c:v>
                </c:pt>
                <c:pt idx="2294">
                  <c:v>0</c:v>
                </c:pt>
                <c:pt idx="2295">
                  <c:v>0</c:v>
                </c:pt>
                <c:pt idx="2296">
                  <c:v>2.8380919815347648E-4</c:v>
                </c:pt>
                <c:pt idx="2297">
                  <c:v>6.8778565153333141E-3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-7.1126652973229378E-3</c:v>
                </c:pt>
                <c:pt idx="2302">
                  <c:v>-3.76132672251665E-3</c:v>
                </c:pt>
                <c:pt idx="2303">
                  <c:v>-4.915050626394378E-3</c:v>
                </c:pt>
                <c:pt idx="2304">
                  <c:v>-4.1632461592589253E-3</c:v>
                </c:pt>
                <c:pt idx="2305">
                  <c:v>4.5027726688632154E-4</c:v>
                </c:pt>
                <c:pt idx="2306">
                  <c:v>-5.1931685598653125E-4</c:v>
                </c:pt>
                <c:pt idx="2307">
                  <c:v>3.6024676903681209E-4</c:v>
                </c:pt>
                <c:pt idx="2308">
                  <c:v>0</c:v>
                </c:pt>
                <c:pt idx="2309">
                  <c:v>-2.8878616319534976E-3</c:v>
                </c:pt>
                <c:pt idx="2310">
                  <c:v>-3.750507881275485E-4</c:v>
                </c:pt>
                <c:pt idx="2311">
                  <c:v>6.0100120547648672E-4</c:v>
                </c:pt>
                <c:pt idx="2312">
                  <c:v>-3.7045266746752034E-3</c:v>
                </c:pt>
                <c:pt idx="2313">
                  <c:v>-5.0355625716566035E-3</c:v>
                </c:pt>
                <c:pt idx="2314">
                  <c:v>-1.9298528268315907E-3</c:v>
                </c:pt>
                <c:pt idx="2315">
                  <c:v>6.1762404241947418E-4</c:v>
                </c:pt>
                <c:pt idx="2316">
                  <c:v>-1.0135407643289817E-3</c:v>
                </c:pt>
                <c:pt idx="2317">
                  <c:v>2.3170089520796312E-4</c:v>
                </c:pt>
                <c:pt idx="2318">
                  <c:v>7.3705934380737171E-5</c:v>
                </c:pt>
                <c:pt idx="2319">
                  <c:v>1.1055075332442328E-3</c:v>
                </c:pt>
                <c:pt idx="2320">
                  <c:v>3.3409055852368489E-3</c:v>
                </c:pt>
                <c:pt idx="2321">
                  <c:v>-3.2284551283171632E-3</c:v>
                </c:pt>
                <c:pt idx="2322">
                  <c:v>-1.3144934292854368E-3</c:v>
                </c:pt>
                <c:pt idx="2323">
                  <c:v>2.9413209971008015E-3</c:v>
                </c:pt>
                <c:pt idx="2324">
                  <c:v>-2.8172070104709348E-3</c:v>
                </c:pt>
                <c:pt idx="2325">
                  <c:v>3.825380169088635E-4</c:v>
                </c:pt>
                <c:pt idx="2326">
                  <c:v>9.2615980466443791E-4</c:v>
                </c:pt>
                <c:pt idx="2327">
                  <c:v>-4.6265141318968913E-4</c:v>
                </c:pt>
                <c:pt idx="2328">
                  <c:v>0</c:v>
                </c:pt>
                <c:pt idx="2329">
                  <c:v>-8.100147275404816E-4</c:v>
                </c:pt>
                <c:pt idx="2330">
                  <c:v>-2.4916739486719434E-4</c:v>
                </c:pt>
                <c:pt idx="2331">
                  <c:v>-9.4777413489311669E-5</c:v>
                </c:pt>
                <c:pt idx="2332">
                  <c:v>3.7914558839532595E-4</c:v>
                </c:pt>
                <c:pt idx="2333">
                  <c:v>-8.7731919328665756E-5</c:v>
                </c:pt>
                <c:pt idx="2334">
                  <c:v>-1.0528754027348562E-5</c:v>
                </c:pt>
                <c:pt idx="2335">
                  <c:v>1.4740410836310792E-4</c:v>
                </c:pt>
                <c:pt idx="2336">
                  <c:v>4.8074729886691181E-4</c:v>
                </c:pt>
                <c:pt idx="2337">
                  <c:v>1.6134123671565141E-4</c:v>
                </c:pt>
                <c:pt idx="2338">
                  <c:v>2.1041114337490861E-5</c:v>
                </c:pt>
                <c:pt idx="2339">
                  <c:v>5.5757779788325476E-4</c:v>
                </c:pt>
                <c:pt idx="2340">
                  <c:v>2.0117692003042619E-3</c:v>
                </c:pt>
                <c:pt idx="2341">
                  <c:v>2.6548208258276901E-3</c:v>
                </c:pt>
                <c:pt idx="2342">
                  <c:v>-1.0849316597710873E-3</c:v>
                </c:pt>
                <c:pt idx="2343">
                  <c:v>-3.9358391858714988E-3</c:v>
                </c:pt>
                <c:pt idx="2344">
                  <c:v>1.8126612812745535E-3</c:v>
                </c:pt>
                <c:pt idx="2345">
                  <c:v>-2.4498395355047147E-5</c:v>
                </c:pt>
                <c:pt idx="2346">
                  <c:v>-2.250407733283037E-3</c:v>
                </c:pt>
                <c:pt idx="2347">
                  <c:v>-6.6647257114563988E-5</c:v>
                </c:pt>
                <c:pt idx="2348">
                  <c:v>1.9995509780263123E-4</c:v>
                </c:pt>
                <c:pt idx="2349">
                  <c:v>7.6809494916188915E-4</c:v>
                </c:pt>
                <c:pt idx="2350">
                  <c:v>-1.1740379897665972E-3</c:v>
                </c:pt>
                <c:pt idx="2351">
                  <c:v>1.4034841494013566E-4</c:v>
                </c:pt>
                <c:pt idx="2352">
                  <c:v>2.6662456805066047E-4</c:v>
                </c:pt>
                <c:pt idx="2353">
                  <c:v>-9.3293724418762401E-4</c:v>
                </c:pt>
                <c:pt idx="2354">
                  <c:v>-1.0531674009559278E-5</c:v>
                </c:pt>
                <c:pt idx="2355">
                  <c:v>4.4584556190591524E-4</c:v>
                </c:pt>
                <c:pt idx="2356">
                  <c:v>-3.0879468311702989E-4</c:v>
                </c:pt>
                <c:pt idx="2357">
                  <c:v>-1.7550571973099702E-5</c:v>
                </c:pt>
                <c:pt idx="2358">
                  <c:v>-1.1583580800751764E-4</c:v>
                </c:pt>
                <c:pt idx="2359">
                  <c:v>1.0461536301180469E-3</c:v>
                </c:pt>
                <c:pt idx="2360">
                  <c:v>-4.4537806285086927E-4</c:v>
                </c:pt>
                <c:pt idx="2361">
                  <c:v>2.4910183002124954E-4</c:v>
                </c:pt>
                <c:pt idx="2362">
                  <c:v>1.0172047913853247E-3</c:v>
                </c:pt>
                <c:pt idx="2363">
                  <c:v>8.7600960106567588E-5</c:v>
                </c:pt>
                <c:pt idx="2364">
                  <c:v>-3.9942538803832567E-4</c:v>
                </c:pt>
                <c:pt idx="2365">
                  <c:v>-4.3463630755424272E-4</c:v>
                </c:pt>
                <c:pt idx="2366">
                  <c:v>-3.7521215266575725E-4</c:v>
                </c:pt>
                <c:pt idx="2367">
                  <c:v>1.6487467770508689E-3</c:v>
                </c:pt>
                <c:pt idx="2368">
                  <c:v>1.2502845535574294E-3</c:v>
                </c:pt>
                <c:pt idx="2369">
                  <c:v>1.1507842122199267E-3</c:v>
                </c:pt>
                <c:pt idx="2370">
                  <c:v>-4.0877503747108543E-4</c:v>
                </c:pt>
                <c:pt idx="2371">
                  <c:v>4.1593266784108884E-4</c:v>
                </c:pt>
                <c:pt idx="2372">
                  <c:v>1.6420762831778229E-3</c:v>
                </c:pt>
                <c:pt idx="2373">
                  <c:v>3.3799220769255454E-3</c:v>
                </c:pt>
                <c:pt idx="2374">
                  <c:v>5.4751757270685335E-3</c:v>
                </c:pt>
                <c:pt idx="2375">
                  <c:v>1.946500620598341E-3</c:v>
                </c:pt>
                <c:pt idx="2376">
                  <c:v>-4.4513457556942407E-4</c:v>
                </c:pt>
                <c:pt idx="2377">
                  <c:v>1.2496936179320988E-3</c:v>
                </c:pt>
                <c:pt idx="2378">
                  <c:v>-4.5960287277654064E-3</c:v>
                </c:pt>
                <c:pt idx="2379">
                  <c:v>-2.2168340838237945E-4</c:v>
                </c:pt>
                <c:pt idx="2380">
                  <c:v>6.8598511620172257E-4</c:v>
                </c:pt>
                <c:pt idx="2381">
                  <c:v>2.6935887049308552E-3</c:v>
                </c:pt>
                <c:pt idx="2382">
                  <c:v>-2.1960416004862017E-3</c:v>
                </c:pt>
                <c:pt idx="2383">
                  <c:v>-8.5128176734398399E-4</c:v>
                </c:pt>
                <c:pt idx="2384">
                  <c:v>2.7707546843070792E-3</c:v>
                </c:pt>
                <c:pt idx="2385">
                  <c:v>1.1466860083584011E-3</c:v>
                </c:pt>
                <c:pt idx="2386">
                  <c:v>2.5011902215537588E-3</c:v>
                </c:pt>
                <c:pt idx="2387">
                  <c:v>6.3664238248784411E-4</c:v>
                </c:pt>
                <c:pt idx="2388">
                  <c:v>-3.0264262033486051E-4</c:v>
                </c:pt>
                <c:pt idx="2389">
                  <c:v>-8.5316013265260716E-4</c:v>
                </c:pt>
                <c:pt idx="2390">
                  <c:v>-1.5597240011569159E-3</c:v>
                </c:pt>
                <c:pt idx="2391">
                  <c:v>-2.0346020283949266E-4</c:v>
                </c:pt>
                <c:pt idx="2392">
                  <c:v>-6.8983595700904078E-5</c:v>
                </c:pt>
                <c:pt idx="2393">
                  <c:v>-1.414261272697549E-4</c:v>
                </c:pt>
                <c:pt idx="2394">
                  <c:v>1.8284499918921372E-4</c:v>
                </c:pt>
                <c:pt idx="2395">
                  <c:v>-5.2773906924763968E-4</c:v>
                </c:pt>
                <c:pt idx="2396">
                  <c:v>1.8635919699898284E-4</c:v>
                </c:pt>
                <c:pt idx="2397">
                  <c:v>1.1386495616197168E-4</c:v>
                </c:pt>
                <c:pt idx="2398">
                  <c:v>0</c:v>
                </c:pt>
                <c:pt idx="2399">
                  <c:v>4.9335863377616702E-4</c:v>
                </c:pt>
                <c:pt idx="2400">
                  <c:v>2.069015458992691E-4</c:v>
                </c:pt>
                <c:pt idx="2401">
                  <c:v>1.5790217649878952E-3</c:v>
                </c:pt>
                <c:pt idx="2402">
                  <c:v>1.1978892365520429E-3</c:v>
                </c:pt>
                <c:pt idx="2403">
                  <c:v>-6.9105649128957131E-4</c:v>
                </c:pt>
                <c:pt idx="2404">
                  <c:v>-1.0734265012488334E-3</c:v>
                </c:pt>
                <c:pt idx="2405">
                  <c:v>-4.374091601056111E-4</c:v>
                </c:pt>
                <c:pt idx="2406">
                  <c:v>4.0658950654508908E-4</c:v>
                </c:pt>
                <c:pt idx="2407">
                  <c:v>2.996517839614324E-4</c:v>
                </c:pt>
                <c:pt idx="2408">
                  <c:v>-4.717240999366459E-4</c:v>
                </c:pt>
                <c:pt idx="2409">
                  <c:v>-2.9970339698302161E-4</c:v>
                </c:pt>
                <c:pt idx="2410">
                  <c:v>-3.4458993797300809E-6</c:v>
                </c:pt>
                <c:pt idx="2411">
                  <c:v>3.135779241141461E-4</c:v>
                </c:pt>
                <c:pt idx="2412">
                  <c:v>-1.1367942402423144E-4</c:v>
                </c:pt>
                <c:pt idx="2413">
                  <c:v>-2.9973437333125611E-4</c:v>
                </c:pt>
                <c:pt idx="2414">
                  <c:v>1.2406520315684833E-4</c:v>
                </c:pt>
                <c:pt idx="2415">
                  <c:v>1.274956410273558E-4</c:v>
                </c:pt>
                <c:pt idx="2416">
                  <c:v>-8.6134721595396919E-5</c:v>
                </c:pt>
                <c:pt idx="2417">
                  <c:v>1.3093605496563969E-4</c:v>
                </c:pt>
                <c:pt idx="2418">
                  <c:v>-4.8233283721965779E-5</c:v>
                </c:pt>
                <c:pt idx="2419">
                  <c:v>1.1025282350588982E-4</c:v>
                </c:pt>
                <c:pt idx="2420">
                  <c:v>6.7866911952156486E-4</c:v>
                </c:pt>
                <c:pt idx="2421">
                  <c:v>-2.8574281081422833E-4</c:v>
                </c:pt>
                <c:pt idx="2422">
                  <c:v>7.2317037894204002E-5</c:v>
                </c:pt>
                <c:pt idx="2423">
                  <c:v>-1.8250123102251853E-4</c:v>
                </c:pt>
                <c:pt idx="2424">
                  <c:v>1.5842620782763014E-4</c:v>
                </c:pt>
                <c:pt idx="2425">
                  <c:v>8.1611008188654387E-4</c:v>
                </c:pt>
                <c:pt idx="2426">
                  <c:v>1.3074638985132846E-3</c:v>
                </c:pt>
                <c:pt idx="2427">
                  <c:v>2.7833234256178759E-4</c:v>
                </c:pt>
                <c:pt idx="2428">
                  <c:v>7.9697698385431889E-4</c:v>
                </c:pt>
                <c:pt idx="2429">
                  <c:v>-2.8833083904267941E-4</c:v>
                </c:pt>
                <c:pt idx="2430">
                  <c:v>-7.244684942042714E-4</c:v>
                </c:pt>
                <c:pt idx="2431">
                  <c:v>-9.1740912667455236E-4</c:v>
                </c:pt>
                <c:pt idx="2432">
                  <c:v>4.7460191904253571E-4</c:v>
                </c:pt>
                <c:pt idx="2433">
                  <c:v>-3.5406382773938371E-4</c:v>
                </c:pt>
                <c:pt idx="2434">
                  <c:v>3.4387304207206525E-5</c:v>
                </c:pt>
                <c:pt idx="2435">
                  <c:v>2.3038701580049684E-4</c:v>
                </c:pt>
                <c:pt idx="2436">
                  <c:v>3.0940381322938596E-5</c:v>
                </c:pt>
                <c:pt idx="2437">
                  <c:v>-2.0970054075237785E-4</c:v>
                </c:pt>
                <c:pt idx="2438">
                  <c:v>3.3696661279792423E-4</c:v>
                </c:pt>
                <c:pt idx="2439">
                  <c:v>-3.2997855139412305E-4</c:v>
                </c:pt>
                <c:pt idx="2440">
                  <c:v>1.3409803597946637E-4</c:v>
                </c:pt>
                <c:pt idx="2441">
                  <c:v>6.8759003131934487E-5</c:v>
                </c:pt>
                <c:pt idx="2442">
                  <c:v>4.40027364201785E-4</c:v>
                </c:pt>
                <c:pt idx="2443">
                  <c:v>1.3263738793686617E-3</c:v>
                </c:pt>
                <c:pt idx="2444">
                  <c:v>1.4550196461968964E-3</c:v>
                </c:pt>
                <c:pt idx="2445">
                  <c:v>-2.2273317593519019E-4</c:v>
                </c:pt>
                <c:pt idx="2446">
                  <c:v>-1.028228294098315E-5</c:v>
                </c:pt>
                <c:pt idx="2447">
                  <c:v>5.0040958181518257E-4</c:v>
                </c:pt>
                <c:pt idx="2448">
                  <c:v>2.0006371892417412E-3</c:v>
                </c:pt>
                <c:pt idx="2449">
                  <c:v>-3.7607994775905014E-4</c:v>
                </c:pt>
                <c:pt idx="2450">
                  <c:v>4.7198689381320306E-4</c:v>
                </c:pt>
                <c:pt idx="2451">
                  <c:v>8.2387810706315413E-4</c:v>
                </c:pt>
                <c:pt idx="2452">
                  <c:v>-6.1825385981693025E-4</c:v>
                </c:pt>
                <c:pt idx="2453">
                  <c:v>-1.1962581046486638E-3</c:v>
                </c:pt>
                <c:pt idx="2454">
                  <c:v>-2.6349198744819366E-4</c:v>
                </c:pt>
                <c:pt idx="2455">
                  <c:v>8.2149018319282847E-5</c:v>
                </c:pt>
                <c:pt idx="2456">
                  <c:v>5.0996659547672635E-4</c:v>
                </c:pt>
                <c:pt idx="2457">
                  <c:v>-4.3102711023698312E-4</c:v>
                </c:pt>
                <c:pt idx="2458">
                  <c:v>-7.1868829119834716E-5</c:v>
                </c:pt>
                <c:pt idx="2459">
                  <c:v>1.0267713517102977E-4</c:v>
                </c:pt>
                <c:pt idx="2460">
                  <c:v>5.8177736406928989E-5</c:v>
                </c:pt>
                <c:pt idx="2461">
                  <c:v>3.422020703217279E-6</c:v>
                </c:pt>
                <c:pt idx="2462">
                  <c:v>2.1558656656148079E-4</c:v>
                </c:pt>
                <c:pt idx="2463">
                  <c:v>5.4056088323550518E-4</c:v>
                </c:pt>
                <c:pt idx="2464">
                  <c:v>4.9239691294485544E-4</c:v>
                </c:pt>
                <c:pt idx="2465">
                  <c:v>-1.3329186475324152E-4</c:v>
                </c:pt>
                <c:pt idx="2466">
                  <c:v>-7.8618502009898032E-4</c:v>
                </c:pt>
                <c:pt idx="2467">
                  <c:v>-5.1313277823771626E-5</c:v>
                </c:pt>
                <c:pt idx="2468">
                  <c:v>-4.2421153102729399E-4</c:v>
                </c:pt>
                <c:pt idx="2469">
                  <c:v>1.3690050413578742E-5</c:v>
                </c:pt>
                <c:pt idx="2470">
                  <c:v>1.7796821898312013E-4</c:v>
                </c:pt>
                <c:pt idx="2471">
                  <c:v>-2.2584254668264088E-4</c:v>
                </c:pt>
                <c:pt idx="2472">
                  <c:v>-2.3958408203424726E-5</c:v>
                </c:pt>
                <c:pt idx="2473">
                  <c:v>-5.1340676190934497E-5</c:v>
                </c:pt>
                <c:pt idx="2474">
                  <c:v>3.7651762273652635E-5</c:v>
                </c:pt>
                <c:pt idx="2475">
                  <c:v>-3.7650344671825532E-5</c:v>
                </c:pt>
                <c:pt idx="2476">
                  <c:v>1.2322394925907203E-4</c:v>
                </c:pt>
                <c:pt idx="2477">
                  <c:v>9.2406575241226095E-5</c:v>
                </c:pt>
                <c:pt idx="2478">
                  <c:v>-2.0532897123341892E-4</c:v>
                </c:pt>
                <c:pt idx="2479">
                  <c:v>3.7651375644385805E-5</c:v>
                </c:pt>
                <c:pt idx="2480">
                  <c:v>2.3959064227349908E-5</c:v>
                </c:pt>
                <c:pt idx="2481">
                  <c:v>-8.8988677901971898E-5</c:v>
                </c:pt>
                <c:pt idx="2482">
                  <c:v>1.7114730306039949E-5</c:v>
                </c:pt>
                <c:pt idx="2483">
                  <c:v>4.4497537232476459E-5</c:v>
                </c:pt>
                <c:pt idx="2484">
                  <c:v>-4.7918292465885254E-5</c:v>
                </c:pt>
                <c:pt idx="2485">
                  <c:v>7.1880883107946548E-5</c:v>
                </c:pt>
                <c:pt idx="2486">
                  <c:v>1.8140061813122653E-4</c:v>
                </c:pt>
                <c:pt idx="2487">
                  <c:v>-1.6767958826103394E-4</c:v>
                </c:pt>
                <c:pt idx="2488">
                  <c:v>-5.4761701035332377E-5</c:v>
                </c:pt>
                <c:pt idx="2489">
                  <c:v>1.0610660633421803E-4</c:v>
                </c:pt>
                <c:pt idx="2490">
                  <c:v>8.5560765255406624E-5</c:v>
                </c:pt>
                <c:pt idx="2491">
                  <c:v>-3.7643515904297742E-5</c:v>
                </c:pt>
                <c:pt idx="2492">
                  <c:v>4.7911732898943543E-5</c:v>
                </c:pt>
                <c:pt idx="2493">
                  <c:v>-3.2373091322233176E-3</c:v>
                </c:pt>
                <c:pt idx="2494">
                  <c:v>-4.1198604740575487E-4</c:v>
                </c:pt>
                <c:pt idx="2495">
                  <c:v>1.6142770786392347E-4</c:v>
                </c:pt>
                <c:pt idx="2496">
                  <c:v>-1.5453349771119305E-4</c:v>
                </c:pt>
                <c:pt idx="2497">
                  <c:v>-1.030382546691101E-5</c:v>
                </c:pt>
                <c:pt idx="2498">
                  <c:v>1.3738575515790028E-4</c:v>
                </c:pt>
                <c:pt idx="2499">
                  <c:v>-5.4946753162007884E-5</c:v>
                </c:pt>
                <c:pt idx="2500">
                  <c:v>-8.5859019490041355E-5</c:v>
                </c:pt>
                <c:pt idx="2501">
                  <c:v>1.3738622703164023E-5</c:v>
                </c:pt>
                <c:pt idx="2502">
                  <c:v>-4.0013188896598382E-3</c:v>
                </c:pt>
                <c:pt idx="2503">
                  <c:v>-4.5381031694305242E-3</c:v>
                </c:pt>
                <c:pt idx="2504">
                  <c:v>-3.3394186501681539E-3</c:v>
                </c:pt>
                <c:pt idx="2505">
                  <c:v>-1.2165069566827944E-4</c:v>
                </c:pt>
                <c:pt idx="2506">
                  <c:v>3.7890111723697724E-4</c:v>
                </c:pt>
                <c:pt idx="2507">
                  <c:v>-4.4477957349816152E-4</c:v>
                </c:pt>
                <c:pt idx="2508">
                  <c:v>-1.3905546574857651E-5</c:v>
                </c:pt>
                <c:pt idx="2509">
                  <c:v>4.4150724315225126E-4</c:v>
                </c:pt>
                <c:pt idx="2510">
                  <c:v>1.1467172612219887E-4</c:v>
                </c:pt>
                <c:pt idx="2511">
                  <c:v>-5.5939488066814697E-4</c:v>
                </c:pt>
                <c:pt idx="2512">
                  <c:v>-3.3721536589605876E-3</c:v>
                </c:pt>
                <c:pt idx="2513">
                  <c:v>-6.2090135342533824E-4</c:v>
                </c:pt>
                <c:pt idx="2514">
                  <c:v>7.5392143859377583E-4</c:v>
                </c:pt>
                <c:pt idx="2515">
                  <c:v>5.9640482983277035E-4</c:v>
                </c:pt>
                <c:pt idx="2516">
                  <c:v>-8.2958914423353195E-4</c:v>
                </c:pt>
                <c:pt idx="2517">
                  <c:v>1.5698532361652919E-4</c:v>
                </c:pt>
                <c:pt idx="2518">
                  <c:v>6.4877082345059873E-4</c:v>
                </c:pt>
                <c:pt idx="2519">
                  <c:v>-6.7972197628283365E-4</c:v>
                </c:pt>
                <c:pt idx="2520">
                  <c:v>-4.534562083387198E-3</c:v>
                </c:pt>
                <c:pt idx="2521">
                  <c:v>2.3827294165473255E-4</c:v>
                </c:pt>
                <c:pt idx="2522">
                  <c:v>-8.6528524636104737E-4</c:v>
                </c:pt>
                <c:pt idx="2523">
                  <c:v>3.1555917085001207E-5</c:v>
                </c:pt>
                <c:pt idx="2524">
                  <c:v>-3.7620478442729087E-3</c:v>
                </c:pt>
                <c:pt idx="2525">
                  <c:v>-3.3046624246861247E-3</c:v>
                </c:pt>
                <c:pt idx="2526">
                  <c:v>-1.9279320633463623E-3</c:v>
                </c:pt>
                <c:pt idx="2527">
                  <c:v>-1.0330468868848842E-3</c:v>
                </c:pt>
                <c:pt idx="2528">
                  <c:v>-3.0846380773957125E-3</c:v>
                </c:pt>
                <c:pt idx="2529">
                  <c:v>-4.7425185437803006E-3</c:v>
                </c:pt>
                <c:pt idx="2530">
                  <c:v>-7.4956899782627825E-4</c:v>
                </c:pt>
                <c:pt idx="2531">
                  <c:v>-2.4289965029594962E-3</c:v>
                </c:pt>
                <c:pt idx="2532">
                  <c:v>-3.1116728912060319E-3</c:v>
                </c:pt>
                <c:pt idx="2533">
                  <c:v>1.2176636662092641E-3</c:v>
                </c:pt>
                <c:pt idx="2534">
                  <c:v>3.6987741308240015E-3</c:v>
                </c:pt>
                <c:pt idx="2535">
                  <c:v>1.8622306735484383E-3</c:v>
                </c:pt>
                <c:pt idx="2536">
                  <c:v>3.3893104715423655E-3</c:v>
                </c:pt>
                <c:pt idx="2537">
                  <c:v>-4.5796695384419097E-3</c:v>
                </c:pt>
                <c:pt idx="2538">
                  <c:v>-3.0433462520762402E-3</c:v>
                </c:pt>
                <c:pt idx="2539">
                  <c:v>-2.6191047749397236E-3</c:v>
                </c:pt>
                <c:pt idx="2540">
                  <c:v>1.6129495782622513E-3</c:v>
                </c:pt>
                <c:pt idx="2541">
                  <c:v>3.4430692092772574E-4</c:v>
                </c:pt>
                <c:pt idx="2542">
                  <c:v>-1.0755887952330312E-4</c:v>
                </c:pt>
                <c:pt idx="2543">
                  <c:v>-1.7856694646936277E-3</c:v>
                </c:pt>
                <c:pt idx="2544">
                  <c:v>-1.7242060569920046E-4</c:v>
                </c:pt>
                <c:pt idx="2545">
                  <c:v>-3.2334438692109107E-4</c:v>
                </c:pt>
                <c:pt idx="2546">
                  <c:v>-1.6352142490054138E-3</c:v>
                </c:pt>
                <c:pt idx="2547">
                  <c:v>-1.6558913735258742E-4</c:v>
                </c:pt>
                <c:pt idx="2548">
                  <c:v>-9.4689468946891457E-4</c:v>
                </c:pt>
                <c:pt idx="2549">
                  <c:v>0</c:v>
                </c:pt>
                <c:pt idx="2550">
                  <c:v>0</c:v>
                </c:pt>
                <c:pt idx="2551">
                  <c:v>7.4309787485539519E-3</c:v>
                </c:pt>
                <c:pt idx="2552">
                  <c:v>-2.6793156119320595E-3</c:v>
                </c:pt>
                <c:pt idx="2553">
                  <c:v>-4.4117647058822653E-4</c:v>
                </c:pt>
                <c:pt idx="2554">
                  <c:v>2.8419998779949606E-3</c:v>
                </c:pt>
                <c:pt idx="2555">
                  <c:v>7.1206466549061996E-4</c:v>
                </c:pt>
                <c:pt idx="2556">
                  <c:v>5.2240513752020452E-3</c:v>
                </c:pt>
                <c:pt idx="2557">
                  <c:v>1.5793461364711414E-3</c:v>
                </c:pt>
                <c:pt idx="2558">
                  <c:v>7.4581014514964544E-5</c:v>
                </c:pt>
                <c:pt idx="2559">
                  <c:v>-8.8780300716680006E-5</c:v>
                </c:pt>
                <c:pt idx="2560">
                  <c:v>-5.0147565960741887E-3</c:v>
                </c:pt>
                <c:pt idx="2561">
                  <c:v>-1.2600077813511512E-3</c:v>
                </c:pt>
                <c:pt idx="2562">
                  <c:v>4.3351774813798778E-3</c:v>
                </c:pt>
                <c:pt idx="2563">
                  <c:v>-3.5300355494507353E-3</c:v>
                </c:pt>
                <c:pt idx="2564">
                  <c:v>2.9283099723237992E-3</c:v>
                </c:pt>
                <c:pt idx="2565">
                  <c:v>1.0361587352455354E-3</c:v>
                </c:pt>
                <c:pt idx="2566">
                  <c:v>-5.2643560412043719E-3</c:v>
                </c:pt>
                <c:pt idx="2567">
                  <c:v>3.2182395514541268E-5</c:v>
                </c:pt>
                <c:pt idx="2568">
                  <c:v>1.5697352189226652E-3</c:v>
                </c:pt>
                <c:pt idx="2569">
                  <c:v>-9.6749778653645749E-4</c:v>
                </c:pt>
                <c:pt idx="2570">
                  <c:v>5.0172781623325207E-3</c:v>
                </c:pt>
                <c:pt idx="2571">
                  <c:v>2.2578821421079453E-3</c:v>
                </c:pt>
                <c:pt idx="2572">
                  <c:v>-1.9228586024862908E-3</c:v>
                </c:pt>
                <c:pt idx="2573">
                  <c:v>-1.6955177194042216E-3</c:v>
                </c:pt>
                <c:pt idx="2574">
                  <c:v>-5.8749594983854988E-4</c:v>
                </c:pt>
                <c:pt idx="2575">
                  <c:v>-1.3609416861426135E-3</c:v>
                </c:pt>
                <c:pt idx="2576">
                  <c:v>-3.5318544733249532E-4</c:v>
                </c:pt>
                <c:pt idx="2577">
                  <c:v>-6.8163893121876576E-4</c:v>
                </c:pt>
                <c:pt idx="2578">
                  <c:v>-6.4282041026204127E-5</c:v>
                </c:pt>
                <c:pt idx="2579">
                  <c:v>-2.2821591582797124E-3</c:v>
                </c:pt>
                <c:pt idx="2580">
                  <c:v>2.147774011213534E-5</c:v>
                </c:pt>
                <c:pt idx="2581">
                  <c:v>-3.7692624344495456E-3</c:v>
                </c:pt>
                <c:pt idx="2582">
                  <c:v>-3.0972433815285743E-3</c:v>
                </c:pt>
                <c:pt idx="2583">
                  <c:v>1.0380248693458419E-3</c:v>
                </c:pt>
                <c:pt idx="2584">
                  <c:v>-2.6319768990919557E-3</c:v>
                </c:pt>
                <c:pt idx="2585">
                  <c:v>3.0324143433191889E-4</c:v>
                </c:pt>
                <c:pt idx="2586">
                  <c:v>-3.645011927488723E-4</c:v>
                </c:pt>
                <c:pt idx="2587">
                  <c:v>9.2061085237724874E-4</c:v>
                </c:pt>
                <c:pt idx="2588">
                  <c:v>9.8468863279771771E-4</c:v>
                </c:pt>
                <c:pt idx="2589">
                  <c:v>-2.9547632946331677E-3</c:v>
                </c:pt>
                <c:pt idx="2590">
                  <c:v>-4.1055591294479237E-3</c:v>
                </c:pt>
                <c:pt idx="2591">
                  <c:v>-3.3567763334567589E-3</c:v>
                </c:pt>
                <c:pt idx="2592">
                  <c:v>-2.9129359845837798E-5</c:v>
                </c:pt>
                <c:pt idx="2593">
                  <c:v>5.1341992287774101E-4</c:v>
                </c:pt>
                <c:pt idx="2594">
                  <c:v>4.8040179058853624E-4</c:v>
                </c:pt>
                <c:pt idx="2595">
                  <c:v>-4.3651919593191606E-5</c:v>
                </c:pt>
                <c:pt idx="2596">
                  <c:v>-1.0149514351195925E-3</c:v>
                </c:pt>
                <c:pt idx="2597">
                  <c:v>7.8656718048450175E-4</c:v>
                </c:pt>
                <c:pt idx="2598">
                  <c:v>2.2377713980067013E-3</c:v>
                </c:pt>
                <c:pt idx="2599">
                  <c:v>1.1690301406466538E-3</c:v>
                </c:pt>
                <c:pt idx="2600">
                  <c:v>2.2374204029533174E-3</c:v>
                </c:pt>
                <c:pt idx="2601">
                  <c:v>2.1311161042183698E-3</c:v>
                </c:pt>
                <c:pt idx="2602">
                  <c:v>5.1269090515227041E-4</c:v>
                </c:pt>
                <c:pt idx="2603">
                  <c:v>3.9189930425242913E-3</c:v>
                </c:pt>
                <c:pt idx="2604">
                  <c:v>4.1337464683419964E-4</c:v>
                </c:pt>
                <c:pt idx="2605">
                  <c:v>-2.0480538099181044E-4</c:v>
                </c:pt>
                <c:pt idx="2606">
                  <c:v>1.0493933643838569E-3</c:v>
                </c:pt>
                <c:pt idx="2607">
                  <c:v>1.0159828826628802E-3</c:v>
                </c:pt>
                <c:pt idx="2608">
                  <c:v>3.407081708993164E-4</c:v>
                </c:pt>
                <c:pt idx="2609">
                  <c:v>1.6778643797995707E-3</c:v>
                </c:pt>
                <c:pt idx="2610">
                  <c:v>-2.3443595782300305E-3</c:v>
                </c:pt>
                <c:pt idx="2611">
                  <c:v>-2.346280929471669E-3</c:v>
                </c:pt>
                <c:pt idx="2612">
                  <c:v>2.5316000503444237E-3</c:v>
                </c:pt>
                <c:pt idx="2613">
                  <c:v>-3.0704224341707529E-3</c:v>
                </c:pt>
                <c:pt idx="2614">
                  <c:v>-1.0182310125101371E-3</c:v>
                </c:pt>
                <c:pt idx="2615">
                  <c:v>9.256257878624347E-4</c:v>
                </c:pt>
                <c:pt idx="2616">
                  <c:v>1.3817572065474898E-3</c:v>
                </c:pt>
                <c:pt idx="2617">
                  <c:v>2.6590870707280533E-3</c:v>
                </c:pt>
                <c:pt idx="2618">
                  <c:v>-2.899319430457539E-3</c:v>
                </c:pt>
                <c:pt idx="2619">
                  <c:v>-2.4404971569465419E-3</c:v>
                </c:pt>
                <c:pt idx="2620">
                  <c:v>-1.0881196787525058E-3</c:v>
                </c:pt>
                <c:pt idx="2621">
                  <c:v>-6.0236400820946976E-4</c:v>
                </c:pt>
                <c:pt idx="2622">
                  <c:v>8.3010314933915444E-4</c:v>
                </c:pt>
                <c:pt idx="2623">
                  <c:v>5.7337795343745575E-4</c:v>
                </c:pt>
                <c:pt idx="2624">
                  <c:v>4.433023502232642E-4</c:v>
                </c:pt>
                <c:pt idx="2625">
                  <c:v>1.6895664766954125E-3</c:v>
                </c:pt>
                <c:pt idx="2626">
                  <c:v>-4.1358723993447586E-4</c:v>
                </c:pt>
                <c:pt idx="2627">
                  <c:v>-7.6995034899618128E-4</c:v>
                </c:pt>
                <c:pt idx="2628">
                  <c:v>2.2972282033371207E-3</c:v>
                </c:pt>
                <c:pt idx="2629">
                  <c:v>-1.681251886019782E-3</c:v>
                </c:pt>
                <c:pt idx="2630">
                  <c:v>-1.8352189308225999E-4</c:v>
                </c:pt>
                <c:pt idx="2631">
                  <c:v>2.5193903075397023E-5</c:v>
                </c:pt>
                <c:pt idx="2632">
                  <c:v>1.1085038077825343E-3</c:v>
                </c:pt>
                <c:pt idx="2633">
                  <c:v>1.8586425079091279E-3</c:v>
                </c:pt>
                <c:pt idx="2634">
                  <c:v>2.0094948632287898E-3</c:v>
                </c:pt>
                <c:pt idx="2635">
                  <c:v>3.5310506845439944E-3</c:v>
                </c:pt>
                <c:pt idx="2636">
                  <c:v>-1.0491644154834734E-3</c:v>
                </c:pt>
                <c:pt idx="2637">
                  <c:v>4.5011413608460034E-4</c:v>
                </c:pt>
                <c:pt idx="2638">
                  <c:v>-1.59611504882978E-3</c:v>
                </c:pt>
                <c:pt idx="2639">
                  <c:v>3.9698434951798776E-4</c:v>
                </c:pt>
                <c:pt idx="2640">
                  <c:v>3.2175147201298393E-3</c:v>
                </c:pt>
                <c:pt idx="2641">
                  <c:v>-1.0405567691426096E-3</c:v>
                </c:pt>
                <c:pt idx="2642">
                  <c:v>1.4269050073668736E-4</c:v>
                </c:pt>
                <c:pt idx="2643">
                  <c:v>9.6659021924837057E-4</c:v>
                </c:pt>
                <c:pt idx="2644">
                  <c:v>6.2357913040993359E-4</c:v>
                </c:pt>
                <c:pt idx="2645">
                  <c:v>3.7747540177983802E-4</c:v>
                </c:pt>
                <c:pt idx="2646">
                  <c:v>3.6558580943262023E-3</c:v>
                </c:pt>
                <c:pt idx="2647">
                  <c:v>3.3304249749951365E-3</c:v>
                </c:pt>
                <c:pt idx="2648">
                  <c:v>3.0577796631140186E-3</c:v>
                </c:pt>
                <c:pt idx="2649">
                  <c:v>3.8766519823823405E-5</c:v>
                </c:pt>
                <c:pt idx="2650">
                  <c:v>1.8642449103293793E-3</c:v>
                </c:pt>
                <c:pt idx="2651">
                  <c:v>-5.5225298111080017E-4</c:v>
                </c:pt>
                <c:pt idx="2652">
                  <c:v>-1.2916486293390677E-3</c:v>
                </c:pt>
                <c:pt idx="2653">
                  <c:v>2.4351049808644738E-3</c:v>
                </c:pt>
                <c:pt idx="2654">
                  <c:v>7.523105425424533E-4</c:v>
                </c:pt>
                <c:pt idx="2655">
                  <c:v>3.4671603359668146E-3</c:v>
                </c:pt>
                <c:pt idx="2656">
                  <c:v>2.026899299161937E-3</c:v>
                </c:pt>
                <c:pt idx="2657">
                  <c:v>-7.4413859843416809E-4</c:v>
                </c:pt>
                <c:pt idx="2658">
                  <c:v>-6.3980644980840713E-4</c:v>
                </c:pt>
                <c:pt idx="2659">
                  <c:v>-3.7643305194145671E-3</c:v>
                </c:pt>
                <c:pt idx="2660">
                  <c:v>2.5705406212139809E-3</c:v>
                </c:pt>
                <c:pt idx="2661">
                  <c:v>1.0858257704984222E-4</c:v>
                </c:pt>
                <c:pt idx="2662">
                  <c:v>2.3290185200750112E-3</c:v>
                </c:pt>
                <c:pt idx="2663">
                  <c:v>2.0755224621147308E-3</c:v>
                </c:pt>
                <c:pt idx="2664">
                  <c:v>-3.4346047763670535E-3</c:v>
                </c:pt>
                <c:pt idx="2665">
                  <c:v>1.3295918153120864E-4</c:v>
                </c:pt>
                <c:pt idx="2666">
                  <c:v>3.0821438567030764E-3</c:v>
                </c:pt>
                <c:pt idx="2667">
                  <c:v>-1.531105151000475E-3</c:v>
                </c:pt>
                <c:pt idx="2668">
                  <c:v>1.7884463570885165E-3</c:v>
                </c:pt>
                <c:pt idx="2669">
                  <c:v>4.222543009965286E-3</c:v>
                </c:pt>
                <c:pt idx="2670">
                  <c:v>1.1388691168556697E-3</c:v>
                </c:pt>
                <c:pt idx="2671">
                  <c:v>-5.1329539109297353E-4</c:v>
                </c:pt>
                <c:pt idx="2672">
                  <c:v>4.3374915418912467E-4</c:v>
                </c:pt>
                <c:pt idx="2673">
                  <c:v>2.2198328188405866E-4</c:v>
                </c:pt>
                <c:pt idx="2674">
                  <c:v>-4.2306171846282917E-3</c:v>
                </c:pt>
                <c:pt idx="2675">
                  <c:v>-4.2346615404973385E-3</c:v>
                </c:pt>
                <c:pt idx="2676">
                  <c:v>-9.0928802747460469E-4</c:v>
                </c:pt>
                <c:pt idx="2677">
                  <c:v>3.5039450010151706E-3</c:v>
                </c:pt>
                <c:pt idx="2678">
                  <c:v>-1.4301710275255728E-3</c:v>
                </c:pt>
                <c:pt idx="2679">
                  <c:v>1.5964005882578998E-3</c:v>
                </c:pt>
                <c:pt idx="2680">
                  <c:v>1.834504021260777E-3</c:v>
                </c:pt>
                <c:pt idx="2681">
                  <c:v>-1.7684820297161517E-3</c:v>
                </c:pt>
                <c:pt idx="2682">
                  <c:v>-2.5527997098457136E-3</c:v>
                </c:pt>
                <c:pt idx="2683">
                  <c:v>-7.6919849516798129E-4</c:v>
                </c:pt>
                <c:pt idx="2684">
                  <c:v>3.8699473743142418E-3</c:v>
                </c:pt>
                <c:pt idx="2685">
                  <c:v>-3.4855593277095763E-5</c:v>
                </c:pt>
                <c:pt idx="2686">
                  <c:v>1.4500432224421715E-3</c:v>
                </c:pt>
                <c:pt idx="2687">
                  <c:v>-1.6950686380976315E-3</c:v>
                </c:pt>
                <c:pt idx="2688">
                  <c:v>-1.6595947938929422E-3</c:v>
                </c:pt>
                <c:pt idx="2689">
                  <c:v>-1.3655047652973637E-3</c:v>
                </c:pt>
                <c:pt idx="2690">
                  <c:v>-4.336422451477364E-4</c:v>
                </c:pt>
                <c:pt idx="2691">
                  <c:v>7.4870725546310915E-4</c:v>
                </c:pt>
                <c:pt idx="2692">
                  <c:v>-4.1462732484967386E-3</c:v>
                </c:pt>
                <c:pt idx="2693">
                  <c:v>-2.3977195335153148E-3</c:v>
                </c:pt>
                <c:pt idx="2694">
                  <c:v>6.4749745751676799E-4</c:v>
                </c:pt>
                <c:pt idx="2695">
                  <c:v>-1.9834361977106082E-3</c:v>
                </c:pt>
                <c:pt idx="2696">
                  <c:v>4.9332078889039279E-4</c:v>
                </c:pt>
                <c:pt idx="2697">
                  <c:v>-5.0364349084820606E-4</c:v>
                </c:pt>
                <c:pt idx="2698">
                  <c:v>-2.3468222757832449E-3</c:v>
                </c:pt>
                <c:pt idx="2699">
                  <c:v>2.4477080551846327E-3</c:v>
                </c:pt>
                <c:pt idx="2700">
                  <c:v>1.2191039937988152E-3</c:v>
                </c:pt>
                <c:pt idx="2701">
                  <c:v>2.0023859713331118E-3</c:v>
                </c:pt>
                <c:pt idx="2702">
                  <c:v>7.2349243142632419E-4</c:v>
                </c:pt>
                <c:pt idx="2703">
                  <c:v>3.744700564337255E-3</c:v>
                </c:pt>
                <c:pt idx="2704">
                  <c:v>-5.2796648986200615E-4</c:v>
                </c:pt>
                <c:pt idx="2705">
                  <c:v>-1.2523963449617924E-3</c:v>
                </c:pt>
                <c:pt idx="2706">
                  <c:v>1.2259452037520979E-3</c:v>
                </c:pt>
                <c:pt idx="2707">
                  <c:v>-4.4499797092119632E-3</c:v>
                </c:pt>
                <c:pt idx="2708">
                  <c:v>-2.3544129429454042E-4</c:v>
                </c:pt>
                <c:pt idx="2709">
                  <c:v>-4.8153811005079156E-4</c:v>
                </c:pt>
                <c:pt idx="2710">
                  <c:v>3.8049288246216196E-3</c:v>
                </c:pt>
                <c:pt idx="2711">
                  <c:v>4.0637589770530159E-4</c:v>
                </c:pt>
                <c:pt idx="2712">
                  <c:v>-3.2531884047820891E-3</c:v>
                </c:pt>
                <c:pt idx="2713">
                  <c:v>-5.6211947146716746E-3</c:v>
                </c:pt>
                <c:pt idx="2714">
                  <c:v>-3.7450933976829214E-3</c:v>
                </c:pt>
                <c:pt idx="2715">
                  <c:v>4.6457689811572894E-4</c:v>
                </c:pt>
                <c:pt idx="2716">
                  <c:v>-3.2966098090091888E-4</c:v>
                </c:pt>
                <c:pt idx="2717">
                  <c:v>1.9396131411449893E-3</c:v>
                </c:pt>
                <c:pt idx="2718">
                  <c:v>-1.5925708340117108E-4</c:v>
                </c:pt>
                <c:pt idx="2719">
                  <c:v>3.7130508960522965E-3</c:v>
                </c:pt>
                <c:pt idx="2720">
                  <c:v>1.0226896031259006E-3</c:v>
                </c:pt>
                <c:pt idx="2721">
                  <c:v>-2.4519474663209943E-3</c:v>
                </c:pt>
                <c:pt idx="2722">
                  <c:v>1.899985873711065E-3</c:v>
                </c:pt>
                <c:pt idx="2723">
                  <c:v>-2.3687160290167607E-3</c:v>
                </c:pt>
                <c:pt idx="2724">
                  <c:v>5.4977281239179344E-3</c:v>
                </c:pt>
                <c:pt idx="2725">
                  <c:v>-1.8166995804372835E-3</c:v>
                </c:pt>
                <c:pt idx="2726">
                  <c:v>-8.9064122647990532E-4</c:v>
                </c:pt>
                <c:pt idx="2727">
                  <c:v>-7.3640297098082638E-4</c:v>
                </c:pt>
                <c:pt idx="2728">
                  <c:v>2.5281820008956138E-3</c:v>
                </c:pt>
                <c:pt idx="2729">
                  <c:v>4.0201181767023095E-3</c:v>
                </c:pt>
                <c:pt idx="2730">
                  <c:v>7.5316240633635989E-4</c:v>
                </c:pt>
                <c:pt idx="2731">
                  <c:v>-1.0921387016150472E-3</c:v>
                </c:pt>
                <c:pt idx="2732">
                  <c:v>-1.3211104336186144E-3</c:v>
                </c:pt>
                <c:pt idx="2733">
                  <c:v>1.2596977427199506E-3</c:v>
                </c:pt>
                <c:pt idx="2734">
                  <c:v>2.7475223236188258E-3</c:v>
                </c:pt>
                <c:pt idx="2735">
                  <c:v>1.0414773600995906E-3</c:v>
                </c:pt>
                <c:pt idx="2736">
                  <c:v>-9.5311245330448357E-4</c:v>
                </c:pt>
                <c:pt idx="2737">
                  <c:v>-3.3198558833087734E-3</c:v>
                </c:pt>
                <c:pt idx="2738">
                  <c:v>-2.2089219409061624E-3</c:v>
                </c:pt>
                <c:pt idx="2739">
                  <c:v>4.6033235293089196E-4</c:v>
                </c:pt>
                <c:pt idx="2740">
                  <c:v>2.9995644660494231E-3</c:v>
                </c:pt>
                <c:pt idx="2741">
                  <c:v>2.409284148451108E-3</c:v>
                </c:pt>
                <c:pt idx="2742">
                  <c:v>-9.082969432314341E-4</c:v>
                </c:pt>
                <c:pt idx="2743">
                  <c:v>-4.5106472254281301E-4</c:v>
                </c:pt>
                <c:pt idx="2744">
                  <c:v>-1.9939760932760541E-3</c:v>
                </c:pt>
                <c:pt idx="2745">
                  <c:v>2.9759088089004238E-3</c:v>
                </c:pt>
                <c:pt idx="2746">
                  <c:v>2.0095058363039419E-3</c:v>
                </c:pt>
                <c:pt idx="2747">
                  <c:v>-1.7299408820606399E-3</c:v>
                </c:pt>
                <c:pt idx="2748">
                  <c:v>-1.9320869683703394E-3</c:v>
                </c:pt>
                <c:pt idx="2749">
                  <c:v>2.0373443111885684E-3</c:v>
                </c:pt>
                <c:pt idx="2750">
                  <c:v>-5.6244934462429635E-4</c:v>
                </c:pt>
                <c:pt idx="2751">
                  <c:v>-5.082370048271982E-3</c:v>
                </c:pt>
                <c:pt idx="2752">
                  <c:v>5.6212737103562263E-4</c:v>
                </c:pt>
                <c:pt idx="2753">
                  <c:v>-1.9277159199839868E-3</c:v>
                </c:pt>
                <c:pt idx="2754">
                  <c:v>2.7652298729261325E-3</c:v>
                </c:pt>
                <c:pt idx="2755">
                  <c:v>2.7365540469424061E-3</c:v>
                </c:pt>
                <c:pt idx="2756">
                  <c:v>-1.7494139463239031E-5</c:v>
                </c:pt>
                <c:pt idx="2757">
                  <c:v>-9.1321005580726605E-4</c:v>
                </c:pt>
                <c:pt idx="2758">
                  <c:v>7.1757767629506671E-3</c:v>
                </c:pt>
                <c:pt idx="2759">
                  <c:v>2.7678003289370473E-3</c:v>
                </c:pt>
                <c:pt idx="2760">
                  <c:v>-3.7796171143835116E-4</c:v>
                </c:pt>
                <c:pt idx="2761">
                  <c:v>-5.0298321076724646E-4</c:v>
                </c:pt>
                <c:pt idx="2762">
                  <c:v>2.2732399743175982E-3</c:v>
                </c:pt>
                <c:pt idx="2763">
                  <c:v>-1.8698708404031319E-3</c:v>
                </c:pt>
                <c:pt idx="2764">
                  <c:v>8.7771032090204449E-4</c:v>
                </c:pt>
                <c:pt idx="2765">
                  <c:v>-4.263387209145054E-4</c:v>
                </c:pt>
                <c:pt idx="2766">
                  <c:v>1.3177058048408439E-3</c:v>
                </c:pt>
                <c:pt idx="2767">
                  <c:v>-1.1220390635823052E-3</c:v>
                </c:pt>
                <c:pt idx="2768">
                  <c:v>-2.3956787640932072E-3</c:v>
                </c:pt>
                <c:pt idx="2769">
                  <c:v>1.2615336495855937E-3</c:v>
                </c:pt>
                <c:pt idx="2770">
                  <c:v>-2.9190442472961319E-3</c:v>
                </c:pt>
                <c:pt idx="2771">
                  <c:v>4.9779473451522964E-4</c:v>
                </c:pt>
                <c:pt idx="2772">
                  <c:v>1.6909641279009228E-3</c:v>
                </c:pt>
                <c:pt idx="2773">
                  <c:v>2.7857281796204664E-3</c:v>
                </c:pt>
                <c:pt idx="2774">
                  <c:v>-4.8008645712821103E-3</c:v>
                </c:pt>
                <c:pt idx="2775">
                  <c:v>1.6706576822408483E-3</c:v>
                </c:pt>
                <c:pt idx="2776">
                  <c:v>1.2787012842608377E-3</c:v>
                </c:pt>
                <c:pt idx="2777">
                  <c:v>5.1568573014992309E-3</c:v>
                </c:pt>
                <c:pt idx="2778">
                  <c:v>1.1462267733716601E-3</c:v>
                </c:pt>
                <c:pt idx="2779">
                  <c:v>-2.9484995413446274E-3</c:v>
                </c:pt>
                <c:pt idx="2780">
                  <c:v>4.7730550665299427E-4</c:v>
                </c:pt>
                <c:pt idx="2781">
                  <c:v>1.8599119826039098E-3</c:v>
                </c:pt>
                <c:pt idx="2782">
                  <c:v>-1.8668111346140535E-3</c:v>
                </c:pt>
                <c:pt idx="2783">
                  <c:v>-2.3750423497362135E-3</c:v>
                </c:pt>
                <c:pt idx="2784">
                  <c:v>-4.976245014225244E-3</c:v>
                </c:pt>
                <c:pt idx="2785">
                  <c:v>-1.828408240026414E-3</c:v>
                </c:pt>
                <c:pt idx="2786">
                  <c:v>9.8391542514211739E-4</c:v>
                </c:pt>
                <c:pt idx="2787">
                  <c:v>-1.2861982906459319E-3</c:v>
                </c:pt>
                <c:pt idx="2788">
                  <c:v>-4.2928490906488331E-4</c:v>
                </c:pt>
                <c:pt idx="2789">
                  <c:v>8.694134078211875E-4</c:v>
                </c:pt>
                <c:pt idx="2790">
                  <c:v>3.4188153455968441E-3</c:v>
                </c:pt>
                <c:pt idx="2791">
                  <c:v>2.680536385413206E-3</c:v>
                </c:pt>
                <c:pt idx="2792">
                  <c:v>-2.0839112343966188E-3</c:v>
                </c:pt>
                <c:pt idx="2793">
                  <c:v>9.0340828147421641E-4</c:v>
                </c:pt>
                <c:pt idx="2794">
                  <c:v>4.0963830326417043E-4</c:v>
                </c:pt>
                <c:pt idx="2795">
                  <c:v>-2.4464131419231626E-3</c:v>
                </c:pt>
                <c:pt idx="2796">
                  <c:v>1.4888406523069979E-3</c:v>
                </c:pt>
                <c:pt idx="2797">
                  <c:v>-2.60507120527971E-4</c:v>
                </c:pt>
                <c:pt idx="2798">
                  <c:v>-1.0436897420307472E-2</c:v>
                </c:pt>
                <c:pt idx="2799">
                  <c:v>4.5642701907532206E-5</c:v>
                </c:pt>
                <c:pt idx="2800">
                  <c:v>-3.0473890055260329E-3</c:v>
                </c:pt>
                <c:pt idx="2801">
                  <c:v>2.7256784262904995E-3</c:v>
                </c:pt>
                <c:pt idx="2802">
                  <c:v>-6.0862541265716483E-3</c:v>
                </c:pt>
                <c:pt idx="2803">
                  <c:v>-1.0953792662371888E-3</c:v>
                </c:pt>
                <c:pt idx="2804">
                  <c:v>1.1531781377233797E-3</c:v>
                </c:pt>
                <c:pt idx="2805">
                  <c:v>-5.6532507958710913E-4</c:v>
                </c:pt>
                <c:pt idx="2806">
                  <c:v>1.6262289518247127E-4</c:v>
                </c:pt>
                <c:pt idx="2807">
                  <c:v>-8.4726890979077776E-3</c:v>
                </c:pt>
                <c:pt idx="2808">
                  <c:v>-2.1888546657541411E-3</c:v>
                </c:pt>
                <c:pt idx="2809">
                  <c:v>-3.3226389613357876E-4</c:v>
                </c:pt>
                <c:pt idx="2810">
                  <c:v>-3.8240917782026524E-4</c:v>
                </c:pt>
                <c:pt idx="2811">
                  <c:v>1.9378043461162247E-3</c:v>
                </c:pt>
                <c:pt idx="2812">
                  <c:v>3.4506137596345436E-3</c:v>
                </c:pt>
                <c:pt idx="2813">
                  <c:v>3.4849772587460589E-4</c:v>
                </c:pt>
                <c:pt idx="2814">
                  <c:v>-9.3492828069187016E-4</c:v>
                </c:pt>
                <c:pt idx="2815">
                  <c:v>3.0564826609546726E-3</c:v>
                </c:pt>
                <c:pt idx="2816">
                  <c:v>-5.9950124334428375E-4</c:v>
                </c:pt>
                <c:pt idx="2817">
                  <c:v>2.1900245623499748E-3</c:v>
                </c:pt>
                <c:pt idx="2818">
                  <c:v>6.1980031804617153E-4</c:v>
                </c:pt>
                <c:pt idx="2819">
                  <c:v>4.1766363211611642E-4</c:v>
                </c:pt>
                <c:pt idx="2820">
                  <c:v>-5.1655451065297966E-4</c:v>
                </c:pt>
                <c:pt idx="2821">
                  <c:v>-3.008892161305472E-4</c:v>
                </c:pt>
                <c:pt idx="2822">
                  <c:v>-1.4871941956938185E-4</c:v>
                </c:pt>
                <c:pt idx="2823">
                  <c:v>-1.85926925406112E-3</c:v>
                </c:pt>
                <c:pt idx="2824">
                  <c:v>5.3220930727638583E-4</c:v>
                </c:pt>
                <c:pt idx="2825">
                  <c:v>8.1916636524179424E-4</c:v>
                </c:pt>
                <c:pt idx="2826">
                  <c:v>-1.5236070511119273E-4</c:v>
                </c:pt>
                <c:pt idx="2827">
                  <c:v>-2.5905266813616803E-3</c:v>
                </c:pt>
                <c:pt idx="2828">
                  <c:v>1.6237284642797529E-3</c:v>
                </c:pt>
                <c:pt idx="2829">
                  <c:v>-2.8732778069437144E-4</c:v>
                </c:pt>
                <c:pt idx="2830">
                  <c:v>-9.8287247140974401E-4</c:v>
                </c:pt>
                <c:pt idx="2831">
                  <c:v>-1.1614278103357111E-3</c:v>
                </c:pt>
                <c:pt idx="2832">
                  <c:v>-4.2670763059947304E-5</c:v>
                </c:pt>
                <c:pt idx="2833">
                  <c:v>-3.4351430064968546E-3</c:v>
                </c:pt>
                <c:pt idx="2834">
                  <c:v>1.2132241431601569E-4</c:v>
                </c:pt>
                <c:pt idx="2835">
                  <c:v>-3.4751087309431096E-3</c:v>
                </c:pt>
                <c:pt idx="2836">
                  <c:v>-1.7722561357655011E-3</c:v>
                </c:pt>
                <c:pt idx="2837">
                  <c:v>4.0708726372798102E-3</c:v>
                </c:pt>
                <c:pt idx="2838">
                  <c:v>1.9646716319281977E-4</c:v>
                </c:pt>
                <c:pt idx="2839">
                  <c:v>7.2499999999995983E-4</c:v>
                </c:pt>
                <c:pt idx="2840">
                  <c:v>-4.4253630403669924E-4</c:v>
                </c:pt>
                <c:pt idx="2841">
                  <c:v>-5.3556318038841077E-4</c:v>
                </c:pt>
                <c:pt idx="2842">
                  <c:v>-5.3477846168135234E-3</c:v>
                </c:pt>
                <c:pt idx="2843">
                  <c:v>-9.3739225376391971E-4</c:v>
                </c:pt>
                <c:pt idx="2844">
                  <c:v>-4.1089833232076699E-3</c:v>
                </c:pt>
                <c:pt idx="2845">
                  <c:v>-1.4908240322277773E-3</c:v>
                </c:pt>
                <c:pt idx="2846">
                  <c:v>1.489434773963809E-3</c:v>
                </c:pt>
                <c:pt idx="2847">
                  <c:v>1.2850732961046665E-3</c:v>
                </c:pt>
                <c:pt idx="2848">
                  <c:v>1.070721709693883E-3</c:v>
                </c:pt>
                <c:pt idx="2849">
                  <c:v>2.8450014405070811E-3</c:v>
                </c:pt>
                <c:pt idx="2850">
                  <c:v>-2.6573778144863584E-3</c:v>
                </c:pt>
                <c:pt idx="2851">
                  <c:v>1.0405789795844939E-3</c:v>
                </c:pt>
                <c:pt idx="2852">
                  <c:v>8.6325035339365722E-5</c:v>
                </c:pt>
                <c:pt idx="2853">
                  <c:v>-1.4997680214931608E-3</c:v>
                </c:pt>
                <c:pt idx="2854">
                  <c:v>-2.2692399126882511E-3</c:v>
                </c:pt>
                <c:pt idx="2855">
                  <c:v>2.6751288827275986E-3</c:v>
                </c:pt>
                <c:pt idx="2856">
                  <c:v>-2.9380313029953396E-3</c:v>
                </c:pt>
                <c:pt idx="2857">
                  <c:v>-4.7630912787402068E-3</c:v>
                </c:pt>
                <c:pt idx="2858">
                  <c:v>-9.7967358727431113E-4</c:v>
                </c:pt>
                <c:pt idx="2859">
                  <c:v>2.7058242412796351E-3</c:v>
                </c:pt>
                <c:pt idx="2860">
                  <c:v>3.6511552936318329E-3</c:v>
                </c:pt>
                <c:pt idx="2861">
                  <c:v>-1.0393922442571912E-3</c:v>
                </c:pt>
                <c:pt idx="2862">
                  <c:v>-6.2139401799871368E-4</c:v>
                </c:pt>
                <c:pt idx="2863">
                  <c:v>1.3014008133754292E-3</c:v>
                </c:pt>
                <c:pt idx="2864">
                  <c:v>6.1375164720096423E-5</c:v>
                </c:pt>
                <c:pt idx="2865">
                  <c:v>-2.4043147702903791E-3</c:v>
                </c:pt>
                <c:pt idx="2866">
                  <c:v>-2.39201551734129E-3</c:v>
                </c:pt>
                <c:pt idx="2867">
                  <c:v>-3.7181463680057733E-3</c:v>
                </c:pt>
                <c:pt idx="2868">
                  <c:v>5.8255962133618196E-5</c:v>
                </c:pt>
                <c:pt idx="2869">
                  <c:v>1.9368979050920158E-3</c:v>
                </c:pt>
                <c:pt idx="2870">
                  <c:v>-3.1504589422888408E-3</c:v>
                </c:pt>
                <c:pt idx="2871">
                  <c:v>-3.171351396670825E-4</c:v>
                </c:pt>
                <c:pt idx="2872">
                  <c:v>-1.1777832878750066E-3</c:v>
                </c:pt>
                <c:pt idx="2873">
                  <c:v>-1.095206282103146E-3</c:v>
                </c:pt>
                <c:pt idx="2874">
                  <c:v>-3.2234367976142365E-3</c:v>
                </c:pt>
                <c:pt idx="2875">
                  <c:v>-1.154950337135547E-3</c:v>
                </c:pt>
                <c:pt idx="2876">
                  <c:v>-3.0614042815611336E-3</c:v>
                </c:pt>
                <c:pt idx="2877">
                  <c:v>1.8226002430134349E-3</c:v>
                </c:pt>
                <c:pt idx="2878">
                  <c:v>-3.0394913354282339E-3</c:v>
                </c:pt>
                <c:pt idx="2879">
                  <c:v>-1.6847429384571173E-3</c:v>
                </c:pt>
                <c:pt idx="2880">
                  <c:v>-1.6321948589554697E-3</c:v>
                </c:pt>
                <c:pt idx="2881">
                  <c:v>1.4647191327087346E-3</c:v>
                </c:pt>
                <c:pt idx="2882">
                  <c:v>-4.8900297316762575E-3</c:v>
                </c:pt>
                <c:pt idx="2883">
                  <c:v>-9.0561219755707311E-4</c:v>
                </c:pt>
                <c:pt idx="2884">
                  <c:v>3.7966172214854298E-3</c:v>
                </c:pt>
                <c:pt idx="2885">
                  <c:v>-2.3685369473259608E-3</c:v>
                </c:pt>
                <c:pt idx="2886">
                  <c:v>4.0583301492381277E-3</c:v>
                </c:pt>
                <c:pt idx="2887">
                  <c:v>-2.4975707798996823E-3</c:v>
                </c:pt>
                <c:pt idx="2888">
                  <c:v>3.6223966339119828E-3</c:v>
                </c:pt>
                <c:pt idx="2889">
                  <c:v>-4.0189692395696287E-3</c:v>
                </c:pt>
                <c:pt idx="2890">
                  <c:v>1.0819783900754215E-3</c:v>
                </c:pt>
                <c:pt idx="2891">
                  <c:v>7.8839832992804836E-4</c:v>
                </c:pt>
                <c:pt idx="2892">
                  <c:v>-1.1835151138577221E-4</c:v>
                </c:pt>
                <c:pt idx="2893">
                  <c:v>1.1207735186740265E-3</c:v>
                </c:pt>
                <c:pt idx="2894">
                  <c:v>-3.0001625703855524E-3</c:v>
                </c:pt>
                <c:pt idx="2895">
                  <c:v>-1.7973613993477857E-3</c:v>
                </c:pt>
                <c:pt idx="2896">
                  <c:v>4.1543687698390062E-3</c:v>
                </c:pt>
                <c:pt idx="2897">
                  <c:v>-5.9377241435405528E-3</c:v>
                </c:pt>
                <c:pt idx="2898">
                  <c:v>-6.6166297216478367E-3</c:v>
                </c:pt>
                <c:pt idx="2899">
                  <c:v>9.0606501952534332E-4</c:v>
                </c:pt>
                <c:pt idx="2900">
                  <c:v>4.6795919665134147E-3</c:v>
                </c:pt>
                <c:pt idx="2901">
                  <c:v>8.153934366412752E-4</c:v>
                </c:pt>
                <c:pt idx="2902">
                  <c:v>4.7544465980409517E-3</c:v>
                </c:pt>
                <c:pt idx="2903">
                  <c:v>2.8028836007242776E-3</c:v>
                </c:pt>
                <c:pt idx="2904">
                  <c:v>2.1784400892054456E-4</c:v>
                </c:pt>
                <c:pt idx="2905">
                  <c:v>-1.9417117333284761E-3</c:v>
                </c:pt>
                <c:pt idx="2906">
                  <c:v>-1.8493244417814435E-3</c:v>
                </c:pt>
                <c:pt idx="2907">
                  <c:v>1.8898057946634085E-3</c:v>
                </c:pt>
                <c:pt idx="2908">
                  <c:v>2.6259435828970503E-4</c:v>
                </c:pt>
                <c:pt idx="2909">
                  <c:v>-1.0611943057866745E-3</c:v>
                </c:pt>
                <c:pt idx="2910">
                  <c:v>-1.5731243730636847E-3</c:v>
                </c:pt>
                <c:pt idx="2911">
                  <c:v>2.7915977726534116E-3</c:v>
                </c:pt>
                <c:pt idx="2912">
                  <c:v>1.9593997582174941E-3</c:v>
                </c:pt>
                <c:pt idx="2913">
                  <c:v>-2.5348589223713205E-3</c:v>
                </c:pt>
                <c:pt idx="2914">
                  <c:v>1.0246583855526641E-3</c:v>
                </c:pt>
                <c:pt idx="2915">
                  <c:v>6.5777074841751255E-4</c:v>
                </c:pt>
                <c:pt idx="2916">
                  <c:v>-5.0445180564942221E-3</c:v>
                </c:pt>
                <c:pt idx="2917">
                  <c:v>-2.55360529724632E-3</c:v>
                </c:pt>
                <c:pt idx="2918">
                  <c:v>-1.2577446183042547E-3</c:v>
                </c:pt>
                <c:pt idx="2919">
                  <c:v>6.0358349757999423E-4</c:v>
                </c:pt>
                <c:pt idx="2920">
                  <c:v>2.0554142665113739E-3</c:v>
                </c:pt>
                <c:pt idx="2921">
                  <c:v>-1.2262597961436451E-3</c:v>
                </c:pt>
                <c:pt idx="2922">
                  <c:v>-8.2967174019001782E-4</c:v>
                </c:pt>
                <c:pt idx="2923">
                  <c:v>2.1112757765548917E-3</c:v>
                </c:pt>
                <c:pt idx="2924">
                  <c:v>-1.6906641895030391E-3</c:v>
                </c:pt>
                <c:pt idx="2925">
                  <c:v>1.9317378196300231E-3</c:v>
                </c:pt>
                <c:pt idx="2926">
                  <c:v>1.6419690254802393E-3</c:v>
                </c:pt>
                <c:pt idx="2927">
                  <c:v>-1.3129054151784923E-3</c:v>
                </c:pt>
                <c:pt idx="2928">
                  <c:v>3.4054152415542152E-3</c:v>
                </c:pt>
                <c:pt idx="2929">
                  <c:v>1.332375996506133E-3</c:v>
                </c:pt>
                <c:pt idx="2930">
                  <c:v>-3.2525854358093917E-3</c:v>
                </c:pt>
                <c:pt idx="2931">
                  <c:v>-2.0469159058716375E-3</c:v>
                </c:pt>
                <c:pt idx="2932">
                  <c:v>3.7529447611125554E-4</c:v>
                </c:pt>
                <c:pt idx="2933">
                  <c:v>-5.5715893515786421E-4</c:v>
                </c:pt>
                <c:pt idx="2934">
                  <c:v>2.9917531673560962E-3</c:v>
                </c:pt>
                <c:pt idx="2935">
                  <c:v>-5.3616819451752376E-3</c:v>
                </c:pt>
                <c:pt idx="2936">
                  <c:v>1.06917606386746E-3</c:v>
                </c:pt>
                <c:pt idx="2937">
                  <c:v>-1.9388355078557957E-3</c:v>
                </c:pt>
                <c:pt idx="2938">
                  <c:v>8.1656394366822513E-4</c:v>
                </c:pt>
                <c:pt idx="2939">
                  <c:v>-3.0214294229851902E-3</c:v>
                </c:pt>
                <c:pt idx="2940">
                  <c:v>1.6255301657292687E-3</c:v>
                </c:pt>
                <c:pt idx="2941">
                  <c:v>-1.231159528428507E-3</c:v>
                </c:pt>
                <c:pt idx="2942">
                  <c:v>-2.79406820813566E-3</c:v>
                </c:pt>
                <c:pt idx="2943">
                  <c:v>1.4458986672260042E-3</c:v>
                </c:pt>
                <c:pt idx="2944">
                  <c:v>1.6083905621140375E-4</c:v>
                </c:pt>
                <c:pt idx="2945">
                  <c:v>-2.4421166007831444E-3</c:v>
                </c:pt>
                <c:pt idx="2946">
                  <c:v>4.468804594770873E-3</c:v>
                </c:pt>
                <c:pt idx="2947">
                  <c:v>9.6667039898481078E-4</c:v>
                </c:pt>
                <c:pt idx="2948">
                  <c:v>5.5184962843371781E-4</c:v>
                </c:pt>
                <c:pt idx="2949">
                  <c:v>-1.9863082616262432E-3</c:v>
                </c:pt>
                <c:pt idx="2950">
                  <c:v>-2.1620289465429966E-3</c:v>
                </c:pt>
                <c:pt idx="2951">
                  <c:v>5.2016091308820583E-4</c:v>
                </c:pt>
                <c:pt idx="2952">
                  <c:v>-1.1744288685089027E-3</c:v>
                </c:pt>
                <c:pt idx="2953">
                  <c:v>-3.2203707170933238E-4</c:v>
                </c:pt>
                <c:pt idx="2954">
                  <c:v>2.434785214485763E-3</c:v>
                </c:pt>
                <c:pt idx="2955">
                  <c:v>9.30444595574311E-4</c:v>
                </c:pt>
                <c:pt idx="2956">
                  <c:v>5.0398897944100196E-4</c:v>
                </c:pt>
                <c:pt idx="2957">
                  <c:v>-1.2164269882611878E-3</c:v>
                </c:pt>
                <c:pt idx="2958">
                  <c:v>-8.4431692519204929E-4</c:v>
                </c:pt>
                <c:pt idx="2959">
                  <c:v>-2.5051786154956873E-4</c:v>
                </c:pt>
                <c:pt idx="2960">
                  <c:v>-3.1416079796835905E-4</c:v>
                </c:pt>
                <c:pt idx="2961">
                  <c:v>9.2407265380943439E-4</c:v>
                </c:pt>
                <c:pt idx="2962">
                  <c:v>-1.196073887464399E-3</c:v>
                </c:pt>
                <c:pt idx="2963">
                  <c:v>-3.053640793048539E-3</c:v>
                </c:pt>
                <c:pt idx="2964">
                  <c:v>1.1561301171895254E-3</c:v>
                </c:pt>
                <c:pt idx="2965">
                  <c:v>-2.2496006958712391E-5</c:v>
                </c:pt>
                <c:pt idx="2966">
                  <c:v>3.4382170763531446E-3</c:v>
                </c:pt>
                <c:pt idx="2967">
                  <c:v>1.2704343764596907E-3</c:v>
                </c:pt>
                <c:pt idx="2968">
                  <c:v>-7.5009796055465797E-4</c:v>
                </c:pt>
                <c:pt idx="2969">
                  <c:v>8.0668050970255148E-4</c:v>
                </c:pt>
                <c:pt idx="2970">
                  <c:v>1.3060676169872757E-4</c:v>
                </c:pt>
                <c:pt idx="2971">
                  <c:v>-1.2984347890976477E-3</c:v>
                </c:pt>
                <c:pt idx="2972">
                  <c:v>1.4234104316183925E-3</c:v>
                </c:pt>
                <c:pt idx="2973">
                  <c:v>-1.2423148092879093E-3</c:v>
                </c:pt>
                <c:pt idx="2974">
                  <c:v>9.6744672506210092E-4</c:v>
                </c:pt>
                <c:pt idx="2975">
                  <c:v>-1.1195115944084553E-3</c:v>
                </c:pt>
                <c:pt idx="2976">
                  <c:v>-3.5939239522702849E-3</c:v>
                </c:pt>
                <c:pt idx="2977">
                  <c:v>-1.7622004259274817E-4</c:v>
                </c:pt>
                <c:pt idx="2978">
                  <c:v>2.2425140157125677E-3</c:v>
                </c:pt>
                <c:pt idx="2979">
                  <c:v>2.5480519188964116E-3</c:v>
                </c:pt>
                <c:pt idx="2980">
                  <c:v>-1.664526916071981E-3</c:v>
                </c:pt>
                <c:pt idx="2981">
                  <c:v>1.1252420578845787E-3</c:v>
                </c:pt>
                <c:pt idx="2982">
                  <c:v>5.563874398335038E-4</c:v>
                </c:pt>
                <c:pt idx="2983">
                  <c:v>-2.2877573260483095E-3</c:v>
                </c:pt>
                <c:pt idx="2984">
                  <c:v>1.2568500196382761E-3</c:v>
                </c:pt>
                <c:pt idx="2985">
                  <c:v>4.9314270130126946E-4</c:v>
                </c:pt>
                <c:pt idx="2986">
                  <c:v>1.1164923469863227E-3</c:v>
                </c:pt>
                <c:pt idx="2987">
                  <c:v>3.047347651267109E-3</c:v>
                </c:pt>
                <c:pt idx="2988">
                  <c:v>-1.0783916346559175E-4</c:v>
                </c:pt>
                <c:pt idx="2989">
                  <c:v>2.4061884041802215E-3</c:v>
                </c:pt>
                <c:pt idx="2990">
                  <c:v>-1.0759190760453469E-4</c:v>
                </c:pt>
                <c:pt idx="2991">
                  <c:v>-7.1983020912184319E-4</c:v>
                </c:pt>
                <c:pt idx="2992">
                  <c:v>1.3961398219179541E-3</c:v>
                </c:pt>
                <c:pt idx="2993">
                  <c:v>-9.0845044310132906E-4</c:v>
                </c:pt>
                <c:pt idx="2994">
                  <c:v>-5.8267921097079141E-4</c:v>
                </c:pt>
                <c:pt idx="2995">
                  <c:v>2.3395026885711685E-4</c:v>
                </c:pt>
                <c:pt idx="2996">
                  <c:v>-3.1223199468351482E-3</c:v>
                </c:pt>
                <c:pt idx="2997">
                  <c:v>1.0949312874754212E-3</c:v>
                </c:pt>
                <c:pt idx="2998">
                  <c:v>1.871251915894109E-3</c:v>
                </c:pt>
                <c:pt idx="2999">
                  <c:v>-1.0471320834587209E-3</c:v>
                </c:pt>
                <c:pt idx="3000">
                  <c:v>-2.6763311959854728E-3</c:v>
                </c:pt>
                <c:pt idx="3001">
                  <c:v>-1.5691097817782508E-3</c:v>
                </c:pt>
                <c:pt idx="3002">
                  <c:v>-1.5193143300832102E-3</c:v>
                </c:pt>
                <c:pt idx="3003">
                  <c:v>1.2487054961735147E-3</c:v>
                </c:pt>
                <c:pt idx="3004">
                  <c:v>-1.9640716774142288E-3</c:v>
                </c:pt>
                <c:pt idx="3005">
                  <c:v>-2.9930598424965421E-5</c:v>
                </c:pt>
                <c:pt idx="3006">
                  <c:v>-1.0101879323696941E-3</c:v>
                </c:pt>
                <c:pt idx="3007">
                  <c:v>7.9024145434391461E-4</c:v>
                </c:pt>
                <c:pt idx="3008">
                  <c:v>-6.5115373964336535E-4</c:v>
                </c:pt>
                <c:pt idx="3009">
                  <c:v>-2.3217147735952732E-4</c:v>
                </c:pt>
                <c:pt idx="3010">
                  <c:v>-2.9477642687522503E-3</c:v>
                </c:pt>
                <c:pt idx="3011">
                  <c:v>-3.7566445650657204E-6</c:v>
                </c:pt>
                <c:pt idx="3012">
                  <c:v>1.1833474834143968E-3</c:v>
                </c:pt>
                <c:pt idx="3013">
                  <c:v>1.46336521468377E-4</c:v>
                </c:pt>
                <c:pt idx="3014">
                  <c:v>1.1255008478746823E-5</c:v>
                </c:pt>
                <c:pt idx="3015">
                  <c:v>1.2642983894263994E-3</c:v>
                </c:pt>
                <c:pt idx="3016">
                  <c:v>-1.820988579479048E-3</c:v>
                </c:pt>
                <c:pt idx="3017">
                  <c:v>5.480439336041584E-4</c:v>
                </c:pt>
                <c:pt idx="3018">
                  <c:v>-1.5982112039857807E-3</c:v>
                </c:pt>
                <c:pt idx="3019">
                  <c:v>-2.1118133788262704E-3</c:v>
                </c:pt>
                <c:pt idx="3020">
                  <c:v>-1.3593914746197141E-3</c:v>
                </c:pt>
                <c:pt idx="3021">
                  <c:v>-5.7805647834268436E-3</c:v>
                </c:pt>
                <c:pt idx="3022">
                  <c:v>-6.1820636714622059E-4</c:v>
                </c:pt>
                <c:pt idx="3023">
                  <c:v>-1.3510282615379063E-3</c:v>
                </c:pt>
                <c:pt idx="3024">
                  <c:v>-2.5081038354983449E-4</c:v>
                </c:pt>
                <c:pt idx="3025">
                  <c:v>-2.3414841816778312E-3</c:v>
                </c:pt>
                <c:pt idx="3026">
                  <c:v>-1.5583030118301716E-3</c:v>
                </c:pt>
                <c:pt idx="3027">
                  <c:v>-8.2425130506454331E-4</c:v>
                </c:pt>
                <c:pt idx="3028">
                  <c:v>1.6422242590897633E-4</c:v>
                </c:pt>
                <c:pt idx="3029">
                  <c:v>1.2982896942524645E-4</c:v>
                </c:pt>
                <c:pt idx="3030">
                  <c:v>1.6761034984365548E-3</c:v>
                </c:pt>
                <c:pt idx="3031">
                  <c:v>2.3670127612860914E-3</c:v>
                </c:pt>
                <c:pt idx="3032">
                  <c:v>-1.3993619213847409E-3</c:v>
                </c:pt>
                <c:pt idx="3033">
                  <c:v>-1.0548001020528387E-3</c:v>
                </c:pt>
                <c:pt idx="3034">
                  <c:v>1.1931445649025533E-3</c:v>
                </c:pt>
                <c:pt idx="3035">
                  <c:v>2.4862456928552617E-3</c:v>
                </c:pt>
                <c:pt idx="3036">
                  <c:v>2.2256150825301366E-3</c:v>
                </c:pt>
                <c:pt idx="3037">
                  <c:v>-2.0463537008691795E-4</c:v>
                </c:pt>
                <c:pt idx="3038">
                  <c:v>-4.0594322101352798E-3</c:v>
                </c:pt>
                <c:pt idx="3039">
                  <c:v>6.431749245506222E-4</c:v>
                </c:pt>
                <c:pt idx="3040">
                  <c:v>4.9443193573926054E-5</c:v>
                </c:pt>
                <c:pt idx="3041">
                  <c:v>2.2324399770289986E-3</c:v>
                </c:pt>
                <c:pt idx="3042">
                  <c:v>2.7321574937012324E-4</c:v>
                </c:pt>
                <c:pt idx="3043">
                  <c:v>-8.9150227617596823E-4</c:v>
                </c:pt>
                <c:pt idx="3044">
                  <c:v>1.6099329827426066E-3</c:v>
                </c:pt>
                <c:pt idx="3045">
                  <c:v>-1.8120543313027565E-3</c:v>
                </c:pt>
                <c:pt idx="3046">
                  <c:v>4.3826501741287324E-3</c:v>
                </c:pt>
                <c:pt idx="3047">
                  <c:v>1.6372676913768763E-3</c:v>
                </c:pt>
                <c:pt idx="3048">
                  <c:v>1.5930660103134462E-3</c:v>
                </c:pt>
                <c:pt idx="3049">
                  <c:v>1.6960651289010141E-3</c:v>
                </c:pt>
                <c:pt idx="3050">
                  <c:v>-4.7033148963400087E-4</c:v>
                </c:pt>
                <c:pt idx="3051">
                  <c:v>-6.1736528073170235E-4</c:v>
                </c:pt>
                <c:pt idx="3052">
                  <c:v>6.2151340397230209E-4</c:v>
                </c:pt>
                <c:pt idx="3053">
                  <c:v>-1.1406157066169596E-3</c:v>
                </c:pt>
                <c:pt idx="3054">
                  <c:v>-1.0100134542837568E-3</c:v>
                </c:pt>
                <c:pt idx="3055">
                  <c:v>5.2437989248324361E-4</c:v>
                </c:pt>
                <c:pt idx="3056">
                  <c:v>9.803404043531058E-5</c:v>
                </c:pt>
                <c:pt idx="3057">
                  <c:v>-1.3610315186246844E-3</c:v>
                </c:pt>
                <c:pt idx="3058">
                  <c:v>5.2476791289606125E-4</c:v>
                </c:pt>
                <c:pt idx="3059">
                  <c:v>2.1017440324808743E-3</c:v>
                </c:pt>
                <c:pt idx="3060">
                  <c:v>6.4765132260186358E-4</c:v>
                </c:pt>
                <c:pt idx="3061">
                  <c:v>-1.5653986686584975E-3</c:v>
                </c:pt>
                <c:pt idx="3062">
                  <c:v>5.7663823676840889E-4</c:v>
                </c:pt>
                <c:pt idx="3063">
                  <c:v>-2.2675566135813008E-3</c:v>
                </c:pt>
                <c:pt idx="3064">
                  <c:v>-3.0957180933391675E-4</c:v>
                </c:pt>
                <c:pt idx="3065">
                  <c:v>1.8429003021148019E-3</c:v>
                </c:pt>
                <c:pt idx="3066">
                  <c:v>9.6121950484005932E-4</c:v>
                </c:pt>
                <c:pt idx="3067">
                  <c:v>-1.8942318193286966E-3</c:v>
                </c:pt>
                <c:pt idx="3068">
                  <c:v>-4.1314518563235958E-3</c:v>
                </c:pt>
                <c:pt idx="3069">
                  <c:v>-1.7882513402413432E-3</c:v>
                </c:pt>
                <c:pt idx="3070">
                  <c:v>-2.2393186398608056E-4</c:v>
                </c:pt>
                <c:pt idx="3071">
                  <c:v>1.3097253752648419E-3</c:v>
                </c:pt>
                <c:pt idx="3072">
                  <c:v>-2.6501465352841234E-3</c:v>
                </c:pt>
                <c:pt idx="3073">
                  <c:v>-2.8358549380369581E-3</c:v>
                </c:pt>
                <c:pt idx="3074">
                  <c:v>1.6773790190384056E-4</c:v>
                </c:pt>
                <c:pt idx="3075">
                  <c:v>-8.6522995296504717E-4</c:v>
                </c:pt>
                <c:pt idx="3076">
                  <c:v>-6.3708603713411071E-4</c:v>
                </c:pt>
                <c:pt idx="3077">
                  <c:v>1.1451955230462996E-5</c:v>
                </c:pt>
                <c:pt idx="3078">
                  <c:v>1.9353582703164551E-3</c:v>
                </c:pt>
                <c:pt idx="3079">
                  <c:v>-2.8345664713457595E-3</c:v>
                </c:pt>
                <c:pt idx="3080">
                  <c:v>-5.0051579872379521E-4</c:v>
                </c:pt>
                <c:pt idx="3081">
                  <c:v>-4.5107206067304998E-4</c:v>
                </c:pt>
                <c:pt idx="3082">
                  <c:v>-4.3980250955128928E-4</c:v>
                </c:pt>
                <c:pt idx="3083">
                  <c:v>1.4309435810318902E-3</c:v>
                </c:pt>
                <c:pt idx="3084">
                  <c:v>1.5549782226637529E-3</c:v>
                </c:pt>
                <c:pt idx="3085">
                  <c:v>1.0871762789580303E-3</c:v>
                </c:pt>
                <c:pt idx="3086">
                  <c:v>-3.0484087306436225E-4</c:v>
                </c:pt>
                <c:pt idx="3087">
                  <c:v>-1.0139049826187109E-3</c:v>
                </c:pt>
                <c:pt idx="3088">
                  <c:v>7.3258396098982339E-4</c:v>
                </c:pt>
                <c:pt idx="3089">
                  <c:v>-1.5441630636194414E-3</c:v>
                </c:pt>
                <c:pt idx="3090">
                  <c:v>-1.4587223577841087E-3</c:v>
                </c:pt>
                <c:pt idx="3091">
                  <c:v>-7.304266686043371E-4</c:v>
                </c:pt>
                <c:pt idx="3092">
                  <c:v>-3.1534634519709073E-3</c:v>
                </c:pt>
                <c:pt idx="3093">
                  <c:v>-2.1883014174054141E-4</c:v>
                </c:pt>
                <c:pt idx="3094">
                  <c:v>-1.9199827969496648E-5</c:v>
                </c:pt>
                <c:pt idx="3095">
                  <c:v>-3.0336310643818505E-4</c:v>
                </c:pt>
                <c:pt idx="3096">
                  <c:v>-2.4045940807036997E-3</c:v>
                </c:pt>
                <c:pt idx="3097">
                  <c:v>1.5401853613082005E-3</c:v>
                </c:pt>
                <c:pt idx="3098">
                  <c:v>2.5412423253329285E-3</c:v>
                </c:pt>
                <c:pt idx="3099">
                  <c:v>-2.2625301990260019E-3</c:v>
                </c:pt>
                <c:pt idx="3100">
                  <c:v>-8.6094242447540487E-4</c:v>
                </c:pt>
                <c:pt idx="3101">
                  <c:v>9.5400760128633484E-4</c:v>
                </c:pt>
                <c:pt idx="3102">
                  <c:v>-3.4972559991391786E-4</c:v>
                </c:pt>
                <c:pt idx="3103">
                  <c:v>-6.381841738012648E-4</c:v>
                </c:pt>
                <c:pt idx="3104">
                  <c:v>-4.154693072050553E-4</c:v>
                </c:pt>
                <c:pt idx="3105">
                  <c:v>9.8137692956026487E-4</c:v>
                </c:pt>
                <c:pt idx="3106">
                  <c:v>-8.5738233100332063E-4</c:v>
                </c:pt>
                <c:pt idx="3107">
                  <c:v>-2.3819510449415823E-3</c:v>
                </c:pt>
                <c:pt idx="3108">
                  <c:v>2.2912070109391679E-3</c:v>
                </c:pt>
                <c:pt idx="3109">
                  <c:v>-2.447603580582383E-3</c:v>
                </c:pt>
                <c:pt idx="3110">
                  <c:v>-1.1187839975310932E-4</c:v>
                </c:pt>
                <c:pt idx="3111">
                  <c:v>-2.0603362129168377E-3</c:v>
                </c:pt>
                <c:pt idx="3112">
                  <c:v>-1.3957246749429755E-3</c:v>
                </c:pt>
                <c:pt idx="3113">
                  <c:v>-1.2389366825921663E-3</c:v>
                </c:pt>
                <c:pt idx="3114">
                  <c:v>1.0854143569296058E-4</c:v>
                </c:pt>
                <c:pt idx="3115">
                  <c:v>-2.0349310449079608E-3</c:v>
                </c:pt>
                <c:pt idx="3116">
                  <c:v>7.3018499314475983E-4</c:v>
                </c:pt>
                <c:pt idx="3117">
                  <c:v>-1.6184307043860147E-3</c:v>
                </c:pt>
                <c:pt idx="3118">
                  <c:v>1.4655574560721875E-3</c:v>
                </c:pt>
                <c:pt idx="3119">
                  <c:v>5.5508759126915723E-4</c:v>
                </c:pt>
                <c:pt idx="3120">
                  <c:v>-3.150217256362471E-3</c:v>
                </c:pt>
                <c:pt idx="3121">
                  <c:v>-5.4485732521766658E-5</c:v>
                </c:pt>
                <c:pt idx="3122">
                  <c:v>1.9927296504159788E-3</c:v>
                </c:pt>
                <c:pt idx="3123">
                  <c:v>-2.3111642829952645E-3</c:v>
                </c:pt>
                <c:pt idx="3124">
                  <c:v>2.7759284565760231E-3</c:v>
                </c:pt>
                <c:pt idx="3125">
                  <c:v>-1.0715783261635798E-3</c:v>
                </c:pt>
                <c:pt idx="3126">
                  <c:v>1.5663381113772115E-3</c:v>
                </c:pt>
                <c:pt idx="3127">
                  <c:v>-1.3194096805865347E-3</c:v>
                </c:pt>
                <c:pt idx="3128">
                  <c:v>-6.6057641120477123E-5</c:v>
                </c:pt>
                <c:pt idx="3129">
                  <c:v>1.6981821290618878E-3</c:v>
                </c:pt>
                <c:pt idx="3130">
                  <c:v>3.1927563612663967E-3</c:v>
                </c:pt>
                <c:pt idx="3131">
                  <c:v>-2.0379436491179811E-3</c:v>
                </c:pt>
                <c:pt idx="3132">
                  <c:v>-5.4249477848773177E-4</c:v>
                </c:pt>
                <c:pt idx="3133">
                  <c:v>-2.1362633613386532E-3</c:v>
                </c:pt>
                <c:pt idx="3134">
                  <c:v>2.7119855775208546E-3</c:v>
                </c:pt>
                <c:pt idx="3135">
                  <c:v>1.6196904763749352E-3</c:v>
                </c:pt>
                <c:pt idx="3136">
                  <c:v>-4.0233353450012499E-4</c:v>
                </c:pt>
                <c:pt idx="3137">
                  <c:v>1.7144759044537589E-3</c:v>
                </c:pt>
                <c:pt idx="3138">
                  <c:v>5.1384880481862604E-4</c:v>
                </c:pt>
                <c:pt idx="3139">
                  <c:v>1.4673854280910869E-4</c:v>
                </c:pt>
                <c:pt idx="3140">
                  <c:v>5.7914610697975362E-4</c:v>
                </c:pt>
                <c:pt idx="3141">
                  <c:v>-1.0341421250848128E-3</c:v>
                </c:pt>
                <c:pt idx="3142">
                  <c:v>5.6009641383778755E-4</c:v>
                </c:pt>
                <c:pt idx="3143">
                  <c:v>7.7211431924430809E-6</c:v>
                </c:pt>
                <c:pt idx="3144">
                  <c:v>4.6326501461244257E-5</c:v>
                </c:pt>
                <c:pt idx="3145">
                  <c:v>-2.3162177707948981E-4</c:v>
                </c:pt>
                <c:pt idx="3146">
                  <c:v>-2.1236915164307466E-4</c:v>
                </c:pt>
                <c:pt idx="3147">
                  <c:v>-1.6800037075944527E-3</c:v>
                </c:pt>
                <c:pt idx="3148">
                  <c:v>-1.2108645108377444E-3</c:v>
                </c:pt>
                <c:pt idx="3149">
                  <c:v>9.6057014486013799E-4</c:v>
                </c:pt>
                <c:pt idx="3150">
                  <c:v>3.1691612363985702E-3</c:v>
                </c:pt>
                <c:pt idx="3151">
                  <c:v>2.175531442986804E-3</c:v>
                </c:pt>
                <c:pt idx="3152">
                  <c:v>2.3440116084384485E-3</c:v>
                </c:pt>
                <c:pt idx="3153">
                  <c:v>1.7279778818831773E-4</c:v>
                </c:pt>
                <c:pt idx="3154">
                  <c:v>-5.4517881481206429E-4</c:v>
                </c:pt>
                <c:pt idx="3155">
                  <c:v>-2.9386569761411536E-3</c:v>
                </c:pt>
                <c:pt idx="3156">
                  <c:v>-1.1172839981815207E-3</c:v>
                </c:pt>
                <c:pt idx="3157">
                  <c:v>4.0112933335392841E-4</c:v>
                </c:pt>
                <c:pt idx="3158">
                  <c:v>1.2337492096294136E-3</c:v>
                </c:pt>
                <c:pt idx="3159">
                  <c:v>-1.2938403955454866E-3</c:v>
                </c:pt>
                <c:pt idx="3160">
                  <c:v>-1.3340736285260828E-3</c:v>
                </c:pt>
                <c:pt idx="3161">
                  <c:v>-4.7449905409058081E-3</c:v>
                </c:pt>
                <c:pt idx="3162">
                  <c:v>2.6650528937355086E-3</c:v>
                </c:pt>
                <c:pt idx="3163">
                  <c:v>-1.9460823003234445E-3</c:v>
                </c:pt>
                <c:pt idx="3164">
                  <c:v>7.6366949004697221E-4</c:v>
                </c:pt>
                <c:pt idx="3165">
                  <c:v>-3.3854711382774699E-3</c:v>
                </c:pt>
                <c:pt idx="3166">
                  <c:v>-2.7751002767327109E-3</c:v>
                </c:pt>
                <c:pt idx="3167">
                  <c:v>2.1436310771946466E-4</c:v>
                </c:pt>
                <c:pt idx="3168">
                  <c:v>4.4032435928903333E-4</c:v>
                </c:pt>
                <c:pt idx="3169">
                  <c:v>2.1928628740136105E-3</c:v>
                </c:pt>
                <c:pt idx="3170">
                  <c:v>-1.1231806610831562E-3</c:v>
                </c:pt>
                <c:pt idx="3171">
                  <c:v>-1.6730475923677616E-3</c:v>
                </c:pt>
                <c:pt idx="3172">
                  <c:v>-4.7664330867623018E-3</c:v>
                </c:pt>
                <c:pt idx="3173">
                  <c:v>-7.6753484255747718E-4</c:v>
                </c:pt>
                <c:pt idx="3174">
                  <c:v>-9.0528947708753298E-4</c:v>
                </c:pt>
                <c:pt idx="3175">
                  <c:v>-8.1589104716482804E-4</c:v>
                </c:pt>
                <c:pt idx="3176">
                  <c:v>-6.4774975660314633E-4</c:v>
                </c:pt>
                <c:pt idx="3177">
                  <c:v>-6.3638470633979691E-4</c:v>
                </c:pt>
                <c:pt idx="3178">
                  <c:v>-7.2719839937734193E-4</c:v>
                </c:pt>
                <c:pt idx="3179">
                  <c:v>-2.8322371526579693E-4</c:v>
                </c:pt>
                <c:pt idx="3180">
                  <c:v>-1.1450201460589146E-3</c:v>
                </c:pt>
                <c:pt idx="3181">
                  <c:v>4.3726093447778831E-4</c:v>
                </c:pt>
                <c:pt idx="3182">
                  <c:v>6.6151108031059231E-4</c:v>
                </c:pt>
                <c:pt idx="3183">
                  <c:v>3.3722632332803121E-3</c:v>
                </c:pt>
                <c:pt idx="3184">
                  <c:v>-1.0196518281170926E-4</c:v>
                </c:pt>
                <c:pt idx="3185">
                  <c:v>4.0633346799339564E-3</c:v>
                </c:pt>
                <c:pt idx="3186">
                  <c:v>-2.1523521576257343E-3</c:v>
                </c:pt>
                <c:pt idx="3187">
                  <c:v>2.1922269894460297E-3</c:v>
                </c:pt>
                <c:pt idx="3188">
                  <c:v>-2.4608605981061248E-4</c:v>
                </c:pt>
                <c:pt idx="3189">
                  <c:v>-1.527671960772871E-3</c:v>
                </c:pt>
                <c:pt idx="3190">
                  <c:v>-4.0461115850269243E-3</c:v>
                </c:pt>
                <c:pt idx="3191">
                  <c:v>7.1507150715058396E-4</c:v>
                </c:pt>
                <c:pt idx="3192">
                  <c:v>5.3003117368534652E-4</c:v>
                </c:pt>
                <c:pt idx="3193">
                  <c:v>-5.4662392038832136E-3</c:v>
                </c:pt>
                <c:pt idx="3194">
                  <c:v>6.4156184403655709E-3</c:v>
                </c:pt>
                <c:pt idx="3195">
                  <c:v>-1.6034813972635197E-3</c:v>
                </c:pt>
                <c:pt idx="3196">
                  <c:v>2.5838271270433796E-3</c:v>
                </c:pt>
                <c:pt idx="3197">
                  <c:v>4.1046690610569876E-3</c:v>
                </c:pt>
                <c:pt idx="3198">
                  <c:v>3.9474659375036032E-3</c:v>
                </c:pt>
                <c:pt idx="3199">
                  <c:v>1.7056558615893573E-3</c:v>
                </c:pt>
                <c:pt idx="3200">
                  <c:v>-1.5902691045621472E-3</c:v>
                </c:pt>
                <c:pt idx="3201">
                  <c:v>3.9664656887120862E-3</c:v>
                </c:pt>
                <c:pt idx="3202">
                  <c:v>-9.2868834380101001E-5</c:v>
                </c:pt>
                <c:pt idx="3203">
                  <c:v>-5.0308624059131604E-3</c:v>
                </c:pt>
                <c:pt idx="3204">
                  <c:v>1.9602885980435922E-3</c:v>
                </c:pt>
                <c:pt idx="3205">
                  <c:v>-4.1341723309356619E-3</c:v>
                </c:pt>
                <c:pt idx="3206">
                  <c:v>8.1467506548588272E-4</c:v>
                </c:pt>
                <c:pt idx="3207">
                  <c:v>3.4157341881108174E-3</c:v>
                </c:pt>
                <c:pt idx="3208">
                  <c:v>-4.4094243682801576E-3</c:v>
                </c:pt>
                <c:pt idx="3209">
                  <c:v>-9.0450458880126717E-4</c:v>
                </c:pt>
                <c:pt idx="3210">
                  <c:v>-1.4282258001576498E-3</c:v>
                </c:pt>
                <c:pt idx="3211">
                  <c:v>3.3607403007462878E-4</c:v>
                </c:pt>
                <c:pt idx="3212">
                  <c:v>3.9651225476791917E-3</c:v>
                </c:pt>
                <c:pt idx="3213">
                  <c:v>-1.3930123697941329E-3</c:v>
                </c:pt>
                <c:pt idx="3214">
                  <c:v>-8.1827002131484728E-5</c:v>
                </c:pt>
                <c:pt idx="3215">
                  <c:v>-3.5461269279630065E-3</c:v>
                </c:pt>
                <c:pt idx="3216">
                  <c:v>-2.1665337025043715E-3</c:v>
                </c:pt>
                <c:pt idx="3217">
                  <c:v>-4.3032835072152461E-3</c:v>
                </c:pt>
                <c:pt idx="3218">
                  <c:v>-1.4839248039802625E-3</c:v>
                </c:pt>
                <c:pt idx="3219">
                  <c:v>-1.0130913477268714E-3</c:v>
                </c:pt>
                <c:pt idx="3220">
                  <c:v>-5.3665427626633545E-4</c:v>
                </c:pt>
                <c:pt idx="3221">
                  <c:v>1.0304556904052954E-3</c:v>
                </c:pt>
                <c:pt idx="3222">
                  <c:v>-6.6259904475305491E-3</c:v>
                </c:pt>
                <c:pt idx="3223">
                  <c:v>-2.4179428031459709E-3</c:v>
                </c:pt>
                <c:pt idx="3224">
                  <c:v>-2.8576204538762226E-3</c:v>
                </c:pt>
                <c:pt idx="3225">
                  <c:v>-1.9078789814001252E-3</c:v>
                </c:pt>
                <c:pt idx="3226">
                  <c:v>1.0117490862266731E-3</c:v>
                </c:pt>
                <c:pt idx="3227">
                  <c:v>-2.237181151748834E-3</c:v>
                </c:pt>
                <c:pt idx="3228">
                  <c:v>-5.4453364297012185E-4</c:v>
                </c:pt>
                <c:pt idx="3229">
                  <c:v>-5.0476926836495045E-4</c:v>
                </c:pt>
                <c:pt idx="3230">
                  <c:v>-2.8417630955578609E-3</c:v>
                </c:pt>
                <c:pt idx="3231">
                  <c:v>1.2420412888289678E-3</c:v>
                </c:pt>
                <c:pt idx="3232">
                  <c:v>8.1897122761372826E-4</c:v>
                </c:pt>
                <c:pt idx="3233">
                  <c:v>3.2651816909147957E-3</c:v>
                </c:pt>
                <c:pt idx="3234">
                  <c:v>-1.1874727620935618E-3</c:v>
                </c:pt>
                <c:pt idx="3235">
                  <c:v>-5.6041695021107297E-5</c:v>
                </c:pt>
                <c:pt idx="3236">
                  <c:v>3.1905524419535225E-3</c:v>
                </c:pt>
                <c:pt idx="3237">
                  <c:v>-3.0128054206553997E-3</c:v>
                </c:pt>
                <c:pt idx="3238">
                  <c:v>-2.5736265319683204E-3</c:v>
                </c:pt>
                <c:pt idx="3239">
                  <c:v>6.8218572305793498E-5</c:v>
                </c:pt>
                <c:pt idx="3240">
                  <c:v>5.6176168464173132E-5</c:v>
                </c:pt>
                <c:pt idx="3241">
                  <c:v>-8.7469405769766617E-4</c:v>
                </c:pt>
                <c:pt idx="3242">
                  <c:v>1.0561739996465674E-3</c:v>
                </c:pt>
                <c:pt idx="3243">
                  <c:v>-2.110119346103629E-3</c:v>
                </c:pt>
                <c:pt idx="3244">
                  <c:v>-1.0251297492653625E-3</c:v>
                </c:pt>
                <c:pt idx="3245">
                  <c:v>-1.7223755905575076E-3</c:v>
                </c:pt>
                <c:pt idx="3246">
                  <c:v>4.6721437036917552E-3</c:v>
                </c:pt>
                <c:pt idx="3247">
                  <c:v>-1.2558932691342404E-3</c:v>
                </c:pt>
                <c:pt idx="3248">
                  <c:v>-1.6230635726683232E-3</c:v>
                </c:pt>
                <c:pt idx="3249">
                  <c:v>-3.1628760442318962E-3</c:v>
                </c:pt>
                <c:pt idx="3250">
                  <c:v>-2.9831827613212331E-3</c:v>
                </c:pt>
                <c:pt idx="3251">
                  <c:v>1.0324597239486509E-3</c:v>
                </c:pt>
                <c:pt idx="3252">
                  <c:v>-2.0789684433623066E-3</c:v>
                </c:pt>
                <c:pt idx="3253">
                  <c:v>4.9853277346345538E-4</c:v>
                </c:pt>
                <c:pt idx="3254">
                  <c:v>-7.008389812312388E-4</c:v>
                </c:pt>
                <c:pt idx="3255">
                  <c:v>-1.7918386210139705E-3</c:v>
                </c:pt>
                <c:pt idx="3256">
                  <c:v>-4.5038825173007932E-3</c:v>
                </c:pt>
                <c:pt idx="3257">
                  <c:v>-1.1953182687874746E-3</c:v>
                </c:pt>
                <c:pt idx="3258">
                  <c:v>-1.5194216395050491E-3</c:v>
                </c:pt>
                <c:pt idx="3259">
                  <c:v>1.9962529350645085E-3</c:v>
                </c:pt>
                <c:pt idx="3260">
                  <c:v>1.3880610420256903E-3</c:v>
                </c:pt>
                <c:pt idx="3261">
                  <c:v>-1.5043663315476327E-3</c:v>
                </c:pt>
                <c:pt idx="3262">
                  <c:v>-1.2126557160181545E-3</c:v>
                </c:pt>
                <c:pt idx="3263">
                  <c:v>2.1788897064835308E-3</c:v>
                </c:pt>
                <c:pt idx="3264">
                  <c:v>-7.2607718445220524E-4</c:v>
                </c:pt>
                <c:pt idx="3265">
                  <c:v>-2.6410858250841282E-3</c:v>
                </c:pt>
                <c:pt idx="3266">
                  <c:v>-3.8350086768606912E-3</c:v>
                </c:pt>
                <c:pt idx="3267">
                  <c:v>-8.9156953215193519E-4</c:v>
                </c:pt>
                <c:pt idx="3268">
                  <c:v>-2.1589479138394087E-3</c:v>
                </c:pt>
                <c:pt idx="3269">
                  <c:v>1.8751365140594249E-3</c:v>
                </c:pt>
                <c:pt idx="3270">
                  <c:v>2.879426089239044E-5</c:v>
                </c:pt>
                <c:pt idx="3271">
                  <c:v>2.1019205219015881E-3</c:v>
                </c:pt>
                <c:pt idx="3272">
                  <c:v>-4.7614747436608293E-4</c:v>
                </c:pt>
                <c:pt idx="3273">
                  <c:v>2.7309388680361608E-3</c:v>
                </c:pt>
                <c:pt idx="3274">
                  <c:v>1.5931457871736674E-3</c:v>
                </c:pt>
                <c:pt idx="3275">
                  <c:v>7.0739286882559539E-4</c:v>
                </c:pt>
                <c:pt idx="3276">
                  <c:v>-2.0307845693060544E-3</c:v>
                </c:pt>
                <c:pt idx="3277">
                  <c:v>5.1998886323064118E-3</c:v>
                </c:pt>
                <c:pt idx="3278">
                  <c:v>-8.5944946355692177E-4</c:v>
                </c:pt>
                <c:pt idx="3279">
                  <c:v>-1.6918404370247745E-3</c:v>
                </c:pt>
                <c:pt idx="3280">
                  <c:v>-2.8830447566154395E-3</c:v>
                </c:pt>
                <c:pt idx="3281">
                  <c:v>1.0566235553335025E-3</c:v>
                </c:pt>
                <c:pt idx="3282">
                  <c:v>-5.973031354324106E-4</c:v>
                </c:pt>
                <c:pt idx="3283">
                  <c:v>3.2994113457177426E-3</c:v>
                </c:pt>
                <c:pt idx="3284">
                  <c:v>8.0296378502766157E-3</c:v>
                </c:pt>
                <c:pt idx="3285">
                  <c:v>7.1237756010692204E-4</c:v>
                </c:pt>
                <c:pt idx="3286">
                  <c:v>1.8201232830171053E-4</c:v>
                </c:pt>
                <c:pt idx="3287">
                  <c:v>1.0029076233110932E-3</c:v>
                </c:pt>
                <c:pt idx="3288">
                  <c:v>-1.1877396183881074E-3</c:v>
                </c:pt>
                <c:pt idx="3289">
                  <c:v>2.9122090318916942E-4</c:v>
                </c:pt>
                <c:pt idx="3290">
                  <c:v>-4.4883484899331603E-4</c:v>
                </c:pt>
                <c:pt idx="3291">
                  <c:v>-7.1603100373798041E-4</c:v>
                </c:pt>
                <c:pt idx="3292">
                  <c:v>-2.5585076451608325E-3</c:v>
                </c:pt>
                <c:pt idx="3293">
                  <c:v>-4.0140104794490145E-3</c:v>
                </c:pt>
                <c:pt idx="3294">
                  <c:v>2.6080082152255907E-4</c:v>
                </c:pt>
                <c:pt idx="3295">
                  <c:v>-4.3794966226950874E-3</c:v>
                </c:pt>
                <c:pt idx="3296">
                  <c:v>1.6735751083323009E-3</c:v>
                </c:pt>
                <c:pt idx="3297">
                  <c:v>-4.5956633278321831E-3</c:v>
                </c:pt>
                <c:pt idx="3298">
                  <c:v>-3.1107517923758253E-3</c:v>
                </c:pt>
                <c:pt idx="3299">
                  <c:v>-2.2641851197759662E-4</c:v>
                </c:pt>
                <c:pt idx="3300">
                  <c:v>2.0958749557355395E-3</c:v>
                </c:pt>
                <c:pt idx="3301">
                  <c:v>6.886718412931917E-3</c:v>
                </c:pt>
                <c:pt idx="3302">
                  <c:v>1.3467024154941844E-4</c:v>
                </c:pt>
                <c:pt idx="3303">
                  <c:v>5.6309063310973611E-3</c:v>
                </c:pt>
                <c:pt idx="3304">
                  <c:v>9.9855552309539401E-3</c:v>
                </c:pt>
                <c:pt idx="3305">
                  <c:v>-1.0413109590747111E-2</c:v>
                </c:pt>
                <c:pt idx="3306">
                  <c:v>9.7432254135713353E-5</c:v>
                </c:pt>
                <c:pt idx="3307">
                  <c:v>-7.9683700765985355E-3</c:v>
                </c:pt>
                <c:pt idx="3308">
                  <c:v>6.4078957059732307E-3</c:v>
                </c:pt>
                <c:pt idx="3309">
                  <c:v>-4.8871324486077358E-3</c:v>
                </c:pt>
                <c:pt idx="3310">
                  <c:v>5.7201225740563425E-5</c:v>
                </c:pt>
                <c:pt idx="3311">
                  <c:v>-2.0509552058309327E-3</c:v>
                </c:pt>
                <c:pt idx="3312">
                  <c:v>-2.4973184531363837E-4</c:v>
                </c:pt>
                <c:pt idx="3313">
                  <c:v>1.4004856654968019E-3</c:v>
                </c:pt>
                <c:pt idx="3314">
                  <c:v>2.7316259308179189E-3</c:v>
                </c:pt>
                <c:pt idx="3315">
                  <c:v>6.0967901113734594E-3</c:v>
                </c:pt>
                <c:pt idx="3316">
                  <c:v>-9.7281784796482082E-4</c:v>
                </c:pt>
                <c:pt idx="3317">
                  <c:v>5.46525687113039E-3</c:v>
                </c:pt>
                <c:pt idx="3318">
                  <c:v>-4.4307602910258898E-3</c:v>
                </c:pt>
                <c:pt idx="3319">
                  <c:v>-7.214802504915042E-4</c:v>
                </c:pt>
                <c:pt idx="3320">
                  <c:v>4.7862998251787441E-4</c:v>
                </c:pt>
                <c:pt idx="3321">
                  <c:v>-1.0662666477469604E-3</c:v>
                </c:pt>
                <c:pt idx="3322">
                  <c:v>-2.1551024383908808E-3</c:v>
                </c:pt>
                <c:pt idx="3323">
                  <c:v>-3.8232985304702288E-4</c:v>
                </c:pt>
                <c:pt idx="3324">
                  <c:v>-2.2826498268684221E-3</c:v>
                </c:pt>
                <c:pt idx="3325">
                  <c:v>1.1418970172018094E-3</c:v>
                </c:pt>
                <c:pt idx="3326">
                  <c:v>-7.6175423445732347E-4</c:v>
                </c:pt>
                <c:pt idx="3327">
                  <c:v>-2.5927541490181772E-3</c:v>
                </c:pt>
                <c:pt idx="3328">
                  <c:v>-4.2916174493079858E-4</c:v>
                </c:pt>
                <c:pt idx="3329">
                  <c:v>-1.0598712779790473E-2</c:v>
                </c:pt>
                <c:pt idx="3330">
                  <c:v>-3.3351793227147705E-3</c:v>
                </c:pt>
                <c:pt idx="3331">
                  <c:v>-4.7105851326302624E-3</c:v>
                </c:pt>
                <c:pt idx="3332">
                  <c:v>3.3330139194990139E-4</c:v>
                </c:pt>
                <c:pt idx="3333">
                  <c:v>1.5701594732259656E-3</c:v>
                </c:pt>
                <c:pt idx="3334">
                  <c:v>-2.9108449767064565E-5</c:v>
                </c:pt>
                <c:pt idx="3335">
                  <c:v>-4.674121419036688E-3</c:v>
                </c:pt>
                <c:pt idx="3336">
                  <c:v>-4.1612874923228757E-3</c:v>
                </c:pt>
                <c:pt idx="3337">
                  <c:v>9.8173717133825684E-4</c:v>
                </c:pt>
                <c:pt idx="3338">
                  <c:v>-5.2810924316911887E-4</c:v>
                </c:pt>
                <c:pt idx="3339">
                  <c:v>-6.4454984253190508E-3</c:v>
                </c:pt>
                <c:pt idx="3340">
                  <c:v>-1.8318110448919624E-3</c:v>
                </c:pt>
                <c:pt idx="3341">
                  <c:v>-5.7676857372405532E-3</c:v>
                </c:pt>
                <c:pt idx="3342">
                  <c:v>8.463547204477517E-4</c:v>
                </c:pt>
                <c:pt idx="3343">
                  <c:v>1.0878572187400716E-3</c:v>
                </c:pt>
                <c:pt idx="3344">
                  <c:v>5.093789397277412E-3</c:v>
                </c:pt>
                <c:pt idx="3345">
                  <c:v>4.1895253419826648E-3</c:v>
                </c:pt>
                <c:pt idx="3346">
                  <c:v>2.4308899664806471E-3</c:v>
                </c:pt>
                <c:pt idx="3347">
                  <c:v>-5.6261563828135857E-3</c:v>
                </c:pt>
                <c:pt idx="3348">
                  <c:v>-1.9028732964854423E-3</c:v>
                </c:pt>
                <c:pt idx="3349">
                  <c:v>-5.8674580125888179E-3</c:v>
                </c:pt>
                <c:pt idx="3350">
                  <c:v>-6.3783374650788443E-5</c:v>
                </c:pt>
                <c:pt idx="3351">
                  <c:v>-5.4857201177083972E-4</c:v>
                </c:pt>
                <c:pt idx="3352">
                  <c:v>3.284728988584193E-3</c:v>
                </c:pt>
                <c:pt idx="3353">
                  <c:v>3.84649638039185E-3</c:v>
                </c:pt>
                <c:pt idx="3354">
                  <c:v>-2.3362314432248872E-3</c:v>
                </c:pt>
                <c:pt idx="3355">
                  <c:v>-7.2410682904738789E-4</c:v>
                </c:pt>
                <c:pt idx="3356">
                  <c:v>1.9493012178894737E-4</c:v>
                </c:pt>
                <c:pt idx="3357">
                  <c:v>-2.957276255359415E-3</c:v>
                </c:pt>
                <c:pt idx="3358">
                  <c:v>4.5468066119916422E-4</c:v>
                </c:pt>
                <c:pt idx="3359">
                  <c:v>-3.4361633897815442E-3</c:v>
                </c:pt>
                <c:pt idx="3360">
                  <c:v>8.3962698399169206E-4</c:v>
                </c:pt>
                <c:pt idx="3361">
                  <c:v>1.3371659746618917E-3</c:v>
                </c:pt>
                <c:pt idx="3362">
                  <c:v>-2.5091541598799456E-3</c:v>
                </c:pt>
                <c:pt idx="3363">
                  <c:v>-2.8565459669402116E-4</c:v>
                </c:pt>
                <c:pt idx="3364">
                  <c:v>-3.3222166307008485E-3</c:v>
                </c:pt>
                <c:pt idx="3365">
                  <c:v>-2.99525466083842E-5</c:v>
                </c:pt>
                <c:pt idx="3366">
                  <c:v>4.3132959057922736E-3</c:v>
                </c:pt>
                <c:pt idx="3367">
                  <c:v>-1.7255777489945435E-3</c:v>
                </c:pt>
                <c:pt idx="3368">
                  <c:v>-3.6321111058946311E-3</c:v>
                </c:pt>
                <c:pt idx="3369">
                  <c:v>4.0394434734930479E-3</c:v>
                </c:pt>
                <c:pt idx="3370">
                  <c:v>6.8944626713483012E-3</c:v>
                </c:pt>
                <c:pt idx="3371">
                  <c:v>1.271148737113778E-4</c:v>
                </c:pt>
                <c:pt idx="3372">
                  <c:v>1.8386947809029231E-3</c:v>
                </c:pt>
                <c:pt idx="3373">
                  <c:v>4.9477525785407742E-4</c:v>
                </c:pt>
                <c:pt idx="3374">
                  <c:v>5.7103487919928876E-3</c:v>
                </c:pt>
                <c:pt idx="3375">
                  <c:v>-1.286043902008487E-3</c:v>
                </c:pt>
                <c:pt idx="3376">
                  <c:v>-7.4484604411009336E-4</c:v>
                </c:pt>
                <c:pt idx="3377">
                  <c:v>2.8215753655423106E-4</c:v>
                </c:pt>
                <c:pt idx="3378">
                  <c:v>5.5152553647434847E-3</c:v>
                </c:pt>
                <c:pt idx="3379">
                  <c:v>-2.1144481708976377E-3</c:v>
                </c:pt>
                <c:pt idx="3380">
                  <c:v>-4.7371689436406881E-3</c:v>
                </c:pt>
                <c:pt idx="3381">
                  <c:v>5.5733793144153642E-3</c:v>
                </c:pt>
                <c:pt idx="3382">
                  <c:v>-1.6350761568170388E-4</c:v>
                </c:pt>
                <c:pt idx="3383">
                  <c:v>-3.8158016118617374E-4</c:v>
                </c:pt>
                <c:pt idx="3384">
                  <c:v>-4.8365919854355972E-3</c:v>
                </c:pt>
                <c:pt idx="3385">
                  <c:v>9.4419949586495777E-4</c:v>
                </c:pt>
                <c:pt idx="3386">
                  <c:v>-2.4761856633904169E-3</c:v>
                </c:pt>
                <c:pt idx="3387">
                  <c:v>-4.7113655361077722E-3</c:v>
                </c:pt>
                <c:pt idx="3388">
                  <c:v>1.0561677652507575E-3</c:v>
                </c:pt>
                <c:pt idx="3389">
                  <c:v>-2.220273127491925E-3</c:v>
                </c:pt>
                <c:pt idx="3390">
                  <c:v>1.2739773147106643E-4</c:v>
                </c:pt>
                <c:pt idx="3391">
                  <c:v>1.418180737369076E-3</c:v>
                </c:pt>
                <c:pt idx="3392">
                  <c:v>3.4429100221753527E-3</c:v>
                </c:pt>
                <c:pt idx="3393">
                  <c:v>3.0634795211675028E-3</c:v>
                </c:pt>
                <c:pt idx="3394">
                  <c:v>3.7491996090724628E-4</c:v>
                </c:pt>
                <c:pt idx="3395">
                  <c:v>-2.1265575454893627E-3</c:v>
                </c:pt>
                <c:pt idx="3396">
                  <c:v>4.4351980014179209E-3</c:v>
                </c:pt>
                <c:pt idx="3397">
                  <c:v>4.0753049126324831E-4</c:v>
                </c:pt>
                <c:pt idx="3398">
                  <c:v>-5.4889213660567699E-3</c:v>
                </c:pt>
                <c:pt idx="3399">
                  <c:v>-4.8900168490217909E-3</c:v>
                </c:pt>
                <c:pt idx="3400">
                  <c:v>-1.8714115365519454E-3</c:v>
                </c:pt>
                <c:pt idx="3401">
                  <c:v>3.8221164066153685E-3</c:v>
                </c:pt>
                <c:pt idx="3402">
                  <c:v>2.7063771393720818E-3</c:v>
                </c:pt>
                <c:pt idx="3403">
                  <c:v>4.422423843073545E-3</c:v>
                </c:pt>
                <c:pt idx="3404">
                  <c:v>-5.8579869215079653E-3</c:v>
                </c:pt>
                <c:pt idx="3405">
                  <c:v>7.7833520866996684E-4</c:v>
                </c:pt>
                <c:pt idx="3406">
                  <c:v>-2.5656632260573592E-3</c:v>
                </c:pt>
                <c:pt idx="3407">
                  <c:v>1.3094385517354952E-3</c:v>
                </c:pt>
                <c:pt idx="3408">
                  <c:v>-1.60820693391102E-3</c:v>
                </c:pt>
                <c:pt idx="3409">
                  <c:v>1.335266290248641E-3</c:v>
                </c:pt>
                <c:pt idx="3410">
                  <c:v>-4.6566168408661448E-4</c:v>
                </c:pt>
                <c:pt idx="3411">
                  <c:v>-3.6762058844705802E-3</c:v>
                </c:pt>
                <c:pt idx="3412">
                  <c:v>-2.8565963144806354E-3</c:v>
                </c:pt>
                <c:pt idx="3413">
                  <c:v>-2.1528479407263218E-3</c:v>
                </c:pt>
                <c:pt idx="3414">
                  <c:v>2.6530751747355866E-3</c:v>
                </c:pt>
                <c:pt idx="3415">
                  <c:v>-2.3094393005211825E-3</c:v>
                </c:pt>
                <c:pt idx="3416">
                  <c:v>-1.6570786727994973E-3</c:v>
                </c:pt>
                <c:pt idx="3417">
                  <c:v>5.8436252721819409E-3</c:v>
                </c:pt>
                <c:pt idx="3418">
                  <c:v>1.9734183944711109E-3</c:v>
                </c:pt>
                <c:pt idx="3419">
                  <c:v>-2.3982444002054329E-3</c:v>
                </c:pt>
                <c:pt idx="3420">
                  <c:v>-3.7315338008033928E-3</c:v>
                </c:pt>
                <c:pt idx="3421">
                  <c:v>9.2249740547602134E-4</c:v>
                </c:pt>
                <c:pt idx="3422">
                  <c:v>-2.7137389434339462E-3</c:v>
                </c:pt>
                <c:pt idx="3423">
                  <c:v>-6.1054135808014413E-3</c:v>
                </c:pt>
                <c:pt idx="3424">
                  <c:v>-4.4984933275936971E-3</c:v>
                </c:pt>
                <c:pt idx="3425">
                  <c:v>1.6561804069101017E-3</c:v>
                </c:pt>
                <c:pt idx="3426">
                  <c:v>2.6420535490723901E-3</c:v>
                </c:pt>
                <c:pt idx="3427">
                  <c:v>-1.3476856835307495E-3</c:v>
                </c:pt>
                <c:pt idx="3428">
                  <c:v>7.8900735975717467E-4</c:v>
                </c:pt>
                <c:pt idx="3429">
                  <c:v>-6.8929863863511276E-4</c:v>
                </c:pt>
                <c:pt idx="3430">
                  <c:v>5.431971029487742E-3</c:v>
                </c:pt>
                <c:pt idx="3431">
                  <c:v>2.4097418746248382E-3</c:v>
                </c:pt>
                <c:pt idx="3432">
                  <c:v>-8.9827274982679569E-4</c:v>
                </c:pt>
                <c:pt idx="3433">
                  <c:v>1.6269073347840505E-4</c:v>
                </c:pt>
                <c:pt idx="3434">
                  <c:v>-1.4211720388682327E-3</c:v>
                </c:pt>
                <c:pt idx="3435">
                  <c:v>5.0497689452069644E-3</c:v>
                </c:pt>
                <c:pt idx="3436">
                  <c:v>-1.1516020063464987E-3</c:v>
                </c:pt>
                <c:pt idx="3437">
                  <c:v>2.1820262526367137E-3</c:v>
                </c:pt>
                <c:pt idx="3438">
                  <c:v>-2.8036148736455694E-3</c:v>
                </c:pt>
                <c:pt idx="3439">
                  <c:v>1.3459295245664695E-3</c:v>
                </c:pt>
                <c:pt idx="3440">
                  <c:v>3.3624346074740577E-3</c:v>
                </c:pt>
                <c:pt idx="3441">
                  <c:v>2.8663530972775088E-3</c:v>
                </c:pt>
                <c:pt idx="3442">
                  <c:v>1.2577602876819128E-2</c:v>
                </c:pt>
                <c:pt idx="3443">
                  <c:v>2.8959469306731718E-2</c:v>
                </c:pt>
                <c:pt idx="3444">
                  <c:v>-9.2512322087774622E-3</c:v>
                </c:pt>
                <c:pt idx="3445">
                  <c:v>-7.6615288550020673E-3</c:v>
                </c:pt>
                <c:pt idx="3446">
                  <c:v>5.5555785543076382E-3</c:v>
                </c:pt>
                <c:pt idx="3447">
                  <c:v>8.8636934388908531E-3</c:v>
                </c:pt>
                <c:pt idx="3448">
                  <c:v>-6.3659438327889862E-4</c:v>
                </c:pt>
                <c:pt idx="3449">
                  <c:v>3.2870827854862305E-3</c:v>
                </c:pt>
                <c:pt idx="3450">
                  <c:v>-5.6450267192504795E-3</c:v>
                </c:pt>
                <c:pt idx="3451">
                  <c:v>-5.3332569295501857E-3</c:v>
                </c:pt>
                <c:pt idx="3452">
                  <c:v>-1.2921119446285354E-3</c:v>
                </c:pt>
                <c:pt idx="3453">
                  <c:v>6.9633579042353072E-3</c:v>
                </c:pt>
                <c:pt idx="3454">
                  <c:v>5.7858577922901954E-3</c:v>
                </c:pt>
                <c:pt idx="3455">
                  <c:v>8.7875249691823931E-4</c:v>
                </c:pt>
                <c:pt idx="3456">
                  <c:v>-2.2152760559144163E-3</c:v>
                </c:pt>
                <c:pt idx="3457">
                  <c:v>1.201756601513755E-3</c:v>
                </c:pt>
                <c:pt idx="3458">
                  <c:v>3.6660441308709879E-3</c:v>
                </c:pt>
                <c:pt idx="3459">
                  <c:v>2.083755624923884E-3</c:v>
                </c:pt>
                <c:pt idx="3460">
                  <c:v>6.2908602498543582E-3</c:v>
                </c:pt>
                <c:pt idx="3461">
                  <c:v>1.3689047555871909E-2</c:v>
                </c:pt>
                <c:pt idx="3462">
                  <c:v>9.5500983564947052E-3</c:v>
                </c:pt>
                <c:pt idx="3463">
                  <c:v>-7.5662340111255187E-3</c:v>
                </c:pt>
                <c:pt idx="3464">
                  <c:v>1.2619445346084708E-2</c:v>
                </c:pt>
                <c:pt idx="3465">
                  <c:v>-2.0718178051233735E-4</c:v>
                </c:pt>
                <c:pt idx="3466">
                  <c:v>8.1365024378227402E-3</c:v>
                </c:pt>
                <c:pt idx="3467">
                  <c:v>-3.2151472607255083E-3</c:v>
                </c:pt>
                <c:pt idx="3468">
                  <c:v>-1.1964375342881528E-2</c:v>
                </c:pt>
                <c:pt idx="3469">
                  <c:v>4.4341532185021727E-3</c:v>
                </c:pt>
                <c:pt idx="3470">
                  <c:v>7.0962581940220686E-4</c:v>
                </c:pt>
                <c:pt idx="3471">
                  <c:v>-3.6749005857116932E-3</c:v>
                </c:pt>
                <c:pt idx="3472">
                  <c:v>2.1863338405941762E-3</c:v>
                </c:pt>
                <c:pt idx="3473">
                  <c:v>-8.5261493429804099E-3</c:v>
                </c:pt>
                <c:pt idx="3474">
                  <c:v>-1.1183663777751341E-2</c:v>
                </c:pt>
                <c:pt idx="3475">
                  <c:v>3.3578266577017845E-3</c:v>
                </c:pt>
                <c:pt idx="3476">
                  <c:v>-6.8646964735164864E-3</c:v>
                </c:pt>
                <c:pt idx="3477">
                  <c:v>4.9762633443381056E-3</c:v>
                </c:pt>
                <c:pt idx="3478">
                  <c:v>8.9640757570309069E-3</c:v>
                </c:pt>
                <c:pt idx="3479">
                  <c:v>4.9670448063882005E-3</c:v>
                </c:pt>
                <c:pt idx="3480">
                  <c:v>9.084889523013711E-3</c:v>
                </c:pt>
                <c:pt idx="3481">
                  <c:v>8.5539189838413424E-3</c:v>
                </c:pt>
                <c:pt idx="3482">
                  <c:v>3.020761929105018E-3</c:v>
                </c:pt>
                <c:pt idx="3483">
                  <c:v>1.0776353028846327E-2</c:v>
                </c:pt>
                <c:pt idx="3484">
                  <c:v>2.6739602114658214E-5</c:v>
                </c:pt>
                <c:pt idx="3485">
                  <c:v>-6.1881424495104011E-4</c:v>
                </c:pt>
                <c:pt idx="3486">
                  <c:v>-3.5699406411368404E-3</c:v>
                </c:pt>
                <c:pt idx="3487">
                  <c:v>5.3127217629796103E-3</c:v>
                </c:pt>
                <c:pt idx="3488">
                  <c:v>-3.6973443223442459E-3</c:v>
                </c:pt>
                <c:pt idx="3489">
                  <c:v>-9.1914932729762094E-4</c:v>
                </c:pt>
                <c:pt idx="3490">
                  <c:v>1.8246566310551652E-3</c:v>
                </c:pt>
                <c:pt idx="3491">
                  <c:v>8.9689187172609913E-3</c:v>
                </c:pt>
                <c:pt idx="3492">
                  <c:v>-4.4976885824696599E-3</c:v>
                </c:pt>
                <c:pt idx="3493">
                  <c:v>-7.405573227176554E-3</c:v>
                </c:pt>
                <c:pt idx="3494">
                  <c:v>1.4798837892086697E-2</c:v>
                </c:pt>
                <c:pt idx="3495">
                  <c:v>1.8145580654799081E-2</c:v>
                </c:pt>
                <c:pt idx="3496">
                  <c:v>2.1469828947122834E-3</c:v>
                </c:pt>
                <c:pt idx="3497">
                  <c:v>2.9763559469667914E-3</c:v>
                </c:pt>
                <c:pt idx="3498">
                  <c:v>1.0757734778045504E-2</c:v>
                </c:pt>
                <c:pt idx="3499">
                  <c:v>-1.7878884269872334E-3</c:v>
                </c:pt>
                <c:pt idx="3500">
                  <c:v>-7.468372048729419E-3</c:v>
                </c:pt>
                <c:pt idx="3501">
                  <c:v>-2.0477601585362701E-2</c:v>
                </c:pt>
                <c:pt idx="3502">
                  <c:v>2.0913235127905643E-2</c:v>
                </c:pt>
                <c:pt idx="3503">
                  <c:v>-6.9377557836153899E-4</c:v>
                </c:pt>
                <c:pt idx="3504">
                  <c:v>-6.0821365397185244E-3</c:v>
                </c:pt>
                <c:pt idx="3505">
                  <c:v>-1.1889457766415431E-4</c:v>
                </c:pt>
                <c:pt idx="3506">
                  <c:v>3.444636845351809E-3</c:v>
                </c:pt>
                <c:pt idx="3507">
                  <c:v>-1.4886628326810458E-3</c:v>
                </c:pt>
                <c:pt idx="3508">
                  <c:v>1.3944570332926662E-2</c:v>
                </c:pt>
                <c:pt idx="3509">
                  <c:v>4.7732435012564564E-3</c:v>
                </c:pt>
                <c:pt idx="3510">
                  <c:v>7.2805638068611771E-3</c:v>
                </c:pt>
                <c:pt idx="3511">
                  <c:v>-1.1991153001040866E-2</c:v>
                </c:pt>
                <c:pt idx="3512">
                  <c:v>3.6139378022283755E-3</c:v>
                </c:pt>
                <c:pt idx="3513">
                  <c:v>-2.6606019520802811E-4</c:v>
                </c:pt>
                <c:pt idx="3514">
                  <c:v>4.08310578525006E-4</c:v>
                </c:pt>
                <c:pt idx="3515">
                  <c:v>4.7446731751047549E-3</c:v>
                </c:pt>
                <c:pt idx="3516">
                  <c:v>-1.8134668044897831E-4</c:v>
                </c:pt>
                <c:pt idx="3517">
                  <c:v>3.4389567046958927E-3</c:v>
                </c:pt>
                <c:pt idx="3518">
                  <c:v>-9.7609295297039385E-3</c:v>
                </c:pt>
                <c:pt idx="3519">
                  <c:v>-1.2777779805996847E-3</c:v>
                </c:pt>
                <c:pt idx="3520">
                  <c:v>2.3870187123258839E-3</c:v>
                </c:pt>
                <c:pt idx="3521">
                  <c:v>6.7246258424016143E-3</c:v>
                </c:pt>
                <c:pt idx="3522">
                  <c:v>1.213142070564361E-2</c:v>
                </c:pt>
                <c:pt idx="3523">
                  <c:v>2.7092899656060189E-3</c:v>
                </c:pt>
                <c:pt idx="3524">
                  <c:v>-3.4051241049949488E-3</c:v>
                </c:pt>
                <c:pt idx="3525">
                  <c:v>1.3036688967523042E-3</c:v>
                </c:pt>
                <c:pt idx="3526">
                  <c:v>4.7929722150685449E-3</c:v>
                </c:pt>
                <c:pt idx="3527">
                  <c:v>-3.1076905551837221E-3</c:v>
                </c:pt>
                <c:pt idx="3528">
                  <c:v>-4.9992322607609895E-5</c:v>
                </c:pt>
                <c:pt idx="3529">
                  <c:v>-4.8494977305921783E-3</c:v>
                </c:pt>
                <c:pt idx="3530">
                  <c:v>2.2930265438456205E-3</c:v>
                </c:pt>
                <c:pt idx="3531">
                  <c:v>-4.4144498943826001E-3</c:v>
                </c:pt>
                <c:pt idx="3532">
                  <c:v>2.9847847898238329E-4</c:v>
                </c:pt>
                <c:pt idx="3533">
                  <c:v>-7.7329594477998139E-3</c:v>
                </c:pt>
                <c:pt idx="3534">
                  <c:v>-2.9346869123832746E-3</c:v>
                </c:pt>
                <c:pt idx="3535">
                  <c:v>3.2558257842506982E-3</c:v>
                </c:pt>
                <c:pt idx="3536">
                  <c:v>4.5491588040347921E-3</c:v>
                </c:pt>
                <c:pt idx="3537">
                  <c:v>1.9221131346200338E-2</c:v>
                </c:pt>
                <c:pt idx="3538">
                  <c:v>2.3949172568468648E-3</c:v>
                </c:pt>
                <c:pt idx="3539">
                  <c:v>9.7402941145331469E-3</c:v>
                </c:pt>
                <c:pt idx="3540">
                  <c:v>2.152950345835198E-3</c:v>
                </c:pt>
                <c:pt idx="3541">
                  <c:v>1.1589097947582264E-2</c:v>
                </c:pt>
                <c:pt idx="3542">
                  <c:v>7.7294885850416033E-3</c:v>
                </c:pt>
                <c:pt idx="3543">
                  <c:v>5.1453985631201233E-3</c:v>
                </c:pt>
                <c:pt idx="3544">
                  <c:v>3.8120651863142658E-4</c:v>
                </c:pt>
                <c:pt idx="3545">
                  <c:v>3.8837627077124098E-2</c:v>
                </c:pt>
                <c:pt idx="3546">
                  <c:v>1.5229374023600611E-2</c:v>
                </c:pt>
                <c:pt idx="3547">
                  <c:v>7.2423793716388752E-3</c:v>
                </c:pt>
                <c:pt idx="3548">
                  <c:v>1.0857519873424976E-2</c:v>
                </c:pt>
                <c:pt idx="3549">
                  <c:v>2.0654846395620149E-2</c:v>
                </c:pt>
                <c:pt idx="3550">
                  <c:v>1.1212690331693129E-2</c:v>
                </c:pt>
                <c:pt idx="3551">
                  <c:v>1.0247216398002024E-2</c:v>
                </c:pt>
                <c:pt idx="3552">
                  <c:v>1.540331525289824E-2</c:v>
                </c:pt>
                <c:pt idx="3553">
                  <c:v>-2.3115090646827437E-2</c:v>
                </c:pt>
                <c:pt idx="3554">
                  <c:v>4.7820359648317289E-3</c:v>
                </c:pt>
                <c:pt idx="3555">
                  <c:v>2.8506879761944319E-3</c:v>
                </c:pt>
                <c:pt idx="3556">
                  <c:v>2.7969816919306699E-4</c:v>
                </c:pt>
                <c:pt idx="3557">
                  <c:v>2.9208128430663321E-3</c:v>
                </c:pt>
                <c:pt idx="3558">
                  <c:v>6.594359034968811E-3</c:v>
                </c:pt>
                <c:pt idx="3559">
                  <c:v>4.4232361397540332E-2</c:v>
                </c:pt>
                <c:pt idx="3560">
                  <c:v>2.1043860837775753E-2</c:v>
                </c:pt>
                <c:pt idx="3561">
                  <c:v>2.1519373365786899E-2</c:v>
                </c:pt>
                <c:pt idx="3562">
                  <c:v>-1.3185282239673317E-3</c:v>
                </c:pt>
                <c:pt idx="3563">
                  <c:v>-3.1968778543551516E-3</c:v>
                </c:pt>
                <c:pt idx="3564">
                  <c:v>8.2191400447054405E-3</c:v>
                </c:pt>
                <c:pt idx="3565">
                  <c:v>1.9361324171360977E-3</c:v>
                </c:pt>
                <c:pt idx="3566">
                  <c:v>-6.9818965469849994E-3</c:v>
                </c:pt>
                <c:pt idx="3567">
                  <c:v>-5.4614707494366485E-3</c:v>
                </c:pt>
                <c:pt idx="3568">
                  <c:v>-2.6775401143939539E-3</c:v>
                </c:pt>
                <c:pt idx="3569">
                  <c:v>-2.880083053557814E-2</c:v>
                </c:pt>
                <c:pt idx="3570">
                  <c:v>-6.9683307327810312E-3</c:v>
                </c:pt>
                <c:pt idx="3571">
                  <c:v>6.4211263448482828E-3</c:v>
                </c:pt>
                <c:pt idx="3572">
                  <c:v>2.457755529806193E-2</c:v>
                </c:pt>
                <c:pt idx="3573">
                  <c:v>2.2231264645217245E-2</c:v>
                </c:pt>
                <c:pt idx="3574">
                  <c:v>-9.2157675551174188E-3</c:v>
                </c:pt>
                <c:pt idx="3575">
                  <c:v>-4.1561608157159871E-4</c:v>
                </c:pt>
                <c:pt idx="3576">
                  <c:v>-1.4025945226744335E-3</c:v>
                </c:pt>
                <c:pt idx="3577">
                  <c:v>-7.8056038239685986E-3</c:v>
                </c:pt>
                <c:pt idx="3578">
                  <c:v>-6.1268681352505449E-4</c:v>
                </c:pt>
                <c:pt idx="3579">
                  <c:v>-5.0388692777223337E-5</c:v>
                </c:pt>
                <c:pt idx="3580">
                  <c:v>1.2427037695440972E-2</c:v>
                </c:pt>
                <c:pt idx="3581">
                  <c:v>1.133711605888576E-3</c:v>
                </c:pt>
                <c:pt idx="3582">
                  <c:v>6.3526435283143515E-4</c:v>
                </c:pt>
                <c:pt idx="3583">
                  <c:v>-9.3434984708130452E-3</c:v>
                </c:pt>
                <c:pt idx="3584">
                  <c:v>-4.2491062945284415E-3</c:v>
                </c:pt>
                <c:pt idx="3585">
                  <c:v>-7.9468567942827095E-3</c:v>
                </c:pt>
                <c:pt idx="3586">
                  <c:v>-9.5054353038073434E-3</c:v>
                </c:pt>
                <c:pt idx="3587">
                  <c:v>5.0688567165200413E-3</c:v>
                </c:pt>
                <c:pt idx="3588">
                  <c:v>-1.3112561766172577E-2</c:v>
                </c:pt>
                <c:pt idx="3589">
                  <c:v>2.0670885058387872E-4</c:v>
                </c:pt>
                <c:pt idx="3590">
                  <c:v>-8.812014191074382E-3</c:v>
                </c:pt>
                <c:pt idx="3591">
                  <c:v>-3.2289078472596128E-3</c:v>
                </c:pt>
                <c:pt idx="3592">
                  <c:v>-1.7376373825910733E-2</c:v>
                </c:pt>
                <c:pt idx="3593">
                  <c:v>-1.1802898687844092E-2</c:v>
                </c:pt>
                <c:pt idx="3594">
                  <c:v>-3.5783741734733078E-3</c:v>
                </c:pt>
                <c:pt idx="3595">
                  <c:v>-9.2483049778720411E-4</c:v>
                </c:pt>
                <c:pt idx="3596">
                  <c:v>1.3650871888581001E-2</c:v>
                </c:pt>
                <c:pt idx="3597">
                  <c:v>-7.7090029294210544E-3</c:v>
                </c:pt>
                <c:pt idx="3598">
                  <c:v>-1.5985992087680825E-3</c:v>
                </c:pt>
                <c:pt idx="3599">
                  <c:v>1.7959914165915896E-2</c:v>
                </c:pt>
                <c:pt idx="3600">
                  <c:v>-3.2398995689933664E-3</c:v>
                </c:pt>
                <c:pt idx="3601">
                  <c:v>1.2506194105571351E-3</c:v>
                </c:pt>
                <c:pt idx="3602">
                  <c:v>-5.3615196078432015E-3</c:v>
                </c:pt>
                <c:pt idx="3603">
                  <c:v>-1.0487625727114272E-2</c:v>
                </c:pt>
                <c:pt idx="3604">
                  <c:v>-7.0399137969738837E-3</c:v>
                </c:pt>
                <c:pt idx="3605">
                  <c:v>6.3211582459915651E-3</c:v>
                </c:pt>
                <c:pt idx="3606">
                  <c:v>1.1805056314402158E-2</c:v>
                </c:pt>
                <c:pt idx="3607">
                  <c:v>-7.2443387875576687E-3</c:v>
                </c:pt>
                <c:pt idx="3608">
                  <c:v>2.9075488915527976E-3</c:v>
                </c:pt>
                <c:pt idx="3609">
                  <c:v>-4.2996173162180304E-3</c:v>
                </c:pt>
                <c:pt idx="3610">
                  <c:v>-2.9146247868531284E-3</c:v>
                </c:pt>
                <c:pt idx="3611">
                  <c:v>1.8569156630835466E-3</c:v>
                </c:pt>
                <c:pt idx="3612">
                  <c:v>-9.6560012197052173E-4</c:v>
                </c:pt>
                <c:pt idx="3613">
                  <c:v>1.4752351997702566E-3</c:v>
                </c:pt>
                <c:pt idx="3614">
                  <c:v>2.0736411525142653E-3</c:v>
                </c:pt>
                <c:pt idx="3615">
                  <c:v>1.6912613195535681E-2</c:v>
                </c:pt>
                <c:pt idx="3616">
                  <c:v>-1.3077529812956911E-3</c:v>
                </c:pt>
                <c:pt idx="3617">
                  <c:v>-8.0711221766487182E-3</c:v>
                </c:pt>
                <c:pt idx="3618">
                  <c:v>-1.0836234046079772E-2</c:v>
                </c:pt>
                <c:pt idx="3619">
                  <c:v>-8.4683126513004827E-4</c:v>
                </c:pt>
                <c:pt idx="3620">
                  <c:v>4.8786477550433801E-3</c:v>
                </c:pt>
                <c:pt idx="3621">
                  <c:v>-9.0661723288022814E-3</c:v>
                </c:pt>
                <c:pt idx="3622">
                  <c:v>-8.2739081659353765E-3</c:v>
                </c:pt>
                <c:pt idx="3623">
                  <c:v>-2.062230848546844E-4</c:v>
                </c:pt>
                <c:pt idx="3624">
                  <c:v>-4.6288432138610388E-3</c:v>
                </c:pt>
                <c:pt idx="3625">
                  <c:v>2.2459514971994881E-3</c:v>
                </c:pt>
                <c:pt idx="3626">
                  <c:v>-2.9432959441504053E-3</c:v>
                </c:pt>
                <c:pt idx="3627">
                  <c:v>-7.2610280103074199E-3</c:v>
                </c:pt>
                <c:pt idx="3628">
                  <c:v>-8.3462864094073948E-3</c:v>
                </c:pt>
                <c:pt idx="3629">
                  <c:v>-9.2188453520105577E-3</c:v>
                </c:pt>
                <c:pt idx="3630">
                  <c:v>5.7403522375180788E-3</c:v>
                </c:pt>
                <c:pt idx="3631">
                  <c:v>-2.7356634139214476E-3</c:v>
                </c:pt>
                <c:pt idx="3632">
                  <c:v>6.6147750758266356E-3</c:v>
                </c:pt>
                <c:pt idx="3633">
                  <c:v>-1.0593987966022393E-2</c:v>
                </c:pt>
                <c:pt idx="3634">
                  <c:v>-4.6604360590676982E-3</c:v>
                </c:pt>
                <c:pt idx="3635">
                  <c:v>-1.0763846306236556E-2</c:v>
                </c:pt>
                <c:pt idx="3636">
                  <c:v>-8.2266852307477378E-3</c:v>
                </c:pt>
                <c:pt idx="3637">
                  <c:v>-4.7500304489131095E-3</c:v>
                </c:pt>
                <c:pt idx="3638">
                  <c:v>3.056203223022295E-3</c:v>
                </c:pt>
                <c:pt idx="3639">
                  <c:v>1.2232514086655008E-3</c:v>
                </c:pt>
                <c:pt idx="3640">
                  <c:v>4.5310826497694722E-3</c:v>
                </c:pt>
                <c:pt idx="3641">
                  <c:v>-1.090471462910881E-2</c:v>
                </c:pt>
                <c:pt idx="3642">
                  <c:v>-7.7523132683327209E-3</c:v>
                </c:pt>
                <c:pt idx="3643">
                  <c:v>-3.9031879287409468E-4</c:v>
                </c:pt>
                <c:pt idx="3644">
                  <c:v>-7.1260994204755826E-3</c:v>
                </c:pt>
                <c:pt idx="3645">
                  <c:v>1.1916193372682491E-2</c:v>
                </c:pt>
                <c:pt idx="3646">
                  <c:v>-5.9850955574915453E-3</c:v>
                </c:pt>
                <c:pt idx="3647">
                  <c:v>1.2485378878466262E-2</c:v>
                </c:pt>
                <c:pt idx="3648">
                  <c:v>6.0691679190091425E-3</c:v>
                </c:pt>
                <c:pt idx="3649">
                  <c:v>-1.0747288388770315E-2</c:v>
                </c:pt>
                <c:pt idx="3650">
                  <c:v>-4.9470216019942867E-4</c:v>
                </c:pt>
                <c:pt idx="3651">
                  <c:v>7.8415134379731088E-3</c:v>
                </c:pt>
                <c:pt idx="3652">
                  <c:v>5.2544070255626301E-3</c:v>
                </c:pt>
                <c:pt idx="3653">
                  <c:v>-6.0283857783738209E-3</c:v>
                </c:pt>
                <c:pt idx="3654">
                  <c:v>-9.6049753129652299E-4</c:v>
                </c:pt>
                <c:pt idx="3655">
                  <c:v>1.7459919356395009E-3</c:v>
                </c:pt>
                <c:pt idx="3656">
                  <c:v>2.7829402871532303E-3</c:v>
                </c:pt>
                <c:pt idx="3657">
                  <c:v>1.0745563493892578E-2</c:v>
                </c:pt>
                <c:pt idx="3658">
                  <c:v>-1.3934413250360165E-2</c:v>
                </c:pt>
                <c:pt idx="3659">
                  <c:v>2.1582387230420792E-3</c:v>
                </c:pt>
                <c:pt idx="3660">
                  <c:v>-2.7336501761009158E-3</c:v>
                </c:pt>
                <c:pt idx="3661">
                  <c:v>5.5272764666564021E-3</c:v>
                </c:pt>
                <c:pt idx="3662">
                  <c:v>-8.0503924526373165E-3</c:v>
                </c:pt>
                <c:pt idx="3663">
                  <c:v>4.8939220645327986E-3</c:v>
                </c:pt>
                <c:pt idx="3664">
                  <c:v>-2.0903867856776706E-3</c:v>
                </c:pt>
                <c:pt idx="3665">
                  <c:v>3.9485690051791261E-3</c:v>
                </c:pt>
                <c:pt idx="3666">
                  <c:v>5.3187233783814026E-3</c:v>
                </c:pt>
                <c:pt idx="3667">
                  <c:v>1.7571615474481128E-3</c:v>
                </c:pt>
                <c:pt idx="3668">
                  <c:v>9.9270722445542591E-3</c:v>
                </c:pt>
                <c:pt idx="3669">
                  <c:v>3.3320852434875928E-3</c:v>
                </c:pt>
                <c:pt idx="3670">
                  <c:v>4.6255934871643973E-3</c:v>
                </c:pt>
                <c:pt idx="3671">
                  <c:v>3.1977225123535596E-2</c:v>
                </c:pt>
                <c:pt idx="3672">
                  <c:v>-1.6712190370753575E-2</c:v>
                </c:pt>
                <c:pt idx="3673">
                  <c:v>-1.4156863710193448E-2</c:v>
                </c:pt>
                <c:pt idx="3674">
                  <c:v>-1.1005710362904444E-2</c:v>
                </c:pt>
                <c:pt idx="3675">
                  <c:v>2.8206964659260895E-3</c:v>
                </c:pt>
                <c:pt idx="3676">
                  <c:v>-1.2912278935429141E-2</c:v>
                </c:pt>
                <c:pt idx="3677">
                  <c:v>-6.1899768274297617E-3</c:v>
                </c:pt>
                <c:pt idx="3678">
                  <c:v>-3.2265203293231695E-3</c:v>
                </c:pt>
                <c:pt idx="3679">
                  <c:v>-8.0441462747485442E-5</c:v>
                </c:pt>
                <c:pt idx="3680">
                  <c:v>1.9693654266958256E-3</c:v>
                </c:pt>
                <c:pt idx="3681">
                  <c:v>-1.2573384890099322E-2</c:v>
                </c:pt>
                <c:pt idx="3682">
                  <c:v>-3.3370520105250137E-3</c:v>
                </c:pt>
                <c:pt idx="3683">
                  <c:v>2.5229170677901369E-2</c:v>
                </c:pt>
                <c:pt idx="3684">
                  <c:v>1.0800160426786228E-2</c:v>
                </c:pt>
                <c:pt idx="3685">
                  <c:v>-1.8963644093149212E-2</c:v>
                </c:pt>
                <c:pt idx="3686">
                  <c:v>2.860050139150536E-3</c:v>
                </c:pt>
                <c:pt idx="3687">
                  <c:v>-6.2095101528691476E-3</c:v>
                </c:pt>
                <c:pt idx="3688">
                  <c:v>2.7118949768747879E-3</c:v>
                </c:pt>
                <c:pt idx="3689">
                  <c:v>1.5674887417048353E-3</c:v>
                </c:pt>
                <c:pt idx="3690">
                  <c:v>1.1734559705465435E-2</c:v>
                </c:pt>
                <c:pt idx="3691">
                  <c:v>3.2649386793799006E-3</c:v>
                </c:pt>
                <c:pt idx="3692">
                  <c:v>3.07737999323851E-3</c:v>
                </c:pt>
                <c:pt idx="3693">
                  <c:v>2.9762785965597525E-2</c:v>
                </c:pt>
                <c:pt idx="3694">
                  <c:v>-1.6728556309378907E-2</c:v>
                </c:pt>
                <c:pt idx="3695">
                  <c:v>-1.3161947010019942E-2</c:v>
                </c:pt>
                <c:pt idx="3696">
                  <c:v>1.7804341384375751E-2</c:v>
                </c:pt>
                <c:pt idx="3697">
                  <c:v>-1.1419315274689102E-2</c:v>
                </c:pt>
                <c:pt idx="3698">
                  <c:v>1.253183870267485E-5</c:v>
                </c:pt>
                <c:pt idx="3699">
                  <c:v>-9.9626869178642691E-3</c:v>
                </c:pt>
                <c:pt idx="3700">
                  <c:v>1.0860381442418129E-2</c:v>
                </c:pt>
                <c:pt idx="3701">
                  <c:v>-1.2205620408022628E-2</c:v>
                </c:pt>
                <c:pt idx="3702">
                  <c:v>-3.3909692467611275E-4</c:v>
                </c:pt>
                <c:pt idx="3703">
                  <c:v>-4.533393355884081E-3</c:v>
                </c:pt>
                <c:pt idx="3704">
                  <c:v>7.6367724286400904E-3</c:v>
                </c:pt>
                <c:pt idx="3705">
                  <c:v>-2.2692435328139455E-3</c:v>
                </c:pt>
                <c:pt idx="3706">
                  <c:v>8.5844523214450002E-3</c:v>
                </c:pt>
                <c:pt idx="3707">
                  <c:v>-2.0540394538893377E-3</c:v>
                </c:pt>
                <c:pt idx="3708">
                  <c:v>6.2534815873205316E-3</c:v>
                </c:pt>
                <c:pt idx="3709">
                  <c:v>-6.4147874769336028E-3</c:v>
                </c:pt>
                <c:pt idx="3710">
                  <c:v>-5.0900437233811404E-3</c:v>
                </c:pt>
                <c:pt idx="3711">
                  <c:v>-5.58118343869244E-3</c:v>
                </c:pt>
                <c:pt idx="3712">
                  <c:v>-1.7308414307441063E-3</c:v>
                </c:pt>
                <c:pt idx="3713">
                  <c:v>-7.3369582539186745E-3</c:v>
                </c:pt>
                <c:pt idx="3714">
                  <c:v>-8.3512066064754045E-3</c:v>
                </c:pt>
                <c:pt idx="3715">
                  <c:v>-5.196680600030517E-3</c:v>
                </c:pt>
                <c:pt idx="3716">
                  <c:v>4.4622224536690546E-3</c:v>
                </c:pt>
                <c:pt idx="3717">
                  <c:v>4.1410550941782401E-3</c:v>
                </c:pt>
                <c:pt idx="3718">
                  <c:v>-1.235257103212377E-2</c:v>
                </c:pt>
                <c:pt idx="3719">
                  <c:v>-7.142227028722423E-3</c:v>
                </c:pt>
                <c:pt idx="3720">
                  <c:v>-4.5083437266561728E-4</c:v>
                </c:pt>
                <c:pt idx="3721">
                  <c:v>-1.0864412136545799E-4</c:v>
                </c:pt>
                <c:pt idx="3722">
                  <c:v>-4.3659926706638898E-3</c:v>
                </c:pt>
                <c:pt idx="3723">
                  <c:v>-7.8740678274385086E-3</c:v>
                </c:pt>
                <c:pt idx="3724">
                  <c:v>2.2466367115104879E-3</c:v>
                </c:pt>
                <c:pt idx="3725">
                  <c:v>2.3014653549645187E-3</c:v>
                </c:pt>
                <c:pt idx="3726">
                  <c:v>2.0406808905995546E-3</c:v>
                </c:pt>
                <c:pt idx="3727">
                  <c:v>-3.5200423862112671E-3</c:v>
                </c:pt>
                <c:pt idx="3728">
                  <c:v>-2.7748054313076892E-3</c:v>
                </c:pt>
                <c:pt idx="3729">
                  <c:v>1.7794839496545966E-3</c:v>
                </c:pt>
                <c:pt idx="3730">
                  <c:v>2.0590710562468305E-3</c:v>
                </c:pt>
                <c:pt idx="3731">
                  <c:v>-1.5104235825255791E-3</c:v>
                </c:pt>
                <c:pt idx="3732">
                  <c:v>-8.188573233372607E-3</c:v>
                </c:pt>
                <c:pt idx="3733">
                  <c:v>-1.686097572421746E-3</c:v>
                </c:pt>
                <c:pt idx="3734">
                  <c:v>-4.7780699015173228E-3</c:v>
                </c:pt>
                <c:pt idx="3735">
                  <c:v>-1.03240259652626E-3</c:v>
                </c:pt>
                <c:pt idx="3736">
                  <c:v>-4.897159647405091E-4</c:v>
                </c:pt>
                <c:pt idx="3737">
                  <c:v>-3.0478636233083646E-3</c:v>
                </c:pt>
                <c:pt idx="3738">
                  <c:v>-1.3286198960829781E-3</c:v>
                </c:pt>
                <c:pt idx="3739">
                  <c:v>-4.9041068925610547E-3</c:v>
                </c:pt>
                <c:pt idx="3740">
                  <c:v>2.5579285553502604E-4</c:v>
                </c:pt>
                <c:pt idx="3741">
                  <c:v>9.274381906772194E-4</c:v>
                </c:pt>
                <c:pt idx="3742">
                  <c:v>-5.5935384751646553E-3</c:v>
                </c:pt>
                <c:pt idx="3743">
                  <c:v>-9.2493945072290773E-4</c:v>
                </c:pt>
                <c:pt idx="3744">
                  <c:v>-2.6848076916483709E-3</c:v>
                </c:pt>
                <c:pt idx="3745">
                  <c:v>-2.9395787635203324E-3</c:v>
                </c:pt>
                <c:pt idx="3746">
                  <c:v>-2.0689441143711866E-3</c:v>
                </c:pt>
                <c:pt idx="3747">
                  <c:v>2.6986589634523197E-3</c:v>
                </c:pt>
                <c:pt idx="3748">
                  <c:v>5.3931298762165108E-3</c:v>
                </c:pt>
                <c:pt idx="3749">
                  <c:v>5.7995057395226722E-3</c:v>
                </c:pt>
                <c:pt idx="3750">
                  <c:v>-1.0063351747029249E-2</c:v>
                </c:pt>
                <c:pt idx="3751">
                  <c:v>5.0122552394591766E-3</c:v>
                </c:pt>
                <c:pt idx="3752">
                  <c:v>1.346148576439222E-3</c:v>
                </c:pt>
                <c:pt idx="3753">
                  <c:v>-3.444654628049128E-3</c:v>
                </c:pt>
                <c:pt idx="3754">
                  <c:v>-4.0297943912401728E-3</c:v>
                </c:pt>
                <c:pt idx="3755">
                  <c:v>-5.7176139731730724E-3</c:v>
                </c:pt>
                <c:pt idx="3756">
                  <c:v>-3.8336620484787725E-3</c:v>
                </c:pt>
                <c:pt idx="3757">
                  <c:v>-1.3361587523617413E-3</c:v>
                </c:pt>
                <c:pt idx="3758">
                  <c:v>-1.0661760862975375E-3</c:v>
                </c:pt>
                <c:pt idx="3759">
                  <c:v>5.7341969508302023E-3</c:v>
                </c:pt>
                <c:pt idx="3760">
                  <c:v>-5.6876311363123315E-3</c:v>
                </c:pt>
                <c:pt idx="3761">
                  <c:v>2.1973805828288758E-4</c:v>
                </c:pt>
                <c:pt idx="3762">
                  <c:v>1.3774200747642803E-3</c:v>
                </c:pt>
                <c:pt idx="3763">
                  <c:v>1.0307734631550204E-3</c:v>
                </c:pt>
                <c:pt idx="3764">
                  <c:v>3.8092388827624321E-3</c:v>
                </c:pt>
                <c:pt idx="3765">
                  <c:v>-1.9684357174046823E-3</c:v>
                </c:pt>
                <c:pt idx="3766">
                  <c:v>1.7188335544088367E-3</c:v>
                </c:pt>
                <c:pt idx="3767">
                  <c:v>-1.9827995604562569E-3</c:v>
                </c:pt>
                <c:pt idx="3768">
                  <c:v>2.924535182991819E-3</c:v>
                </c:pt>
                <c:pt idx="3769">
                  <c:v>3.2650969174132793E-2</c:v>
                </c:pt>
                <c:pt idx="3770">
                  <c:v>-2.5125847225995184E-2</c:v>
                </c:pt>
                <c:pt idx="3771">
                  <c:v>3.7290969324393457E-3</c:v>
                </c:pt>
                <c:pt idx="3772">
                  <c:v>-4.1505153013835653E-3</c:v>
                </c:pt>
                <c:pt idx="3773">
                  <c:v>6.4255231277532453E-3</c:v>
                </c:pt>
                <c:pt idx="3774">
                  <c:v>-1.5320062784899692E-3</c:v>
                </c:pt>
                <c:pt idx="3775">
                  <c:v>1.1103538268163038E-2</c:v>
                </c:pt>
                <c:pt idx="3776">
                  <c:v>2.241710447427531E-2</c:v>
                </c:pt>
                <c:pt idx="3777">
                  <c:v>1.8960439174526767E-2</c:v>
                </c:pt>
                <c:pt idx="3778">
                  <c:v>-4.2072817838354672E-3</c:v>
                </c:pt>
                <c:pt idx="3779">
                  <c:v>-1.3586140243185711E-2</c:v>
                </c:pt>
                <c:pt idx="3780">
                  <c:v>-5.3821990222006656E-3</c:v>
                </c:pt>
                <c:pt idx="3781">
                  <c:v>6.5561549648718949E-4</c:v>
                </c:pt>
                <c:pt idx="3782">
                  <c:v>4.3235620830257802E-3</c:v>
                </c:pt>
                <c:pt idx="3783">
                  <c:v>7.993959824887863E-3</c:v>
                </c:pt>
                <c:pt idx="3784">
                  <c:v>9.1822386922126315E-3</c:v>
                </c:pt>
                <c:pt idx="3785">
                  <c:v>-5.397363820734513E-3</c:v>
                </c:pt>
                <c:pt idx="3786">
                  <c:v>-3.5675827826491678E-3</c:v>
                </c:pt>
                <c:pt idx="3787">
                  <c:v>1.8657267958441289E-3</c:v>
                </c:pt>
                <c:pt idx="3788">
                  <c:v>-1.8737274882215715E-2</c:v>
                </c:pt>
                <c:pt idx="3789">
                  <c:v>-1.6792964730096394E-2</c:v>
                </c:pt>
                <c:pt idx="3790">
                  <c:v>5.7295100351382033E-3</c:v>
                </c:pt>
                <c:pt idx="3791">
                  <c:v>8.5790939071201267E-3</c:v>
                </c:pt>
                <c:pt idx="3792">
                  <c:v>1.3236579997386835E-2</c:v>
                </c:pt>
                <c:pt idx="3793">
                  <c:v>-1.9540936774654584E-3</c:v>
                </c:pt>
                <c:pt idx="3794">
                  <c:v>-2.5071972595750832E-2</c:v>
                </c:pt>
                <c:pt idx="3795">
                  <c:v>-1.7296276033613432E-3</c:v>
                </c:pt>
                <c:pt idx="3796">
                  <c:v>8.9694799403622159E-3</c:v>
                </c:pt>
                <c:pt idx="3797">
                  <c:v>-7.1185422844784923E-3</c:v>
                </c:pt>
                <c:pt idx="3798">
                  <c:v>4.4308679268363679E-3</c:v>
                </c:pt>
                <c:pt idx="3799">
                  <c:v>1.2178496158698595E-3</c:v>
                </c:pt>
                <c:pt idx="3800">
                  <c:v>-2.6320857674776792E-3</c:v>
                </c:pt>
                <c:pt idx="3801">
                  <c:v>5.9522196325003758E-3</c:v>
                </c:pt>
                <c:pt idx="3802">
                  <c:v>1.8353814394105523E-3</c:v>
                </c:pt>
                <c:pt idx="3803">
                  <c:v>-9.4122076333023403E-5</c:v>
                </c:pt>
                <c:pt idx="3804">
                  <c:v>1.1726025186749076E-2</c:v>
                </c:pt>
                <c:pt idx="3805">
                  <c:v>7.2770530261243279E-3</c:v>
                </c:pt>
                <c:pt idx="3806">
                  <c:v>-7.0925261268868197E-4</c:v>
                </c:pt>
                <c:pt idx="3807">
                  <c:v>2.3438454250447461E-3</c:v>
                </c:pt>
                <c:pt idx="3808">
                  <c:v>2.2428539905346018E-3</c:v>
                </c:pt>
                <c:pt idx="3809">
                  <c:v>-1.0384079497358289E-3</c:v>
                </c:pt>
                <c:pt idx="3810">
                  <c:v>-7.1250937512335587E-3</c:v>
                </c:pt>
                <c:pt idx="3811">
                  <c:v>-1.0108339131299059E-2</c:v>
                </c:pt>
                <c:pt idx="3812">
                  <c:v>4.2673681885273488E-3</c:v>
                </c:pt>
                <c:pt idx="3813">
                  <c:v>1.5370566631339627E-2</c:v>
                </c:pt>
                <c:pt idx="3814">
                  <c:v>1.6148831835517919E-3</c:v>
                </c:pt>
                <c:pt idx="3815">
                  <c:v>-4.6631581017046505E-3</c:v>
                </c:pt>
                <c:pt idx="3816">
                  <c:v>-4.1911534725994105E-3</c:v>
                </c:pt>
                <c:pt idx="3817">
                  <c:v>-4.0236459456064093E-3</c:v>
                </c:pt>
                <c:pt idx="3818">
                  <c:v>1.1618450098756872E-3</c:v>
                </c:pt>
                <c:pt idx="3819">
                  <c:v>2.0292113596047504E-3</c:v>
                </c:pt>
                <c:pt idx="3820">
                  <c:v>-3.4115688915214173E-3</c:v>
                </c:pt>
                <c:pt idx="3821">
                  <c:v>-4.6982495285149087E-3</c:v>
                </c:pt>
                <c:pt idx="3822">
                  <c:v>4.5936596154937557E-3</c:v>
                </c:pt>
                <c:pt idx="3823">
                  <c:v>1.2353140420670445E-3</c:v>
                </c:pt>
                <c:pt idx="3824">
                  <c:v>-3.9832841365129105E-3</c:v>
                </c:pt>
                <c:pt idx="3825">
                  <c:v>7.0593954893127852E-4</c:v>
                </c:pt>
                <c:pt idx="3826">
                  <c:v>-4.4256474589133465E-4</c:v>
                </c:pt>
                <c:pt idx="3827">
                  <c:v>-3.0094411228144577E-3</c:v>
                </c:pt>
                <c:pt idx="3828">
                  <c:v>-6.143900842782836E-4</c:v>
                </c:pt>
                <c:pt idx="3829">
                  <c:v>1.600400935516273E-3</c:v>
                </c:pt>
                <c:pt idx="3830">
                  <c:v>-5.4673609559042395E-3</c:v>
                </c:pt>
                <c:pt idx="3831">
                  <c:v>2.5826792781913929E-4</c:v>
                </c:pt>
                <c:pt idx="3832">
                  <c:v>4.9963617097619525E-4</c:v>
                </c:pt>
                <c:pt idx="3833">
                  <c:v>-2.9058270714491744E-3</c:v>
                </c:pt>
                <c:pt idx="3834">
                  <c:v>-8.403389591225039E-4</c:v>
                </c:pt>
                <c:pt idx="3835">
                  <c:v>-6.9100316569610295E-3</c:v>
                </c:pt>
                <c:pt idx="3836">
                  <c:v>-4.3970934467047022E-3</c:v>
                </c:pt>
                <c:pt idx="3837">
                  <c:v>-1.8509886116565026E-3</c:v>
                </c:pt>
                <c:pt idx="3838">
                  <c:v>3.0304786383639802E-3</c:v>
                </c:pt>
                <c:pt idx="3839">
                  <c:v>-7.8676735476240819E-3</c:v>
                </c:pt>
                <c:pt idx="3840">
                  <c:v>1.0139521181665989E-3</c:v>
                </c:pt>
                <c:pt idx="3841">
                  <c:v>1.1703390903521781E-3</c:v>
                </c:pt>
                <c:pt idx="3842">
                  <c:v>2.8164681352861693E-3</c:v>
                </c:pt>
                <c:pt idx="3843">
                  <c:v>4.4923292965994609E-3</c:v>
                </c:pt>
                <c:pt idx="3844">
                  <c:v>3.5866131445808479E-3</c:v>
                </c:pt>
                <c:pt idx="3845">
                  <c:v>2.7319078724929329E-3</c:v>
                </c:pt>
                <c:pt idx="3846">
                  <c:v>-4.8217633492035894E-3</c:v>
                </c:pt>
                <c:pt idx="3847">
                  <c:v>3.9540289081188579E-3</c:v>
                </c:pt>
                <c:pt idx="3848">
                  <c:v>-9.0142385145236641E-3</c:v>
                </c:pt>
                <c:pt idx="3849">
                  <c:v>4.4885198782173407E-3</c:v>
                </c:pt>
                <c:pt idx="3850">
                  <c:v>-1.9053689363837478E-3</c:v>
                </c:pt>
                <c:pt idx="3851">
                  <c:v>-7.4729783895051824E-3</c:v>
                </c:pt>
                <c:pt idx="3852">
                  <c:v>-3.319712245973124E-4</c:v>
                </c:pt>
                <c:pt idx="3853">
                  <c:v>1.0921029657954963E-3</c:v>
                </c:pt>
                <c:pt idx="3854">
                  <c:v>1.7919676077917154E-3</c:v>
                </c:pt>
                <c:pt idx="3855">
                  <c:v>3.6287294326483562E-3</c:v>
                </c:pt>
                <c:pt idx="3856">
                  <c:v>-2.6224222201814778E-3</c:v>
                </c:pt>
                <c:pt idx="3857">
                  <c:v>-1.2972663283679872E-2</c:v>
                </c:pt>
                <c:pt idx="3858">
                  <c:v>2.9921085727711446E-3</c:v>
                </c:pt>
                <c:pt idx="3859">
                  <c:v>5.1671753463731834E-4</c:v>
                </c:pt>
                <c:pt idx="3860">
                  <c:v>-3.9043671069121282E-3</c:v>
                </c:pt>
                <c:pt idx="3861">
                  <c:v>3.5083474473747165E-3</c:v>
                </c:pt>
                <c:pt idx="3862">
                  <c:v>5.6626194781710338E-3</c:v>
                </c:pt>
                <c:pt idx="3863">
                  <c:v>-2.013912435909222E-3</c:v>
                </c:pt>
                <c:pt idx="3864">
                  <c:v>-1.6301680617474366E-3</c:v>
                </c:pt>
                <c:pt idx="3865">
                  <c:v>1.3131389521013588E-3</c:v>
                </c:pt>
                <c:pt idx="3866">
                  <c:v>4.9950564389882853E-3</c:v>
                </c:pt>
                <c:pt idx="3867">
                  <c:v>-6.3571118694554507E-3</c:v>
                </c:pt>
                <c:pt idx="3868">
                  <c:v>-8.9039541807330925E-4</c:v>
                </c:pt>
                <c:pt idx="3869">
                  <c:v>1.0935129015941557E-2</c:v>
                </c:pt>
                <c:pt idx="3870">
                  <c:v>-3.1143529123454283E-3</c:v>
                </c:pt>
                <c:pt idx="3871">
                  <c:v>-4.6058876149764156E-3</c:v>
                </c:pt>
                <c:pt idx="3872">
                  <c:v>4.9564892277824332E-3</c:v>
                </c:pt>
                <c:pt idx="3873">
                  <c:v>1.3072475442177305E-2</c:v>
                </c:pt>
                <c:pt idx="3874">
                  <c:v>2.075050873953883E-2</c:v>
                </c:pt>
                <c:pt idx="3875">
                  <c:v>1.3935327143521992E-2</c:v>
                </c:pt>
                <c:pt idx="3876">
                  <c:v>-1.1666932514738279E-2</c:v>
                </c:pt>
                <c:pt idx="3877">
                  <c:v>-5.1414813131363734E-3</c:v>
                </c:pt>
                <c:pt idx="3878">
                  <c:v>-1.1425336370378174E-2</c:v>
                </c:pt>
                <c:pt idx="3879">
                  <c:v>6.6243130373044891E-3</c:v>
                </c:pt>
                <c:pt idx="3880">
                  <c:v>2.1329119188222508E-2</c:v>
                </c:pt>
                <c:pt idx="3881">
                  <c:v>-9.9027317206647376E-3</c:v>
                </c:pt>
                <c:pt idx="3882">
                  <c:v>9.893204713995218E-3</c:v>
                </c:pt>
                <c:pt idx="3883">
                  <c:v>1.8569618150010641E-3</c:v>
                </c:pt>
                <c:pt idx="3884">
                  <c:v>9.9277127239263078E-3</c:v>
                </c:pt>
                <c:pt idx="3885">
                  <c:v>-5.8665189840812456E-3</c:v>
                </c:pt>
                <c:pt idx="3886">
                  <c:v>1.7939848552569432E-2</c:v>
                </c:pt>
                <c:pt idx="3887">
                  <c:v>-2.4022170395141371E-3</c:v>
                </c:pt>
                <c:pt idx="3888">
                  <c:v>-1.5156057638946506E-2</c:v>
                </c:pt>
                <c:pt idx="3889">
                  <c:v>-1.2403412071790791E-2</c:v>
                </c:pt>
                <c:pt idx="3890">
                  <c:v>8.0142709112133829E-3</c:v>
                </c:pt>
                <c:pt idx="3891">
                  <c:v>1.0741704619388464E-2</c:v>
                </c:pt>
                <c:pt idx="3892">
                  <c:v>3.8557846425192454E-3</c:v>
                </c:pt>
                <c:pt idx="3893">
                  <c:v>-9.4966335363899472E-3</c:v>
                </c:pt>
                <c:pt idx="3894">
                  <c:v>5.6548563142119592E-3</c:v>
                </c:pt>
                <c:pt idx="3895">
                  <c:v>2.2894571672272605E-2</c:v>
                </c:pt>
                <c:pt idx="3896">
                  <c:v>-5.0283513426768135E-3</c:v>
                </c:pt>
                <c:pt idx="3897">
                  <c:v>3.48513598987979E-3</c:v>
                </c:pt>
                <c:pt idx="3898">
                  <c:v>-4.9164518345298424E-3</c:v>
                </c:pt>
                <c:pt idx="3899">
                  <c:v>-4.0254384909198717E-3</c:v>
                </c:pt>
                <c:pt idx="3900">
                  <c:v>3.9431298911503837E-4</c:v>
                </c:pt>
                <c:pt idx="3901">
                  <c:v>-9.6282521972694268E-3</c:v>
                </c:pt>
                <c:pt idx="3902">
                  <c:v>9.2436273534340658E-4</c:v>
                </c:pt>
                <c:pt idx="3903">
                  <c:v>-9.6647790312133566E-3</c:v>
                </c:pt>
                <c:pt idx="3904">
                  <c:v>-5.093252169408086E-3</c:v>
                </c:pt>
                <c:pt idx="3905">
                  <c:v>5.509866012295488E-3</c:v>
                </c:pt>
                <c:pt idx="3906">
                  <c:v>2.3757120662868808E-3</c:v>
                </c:pt>
                <c:pt idx="3907">
                  <c:v>1.4691921703358973E-3</c:v>
                </c:pt>
                <c:pt idx="3908">
                  <c:v>1.9732451176692322E-3</c:v>
                </c:pt>
                <c:pt idx="3909">
                  <c:v>-2.9862177042807958E-3</c:v>
                </c:pt>
                <c:pt idx="3910">
                  <c:v>6.8456232873838332E-3</c:v>
                </c:pt>
                <c:pt idx="3911">
                  <c:v>1.9233604954577365E-3</c:v>
                </c:pt>
                <c:pt idx="3912">
                  <c:v>3.6761647587296485E-3</c:v>
                </c:pt>
                <c:pt idx="3913">
                  <c:v>-5.6135899242277468E-3</c:v>
                </c:pt>
                <c:pt idx="3914">
                  <c:v>-2.6222823473593701E-3</c:v>
                </c:pt>
                <c:pt idx="3915">
                  <c:v>0</c:v>
                </c:pt>
                <c:pt idx="3916">
                  <c:v>-6.4925881642054803E-4</c:v>
                </c:pt>
                <c:pt idx="3917">
                  <c:v>-4.6410353722154641E-3</c:v>
                </c:pt>
                <c:pt idx="3918">
                  <c:v>-4.9308676840754823E-3</c:v>
                </c:pt>
                <c:pt idx="3919">
                  <c:v>2.8251064285783785E-3</c:v>
                </c:pt>
                <c:pt idx="3920">
                  <c:v>-9.0666822095511815E-4</c:v>
                </c:pt>
                <c:pt idx="3921">
                  <c:v>-1.0218997027966832E-2</c:v>
                </c:pt>
                <c:pt idx="3922">
                  <c:v>7.4986083368806832E-4</c:v>
                </c:pt>
                <c:pt idx="3923">
                  <c:v>-3.2851360681109645E-3</c:v>
                </c:pt>
                <c:pt idx="3924">
                  <c:v>3.6899036488681576E-3</c:v>
                </c:pt>
                <c:pt idx="3925">
                  <c:v>-5.4981536539335527E-3</c:v>
                </c:pt>
                <c:pt idx="3926">
                  <c:v>3.2888462069660045E-6</c:v>
                </c:pt>
                <c:pt idx="3927">
                  <c:v>3.7690053575128303E-3</c:v>
                </c:pt>
                <c:pt idx="3928">
                  <c:v>-4.4756802804671566E-3</c:v>
                </c:pt>
                <c:pt idx="3929">
                  <c:v>-2.7415835360174719E-3</c:v>
                </c:pt>
                <c:pt idx="3930">
                  <c:v>-2.0296627789548318E-3</c:v>
                </c:pt>
                <c:pt idx="3931">
                  <c:v>-1.0747674368615091E-3</c:v>
                </c:pt>
                <c:pt idx="3932">
                  <c:v>3.5422722186541784E-4</c:v>
                </c:pt>
                <c:pt idx="3933">
                  <c:v>-1.0060462053194761E-3</c:v>
                </c:pt>
                <c:pt idx="3934">
                  <c:v>-2.6501561935862516E-5</c:v>
                </c:pt>
                <c:pt idx="3935">
                  <c:v>-7.2218670182633716E-3</c:v>
                </c:pt>
                <c:pt idx="3936">
                  <c:v>-5.7494469118829659E-3</c:v>
                </c:pt>
                <c:pt idx="3937">
                  <c:v>2.2654199585176102E-3</c:v>
                </c:pt>
                <c:pt idx="3938">
                  <c:v>-1.0748979516664199E-3</c:v>
                </c:pt>
                <c:pt idx="3939">
                  <c:v>-4.2237657217943152E-4</c:v>
                </c:pt>
                <c:pt idx="3940">
                  <c:v>6.884964418181979E-3</c:v>
                </c:pt>
                <c:pt idx="3941">
                  <c:v>6.0318612838437761E-3</c:v>
                </c:pt>
                <c:pt idx="3942">
                  <c:v>8.0880648899189743E-3</c:v>
                </c:pt>
                <c:pt idx="3943">
                  <c:v>-9.6553943768830591E-4</c:v>
                </c:pt>
                <c:pt idx="3944">
                  <c:v>3.2873217860677198E-3</c:v>
                </c:pt>
                <c:pt idx="3945">
                  <c:v>-2.2444372360328909E-3</c:v>
                </c:pt>
                <c:pt idx="3946">
                  <c:v>-8.4396776502888209E-4</c:v>
                </c:pt>
                <c:pt idx="3947">
                  <c:v>1.245657454060235E-3</c:v>
                </c:pt>
                <c:pt idx="3948">
                  <c:v>1.5198466366417192E-3</c:v>
                </c:pt>
                <c:pt idx="3949">
                  <c:v>3.0875224107584994E-3</c:v>
                </c:pt>
                <c:pt idx="3950">
                  <c:v>4.9601197225208876E-3</c:v>
                </c:pt>
                <c:pt idx="3951">
                  <c:v>4.5487207332577098E-3</c:v>
                </c:pt>
                <c:pt idx="3952">
                  <c:v>-2.36601738747662E-3</c:v>
                </c:pt>
                <c:pt idx="3953">
                  <c:v>-4.0814075340577455E-3</c:v>
                </c:pt>
                <c:pt idx="3954">
                  <c:v>-1.0717694620628771E-3</c:v>
                </c:pt>
                <c:pt idx="3955">
                  <c:v>6.6168797286720463E-3</c:v>
                </c:pt>
                <c:pt idx="3956">
                  <c:v>-2.164130508732676E-3</c:v>
                </c:pt>
                <c:pt idx="3957">
                  <c:v>-3.7110269122502871E-3</c:v>
                </c:pt>
                <c:pt idx="3958">
                  <c:v>2.0856552542215928E-4</c:v>
                </c:pt>
                <c:pt idx="3959">
                  <c:v>-3.750138471663752E-3</c:v>
                </c:pt>
                <c:pt idx="3960">
                  <c:v>5.0626122163317661E-3</c:v>
                </c:pt>
                <c:pt idx="3961">
                  <c:v>5.0566349623681001E-3</c:v>
                </c:pt>
                <c:pt idx="3962">
                  <c:v>-2.3310551585930086E-4</c:v>
                </c:pt>
                <c:pt idx="3963">
                  <c:v>4.4041308156386407E-4</c:v>
                </c:pt>
                <c:pt idx="3964">
                  <c:v>-6.8169238388409116E-3</c:v>
                </c:pt>
                <c:pt idx="3965">
                  <c:v>7.1048883587378501E-4</c:v>
                </c:pt>
                <c:pt idx="3966">
                  <c:v>1.1659376842133285E-3</c:v>
                </c:pt>
                <c:pt idx="3967">
                  <c:v>9.1604940681247003E-3</c:v>
                </c:pt>
                <c:pt idx="3968">
                  <c:v>1.9437630349780004E-3</c:v>
                </c:pt>
                <c:pt idx="3969">
                  <c:v>-3.2719270588689817E-3</c:v>
                </c:pt>
                <c:pt idx="3970">
                  <c:v>3.2439341658893144E-3</c:v>
                </c:pt>
                <c:pt idx="3971">
                  <c:v>-3.1787499919565115E-3</c:v>
                </c:pt>
                <c:pt idx="3972">
                  <c:v>6.6166170689349526E-4</c:v>
                </c:pt>
                <c:pt idx="3973">
                  <c:v>-1.7772416306756254E-3</c:v>
                </c:pt>
                <c:pt idx="3974">
                  <c:v>-1.0860152513894333E-2</c:v>
                </c:pt>
                <c:pt idx="3975">
                  <c:v>-3.4627056798173801E-4</c:v>
                </c:pt>
                <c:pt idx="3976">
                  <c:v>-6.4801168577805421E-3</c:v>
                </c:pt>
                <c:pt idx="3977">
                  <c:v>3.6049074104529278E-3</c:v>
                </c:pt>
                <c:pt idx="3978">
                  <c:v>-1.0487470749787458E-4</c:v>
                </c:pt>
                <c:pt idx="3979">
                  <c:v>-4.3920889955229356E-4</c:v>
                </c:pt>
                <c:pt idx="3980">
                  <c:v>-1.9674711437565164E-3</c:v>
                </c:pt>
                <c:pt idx="3981">
                  <c:v>-1.7844000525693227E-2</c:v>
                </c:pt>
                <c:pt idx="3982">
                  <c:v>-8.6809911383639322E-3</c:v>
                </c:pt>
                <c:pt idx="3983">
                  <c:v>9.2868182523773209E-3</c:v>
                </c:pt>
                <c:pt idx="3984">
                  <c:v>-2.571166821583037E-3</c:v>
                </c:pt>
                <c:pt idx="3985">
                  <c:v>8.1993315835168085E-3</c:v>
                </c:pt>
                <c:pt idx="3986">
                  <c:v>1.6823877937113046E-3</c:v>
                </c:pt>
                <c:pt idx="3987">
                  <c:v>-6.4858979848573649E-3</c:v>
                </c:pt>
                <c:pt idx="3988">
                  <c:v>6.4413744717104673E-3</c:v>
                </c:pt>
                <c:pt idx="3989">
                  <c:v>1.3258399365296453E-2</c:v>
                </c:pt>
                <c:pt idx="3990">
                  <c:v>-3.5578910813565423E-3</c:v>
                </c:pt>
                <c:pt idx="3991">
                  <c:v>1.254968749075302E-2</c:v>
                </c:pt>
                <c:pt idx="3992">
                  <c:v>-2.0131961762261392E-3</c:v>
                </c:pt>
                <c:pt idx="3993">
                  <c:v>-7.7143823938988264E-3</c:v>
                </c:pt>
                <c:pt idx="3994">
                  <c:v>-8.9154264092045857E-3</c:v>
                </c:pt>
                <c:pt idx="3995">
                  <c:v>5.7632883166036635E-3</c:v>
                </c:pt>
                <c:pt idx="3996">
                  <c:v>5.5328947368421828E-3</c:v>
                </c:pt>
                <c:pt idx="3997">
                  <c:v>3.6115963648496968E-3</c:v>
                </c:pt>
                <c:pt idx="3998">
                  <c:v>3.3736871956347543E-3</c:v>
                </c:pt>
                <c:pt idx="3999">
                  <c:v>-2.6963722423091409E-4</c:v>
                </c:pt>
                <c:pt idx="4000">
                  <c:v>6.5965204167177513E-4</c:v>
                </c:pt>
                <c:pt idx="4001">
                  <c:v>-7.5339107166630035E-4</c:v>
                </c:pt>
                <c:pt idx="4002">
                  <c:v>1.03994358306062E-3</c:v>
                </c:pt>
                <c:pt idx="4003">
                  <c:v>1.8926789360741725E-3</c:v>
                </c:pt>
                <c:pt idx="4004">
                  <c:v>-5.4664108978264353E-3</c:v>
                </c:pt>
                <c:pt idx="4005">
                  <c:v>-5.9232711574488586E-3</c:v>
                </c:pt>
                <c:pt idx="4006">
                  <c:v>8.5707636992924333E-3</c:v>
                </c:pt>
                <c:pt idx="4007">
                  <c:v>2.2487829924411839E-3</c:v>
                </c:pt>
                <c:pt idx="4008">
                  <c:v>7.0684210185007596E-4</c:v>
                </c:pt>
                <c:pt idx="4009">
                  <c:v>6.2469219005158848E-3</c:v>
                </c:pt>
                <c:pt idx="4010">
                  <c:v>9.4249098402885093E-3</c:v>
                </c:pt>
                <c:pt idx="4011">
                  <c:v>-4.7466083123064553E-3</c:v>
                </c:pt>
                <c:pt idx="4012">
                  <c:v>-8.0416924413218606E-3</c:v>
                </c:pt>
                <c:pt idx="4013">
                  <c:v>1.4863161976154116E-3</c:v>
                </c:pt>
                <c:pt idx="4014">
                  <c:v>8.6852718180350976E-3</c:v>
                </c:pt>
                <c:pt idx="4015">
                  <c:v>9.1798286858453483E-4</c:v>
                </c:pt>
                <c:pt idx="4016">
                  <c:v>-2.7801833642778525E-4</c:v>
                </c:pt>
                <c:pt idx="4017">
                  <c:v>2.2279617186950918E-3</c:v>
                </c:pt>
                <c:pt idx="4018">
                  <c:v>-1.5245312385380682E-3</c:v>
                </c:pt>
                <c:pt idx="4019">
                  <c:v>8.7522878927749192E-4</c:v>
                </c:pt>
                <c:pt idx="4020">
                  <c:v>3.8935963106579183E-3</c:v>
                </c:pt>
                <c:pt idx="4021">
                  <c:v>-3.296720764254261E-3</c:v>
                </c:pt>
                <c:pt idx="4022">
                  <c:v>-2.7972875560574404E-3</c:v>
                </c:pt>
                <c:pt idx="4023">
                  <c:v>7.2287383932371694E-4</c:v>
                </c:pt>
                <c:pt idx="4024">
                  <c:v>-2.0104389405082375E-3</c:v>
                </c:pt>
                <c:pt idx="4025">
                  <c:v>6.1491554519302219E-4</c:v>
                </c:pt>
                <c:pt idx="4026">
                  <c:v>-8.3186633805971983E-3</c:v>
                </c:pt>
                <c:pt idx="4027">
                  <c:v>-3.9602234766695976E-3</c:v>
                </c:pt>
                <c:pt idx="4028">
                  <c:v>1.3026402768597373E-3</c:v>
                </c:pt>
                <c:pt idx="4029">
                  <c:v>-5.0452094781330793E-3</c:v>
                </c:pt>
                <c:pt idx="4030">
                  <c:v>-8.0664309620853659E-4</c:v>
                </c:pt>
                <c:pt idx="4031">
                  <c:v>1.0709670278875089E-3</c:v>
                </c:pt>
                <c:pt idx="4032">
                  <c:v>-2.750969017455379E-3</c:v>
                </c:pt>
                <c:pt idx="4033">
                  <c:v>3.4693917478039378E-3</c:v>
                </c:pt>
                <c:pt idx="4034">
                  <c:v>-1.813183599461824E-3</c:v>
                </c:pt>
                <c:pt idx="4035">
                  <c:v>-3.2553354949841678E-6</c:v>
                </c:pt>
                <c:pt idx="4036">
                  <c:v>-4.1180128065315281E-3</c:v>
                </c:pt>
                <c:pt idx="4037">
                  <c:v>-4.7070821974223544E-4</c:v>
                </c:pt>
                <c:pt idx="4038">
                  <c:v>-4.1958545088266463E-3</c:v>
                </c:pt>
                <c:pt idx="4039">
                  <c:v>-5.8293239626267092E-3</c:v>
                </c:pt>
                <c:pt idx="4040">
                  <c:v>2.8805496828753579E-3</c:v>
                </c:pt>
                <c:pt idx="4041">
                  <c:v>3.8769137526680295E-3</c:v>
                </c:pt>
                <c:pt idx="4042">
                  <c:v>-4.147403443263596E-3</c:v>
                </c:pt>
                <c:pt idx="4043">
                  <c:v>9.0509217311081948E-3</c:v>
                </c:pt>
                <c:pt idx="4044">
                  <c:v>-7.3926047829891125E-3</c:v>
                </c:pt>
                <c:pt idx="4045">
                  <c:v>-1.007276603023805E-2</c:v>
                </c:pt>
                <c:pt idx="4046">
                  <c:v>-4.6057834816533062E-3</c:v>
                </c:pt>
                <c:pt idx="4047">
                  <c:v>3.3184215797556009E-3</c:v>
                </c:pt>
                <c:pt idx="4048">
                  <c:v>-5.5002096268641299E-3</c:v>
                </c:pt>
                <c:pt idx="4049">
                  <c:v>-2.1045165132612181E-3</c:v>
                </c:pt>
                <c:pt idx="4050">
                  <c:v>3.0008181001301257E-3</c:v>
                </c:pt>
                <c:pt idx="4051">
                  <c:v>3.2158102872500683E-3</c:v>
                </c:pt>
                <c:pt idx="4052">
                  <c:v>-5.3080714007243445E-3</c:v>
                </c:pt>
                <c:pt idx="4053">
                  <c:v>-1.9027455814764577E-3</c:v>
                </c:pt>
                <c:pt idx="4054">
                  <c:v>-6.0413226469038653E-4</c:v>
                </c:pt>
                <c:pt idx="4055">
                  <c:v>-3.4590688052444029E-3</c:v>
                </c:pt>
                <c:pt idx="4056">
                  <c:v>-1.8197871523032525E-4</c:v>
                </c:pt>
                <c:pt idx="4057">
                  <c:v>4.4963665044290132E-3</c:v>
                </c:pt>
                <c:pt idx="4058">
                  <c:v>-4.932587964485315E-3</c:v>
                </c:pt>
                <c:pt idx="4059">
                  <c:v>-7.8537032790644608E-3</c:v>
                </c:pt>
                <c:pt idx="4060">
                  <c:v>-2.4811449974338979E-3</c:v>
                </c:pt>
                <c:pt idx="4061">
                  <c:v>2.2045119237858461E-3</c:v>
                </c:pt>
                <c:pt idx="4062">
                  <c:v>-1.5197051703973283E-3</c:v>
                </c:pt>
                <c:pt idx="4063">
                  <c:v>-3.8782521647048747E-3</c:v>
                </c:pt>
                <c:pt idx="4064">
                  <c:v>1.5723807896085927E-3</c:v>
                </c:pt>
                <c:pt idx="4065">
                  <c:v>1.7917477219208215E-3</c:v>
                </c:pt>
                <c:pt idx="4066">
                  <c:v>-1.1412608377195253E-3</c:v>
                </c:pt>
                <c:pt idx="4067">
                  <c:v>-2.1043656207367619E-3</c:v>
                </c:pt>
                <c:pt idx="4068">
                  <c:v>9.1256156372727481E-4</c:v>
                </c:pt>
                <c:pt idx="4069">
                  <c:v>-3.9269250469529178E-4</c:v>
                </c:pt>
                <c:pt idx="4070">
                  <c:v>-9.838249611422217E-4</c:v>
                </c:pt>
                <c:pt idx="4071">
                  <c:v>4.7188037490553201E-4</c:v>
                </c:pt>
                <c:pt idx="4072">
                  <c:v>-3.540851376523066E-3</c:v>
                </c:pt>
                <c:pt idx="4073">
                  <c:v>4.4932412733365654E-3</c:v>
                </c:pt>
                <c:pt idx="4074">
                  <c:v>-4.2614363908911957E-3</c:v>
                </c:pt>
                <c:pt idx="4075">
                  <c:v>-7.5648723813573904E-3</c:v>
                </c:pt>
                <c:pt idx="4076">
                  <c:v>-1.3026727250738915E-3</c:v>
                </c:pt>
                <c:pt idx="4077">
                  <c:v>-5.0479538314626088E-3</c:v>
                </c:pt>
                <c:pt idx="4078">
                  <c:v>-4.4928347631351387E-3</c:v>
                </c:pt>
                <c:pt idx="4079">
                  <c:v>-1.0650523793388919E-2</c:v>
                </c:pt>
                <c:pt idx="4080">
                  <c:v>-4.7594164418772872E-3</c:v>
                </c:pt>
                <c:pt idx="4081">
                  <c:v>-5.7826025258966721E-4</c:v>
                </c:pt>
                <c:pt idx="4082">
                  <c:v>4.35898437084017E-3</c:v>
                </c:pt>
                <c:pt idx="4083">
                  <c:v>4.9868348972415683E-3</c:v>
                </c:pt>
                <c:pt idx="4084">
                  <c:v>6.8962849385980152E-3</c:v>
                </c:pt>
                <c:pt idx="4085">
                  <c:v>1.1281202303741267E-3</c:v>
                </c:pt>
                <c:pt idx="4086">
                  <c:v>2.1734579960925519E-3</c:v>
                </c:pt>
                <c:pt idx="4087">
                  <c:v>-2.3706498922589267E-3</c:v>
                </c:pt>
                <c:pt idx="4088">
                  <c:v>2.9310982546007646E-3</c:v>
                </c:pt>
                <c:pt idx="4089">
                  <c:v>-9.251205544460829E-3</c:v>
                </c:pt>
                <c:pt idx="4090">
                  <c:v>-3.8207210908720122E-3</c:v>
                </c:pt>
                <c:pt idx="4091">
                  <c:v>-7.4521900061690722E-3</c:v>
                </c:pt>
                <c:pt idx="4092">
                  <c:v>4.0453045698800975E-3</c:v>
                </c:pt>
                <c:pt idx="4093">
                  <c:v>4.651574106826992E-3</c:v>
                </c:pt>
                <c:pt idx="4094">
                  <c:v>-6.2602327341864956E-3</c:v>
                </c:pt>
                <c:pt idx="4095">
                  <c:v>6.6362666836736663E-3</c:v>
                </c:pt>
                <c:pt idx="4096">
                  <c:v>-2.3723205800571185E-3</c:v>
                </c:pt>
                <c:pt idx="4097">
                  <c:v>3.0130258682736113E-3</c:v>
                </c:pt>
                <c:pt idx="4098">
                  <c:v>3.0672904428577451E-3</c:v>
                </c:pt>
                <c:pt idx="4099">
                  <c:v>-5.1830187752926462E-3</c:v>
                </c:pt>
                <c:pt idx="4100">
                  <c:v>-4.9597439404408597E-3</c:v>
                </c:pt>
                <c:pt idx="4101">
                  <c:v>2.9616298883720802E-3</c:v>
                </c:pt>
                <c:pt idx="4102">
                  <c:v>-3.3520184519961675E-3</c:v>
                </c:pt>
                <c:pt idx="4103">
                  <c:v>4.3237266270679421E-4</c:v>
                </c:pt>
                <c:pt idx="4104">
                  <c:v>-3.8081945261189609E-3</c:v>
                </c:pt>
                <c:pt idx="4105">
                  <c:v>-5.1669387043891913E-3</c:v>
                </c:pt>
                <c:pt idx="4106">
                  <c:v>6.0695315236741106E-3</c:v>
                </c:pt>
                <c:pt idx="4107">
                  <c:v>-1.1049684497755289E-3</c:v>
                </c:pt>
                <c:pt idx="4108">
                  <c:v>2.6356506429067346E-3</c:v>
                </c:pt>
                <c:pt idx="4109">
                  <c:v>1.1564958884087407E-3</c:v>
                </c:pt>
                <c:pt idx="4110">
                  <c:v>-2.0410188085552977E-3</c:v>
                </c:pt>
                <c:pt idx="4111">
                  <c:v>9.1501086508826938E-3</c:v>
                </c:pt>
                <c:pt idx="4112">
                  <c:v>-9.6969526376343516E-3</c:v>
                </c:pt>
                <c:pt idx="4113">
                  <c:v>-7.3155046774462792E-3</c:v>
                </c:pt>
                <c:pt idx="4114">
                  <c:v>-7.1582473748232479E-6</c:v>
                </c:pt>
                <c:pt idx="4115">
                  <c:v>1.8897908345144989E-3</c:v>
                </c:pt>
                <c:pt idx="4116">
                  <c:v>-3.4295022934796617E-3</c:v>
                </c:pt>
                <c:pt idx="4117">
                  <c:v>-6.5241393154671793E-3</c:v>
                </c:pt>
                <c:pt idx="4118">
                  <c:v>-7.819039921484968E-3</c:v>
                </c:pt>
                <c:pt idx="4119">
                  <c:v>1.6365005073152195E-4</c:v>
                </c:pt>
                <c:pt idx="4120">
                  <c:v>-6.0867857844098695E-3</c:v>
                </c:pt>
                <c:pt idx="4121">
                  <c:v>1.1962772729267599E-3</c:v>
                </c:pt>
                <c:pt idx="4122">
                  <c:v>-3.8366675801589632E-3</c:v>
                </c:pt>
                <c:pt idx="4123">
                  <c:v>1.4708849151765239E-2</c:v>
                </c:pt>
                <c:pt idx="4124">
                  <c:v>7.2658918791910108E-3</c:v>
                </c:pt>
                <c:pt idx="4125">
                  <c:v>-8.4587916524610646E-3</c:v>
                </c:pt>
                <c:pt idx="4126">
                  <c:v>1.1524206624971061E-2</c:v>
                </c:pt>
                <c:pt idx="4127">
                  <c:v>-3.4887215892826524E-3</c:v>
                </c:pt>
                <c:pt idx="4128">
                  <c:v>9.7774841380697582E-3</c:v>
                </c:pt>
                <c:pt idx="4129">
                  <c:v>-1.5290519877678106E-4</c:v>
                </c:pt>
                <c:pt idx="4130">
                  <c:v>-2.52865632679763E-3</c:v>
                </c:pt>
                <c:pt idx="4131">
                  <c:v>-3.0591943408471091E-3</c:v>
                </c:pt>
                <c:pt idx="4132">
                  <c:v>-1.6558896741151426E-3</c:v>
                </c:pt>
                <c:pt idx="4133">
                  <c:v>1.5307456698131756E-2</c:v>
                </c:pt>
                <c:pt idx="4134">
                  <c:v>3.358996252884501E-3</c:v>
                </c:pt>
                <c:pt idx="4135">
                  <c:v>1.4910152266412458E-3</c:v>
                </c:pt>
                <c:pt idx="4136">
                  <c:v>-8.8274331622153826E-3</c:v>
                </c:pt>
                <c:pt idx="4137">
                  <c:v>-3.946436162675474E-3</c:v>
                </c:pt>
                <c:pt idx="4138">
                  <c:v>-1.7107331611929621E-3</c:v>
                </c:pt>
                <c:pt idx="4139">
                  <c:v>-3.1351871314819449E-3</c:v>
                </c:pt>
                <c:pt idx="4140">
                  <c:v>-4.3959185861581302E-4</c:v>
                </c:pt>
                <c:pt idx="4141">
                  <c:v>2.6351356183093215E-3</c:v>
                </c:pt>
                <c:pt idx="4142">
                  <c:v>-5.9482417382559138E-3</c:v>
                </c:pt>
                <c:pt idx="4143">
                  <c:v>-3.5838436454038946E-3</c:v>
                </c:pt>
                <c:pt idx="4144">
                  <c:v>2.2322071488233247E-4</c:v>
                </c:pt>
                <c:pt idx="4145">
                  <c:v>-3.4807461107072358E-3</c:v>
                </c:pt>
                <c:pt idx="4146">
                  <c:v>6.7185123913205791E-4</c:v>
                </c:pt>
                <c:pt idx="4147">
                  <c:v>3.1548588074345788E-3</c:v>
                </c:pt>
                <c:pt idx="4148">
                  <c:v>3.8753971652386475E-3</c:v>
                </c:pt>
                <c:pt idx="4149">
                  <c:v>-9.6779743641114198E-5</c:v>
                </c:pt>
                <c:pt idx="4150">
                  <c:v>1.0550013084453868E-2</c:v>
                </c:pt>
                <c:pt idx="4151">
                  <c:v>-4.3277758070237629E-4</c:v>
                </c:pt>
                <c:pt idx="4152">
                  <c:v>1.7744465501168816E-5</c:v>
                </c:pt>
                <c:pt idx="4153">
                  <c:v>-5.9088021633668178E-3</c:v>
                </c:pt>
                <c:pt idx="4154">
                  <c:v>-4.1339721117529087E-3</c:v>
                </c:pt>
                <c:pt idx="4155">
                  <c:v>5.7642672784628006E-3</c:v>
                </c:pt>
                <c:pt idx="4156">
                  <c:v>3.8742835961336456E-3</c:v>
                </c:pt>
                <c:pt idx="4157">
                  <c:v>6.472457439065449E-3</c:v>
                </c:pt>
                <c:pt idx="4158">
                  <c:v>-3.9720895448676959E-3</c:v>
                </c:pt>
                <c:pt idx="4159">
                  <c:v>-5.6454354847848779E-3</c:v>
                </c:pt>
                <c:pt idx="4160">
                  <c:v>-7.2375497759637301E-3</c:v>
                </c:pt>
                <c:pt idx="4161">
                  <c:v>-6.816730409074989E-4</c:v>
                </c:pt>
                <c:pt idx="4162">
                  <c:v>-1.7915098945917563E-3</c:v>
                </c:pt>
                <c:pt idx="4163">
                  <c:v>2.1040365131260305E-3</c:v>
                </c:pt>
                <c:pt idx="4164">
                  <c:v>1.0228912289768047E-3</c:v>
                </c:pt>
                <c:pt idx="4165">
                  <c:v>3.3918116074533734E-3</c:v>
                </c:pt>
                <c:pt idx="4166">
                  <c:v>-3.4768253332998775E-3</c:v>
                </c:pt>
                <c:pt idx="4167">
                  <c:v>7.0245266781410708E-3</c:v>
                </c:pt>
                <c:pt idx="4168">
                  <c:v>1.0692959311206778E-2</c:v>
                </c:pt>
                <c:pt idx="4169">
                  <c:v>-4.527166522220071E-3</c:v>
                </c:pt>
                <c:pt idx="4170">
                  <c:v>-6.8906450733834581E-3</c:v>
                </c:pt>
                <c:pt idx="4171">
                  <c:v>2.3769644702612476E-3</c:v>
                </c:pt>
                <c:pt idx="4172">
                  <c:v>1.7704966989834797E-3</c:v>
                </c:pt>
                <c:pt idx="4173">
                  <c:v>-9.5821133883408648E-4</c:v>
                </c:pt>
                <c:pt idx="4174">
                  <c:v>-3.6908758281380236E-3</c:v>
                </c:pt>
                <c:pt idx="4175">
                  <c:v>-4.9417754736759629E-3</c:v>
                </c:pt>
                <c:pt idx="4176">
                  <c:v>-6.847498925039496E-3</c:v>
                </c:pt>
                <c:pt idx="4177">
                  <c:v>8.8032932975909927E-4</c:v>
                </c:pt>
                <c:pt idx="4178">
                  <c:v>-7.0400449870770153E-3</c:v>
                </c:pt>
                <c:pt idx="4179">
                  <c:v>-3.7065272634865345E-3</c:v>
                </c:pt>
                <c:pt idx="4180">
                  <c:v>5.349093969880335E-3</c:v>
                </c:pt>
                <c:pt idx="4181">
                  <c:v>3.2221002004299429E-3</c:v>
                </c:pt>
                <c:pt idx="4182">
                  <c:v>-5.7515282012746572E-3</c:v>
                </c:pt>
                <c:pt idx="4183">
                  <c:v>1.0719320940102677E-2</c:v>
                </c:pt>
                <c:pt idx="4184">
                  <c:v>3.027100095630448E-3</c:v>
                </c:pt>
                <c:pt idx="4185">
                  <c:v>-2.0215343589155403E-3</c:v>
                </c:pt>
                <c:pt idx="4186">
                  <c:v>1.777812895069536E-2</c:v>
                </c:pt>
                <c:pt idx="4187">
                  <c:v>6.4506567107296964E-3</c:v>
                </c:pt>
                <c:pt idx="4188">
                  <c:v>3.1401423512499499E-2</c:v>
                </c:pt>
                <c:pt idx="4189">
                  <c:v>-3.7427846861975622E-3</c:v>
                </c:pt>
                <c:pt idx="4190">
                  <c:v>3.770494600174085E-3</c:v>
                </c:pt>
                <c:pt idx="4191">
                  <c:v>9.5862936397315241E-4</c:v>
                </c:pt>
                <c:pt idx="4192">
                  <c:v>-1.9955714343933759E-2</c:v>
                </c:pt>
                <c:pt idx="4193">
                  <c:v>-5.3504102905301389E-3</c:v>
                </c:pt>
                <c:pt idx="4194">
                  <c:v>6.0968811839801301E-4</c:v>
                </c:pt>
                <c:pt idx="4195">
                  <c:v>6.6432921203173814E-3</c:v>
                </c:pt>
                <c:pt idx="4196">
                  <c:v>1.2431039551735497E-2</c:v>
                </c:pt>
                <c:pt idx="4197">
                  <c:v>-5.261197981613014E-4</c:v>
                </c:pt>
                <c:pt idx="4198">
                  <c:v>-1.0281827348703743E-2</c:v>
                </c:pt>
                <c:pt idx="4199">
                  <c:v>-1.7613720743091237E-3</c:v>
                </c:pt>
                <c:pt idx="4200">
                  <c:v>-7.3347010936317255E-4</c:v>
                </c:pt>
                <c:pt idx="4201">
                  <c:v>-3.7392884964943126E-4</c:v>
                </c:pt>
                <c:pt idx="4202">
                  <c:v>-5.5729312787262822E-3</c:v>
                </c:pt>
                <c:pt idx="4203">
                  <c:v>5.0886774314892157E-3</c:v>
                </c:pt>
                <c:pt idx="4204">
                  <c:v>2.4569513703828804E-3</c:v>
                </c:pt>
                <c:pt idx="4205">
                  <c:v>-1.268675806663477E-3</c:v>
                </c:pt>
                <c:pt idx="4206">
                  <c:v>5.8599361048904258E-3</c:v>
                </c:pt>
                <c:pt idx="4207">
                  <c:v>9.7452202997893086E-3</c:v>
                </c:pt>
                <c:pt idx="4208">
                  <c:v>9.1024959446013021E-3</c:v>
                </c:pt>
                <c:pt idx="4209">
                  <c:v>-4.0593434130230125E-3</c:v>
                </c:pt>
                <c:pt idx="4210">
                  <c:v>3.7300147505126165E-4</c:v>
                </c:pt>
                <c:pt idx="4211">
                  <c:v>6.4030642509702992E-3</c:v>
                </c:pt>
                <c:pt idx="4212">
                  <c:v>2.0646404224934644E-2</c:v>
                </c:pt>
              </c:numCache>
            </c:numRef>
          </c:val>
        </c:ser>
        <c:marker val="1"/>
        <c:axId val="133509888"/>
        <c:axId val="133511808"/>
      </c:lineChart>
      <c:dateAx>
        <c:axId val="133509888"/>
        <c:scaling>
          <c:orientation val="minMax"/>
        </c:scaling>
        <c:axPos val="b"/>
        <c:numFmt formatCode="yyyy" sourceLinked="0"/>
        <c:tickLblPos val="nextTo"/>
        <c:crossAx val="133511808"/>
        <c:crosses val="autoZero"/>
        <c:auto val="1"/>
        <c:lblOffset val="100"/>
      </c:dateAx>
      <c:valAx>
        <c:axId val="133511808"/>
        <c:scaling>
          <c:orientation val="minMax"/>
        </c:scaling>
        <c:axPos val="l"/>
        <c:majorGridlines/>
        <c:numFmt formatCode="0%" sourceLinked="0"/>
        <c:tickLblPos val="nextTo"/>
        <c:crossAx val="133509888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0000000000002" l="0.70000000000000062" r="0.70000000000000062" t="0.750000000000002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>
        <c:manualLayout>
          <c:layoutTarget val="inner"/>
          <c:xMode val="edge"/>
          <c:yMode val="edge"/>
          <c:x val="0.10593285214348212"/>
          <c:y val="5.1400554097404488E-2"/>
          <c:w val="0.86351159230096242"/>
          <c:h val="0.77682852143482173"/>
        </c:manualLayout>
      </c:layout>
      <c:lineChart>
        <c:grouping val="standard"/>
        <c:ser>
          <c:idx val="0"/>
          <c:order val="0"/>
          <c:marker>
            <c:symbol val="none"/>
          </c:marker>
          <c:val>
            <c:numRef>
              <c:f>Парето!$B$2:$B$4213</c:f>
              <c:numCache>
                <c:formatCode>0.0%</c:formatCode>
                <c:ptCount val="4212"/>
                <c:pt idx="0">
                  <c:v>2.1027801058516326E-2</c:v>
                </c:pt>
                <c:pt idx="1">
                  <c:v>3.7127436844180434E-2</c:v>
                </c:pt>
                <c:pt idx="2">
                  <c:v>5.1417221072331869E-2</c:v>
                </c:pt>
                <c:pt idx="3">
                  <c:v>6.5253403045434019E-2</c:v>
                </c:pt>
                <c:pt idx="4">
                  <c:v>7.8477017538222213E-2</c:v>
                </c:pt>
                <c:pt idx="5">
                  <c:v>9.1627630962429318E-2</c:v>
                </c:pt>
                <c:pt idx="6">
                  <c:v>0.10456618932686021</c:v>
                </c:pt>
                <c:pt idx="7">
                  <c:v>0.11653025876182307</c:v>
                </c:pt>
                <c:pt idx="8">
                  <c:v>0.12833208578537569</c:v>
                </c:pt>
                <c:pt idx="9">
                  <c:v>0.1383446642888938</c:v>
                </c:pt>
                <c:pt idx="10">
                  <c:v>0.14817036967117489</c:v>
                </c:pt>
                <c:pt idx="11">
                  <c:v>0.15786825786167502</c:v>
                </c:pt>
                <c:pt idx="12">
                  <c:v>0.16728361501906266</c:v>
                </c:pt>
                <c:pt idx="13">
                  <c:v>0.17669115670083155</c:v>
                </c:pt>
                <c:pt idx="14">
                  <c:v>0.18576437490501607</c:v>
                </c:pt>
                <c:pt idx="15">
                  <c:v>0.19405590375615667</c:v>
                </c:pt>
                <c:pt idx="16">
                  <c:v>0.20189372210526582</c:v>
                </c:pt>
                <c:pt idx="17">
                  <c:v>0.20931771646487179</c:v>
                </c:pt>
                <c:pt idx="18">
                  <c:v>0.21596932023723017</c:v>
                </c:pt>
                <c:pt idx="19">
                  <c:v>0.22228909005118519</c:v>
                </c:pt>
                <c:pt idx="20">
                  <c:v>0.22841626471243653</c:v>
                </c:pt>
                <c:pt idx="21">
                  <c:v>0.23454096593556298</c:v>
                </c:pt>
                <c:pt idx="22">
                  <c:v>0.24048966909283556</c:v>
                </c:pt>
                <c:pt idx="23">
                  <c:v>0.2464046825272283</c:v>
                </c:pt>
                <c:pt idx="24">
                  <c:v>0.25222538944758238</c:v>
                </c:pt>
                <c:pt idx="25">
                  <c:v>0.25777759532190642</c:v>
                </c:pt>
                <c:pt idx="26">
                  <c:v>0.26332882507002192</c:v>
                </c:pt>
                <c:pt idx="27">
                  <c:v>0.26882492419420656</c:v>
                </c:pt>
                <c:pt idx="28">
                  <c:v>0.27397191752804106</c:v>
                </c:pt>
                <c:pt idx="29">
                  <c:v>0.27880946039622129</c:v>
                </c:pt>
                <c:pt idx="30">
                  <c:v>0.2830342809456084</c:v>
                </c:pt>
                <c:pt idx="31">
                  <c:v>0.28718531445705248</c:v>
                </c:pt>
                <c:pt idx="32">
                  <c:v>0.29129716382748105</c:v>
                </c:pt>
                <c:pt idx="33">
                  <c:v>0.29530473610553232</c:v>
                </c:pt>
                <c:pt idx="34">
                  <c:v>0.2991614790692308</c:v>
                </c:pt>
                <c:pt idx="35">
                  <c:v>0.30293376190088578</c:v>
                </c:pt>
                <c:pt idx="36">
                  <c:v>0.30663641020125926</c:v>
                </c:pt>
                <c:pt idx="37">
                  <c:v>0.31029432852216515</c:v>
                </c:pt>
                <c:pt idx="38">
                  <c:v>0.313665015250781</c:v>
                </c:pt>
                <c:pt idx="39">
                  <c:v>0.31699062099202491</c:v>
                </c:pt>
                <c:pt idx="40">
                  <c:v>0.32006121158253181</c:v>
                </c:pt>
                <c:pt idx="41">
                  <c:v>0.32301396912554747</c:v>
                </c:pt>
                <c:pt idx="42">
                  <c:v>0.32593168770057412</c:v>
                </c:pt>
                <c:pt idx="43">
                  <c:v>0.32880747323477372</c:v>
                </c:pt>
                <c:pt idx="44">
                  <c:v>0.33153266489853911</c:v>
                </c:pt>
                <c:pt idx="45">
                  <c:v>0.33418826267721996</c:v>
                </c:pt>
                <c:pt idx="46">
                  <c:v>0.33682976427567701</c:v>
                </c:pt>
                <c:pt idx="47">
                  <c:v>0.33938405226847679</c:v>
                </c:pt>
                <c:pt idx="48">
                  <c:v>0.34186740161295748</c:v>
                </c:pt>
                <c:pt idx="49">
                  <c:v>0.34434324689665957</c:v>
                </c:pt>
                <c:pt idx="50">
                  <c:v>0.34679137142774341</c:v>
                </c:pt>
                <c:pt idx="51">
                  <c:v>0.34920216706822499</c:v>
                </c:pt>
                <c:pt idx="52">
                  <c:v>0.35154998787358183</c:v>
                </c:pt>
                <c:pt idx="53">
                  <c:v>0.35386156047831574</c:v>
                </c:pt>
                <c:pt idx="54">
                  <c:v>0.35603833091997311</c:v>
                </c:pt>
                <c:pt idx="55">
                  <c:v>0.35820222106315913</c:v>
                </c:pt>
                <c:pt idx="56">
                  <c:v>0.36034559679838657</c:v>
                </c:pt>
                <c:pt idx="57">
                  <c:v>0.36248750903451554</c:v>
                </c:pt>
                <c:pt idx="58">
                  <c:v>0.3646124936186203</c:v>
                </c:pt>
                <c:pt idx="59">
                  <c:v>0.36672926014624657</c:v>
                </c:pt>
                <c:pt idx="60">
                  <c:v>0.36880512492336665</c:v>
                </c:pt>
                <c:pt idx="61">
                  <c:v>0.37080223622515368</c:v>
                </c:pt>
                <c:pt idx="62">
                  <c:v>0.37277459990361561</c:v>
                </c:pt>
                <c:pt idx="63">
                  <c:v>0.37470491388421029</c:v>
                </c:pt>
                <c:pt idx="64">
                  <c:v>0.3766198835565332</c:v>
                </c:pt>
                <c:pt idx="65">
                  <c:v>0.3785101604229435</c:v>
                </c:pt>
                <c:pt idx="66">
                  <c:v>0.38039290297057715</c:v>
                </c:pt>
                <c:pt idx="67">
                  <c:v>0.38223648480574468</c:v>
                </c:pt>
                <c:pt idx="68">
                  <c:v>0.38401606002297184</c:v>
                </c:pt>
                <c:pt idx="69">
                  <c:v>0.38579175561212969</c:v>
                </c:pt>
                <c:pt idx="70">
                  <c:v>0.38753460976883325</c:v>
                </c:pt>
                <c:pt idx="71">
                  <c:v>0.38927320640696705</c:v>
                </c:pt>
                <c:pt idx="72">
                  <c:v>0.39098633858449955</c:v>
                </c:pt>
                <c:pt idx="73">
                  <c:v>0.39269780983579611</c:v>
                </c:pt>
                <c:pt idx="74">
                  <c:v>0.39439853675477021</c:v>
                </c:pt>
                <c:pt idx="75">
                  <c:v>0.39605779368206928</c:v>
                </c:pt>
                <c:pt idx="76">
                  <c:v>0.39771530837023644</c:v>
                </c:pt>
                <c:pt idx="77">
                  <c:v>0.3993581681423875</c:v>
                </c:pt>
                <c:pt idx="78">
                  <c:v>0.40100044258250794</c:v>
                </c:pt>
                <c:pt idx="79">
                  <c:v>0.40262739729837355</c:v>
                </c:pt>
                <c:pt idx="80">
                  <c:v>0.40424955791533845</c:v>
                </c:pt>
                <c:pt idx="81">
                  <c:v>0.40585815289916738</c:v>
                </c:pt>
                <c:pt idx="82">
                  <c:v>0.40746404436201505</c:v>
                </c:pt>
                <c:pt idx="83">
                  <c:v>0.40905437733771527</c:v>
                </c:pt>
                <c:pt idx="84">
                  <c:v>0.41063745153219861</c:v>
                </c:pt>
                <c:pt idx="85">
                  <c:v>0.41221582899497661</c:v>
                </c:pt>
                <c:pt idx="86">
                  <c:v>0.41379105971698521</c:v>
                </c:pt>
                <c:pt idx="87">
                  <c:v>0.41536079089351879</c:v>
                </c:pt>
                <c:pt idx="88">
                  <c:v>0.4168724298668115</c:v>
                </c:pt>
                <c:pt idx="89">
                  <c:v>0.41838116295972494</c:v>
                </c:pt>
                <c:pt idx="90">
                  <c:v>0.41986738645631472</c:v>
                </c:pt>
                <c:pt idx="91">
                  <c:v>0.42133927003166888</c:v>
                </c:pt>
                <c:pt idx="92">
                  <c:v>0.42280154518483098</c:v>
                </c:pt>
                <c:pt idx="93">
                  <c:v>0.42425374789541209</c:v>
                </c:pt>
                <c:pt idx="94">
                  <c:v>0.42565846395163626</c:v>
                </c:pt>
                <c:pt idx="95">
                  <c:v>0.42706151103828865</c:v>
                </c:pt>
                <c:pt idx="96">
                  <c:v>0.42846084785112953</c:v>
                </c:pt>
                <c:pt idx="97">
                  <c:v>0.42985634435011488</c:v>
                </c:pt>
                <c:pt idx="98">
                  <c:v>0.43124547585039291</c:v>
                </c:pt>
                <c:pt idx="99">
                  <c:v>0.43262054091048785</c:v>
                </c:pt>
                <c:pt idx="100">
                  <c:v>0.43398997453424198</c:v>
                </c:pt>
                <c:pt idx="101">
                  <c:v>0.43535647182994075</c:v>
                </c:pt>
                <c:pt idx="102">
                  <c:v>0.43669952527876849</c:v>
                </c:pt>
                <c:pt idx="103">
                  <c:v>0.43803907535690556</c:v>
                </c:pt>
                <c:pt idx="104">
                  <c:v>0.43935769591290952</c:v>
                </c:pt>
                <c:pt idx="105">
                  <c:v>0.44065301360716813</c:v>
                </c:pt>
                <c:pt idx="106">
                  <c:v>0.44194407358489984</c:v>
                </c:pt>
                <c:pt idx="107">
                  <c:v>0.44322865567537284</c:v>
                </c:pt>
                <c:pt idx="108">
                  <c:v>0.44450357925388739</c:v>
                </c:pt>
                <c:pt idx="109">
                  <c:v>0.4457780154101792</c:v>
                </c:pt>
                <c:pt idx="110">
                  <c:v>0.44704779816781265</c:v>
                </c:pt>
                <c:pt idx="111">
                  <c:v>0.44830763955995245</c:v>
                </c:pt>
                <c:pt idx="112">
                  <c:v>0.44955546201017499</c:v>
                </c:pt>
                <c:pt idx="113">
                  <c:v>0.45079519073804197</c:v>
                </c:pt>
                <c:pt idx="114">
                  <c:v>0.45202876639481337</c:v>
                </c:pt>
                <c:pt idx="115">
                  <c:v>0.45325315946564293</c:v>
                </c:pt>
                <c:pt idx="116">
                  <c:v>0.45447495852929881</c:v>
                </c:pt>
                <c:pt idx="117">
                  <c:v>0.45569554635658099</c:v>
                </c:pt>
                <c:pt idx="118">
                  <c:v>0.45691446290888282</c:v>
                </c:pt>
                <c:pt idx="119">
                  <c:v>0.45812756586872538</c:v>
                </c:pt>
                <c:pt idx="120">
                  <c:v>0.45933924190042602</c:v>
                </c:pt>
                <c:pt idx="121">
                  <c:v>0.46055091213904148</c:v>
                </c:pt>
                <c:pt idx="122">
                  <c:v>0.46172378217936944</c:v>
                </c:pt>
                <c:pt idx="123">
                  <c:v>0.46288925477142662</c:v>
                </c:pt>
                <c:pt idx="124">
                  <c:v>0.46405175539155263</c:v>
                </c:pt>
                <c:pt idx="125">
                  <c:v>0.46521139332732919</c:v>
                </c:pt>
                <c:pt idx="126">
                  <c:v>0.46635834651643548</c:v>
                </c:pt>
                <c:pt idx="127">
                  <c:v>0.46750031377890494</c:v>
                </c:pt>
                <c:pt idx="128">
                  <c:v>0.46864014747716926</c:v>
                </c:pt>
                <c:pt idx="129">
                  <c:v>0.46977464148545717</c:v>
                </c:pt>
                <c:pt idx="130">
                  <c:v>0.47090560611014565</c:v>
                </c:pt>
                <c:pt idx="131">
                  <c:v>0.47203346425909165</c:v>
                </c:pt>
                <c:pt idx="132">
                  <c:v>0.47315921500067759</c:v>
                </c:pt>
                <c:pt idx="133">
                  <c:v>0.47428450561877833</c:v>
                </c:pt>
                <c:pt idx="134">
                  <c:v>0.47540527118431336</c:v>
                </c:pt>
                <c:pt idx="135">
                  <c:v>0.47652136155502228</c:v>
                </c:pt>
                <c:pt idx="136">
                  <c:v>0.47763300008013981</c:v>
                </c:pt>
                <c:pt idx="137">
                  <c:v>0.47872560067137732</c:v>
                </c:pt>
                <c:pt idx="138">
                  <c:v>0.47981324663064834</c:v>
                </c:pt>
                <c:pt idx="139">
                  <c:v>0.48088300824930885</c:v>
                </c:pt>
                <c:pt idx="140">
                  <c:v>0.48193518938794777</c:v>
                </c:pt>
                <c:pt idx="141">
                  <c:v>0.48298556807495735</c:v>
                </c:pt>
                <c:pt idx="142">
                  <c:v>0.48403370236306303</c:v>
                </c:pt>
                <c:pt idx="143">
                  <c:v>0.4850813113577101</c:v>
                </c:pt>
                <c:pt idx="144">
                  <c:v>0.48611488652898621</c:v>
                </c:pt>
                <c:pt idx="145">
                  <c:v>0.48714828702263718</c:v>
                </c:pt>
                <c:pt idx="146">
                  <c:v>0.48816952439666222</c:v>
                </c:pt>
                <c:pt idx="147">
                  <c:v>0.48918771199082206</c:v>
                </c:pt>
                <c:pt idx="148">
                  <c:v>0.49018980973716214</c:v>
                </c:pt>
                <c:pt idx="149">
                  <c:v>0.49119059899499351</c:v>
                </c:pt>
                <c:pt idx="150">
                  <c:v>0.49217958726861144</c:v>
                </c:pt>
                <c:pt idx="151">
                  <c:v>0.49316649189686013</c:v>
                </c:pt>
                <c:pt idx="152">
                  <c:v>0.4941453607929942</c:v>
                </c:pt>
                <c:pt idx="153">
                  <c:v>0.49512313605334551</c:v>
                </c:pt>
                <c:pt idx="154">
                  <c:v>0.49609568731031922</c:v>
                </c:pt>
                <c:pt idx="155">
                  <c:v>0.49706607702578864</c:v>
                </c:pt>
                <c:pt idx="156">
                  <c:v>0.49803503808543126</c:v>
                </c:pt>
                <c:pt idx="157">
                  <c:v>0.49900350175144009</c:v>
                </c:pt>
                <c:pt idx="158">
                  <c:v>0.49996424990309107</c:v>
                </c:pt>
                <c:pt idx="159">
                  <c:v>0.50091674887857152</c:v>
                </c:pt>
                <c:pt idx="160">
                  <c:v>0.50186381308548522</c:v>
                </c:pt>
                <c:pt idx="161">
                  <c:v>0.50280161744852714</c:v>
                </c:pt>
                <c:pt idx="162">
                  <c:v>0.50373534451869473</c:v>
                </c:pt>
                <c:pt idx="163">
                  <c:v>0.5046611486131749</c:v>
                </c:pt>
                <c:pt idx="164">
                  <c:v>0.50558613396403584</c:v>
                </c:pt>
                <c:pt idx="165">
                  <c:v>0.50650792183320481</c:v>
                </c:pt>
                <c:pt idx="166">
                  <c:v>0.50742318850409818</c:v>
                </c:pt>
                <c:pt idx="167">
                  <c:v>0.50833840941114128</c:v>
                </c:pt>
                <c:pt idx="168">
                  <c:v>0.50925016563097636</c:v>
                </c:pt>
                <c:pt idx="169">
                  <c:v>0.51016102985833711</c:v>
                </c:pt>
                <c:pt idx="170">
                  <c:v>0.51106218144468152</c:v>
                </c:pt>
                <c:pt idx="171">
                  <c:v>0.51196287564147369</c:v>
                </c:pt>
                <c:pt idx="172">
                  <c:v>0.51285168375066525</c:v>
                </c:pt>
                <c:pt idx="173">
                  <c:v>0.51373038107977875</c:v>
                </c:pt>
                <c:pt idx="174">
                  <c:v>0.51460704734193696</c:v>
                </c:pt>
                <c:pt idx="175">
                  <c:v>0.5154820952338417</c:v>
                </c:pt>
                <c:pt idx="176">
                  <c:v>0.51635066866780976</c:v>
                </c:pt>
                <c:pt idx="177">
                  <c:v>0.51721675005705448</c:v>
                </c:pt>
                <c:pt idx="178">
                  <c:v>0.5180780487767368</c:v>
                </c:pt>
                <c:pt idx="179">
                  <c:v>0.5189319928892554</c:v>
                </c:pt>
                <c:pt idx="180">
                  <c:v>0.51977505742534047</c:v>
                </c:pt>
                <c:pt idx="181">
                  <c:v>0.52061458405442784</c:v>
                </c:pt>
                <c:pt idx="182">
                  <c:v>0.52145232578595169</c:v>
                </c:pt>
                <c:pt idx="183">
                  <c:v>0.52228662783785995</c:v>
                </c:pt>
                <c:pt idx="184">
                  <c:v>0.52312085716920942</c:v>
                </c:pt>
                <c:pt idx="185">
                  <c:v>0.52395321793557315</c:v>
                </c:pt>
                <c:pt idx="186">
                  <c:v>0.52478441811176157</c:v>
                </c:pt>
                <c:pt idx="187">
                  <c:v>0.52561446442498871</c:v>
                </c:pt>
                <c:pt idx="188">
                  <c:v>0.52644211133046925</c:v>
                </c:pt>
                <c:pt idx="189">
                  <c:v>0.52726816168203139</c:v>
                </c:pt>
                <c:pt idx="190">
                  <c:v>0.52809071326246082</c:v>
                </c:pt>
                <c:pt idx="191">
                  <c:v>0.52890760449419794</c:v>
                </c:pt>
                <c:pt idx="192">
                  <c:v>0.52972385066546612</c:v>
                </c:pt>
                <c:pt idx="193">
                  <c:v>0.53053638057713992</c:v>
                </c:pt>
                <c:pt idx="194">
                  <c:v>0.53134296138691828</c:v>
                </c:pt>
                <c:pt idx="195">
                  <c:v>0.5321483075065927</c:v>
                </c:pt>
                <c:pt idx="196">
                  <c:v>0.53294998366158874</c:v>
                </c:pt>
                <c:pt idx="197">
                  <c:v>0.53374865653912429</c:v>
                </c:pt>
                <c:pt idx="198">
                  <c:v>0.53454626116812176</c:v>
                </c:pt>
                <c:pt idx="199">
                  <c:v>0.53534354701029718</c:v>
                </c:pt>
                <c:pt idx="200">
                  <c:v>0.53613642445668752</c:v>
                </c:pt>
                <c:pt idx="201">
                  <c:v>0.53692872622474141</c:v>
                </c:pt>
                <c:pt idx="202">
                  <c:v>0.53771445839852527</c:v>
                </c:pt>
                <c:pt idx="203">
                  <c:v>0.53849873587528863</c:v>
                </c:pt>
                <c:pt idx="204">
                  <c:v>0.53928295145775618</c:v>
                </c:pt>
                <c:pt idx="205">
                  <c:v>0.54006500308994099</c:v>
                </c:pt>
                <c:pt idx="206">
                  <c:v>0.54084139885890814</c:v>
                </c:pt>
                <c:pt idx="207">
                  <c:v>0.54161299016077624</c:v>
                </c:pt>
                <c:pt idx="208">
                  <c:v>0.542377944307885</c:v>
                </c:pt>
                <c:pt idx="209">
                  <c:v>0.54314116565111847</c:v>
                </c:pt>
                <c:pt idx="210">
                  <c:v>0.54390167239039522</c:v>
                </c:pt>
                <c:pt idx="211">
                  <c:v>0.54466206504225234</c:v>
                </c:pt>
                <c:pt idx="212">
                  <c:v>0.54542208572179218</c:v>
                </c:pt>
                <c:pt idx="213">
                  <c:v>0.5461816026199372</c:v>
                </c:pt>
                <c:pt idx="214">
                  <c:v>0.54694106970817868</c:v>
                </c:pt>
                <c:pt idx="215">
                  <c:v>0.54769805558292173</c:v>
                </c:pt>
                <c:pt idx="216">
                  <c:v>0.54844924524116601</c:v>
                </c:pt>
                <c:pt idx="217">
                  <c:v>0.54919533916713659</c:v>
                </c:pt>
                <c:pt idx="218">
                  <c:v>0.54993935240536251</c:v>
                </c:pt>
                <c:pt idx="219">
                  <c:v>0.55068278610331989</c:v>
                </c:pt>
                <c:pt idx="220">
                  <c:v>0.55142327127377844</c:v>
                </c:pt>
                <c:pt idx="221">
                  <c:v>0.55216161217623716</c:v>
                </c:pt>
                <c:pt idx="222">
                  <c:v>0.55289637378024181</c:v>
                </c:pt>
                <c:pt idx="223">
                  <c:v>0.55362308021999507</c:v>
                </c:pt>
                <c:pt idx="224">
                  <c:v>0.55434570253496374</c:v>
                </c:pt>
                <c:pt idx="225">
                  <c:v>0.55506724239301741</c:v>
                </c:pt>
                <c:pt idx="226">
                  <c:v>0.55578867548734823</c:v>
                </c:pt>
                <c:pt idx="227">
                  <c:v>0.5565086620524935</c:v>
                </c:pt>
                <c:pt idx="228">
                  <c:v>0.55722602742638394</c:v>
                </c:pt>
                <c:pt idx="229">
                  <c:v>0.55794070115716943</c:v>
                </c:pt>
                <c:pt idx="230">
                  <c:v>0.5586531900637205</c:v>
                </c:pt>
                <c:pt idx="231">
                  <c:v>0.55936206717018988</c:v>
                </c:pt>
                <c:pt idx="232">
                  <c:v>0.560069116016365</c:v>
                </c:pt>
                <c:pt idx="233">
                  <c:v>0.5607758392475134</c:v>
                </c:pt>
                <c:pt idx="234">
                  <c:v>0.56148200274904048</c:v>
                </c:pt>
                <c:pt idx="235">
                  <c:v>0.56218576046811053</c:v>
                </c:pt>
                <c:pt idx="236">
                  <c:v>0.56287918264344761</c:v>
                </c:pt>
                <c:pt idx="237">
                  <c:v>0.56356698005838124</c:v>
                </c:pt>
                <c:pt idx="238">
                  <c:v>0.56425249693392454</c:v>
                </c:pt>
                <c:pt idx="239">
                  <c:v>0.56493778391660943</c:v>
                </c:pt>
                <c:pt idx="240">
                  <c:v>0.56562177932034108</c:v>
                </c:pt>
                <c:pt idx="241">
                  <c:v>0.56630226971287168</c:v>
                </c:pt>
                <c:pt idx="242">
                  <c:v>0.56698029725235444</c:v>
                </c:pt>
                <c:pt idx="243">
                  <c:v>0.567657825989485</c:v>
                </c:pt>
                <c:pt idx="244">
                  <c:v>0.56833513661351009</c:v>
                </c:pt>
                <c:pt idx="245">
                  <c:v>0.56901115957057136</c:v>
                </c:pt>
                <c:pt idx="246">
                  <c:v>0.56968601961928089</c:v>
                </c:pt>
                <c:pt idx="247">
                  <c:v>0.57035927158802247</c:v>
                </c:pt>
                <c:pt idx="248">
                  <c:v>0.57103246757734261</c:v>
                </c:pt>
                <c:pt idx="249">
                  <c:v>0.57170109153213422</c:v>
                </c:pt>
                <c:pt idx="250">
                  <c:v>0.57236633425351124</c:v>
                </c:pt>
                <c:pt idx="251">
                  <c:v>0.57302753286977237</c:v>
                </c:pt>
                <c:pt idx="252">
                  <c:v>0.57368419531533255</c:v>
                </c:pt>
                <c:pt idx="253">
                  <c:v>0.57433774892327683</c:v>
                </c:pt>
                <c:pt idx="254">
                  <c:v>0.57499047925838453</c:v>
                </c:pt>
                <c:pt idx="255">
                  <c:v>0.57564257340408187</c:v>
                </c:pt>
                <c:pt idx="256">
                  <c:v>0.57629427678774992</c:v>
                </c:pt>
                <c:pt idx="257">
                  <c:v>0.57694374487234545</c:v>
                </c:pt>
                <c:pt idx="258">
                  <c:v>0.57759056353358751</c:v>
                </c:pt>
                <c:pt idx="259">
                  <c:v>0.57823486324483986</c:v>
                </c:pt>
                <c:pt idx="260">
                  <c:v>0.57887827402823933</c:v>
                </c:pt>
                <c:pt idx="261">
                  <c:v>0.57952156721455528</c:v>
                </c:pt>
                <c:pt idx="262">
                  <c:v>0.58016113572247763</c:v>
                </c:pt>
                <c:pt idx="263">
                  <c:v>0.58080023907367162</c:v>
                </c:pt>
                <c:pt idx="264">
                  <c:v>0.58143782943529465</c:v>
                </c:pt>
                <c:pt idx="265">
                  <c:v>0.58207529122455193</c:v>
                </c:pt>
                <c:pt idx="266">
                  <c:v>0.5827115128157756</c:v>
                </c:pt>
                <c:pt idx="267">
                  <c:v>0.58334739544007264</c:v>
                </c:pt>
                <c:pt idx="268">
                  <c:v>0.58397903584828059</c:v>
                </c:pt>
                <c:pt idx="269">
                  <c:v>0.58460713948583665</c:v>
                </c:pt>
                <c:pt idx="270">
                  <c:v>0.58523435635348087</c:v>
                </c:pt>
                <c:pt idx="271">
                  <c:v>0.58586154833255444</c:v>
                </c:pt>
                <c:pt idx="272">
                  <c:v>0.58648761961121876</c:v>
                </c:pt>
                <c:pt idx="273">
                  <c:v>0.58711308418525476</c:v>
                </c:pt>
                <c:pt idx="274">
                  <c:v>0.5877382487450008</c:v>
                </c:pt>
                <c:pt idx="275">
                  <c:v>0.58836232870280425</c:v>
                </c:pt>
                <c:pt idx="276">
                  <c:v>0.5889850436165569</c:v>
                </c:pt>
                <c:pt idx="277">
                  <c:v>0.58960743036263363</c:v>
                </c:pt>
                <c:pt idx="278">
                  <c:v>0.5902267824419688</c:v>
                </c:pt>
                <c:pt idx="279">
                  <c:v>0.59084467171525923</c:v>
                </c:pt>
                <c:pt idx="280">
                  <c:v>0.59146107449897856</c:v>
                </c:pt>
                <c:pt idx="281">
                  <c:v>0.59207568727524995</c:v>
                </c:pt>
                <c:pt idx="282">
                  <c:v>0.59268831770411179</c:v>
                </c:pt>
                <c:pt idx="283">
                  <c:v>0.59329944277443691</c:v>
                </c:pt>
                <c:pt idx="284">
                  <c:v>0.59390977853010873</c:v>
                </c:pt>
                <c:pt idx="285">
                  <c:v>0.59451932156665832</c:v>
                </c:pt>
                <c:pt idx="286">
                  <c:v>0.59512449752392238</c:v>
                </c:pt>
                <c:pt idx="287">
                  <c:v>0.59572793110378874</c:v>
                </c:pt>
                <c:pt idx="288">
                  <c:v>0.59632925012757865</c:v>
                </c:pt>
                <c:pt idx="289">
                  <c:v>0.59692909417218731</c:v>
                </c:pt>
                <c:pt idx="290">
                  <c:v>0.59752802805110483</c:v>
                </c:pt>
                <c:pt idx="291">
                  <c:v>0.59812402520176122</c:v>
                </c:pt>
                <c:pt idx="292">
                  <c:v>0.59871836467760964</c:v>
                </c:pt>
                <c:pt idx="293">
                  <c:v>0.59931078840566943</c:v>
                </c:pt>
                <c:pt idx="294">
                  <c:v>0.59990271159059816</c:v>
                </c:pt>
                <c:pt idx="295">
                  <c:v>0.60049462229823936</c:v>
                </c:pt>
                <c:pt idx="296">
                  <c:v>0.60108638951912186</c:v>
                </c:pt>
                <c:pt idx="297">
                  <c:v>0.60167712350466007</c:v>
                </c:pt>
                <c:pt idx="298">
                  <c:v>0.60226773058445704</c:v>
                </c:pt>
                <c:pt idx="299">
                  <c:v>0.60285745534336843</c:v>
                </c:pt>
                <c:pt idx="300">
                  <c:v>0.60344609630330703</c:v>
                </c:pt>
                <c:pt idx="301">
                  <c:v>0.60403343968904089</c:v>
                </c:pt>
                <c:pt idx="302">
                  <c:v>0.60462010142108513</c:v>
                </c:pt>
                <c:pt idx="303">
                  <c:v>0.60520643005661245</c:v>
                </c:pt>
                <c:pt idx="304">
                  <c:v>0.6057921893327628</c:v>
                </c:pt>
                <c:pt idx="305">
                  <c:v>0.606377854596997</c:v>
                </c:pt>
                <c:pt idx="306">
                  <c:v>0.60696330954105981</c:v>
                </c:pt>
                <c:pt idx="307">
                  <c:v>0.60754754450783144</c:v>
                </c:pt>
                <c:pt idx="308">
                  <c:v>0.60813034268719202</c:v>
                </c:pt>
                <c:pt idx="309">
                  <c:v>0.60871082800424714</c:v>
                </c:pt>
                <c:pt idx="310">
                  <c:v>0.6092895276304986</c:v>
                </c:pt>
                <c:pt idx="311">
                  <c:v>0.60986718909276127</c:v>
                </c:pt>
                <c:pt idx="312">
                  <c:v>0.61044459303857956</c:v>
                </c:pt>
                <c:pt idx="313">
                  <c:v>0.61101960022217616</c:v>
                </c:pt>
                <c:pt idx="314">
                  <c:v>0.61159120710869741</c:v>
                </c:pt>
                <c:pt idx="315">
                  <c:v>0.61216004915117606</c:v>
                </c:pt>
                <c:pt idx="316">
                  <c:v>0.61272759468598503</c:v>
                </c:pt>
                <c:pt idx="317">
                  <c:v>0.61329361441404906</c:v>
                </c:pt>
                <c:pt idx="318">
                  <c:v>0.61385400467505413</c:v>
                </c:pt>
                <c:pt idx="319">
                  <c:v>0.61441277083975121</c:v>
                </c:pt>
                <c:pt idx="320">
                  <c:v>0.61497127470069923</c:v>
                </c:pt>
                <c:pt idx="321">
                  <c:v>0.61552824052180244</c:v>
                </c:pt>
                <c:pt idx="322">
                  <c:v>0.61608385345510897</c:v>
                </c:pt>
                <c:pt idx="323">
                  <c:v>0.61663624855289445</c:v>
                </c:pt>
                <c:pt idx="324">
                  <c:v>0.61718718318853882</c:v>
                </c:pt>
                <c:pt idx="325">
                  <c:v>0.6177372132920218</c:v>
                </c:pt>
                <c:pt idx="326">
                  <c:v>0.6182862090875445</c:v>
                </c:pt>
                <c:pt idx="327">
                  <c:v>0.61883469177654971</c:v>
                </c:pt>
                <c:pt idx="328">
                  <c:v>0.61938311661728351</c:v>
                </c:pt>
                <c:pt idx="329">
                  <c:v>0.61993141360512072</c:v>
                </c:pt>
                <c:pt idx="330">
                  <c:v>0.62047930198299417</c:v>
                </c:pt>
                <c:pt idx="331">
                  <c:v>0.62102676498169229</c:v>
                </c:pt>
                <c:pt idx="332">
                  <c:v>0.62157316080105562</c:v>
                </c:pt>
                <c:pt idx="333">
                  <c:v>0.62211740334786914</c:v>
                </c:pt>
                <c:pt idx="334">
                  <c:v>0.62266039950340346</c:v>
                </c:pt>
                <c:pt idx="335">
                  <c:v>0.62320148946104081</c:v>
                </c:pt>
                <c:pt idx="336">
                  <c:v>0.62374254451064182</c:v>
                </c:pt>
                <c:pt idx="337">
                  <c:v>0.62428227292908356</c:v>
                </c:pt>
                <c:pt idx="338">
                  <c:v>0.62482148209724286</c:v>
                </c:pt>
                <c:pt idx="339">
                  <c:v>0.62536059156194823</c:v>
                </c:pt>
                <c:pt idx="340">
                  <c:v>0.62589580907076814</c:v>
                </c:pt>
                <c:pt idx="341">
                  <c:v>0.62642871112234721</c:v>
                </c:pt>
                <c:pt idx="342">
                  <c:v>0.62696071089838823</c:v>
                </c:pt>
                <c:pt idx="343">
                  <c:v>0.62749185447453859</c:v>
                </c:pt>
                <c:pt idx="344">
                  <c:v>0.62802272955889782</c:v>
                </c:pt>
                <c:pt idx="345">
                  <c:v>0.62855124240347915</c:v>
                </c:pt>
                <c:pt idx="346">
                  <c:v>0.62907907510339367</c:v>
                </c:pt>
                <c:pt idx="347">
                  <c:v>0.62960662968760661</c:v>
                </c:pt>
                <c:pt idx="348">
                  <c:v>0.63013415525979888</c:v>
                </c:pt>
                <c:pt idx="349">
                  <c:v>0.63066091454685702</c:v>
                </c:pt>
                <c:pt idx="350">
                  <c:v>0.63118568301250633</c:v>
                </c:pt>
                <c:pt idx="351">
                  <c:v>0.63171017041890409</c:v>
                </c:pt>
                <c:pt idx="352">
                  <c:v>0.63223067926709975</c:v>
                </c:pt>
                <c:pt idx="353">
                  <c:v>0.63274875384569484</c:v>
                </c:pt>
                <c:pt idx="354">
                  <c:v>0.63326667892945943</c:v>
                </c:pt>
                <c:pt idx="355">
                  <c:v>0.63378427378547475</c:v>
                </c:pt>
                <c:pt idx="356">
                  <c:v>0.63430017988392562</c:v>
                </c:pt>
                <c:pt idx="357">
                  <c:v>0.63481386558455299</c:v>
                </c:pt>
                <c:pt idx="358">
                  <c:v>0.63532413341820071</c:v>
                </c:pt>
                <c:pt idx="359">
                  <c:v>0.6358336712990722</c:v>
                </c:pt>
                <c:pt idx="360">
                  <c:v>0.63634291983721458</c:v>
                </c:pt>
                <c:pt idx="361">
                  <c:v>0.63685205559603286</c:v>
                </c:pt>
                <c:pt idx="362">
                  <c:v>0.63735981152471932</c:v>
                </c:pt>
                <c:pt idx="363">
                  <c:v>0.63786753473596858</c:v>
                </c:pt>
                <c:pt idx="364">
                  <c:v>0.63837369403313016</c:v>
                </c:pt>
                <c:pt idx="365">
                  <c:v>0.638877913784763</c:v>
                </c:pt>
                <c:pt idx="366">
                  <c:v>0.63938213208311112</c:v>
                </c:pt>
                <c:pt idx="367">
                  <c:v>0.63988458665444081</c:v>
                </c:pt>
                <c:pt idx="368">
                  <c:v>0.64038687347665879</c:v>
                </c:pt>
                <c:pt idx="369">
                  <c:v>0.64088733287583255</c:v>
                </c:pt>
                <c:pt idx="370">
                  <c:v>0.64138660712812967</c:v>
                </c:pt>
                <c:pt idx="371">
                  <c:v>0.64188531534420756</c:v>
                </c:pt>
                <c:pt idx="372">
                  <c:v>0.6423814285257653</c:v>
                </c:pt>
                <c:pt idx="373">
                  <c:v>0.6428765821048269</c:v>
                </c:pt>
                <c:pt idx="374">
                  <c:v>0.64337071554097092</c:v>
                </c:pt>
                <c:pt idx="375">
                  <c:v>0.64386401777404834</c:v>
                </c:pt>
                <c:pt idx="376">
                  <c:v>0.64435532066239654</c:v>
                </c:pt>
                <c:pt idx="377">
                  <c:v>0.64484507789072831</c:v>
                </c:pt>
                <c:pt idx="378">
                  <c:v>0.64533394130327071</c:v>
                </c:pt>
                <c:pt idx="379">
                  <c:v>0.64582277412748001</c:v>
                </c:pt>
                <c:pt idx="380">
                  <c:v>0.64631134299591031</c:v>
                </c:pt>
                <c:pt idx="381">
                  <c:v>0.64679927195074105</c:v>
                </c:pt>
                <c:pt idx="382">
                  <c:v>0.64728669700179509</c:v>
                </c:pt>
                <c:pt idx="383">
                  <c:v>0.64777261433564881</c:v>
                </c:pt>
                <c:pt idx="384">
                  <c:v>0.6482557120683019</c:v>
                </c:pt>
                <c:pt idx="385">
                  <c:v>0.64873803935132401</c:v>
                </c:pt>
                <c:pt idx="386">
                  <c:v>0.6492191607907345</c:v>
                </c:pt>
                <c:pt idx="387">
                  <c:v>0.64969944185022332</c:v>
                </c:pt>
                <c:pt idx="388">
                  <c:v>0.65017858895335734</c:v>
                </c:pt>
                <c:pt idx="389">
                  <c:v>0.65065418217309112</c:v>
                </c:pt>
                <c:pt idx="390">
                  <c:v>0.65112755539517919</c:v>
                </c:pt>
                <c:pt idx="391">
                  <c:v>0.65160069530745601</c:v>
                </c:pt>
                <c:pt idx="392">
                  <c:v>0.65206857356623715</c:v>
                </c:pt>
                <c:pt idx="393">
                  <c:v>0.65253615977545354</c:v>
                </c:pt>
                <c:pt idx="394">
                  <c:v>0.65300329196349449</c:v>
                </c:pt>
                <c:pt idx="395">
                  <c:v>0.65346950606429588</c:v>
                </c:pt>
                <c:pt idx="396">
                  <c:v>0.65393469627235545</c:v>
                </c:pt>
                <c:pt idx="397">
                  <c:v>0.65439939684489357</c:v>
                </c:pt>
                <c:pt idx="398">
                  <c:v>0.65486118367460433</c:v>
                </c:pt>
                <c:pt idx="399">
                  <c:v>0.65532221305208249</c:v>
                </c:pt>
                <c:pt idx="400">
                  <c:v>0.6557823906266792</c:v>
                </c:pt>
                <c:pt idx="401">
                  <c:v>0.65623755629822689</c:v>
                </c:pt>
                <c:pt idx="402">
                  <c:v>0.65669245380435748</c:v>
                </c:pt>
                <c:pt idx="403">
                  <c:v>0.65714584577301893</c:v>
                </c:pt>
                <c:pt idx="404">
                  <c:v>0.65759844160742298</c:v>
                </c:pt>
                <c:pt idx="405">
                  <c:v>0.65805040754243727</c:v>
                </c:pt>
                <c:pt idx="406">
                  <c:v>0.65850136021839567</c:v>
                </c:pt>
                <c:pt idx="407">
                  <c:v>0.65894973910352128</c:v>
                </c:pt>
                <c:pt idx="408">
                  <c:v>0.6593977067535004</c:v>
                </c:pt>
                <c:pt idx="409">
                  <c:v>0.65984459478325652</c:v>
                </c:pt>
                <c:pt idx="410">
                  <c:v>0.66029089645083783</c:v>
                </c:pt>
                <c:pt idx="411">
                  <c:v>0.66073602063126746</c:v>
                </c:pt>
                <c:pt idx="412">
                  <c:v>0.66117948428516504</c:v>
                </c:pt>
                <c:pt idx="413">
                  <c:v>0.66162030794821358</c:v>
                </c:pt>
                <c:pt idx="414">
                  <c:v>0.66206091411621271</c:v>
                </c:pt>
                <c:pt idx="415">
                  <c:v>0.66250081435084818</c:v>
                </c:pt>
                <c:pt idx="416">
                  <c:v>0.66293958475368864</c:v>
                </c:pt>
                <c:pt idx="417">
                  <c:v>0.66337788097996042</c:v>
                </c:pt>
                <c:pt idx="418">
                  <c:v>0.66381552019506163</c:v>
                </c:pt>
                <c:pt idx="419">
                  <c:v>0.66425241785423195</c:v>
                </c:pt>
                <c:pt idx="420">
                  <c:v>0.6646892195253149</c:v>
                </c:pt>
                <c:pt idx="421">
                  <c:v>0.6651253775916488</c:v>
                </c:pt>
                <c:pt idx="422">
                  <c:v>0.66556107224793948</c:v>
                </c:pt>
                <c:pt idx="423">
                  <c:v>0.665996515520761</c:v>
                </c:pt>
                <c:pt idx="424">
                  <c:v>0.66643081545943617</c:v>
                </c:pt>
                <c:pt idx="425">
                  <c:v>0.66686467005033367</c:v>
                </c:pt>
                <c:pt idx="426">
                  <c:v>0.66729779745094886</c:v>
                </c:pt>
                <c:pt idx="427">
                  <c:v>0.66772785781113952</c:v>
                </c:pt>
                <c:pt idx="428">
                  <c:v>0.66815726561402844</c:v>
                </c:pt>
                <c:pt idx="429">
                  <c:v>0.66858642579882244</c:v>
                </c:pt>
                <c:pt idx="430">
                  <c:v>0.66901523747629255</c:v>
                </c:pt>
                <c:pt idx="431">
                  <c:v>0.6694432877324531</c:v>
                </c:pt>
                <c:pt idx="432">
                  <c:v>0.66987067360591213</c:v>
                </c:pt>
                <c:pt idx="433">
                  <c:v>0.67029700406151049</c:v>
                </c:pt>
                <c:pt idx="434">
                  <c:v>0.67072327114544139</c:v>
                </c:pt>
                <c:pt idx="435">
                  <c:v>0.67114943214521372</c:v>
                </c:pt>
                <c:pt idx="436">
                  <c:v>0.67157486083759177</c:v>
                </c:pt>
                <c:pt idx="437">
                  <c:v>0.67199738503572293</c:v>
                </c:pt>
                <c:pt idx="438">
                  <c:v>0.67241885439290294</c:v>
                </c:pt>
                <c:pt idx="439">
                  <c:v>0.67284013457770919</c:v>
                </c:pt>
                <c:pt idx="440">
                  <c:v>0.67326123930273185</c:v>
                </c:pt>
                <c:pt idx="441">
                  <c:v>0.67368169615505924</c:v>
                </c:pt>
                <c:pt idx="442">
                  <c:v>0.67410185981052584</c:v>
                </c:pt>
                <c:pt idx="443">
                  <c:v>0.67452037060719416</c:v>
                </c:pt>
                <c:pt idx="444">
                  <c:v>0.67493794678399055</c:v>
                </c:pt>
                <c:pt idx="445">
                  <c:v>0.67535543420629229</c:v>
                </c:pt>
                <c:pt idx="446">
                  <c:v>0.67577282365106162</c:v>
                </c:pt>
                <c:pt idx="447">
                  <c:v>0.67618905052877332</c:v>
                </c:pt>
                <c:pt idx="448">
                  <c:v>0.67660404786111972</c:v>
                </c:pt>
                <c:pt idx="449">
                  <c:v>0.67701901747708781</c:v>
                </c:pt>
                <c:pt idx="450">
                  <c:v>0.67743191886331133</c:v>
                </c:pt>
                <c:pt idx="451">
                  <c:v>0.67784430118685368</c:v>
                </c:pt>
                <c:pt idx="452">
                  <c:v>0.67825660929751197</c:v>
                </c:pt>
                <c:pt idx="453">
                  <c:v>0.67866873015181439</c:v>
                </c:pt>
                <c:pt idx="454">
                  <c:v>0.6790803841018257</c:v>
                </c:pt>
                <c:pt idx="455">
                  <c:v>0.67949121060671136</c:v>
                </c:pt>
                <c:pt idx="456">
                  <c:v>0.67990118879728012</c:v>
                </c:pt>
                <c:pt idx="457">
                  <c:v>0.6803110689538483</c:v>
                </c:pt>
                <c:pt idx="458">
                  <c:v>0.68071836856783263</c:v>
                </c:pt>
                <c:pt idx="459">
                  <c:v>0.68112541712250407</c:v>
                </c:pt>
                <c:pt idx="460">
                  <c:v>0.6815323344306663</c:v>
                </c:pt>
                <c:pt idx="461">
                  <c:v>0.68193850101574738</c:v>
                </c:pt>
                <c:pt idx="462">
                  <c:v>0.68234415851800201</c:v>
                </c:pt>
                <c:pt idx="463">
                  <c:v>0.68274916902627036</c:v>
                </c:pt>
                <c:pt idx="464">
                  <c:v>0.68315289482613328</c:v>
                </c:pt>
                <c:pt idx="465">
                  <c:v>0.68355652065770234</c:v>
                </c:pt>
                <c:pt idx="466">
                  <c:v>0.68395943967037853</c:v>
                </c:pt>
                <c:pt idx="467">
                  <c:v>0.68436019689818361</c:v>
                </c:pt>
                <c:pt idx="468">
                  <c:v>0.6847600830090329</c:v>
                </c:pt>
                <c:pt idx="469">
                  <c:v>0.68515993559298294</c:v>
                </c:pt>
                <c:pt idx="470">
                  <c:v>0.68555865241991887</c:v>
                </c:pt>
                <c:pt idx="471">
                  <c:v>0.68595600102002696</c:v>
                </c:pt>
                <c:pt idx="472">
                  <c:v>0.68635281346528798</c:v>
                </c:pt>
                <c:pt idx="473">
                  <c:v>0.68674943456252624</c:v>
                </c:pt>
                <c:pt idx="474">
                  <c:v>0.68714544734396321</c:v>
                </c:pt>
                <c:pt idx="475">
                  <c:v>0.68754119503003719</c:v>
                </c:pt>
                <c:pt idx="476">
                  <c:v>0.68793603310368767</c:v>
                </c:pt>
                <c:pt idx="477">
                  <c:v>0.68833076438332563</c:v>
                </c:pt>
                <c:pt idx="478">
                  <c:v>0.68872523243559269</c:v>
                </c:pt>
                <c:pt idx="479">
                  <c:v>0.68911922990292884</c:v>
                </c:pt>
                <c:pt idx="480">
                  <c:v>0.6895128431981199</c:v>
                </c:pt>
                <c:pt idx="481">
                  <c:v>0.68990394443691005</c:v>
                </c:pt>
                <c:pt idx="482">
                  <c:v>0.69029321711510649</c:v>
                </c:pt>
                <c:pt idx="483">
                  <c:v>0.69068161079054513</c:v>
                </c:pt>
                <c:pt idx="484">
                  <c:v>0.69106994965401014</c:v>
                </c:pt>
                <c:pt idx="485">
                  <c:v>0.69145793144299417</c:v>
                </c:pt>
                <c:pt idx="486">
                  <c:v>0.69184559291864722</c:v>
                </c:pt>
                <c:pt idx="487">
                  <c:v>0.69223257224474899</c:v>
                </c:pt>
                <c:pt idx="488">
                  <c:v>0.6926163960685624</c:v>
                </c:pt>
                <c:pt idx="489">
                  <c:v>0.69300009952068209</c:v>
                </c:pt>
                <c:pt idx="490">
                  <c:v>0.69338379582254972</c:v>
                </c:pt>
                <c:pt idx="491">
                  <c:v>0.69376665348054156</c:v>
                </c:pt>
                <c:pt idx="492">
                  <c:v>0.69414718766922046</c:v>
                </c:pt>
                <c:pt idx="493">
                  <c:v>0.69452704209197824</c:v>
                </c:pt>
                <c:pt idx="494">
                  <c:v>0.69490683690331645</c:v>
                </c:pt>
                <c:pt idx="495">
                  <c:v>0.69528645967035174</c:v>
                </c:pt>
                <c:pt idx="496">
                  <c:v>0.69566598344770036</c:v>
                </c:pt>
                <c:pt idx="497">
                  <c:v>0.69604535455894045</c:v>
                </c:pt>
                <c:pt idx="498">
                  <c:v>0.69642467537905428</c:v>
                </c:pt>
                <c:pt idx="499">
                  <c:v>0.69680386655054627</c:v>
                </c:pt>
                <c:pt idx="500">
                  <c:v>0.69718170352095532</c:v>
                </c:pt>
                <c:pt idx="501">
                  <c:v>0.69755832085875624</c:v>
                </c:pt>
                <c:pt idx="502">
                  <c:v>0.69793418895940018</c:v>
                </c:pt>
                <c:pt idx="503">
                  <c:v>0.69830995774104321</c:v>
                </c:pt>
                <c:pt idx="504">
                  <c:v>0.69868551845220939</c:v>
                </c:pt>
                <c:pt idx="505">
                  <c:v>0.69906086514866783</c:v>
                </c:pt>
                <c:pt idx="506">
                  <c:v>0.69943611624718027</c:v>
                </c:pt>
                <c:pt idx="507">
                  <c:v>0.69981097994378472</c:v>
                </c:pt>
                <c:pt idx="508">
                  <c:v>0.70018512637885388</c:v>
                </c:pt>
                <c:pt idx="509">
                  <c:v>0.70055896164642917</c:v>
                </c:pt>
                <c:pt idx="510">
                  <c:v>0.70093217076380643</c:v>
                </c:pt>
                <c:pt idx="511">
                  <c:v>0.7013052776533365</c:v>
                </c:pt>
                <c:pt idx="512">
                  <c:v>0.70167682033731105</c:v>
                </c:pt>
                <c:pt idx="513">
                  <c:v>0.70204436275028181</c:v>
                </c:pt>
                <c:pt idx="514">
                  <c:v>0.70241087491812715</c:v>
                </c:pt>
                <c:pt idx="515">
                  <c:v>0.70277718431913472</c:v>
                </c:pt>
                <c:pt idx="516">
                  <c:v>0.70314182898888344</c:v>
                </c:pt>
                <c:pt idx="517">
                  <c:v>0.70350518220876013</c:v>
                </c:pt>
                <c:pt idx="518">
                  <c:v>0.70386726144613487</c:v>
                </c:pt>
                <c:pt idx="519">
                  <c:v>0.70422907967956661</c:v>
                </c:pt>
                <c:pt idx="520">
                  <c:v>0.70459077600968756</c:v>
                </c:pt>
                <c:pt idx="521">
                  <c:v>0.70495232150210219</c:v>
                </c:pt>
                <c:pt idx="522">
                  <c:v>0.70531345774669951</c:v>
                </c:pt>
                <c:pt idx="523">
                  <c:v>0.7056745025674358</c:v>
                </c:pt>
                <c:pt idx="524">
                  <c:v>0.7060351422506782</c:v>
                </c:pt>
                <c:pt idx="525">
                  <c:v>0.70639576830779205</c:v>
                </c:pt>
                <c:pt idx="526">
                  <c:v>0.70675629328117628</c:v>
                </c:pt>
                <c:pt idx="527">
                  <c:v>0.70711570551943304</c:v>
                </c:pt>
                <c:pt idx="528">
                  <c:v>0.70747475020310557</c:v>
                </c:pt>
                <c:pt idx="529">
                  <c:v>0.70783300819816364</c:v>
                </c:pt>
                <c:pt idx="530">
                  <c:v>0.70818859325224348</c:v>
                </c:pt>
                <c:pt idx="531">
                  <c:v>0.70854337263698874</c:v>
                </c:pt>
                <c:pt idx="532">
                  <c:v>0.70889805582341936</c:v>
                </c:pt>
                <c:pt idx="533">
                  <c:v>0.70925267983681251</c:v>
                </c:pt>
                <c:pt idx="534">
                  <c:v>0.70960717078303359</c:v>
                </c:pt>
                <c:pt idx="535">
                  <c:v>0.70996067157052201</c:v>
                </c:pt>
                <c:pt idx="536">
                  <c:v>0.71031385726933971</c:v>
                </c:pt>
                <c:pt idx="537">
                  <c:v>0.71066662550698956</c:v>
                </c:pt>
                <c:pt idx="538">
                  <c:v>0.71101820553991391</c:v>
                </c:pt>
                <c:pt idx="539">
                  <c:v>0.7113695044308963</c:v>
                </c:pt>
                <c:pt idx="540">
                  <c:v>0.71172057855410542</c:v>
                </c:pt>
                <c:pt idx="541">
                  <c:v>0.71207078873178453</c:v>
                </c:pt>
                <c:pt idx="542">
                  <c:v>0.71242091496078774</c:v>
                </c:pt>
                <c:pt idx="543">
                  <c:v>0.71277088550068302</c:v>
                </c:pt>
                <c:pt idx="544">
                  <c:v>0.71312055584335399</c:v>
                </c:pt>
                <c:pt idx="545">
                  <c:v>0.7134701808960392</c:v>
                </c:pt>
                <c:pt idx="546">
                  <c:v>0.71381943032664907</c:v>
                </c:pt>
                <c:pt idx="547">
                  <c:v>0.71416841642854911</c:v>
                </c:pt>
                <c:pt idx="548">
                  <c:v>0.71451569207232501</c:v>
                </c:pt>
                <c:pt idx="549">
                  <c:v>0.71486217363235738</c:v>
                </c:pt>
                <c:pt idx="550">
                  <c:v>0.71520782005313455</c:v>
                </c:pt>
                <c:pt idx="551">
                  <c:v>0.7155523420334392</c:v>
                </c:pt>
                <c:pt idx="552">
                  <c:v>0.71589650553102613</c:v>
                </c:pt>
                <c:pt idx="553">
                  <c:v>0.7162397898230608</c:v>
                </c:pt>
                <c:pt idx="554">
                  <c:v>0.71658281559007719</c:v>
                </c:pt>
                <c:pt idx="555">
                  <c:v>0.71692584135709359</c:v>
                </c:pt>
                <c:pt idx="556">
                  <c:v>0.71726871200623032</c:v>
                </c:pt>
                <c:pt idx="557">
                  <c:v>0.71760991336440194</c:v>
                </c:pt>
                <c:pt idx="558">
                  <c:v>0.71795100581389093</c:v>
                </c:pt>
                <c:pt idx="559">
                  <c:v>0.71829183921441975</c:v>
                </c:pt>
                <c:pt idx="560">
                  <c:v>0.71863231509245029</c:v>
                </c:pt>
                <c:pt idx="561">
                  <c:v>0.71897163327443625</c:v>
                </c:pt>
                <c:pt idx="562">
                  <c:v>0.71931007010062153</c:v>
                </c:pt>
                <c:pt idx="563">
                  <c:v>0.71964744230230282</c:v>
                </c:pt>
                <c:pt idx="564">
                  <c:v>0.71998457415579664</c:v>
                </c:pt>
                <c:pt idx="565">
                  <c:v>0.72031963347740424</c:v>
                </c:pt>
                <c:pt idx="566">
                  <c:v>0.72065349554773506</c:v>
                </c:pt>
                <c:pt idx="567">
                  <c:v>0.72098670155722888</c:v>
                </c:pt>
                <c:pt idx="568">
                  <c:v>0.72131946480971831</c:v>
                </c:pt>
                <c:pt idx="569">
                  <c:v>0.72165175805740023</c:v>
                </c:pt>
                <c:pt idx="570">
                  <c:v>0.72198350603941996</c:v>
                </c:pt>
                <c:pt idx="571">
                  <c:v>0.72231522504450152</c:v>
                </c:pt>
                <c:pt idx="572">
                  <c:v>0.72264671962881699</c:v>
                </c:pt>
                <c:pt idx="573">
                  <c:v>0.72297752720215747</c:v>
                </c:pt>
                <c:pt idx="574">
                  <c:v>0.72330831495795911</c:v>
                </c:pt>
                <c:pt idx="575">
                  <c:v>0.72363835032203394</c:v>
                </c:pt>
                <c:pt idx="576">
                  <c:v>0.72396710475493398</c:v>
                </c:pt>
                <c:pt idx="577">
                  <c:v>0.72429583203467762</c:v>
                </c:pt>
                <c:pt idx="578">
                  <c:v>0.72462439704216219</c:v>
                </c:pt>
                <c:pt idx="579">
                  <c:v>0.7249507622097161</c:v>
                </c:pt>
                <c:pt idx="580">
                  <c:v>0.72527696777102868</c:v>
                </c:pt>
                <c:pt idx="581">
                  <c:v>0.72560265968934823</c:v>
                </c:pt>
                <c:pt idx="582">
                  <c:v>0.72592707341468055</c:v>
                </c:pt>
                <c:pt idx="583">
                  <c:v>0.72625128150908469</c:v>
                </c:pt>
                <c:pt idx="584">
                  <c:v>0.72657547842731474</c:v>
                </c:pt>
                <c:pt idx="585">
                  <c:v>0.72689959406614635</c:v>
                </c:pt>
                <c:pt idx="586">
                  <c:v>0.72722331006088892</c:v>
                </c:pt>
                <c:pt idx="587">
                  <c:v>0.72754693373883317</c:v>
                </c:pt>
                <c:pt idx="588">
                  <c:v>0.72786976968592243</c:v>
                </c:pt>
                <c:pt idx="589">
                  <c:v>0.72819181702967339</c:v>
                </c:pt>
                <c:pt idx="590">
                  <c:v>0.728513748411726</c:v>
                </c:pt>
                <c:pt idx="591">
                  <c:v>0.72883543549509067</c:v>
                </c:pt>
                <c:pt idx="592">
                  <c:v>0.7291560412773348</c:v>
                </c:pt>
                <c:pt idx="593">
                  <c:v>0.72947583524153958</c:v>
                </c:pt>
                <c:pt idx="594">
                  <c:v>0.72979557802588957</c:v>
                </c:pt>
                <c:pt idx="595">
                  <c:v>0.73011505623797335</c:v>
                </c:pt>
                <c:pt idx="596">
                  <c:v>0.73043444023577087</c:v>
                </c:pt>
                <c:pt idx="597">
                  <c:v>0.73075371799725963</c:v>
                </c:pt>
                <c:pt idx="598">
                  <c:v>0.73107221300601966</c:v>
                </c:pt>
                <c:pt idx="599">
                  <c:v>0.73138992855074836</c:v>
                </c:pt>
                <c:pt idx="600">
                  <c:v>0.73170601891337061</c:v>
                </c:pt>
                <c:pt idx="601">
                  <c:v>0.73202187650952866</c:v>
                </c:pt>
                <c:pt idx="602">
                  <c:v>0.73233722301831516</c:v>
                </c:pt>
                <c:pt idx="603">
                  <c:v>0.73265228104232971</c:v>
                </c:pt>
                <c:pt idx="604">
                  <c:v>0.73296672132876139</c:v>
                </c:pt>
                <c:pt idx="605">
                  <c:v>0.73328107740634085</c:v>
                </c:pt>
                <c:pt idx="606">
                  <c:v>0.73359524716771973</c:v>
                </c:pt>
                <c:pt idx="607">
                  <c:v>0.73390936357275705</c:v>
                </c:pt>
                <c:pt idx="608">
                  <c:v>0.73422283901642871</c:v>
                </c:pt>
                <c:pt idx="609">
                  <c:v>0.73453620102362005</c:v>
                </c:pt>
                <c:pt idx="610">
                  <c:v>0.7348490673439293</c:v>
                </c:pt>
                <c:pt idx="611">
                  <c:v>0.73516159818275295</c:v>
                </c:pt>
                <c:pt idx="612">
                  <c:v>0.73547387357069038</c:v>
                </c:pt>
                <c:pt idx="613">
                  <c:v>0.73578591354959211</c:v>
                </c:pt>
                <c:pt idx="614">
                  <c:v>0.73609754056666676</c:v>
                </c:pt>
                <c:pt idx="615">
                  <c:v>0.7364087716096952</c:v>
                </c:pt>
                <c:pt idx="616">
                  <c:v>0.73671876447272266</c:v>
                </c:pt>
                <c:pt idx="617">
                  <c:v>0.73702749596673556</c:v>
                </c:pt>
                <c:pt idx="618">
                  <c:v>0.73733612561978501</c:v>
                </c:pt>
                <c:pt idx="619">
                  <c:v>0.73764433215724134</c:v>
                </c:pt>
                <c:pt idx="620">
                  <c:v>0.73795250734372797</c:v>
                </c:pt>
                <c:pt idx="621">
                  <c:v>0.73826058922816862</c:v>
                </c:pt>
                <c:pt idx="622">
                  <c:v>0.73856828230231897</c:v>
                </c:pt>
                <c:pt idx="623">
                  <c:v>0.7388759530975284</c:v>
                </c:pt>
                <c:pt idx="624">
                  <c:v>0.73918285428946262</c:v>
                </c:pt>
                <c:pt idx="625">
                  <c:v>0.73948962530061546</c:v>
                </c:pt>
                <c:pt idx="626">
                  <c:v>0.73979626760619921</c:v>
                </c:pt>
                <c:pt idx="627">
                  <c:v>0.74010263948606869</c:v>
                </c:pt>
                <c:pt idx="628">
                  <c:v>0.74040859688217397</c:v>
                </c:pt>
                <c:pt idx="629">
                  <c:v>0.74071346141449224</c:v>
                </c:pt>
                <c:pt idx="630">
                  <c:v>0.74101765256046792</c:v>
                </c:pt>
                <c:pt idx="631">
                  <c:v>0.74132141835839094</c:v>
                </c:pt>
                <c:pt idx="632">
                  <c:v>0.74162515973703236</c:v>
                </c:pt>
                <c:pt idx="633">
                  <c:v>0.74192816450690868</c:v>
                </c:pt>
                <c:pt idx="634">
                  <c:v>0.74223096011030654</c:v>
                </c:pt>
                <c:pt idx="635">
                  <c:v>0.74253351433780101</c:v>
                </c:pt>
                <c:pt idx="636">
                  <c:v>0.74283507360548151</c:v>
                </c:pt>
                <c:pt idx="637">
                  <c:v>0.74313632666067775</c:v>
                </c:pt>
                <c:pt idx="638">
                  <c:v>0.74343744811361423</c:v>
                </c:pt>
                <c:pt idx="639">
                  <c:v>0.7437380459828975</c:v>
                </c:pt>
                <c:pt idx="640">
                  <c:v>0.74403835011639596</c:v>
                </c:pt>
                <c:pt idx="641">
                  <c:v>0.74433812794808363</c:v>
                </c:pt>
                <c:pt idx="642">
                  <c:v>0.74463779372311367</c:v>
                </c:pt>
                <c:pt idx="643">
                  <c:v>0.74493743630548848</c:v>
                </c:pt>
                <c:pt idx="644">
                  <c:v>0.74523659889328941</c:v>
                </c:pt>
                <c:pt idx="645">
                  <c:v>0.74553501230276253</c:v>
                </c:pt>
                <c:pt idx="646">
                  <c:v>0.74583299978389583</c:v>
                </c:pt>
                <c:pt idx="647">
                  <c:v>0.74613093548402998</c:v>
                </c:pt>
                <c:pt idx="648">
                  <c:v>0.74642886182633206</c:v>
                </c:pt>
                <c:pt idx="649">
                  <c:v>0.74672673462856876</c:v>
                </c:pt>
                <c:pt idx="650">
                  <c:v>0.7470244010758792</c:v>
                </c:pt>
                <c:pt idx="651">
                  <c:v>0.74732149195107389</c:v>
                </c:pt>
                <c:pt idx="652">
                  <c:v>0.74761755057565005</c:v>
                </c:pt>
                <c:pt idx="653">
                  <c:v>0.74791172300411646</c:v>
                </c:pt>
                <c:pt idx="654">
                  <c:v>0.74820566466997684</c:v>
                </c:pt>
                <c:pt idx="655">
                  <c:v>0.74849901057168688</c:v>
                </c:pt>
                <c:pt idx="656">
                  <c:v>0.74879227993375619</c:v>
                </c:pt>
                <c:pt idx="657">
                  <c:v>0.74908546435000956</c:v>
                </c:pt>
                <c:pt idx="658">
                  <c:v>0.74937829434588055</c:v>
                </c:pt>
                <c:pt idx="659">
                  <c:v>0.74967052200569062</c:v>
                </c:pt>
                <c:pt idx="660">
                  <c:v>0.74996274081763181</c:v>
                </c:pt>
                <c:pt idx="661">
                  <c:v>0.75025435413864061</c:v>
                </c:pt>
                <c:pt idx="662">
                  <c:v>0.75054589571624741</c:v>
                </c:pt>
                <c:pt idx="663">
                  <c:v>0.75083736593020634</c:v>
                </c:pt>
                <c:pt idx="664">
                  <c:v>0.75112804434187352</c:v>
                </c:pt>
                <c:pt idx="665">
                  <c:v>0.75141793063164874</c:v>
                </c:pt>
                <c:pt idx="666">
                  <c:v>0.75170748981548186</c:v>
                </c:pt>
                <c:pt idx="667">
                  <c:v>0.75199679554070009</c:v>
                </c:pt>
                <c:pt idx="668">
                  <c:v>0.75228564135348419</c:v>
                </c:pt>
                <c:pt idx="669">
                  <c:v>0.75257256446120646</c:v>
                </c:pt>
                <c:pt idx="670">
                  <c:v>0.75285924475535415</c:v>
                </c:pt>
                <c:pt idx="671">
                  <c:v>0.75314562561204623</c:v>
                </c:pt>
                <c:pt idx="672">
                  <c:v>0.75343035199524333</c:v>
                </c:pt>
                <c:pt idx="673">
                  <c:v>0.75371376143687563</c:v>
                </c:pt>
                <c:pt idx="674">
                  <c:v>0.75399699603117942</c:v>
                </c:pt>
                <c:pt idx="675">
                  <c:v>0.75427948601528194</c:v>
                </c:pt>
                <c:pt idx="676">
                  <c:v>0.75456109958755369</c:v>
                </c:pt>
                <c:pt idx="677">
                  <c:v>0.75484216369329526</c:v>
                </c:pt>
                <c:pt idx="678">
                  <c:v>0.75512260326361402</c:v>
                </c:pt>
                <c:pt idx="679">
                  <c:v>0.75540282933212355</c:v>
                </c:pt>
                <c:pt idx="680">
                  <c:v>0.75568045604895473</c:v>
                </c:pt>
                <c:pt idx="681">
                  <c:v>0.75595805348526446</c:v>
                </c:pt>
                <c:pt idx="682">
                  <c:v>0.75623547605169494</c:v>
                </c:pt>
                <c:pt idx="683">
                  <c:v>0.75651282415114174</c:v>
                </c:pt>
                <c:pt idx="684">
                  <c:v>0.75678982847938836</c:v>
                </c:pt>
                <c:pt idx="685">
                  <c:v>0.75706609629074451</c:v>
                </c:pt>
                <c:pt idx="686">
                  <c:v>0.75734211451386857</c:v>
                </c:pt>
                <c:pt idx="687">
                  <c:v>0.7576180419813372</c:v>
                </c:pt>
                <c:pt idx="688">
                  <c:v>0.75789364367063483</c:v>
                </c:pt>
                <c:pt idx="689">
                  <c:v>0.75816897171995934</c:v>
                </c:pt>
                <c:pt idx="690">
                  <c:v>0.75844423931077498</c:v>
                </c:pt>
                <c:pt idx="691">
                  <c:v>0.75871946678165614</c:v>
                </c:pt>
                <c:pt idx="692">
                  <c:v>0.75899459532342373</c:v>
                </c:pt>
                <c:pt idx="693">
                  <c:v>0.75926957428974851</c:v>
                </c:pt>
                <c:pt idx="694">
                  <c:v>0.75954451557153146</c:v>
                </c:pt>
                <c:pt idx="695">
                  <c:v>0.75981896875267674</c:v>
                </c:pt>
                <c:pt idx="696">
                  <c:v>0.76009316576076846</c:v>
                </c:pt>
                <c:pt idx="697">
                  <c:v>0.76036722590842332</c:v>
                </c:pt>
                <c:pt idx="698">
                  <c:v>0.76064114757049084</c:v>
                </c:pt>
                <c:pt idx="699">
                  <c:v>0.76091503190708132</c:v>
                </c:pt>
                <c:pt idx="700">
                  <c:v>0.7611884885333764</c:v>
                </c:pt>
                <c:pt idx="701">
                  <c:v>0.76146180772678862</c:v>
                </c:pt>
                <c:pt idx="702">
                  <c:v>0.76173499058880378</c:v>
                </c:pt>
                <c:pt idx="703">
                  <c:v>0.76200723606488963</c:v>
                </c:pt>
                <c:pt idx="704">
                  <c:v>0.76227903344242554</c:v>
                </c:pt>
                <c:pt idx="705">
                  <c:v>0.76255025463879345</c:v>
                </c:pt>
                <c:pt idx="706">
                  <c:v>0.76282147483611551</c:v>
                </c:pt>
                <c:pt idx="707">
                  <c:v>0.7630921935946664</c:v>
                </c:pt>
                <c:pt idx="708">
                  <c:v>0.76336290377503813</c:v>
                </c:pt>
                <c:pt idx="709">
                  <c:v>0.76363324509586084</c:v>
                </c:pt>
                <c:pt idx="710">
                  <c:v>0.76390356593543929</c:v>
                </c:pt>
                <c:pt idx="711">
                  <c:v>0.76417370938346907</c:v>
                </c:pt>
                <c:pt idx="712">
                  <c:v>0.76444335926834972</c:v>
                </c:pt>
                <c:pt idx="713">
                  <c:v>0.76471270077288989</c:v>
                </c:pt>
                <c:pt idx="714">
                  <c:v>0.76498154153077302</c:v>
                </c:pt>
                <c:pt idx="715">
                  <c:v>0.76525028852824217</c:v>
                </c:pt>
                <c:pt idx="716">
                  <c:v>0.76551877612913621</c:v>
                </c:pt>
                <c:pt idx="717">
                  <c:v>0.76578688637570713</c:v>
                </c:pt>
                <c:pt idx="718">
                  <c:v>0.76605484766637388</c:v>
                </c:pt>
                <c:pt idx="719">
                  <c:v>0.76632273258701744</c:v>
                </c:pt>
                <c:pt idx="720">
                  <c:v>0.76659002104152218</c:v>
                </c:pt>
                <c:pt idx="721">
                  <c:v>0.76685675439251821</c:v>
                </c:pt>
                <c:pt idx="722">
                  <c:v>0.76712327559976279</c:v>
                </c:pt>
                <c:pt idx="723">
                  <c:v>0.76738979610486424</c:v>
                </c:pt>
                <c:pt idx="724">
                  <c:v>0.76765615940153908</c:v>
                </c:pt>
                <c:pt idx="725">
                  <c:v>0.76792206025710497</c:v>
                </c:pt>
                <c:pt idx="726">
                  <c:v>0.76818757523177128</c:v>
                </c:pt>
                <c:pt idx="727">
                  <c:v>0.76845188732405056</c:v>
                </c:pt>
                <c:pt idx="728">
                  <c:v>0.76871617333365894</c:v>
                </c:pt>
                <c:pt idx="729">
                  <c:v>0.76897978202432959</c:v>
                </c:pt>
                <c:pt idx="730">
                  <c:v>0.76924258251009203</c:v>
                </c:pt>
                <c:pt idx="731">
                  <c:v>0.76950424395011707</c:v>
                </c:pt>
                <c:pt idx="732">
                  <c:v>0.76976547523318573</c:v>
                </c:pt>
                <c:pt idx="733">
                  <c:v>0.7700262550560637</c:v>
                </c:pt>
                <c:pt idx="734">
                  <c:v>0.77028689028087183</c:v>
                </c:pt>
                <c:pt idx="735">
                  <c:v>0.77054730934339866</c:v>
                </c:pt>
                <c:pt idx="736">
                  <c:v>0.77080746535271416</c:v>
                </c:pt>
                <c:pt idx="737">
                  <c:v>0.77106725017412436</c:v>
                </c:pt>
                <c:pt idx="738">
                  <c:v>0.77132685285702884</c:v>
                </c:pt>
                <c:pt idx="739">
                  <c:v>0.7715862552503624</c:v>
                </c:pt>
                <c:pt idx="740">
                  <c:v>0.7718453867723819</c:v>
                </c:pt>
                <c:pt idx="741">
                  <c:v>0.77210427760110056</c:v>
                </c:pt>
                <c:pt idx="742">
                  <c:v>0.77236298191316599</c:v>
                </c:pt>
                <c:pt idx="743">
                  <c:v>0.77262159805186437</c:v>
                </c:pt>
                <c:pt idx="744">
                  <c:v>0.77288019689317988</c:v>
                </c:pt>
                <c:pt idx="745">
                  <c:v>0.77313867830066096</c:v>
                </c:pt>
                <c:pt idx="746">
                  <c:v>0.77339686813897668</c:v>
                </c:pt>
                <c:pt idx="747">
                  <c:v>0.77365365161461075</c:v>
                </c:pt>
                <c:pt idx="748">
                  <c:v>0.77391039255592742</c:v>
                </c:pt>
                <c:pt idx="749">
                  <c:v>0.77416646117002286</c:v>
                </c:pt>
                <c:pt idx="750">
                  <c:v>0.77442244822507178</c:v>
                </c:pt>
                <c:pt idx="751">
                  <c:v>0.77467776303179481</c:v>
                </c:pt>
                <c:pt idx="752">
                  <c:v>0.77493281475310605</c:v>
                </c:pt>
                <c:pt idx="753">
                  <c:v>0.775187799468809</c:v>
                </c:pt>
                <c:pt idx="754">
                  <c:v>0.77544257134251215</c:v>
                </c:pt>
                <c:pt idx="755">
                  <c:v>0.77569732490266741</c:v>
                </c:pt>
                <c:pt idx="756">
                  <c:v>0.7759520117390295</c:v>
                </c:pt>
                <c:pt idx="757">
                  <c:v>0.77620665750779894</c:v>
                </c:pt>
                <c:pt idx="758">
                  <c:v>0.77646081353445617</c:v>
                </c:pt>
                <c:pt idx="759">
                  <c:v>0.77671490669520904</c:v>
                </c:pt>
                <c:pt idx="760">
                  <c:v>0.77696891436242277</c:v>
                </c:pt>
                <c:pt idx="761">
                  <c:v>0.77722243902680432</c:v>
                </c:pt>
                <c:pt idx="762">
                  <c:v>0.77747538929871274</c:v>
                </c:pt>
                <c:pt idx="763">
                  <c:v>0.77772791277198605</c:v>
                </c:pt>
                <c:pt idx="764">
                  <c:v>0.7779801985348952</c:v>
                </c:pt>
                <c:pt idx="765">
                  <c:v>0.7782323071780054</c:v>
                </c:pt>
                <c:pt idx="766">
                  <c:v>0.77848385940715081</c:v>
                </c:pt>
                <c:pt idx="767">
                  <c:v>0.77873489402144458</c:v>
                </c:pt>
                <c:pt idx="768">
                  <c:v>0.77898592296016156</c:v>
                </c:pt>
                <c:pt idx="769">
                  <c:v>0.77923642023569339</c:v>
                </c:pt>
                <c:pt idx="770">
                  <c:v>0.77948689759583889</c:v>
                </c:pt>
                <c:pt idx="771">
                  <c:v>0.77973726574768498</c:v>
                </c:pt>
                <c:pt idx="772">
                  <c:v>0.77998687139859957</c:v>
                </c:pt>
                <c:pt idx="773">
                  <c:v>0.78023481412347606</c:v>
                </c:pt>
                <c:pt idx="774">
                  <c:v>0.7804827329721884</c:v>
                </c:pt>
                <c:pt idx="775">
                  <c:v>0.78073012779717421</c:v>
                </c:pt>
                <c:pt idx="776">
                  <c:v>0.78097746795698597</c:v>
                </c:pt>
                <c:pt idx="777">
                  <c:v>0.78122480726387122</c:v>
                </c:pt>
                <c:pt idx="778">
                  <c:v>0.78147209847522103</c:v>
                </c:pt>
                <c:pt idx="779">
                  <c:v>0.78171924563528039</c:v>
                </c:pt>
                <c:pt idx="780">
                  <c:v>0.78196632909620456</c:v>
                </c:pt>
                <c:pt idx="781">
                  <c:v>0.78221328661675271</c:v>
                </c:pt>
                <c:pt idx="782">
                  <c:v>0.7824600306966677</c:v>
                </c:pt>
                <c:pt idx="783">
                  <c:v>0.78270677458340487</c:v>
                </c:pt>
                <c:pt idx="784">
                  <c:v>0.78295344756672636</c:v>
                </c:pt>
                <c:pt idx="785">
                  <c:v>0.78320006739922177</c:v>
                </c:pt>
                <c:pt idx="786">
                  <c:v>0.78344660142105871</c:v>
                </c:pt>
                <c:pt idx="787">
                  <c:v>0.78369207645324979</c:v>
                </c:pt>
                <c:pt idx="788">
                  <c:v>0.78393725775852596</c:v>
                </c:pt>
                <c:pt idx="789">
                  <c:v>0.78418239520279243</c:v>
                </c:pt>
                <c:pt idx="790">
                  <c:v>0.7844274605898619</c:v>
                </c:pt>
                <c:pt idx="791">
                  <c:v>0.78467235564251436</c:v>
                </c:pt>
                <c:pt idx="792">
                  <c:v>0.78491722853914825</c:v>
                </c:pt>
                <c:pt idx="793">
                  <c:v>0.78516207388634807</c:v>
                </c:pt>
                <c:pt idx="794">
                  <c:v>0.78540671160888265</c:v>
                </c:pt>
                <c:pt idx="795">
                  <c:v>0.7856506495350396</c:v>
                </c:pt>
                <c:pt idx="796">
                  <c:v>0.78589457138826357</c:v>
                </c:pt>
                <c:pt idx="797">
                  <c:v>0.78613813456904003</c:v>
                </c:pt>
                <c:pt idx="798">
                  <c:v>0.78638145145735028</c:v>
                </c:pt>
                <c:pt idx="799">
                  <c:v>0.7866246558918023</c:v>
                </c:pt>
                <c:pt idx="800">
                  <c:v>0.78686763807714233</c:v>
                </c:pt>
                <c:pt idx="801">
                  <c:v>0.78711017524550153</c:v>
                </c:pt>
                <c:pt idx="802">
                  <c:v>0.78735190676669242</c:v>
                </c:pt>
                <c:pt idx="803">
                  <c:v>0.78759358134409785</c:v>
                </c:pt>
                <c:pt idx="804">
                  <c:v>0.78783507686330745</c:v>
                </c:pt>
                <c:pt idx="805">
                  <c:v>0.7880765665160443</c:v>
                </c:pt>
                <c:pt idx="806">
                  <c:v>0.78831760180750032</c:v>
                </c:pt>
                <c:pt idx="807">
                  <c:v>0.78855820249496655</c:v>
                </c:pt>
                <c:pt idx="808">
                  <c:v>0.78879862147591717</c:v>
                </c:pt>
                <c:pt idx="809">
                  <c:v>0.78903894825721976</c:v>
                </c:pt>
                <c:pt idx="810">
                  <c:v>0.78927860296651353</c:v>
                </c:pt>
                <c:pt idx="811">
                  <c:v>0.78951802617383737</c:v>
                </c:pt>
                <c:pt idx="812">
                  <c:v>0.78975717923650302</c:v>
                </c:pt>
                <c:pt idx="813">
                  <c:v>0.78999604674435742</c:v>
                </c:pt>
                <c:pt idx="814">
                  <c:v>0.79023474237425173</c:v>
                </c:pt>
                <c:pt idx="815">
                  <c:v>0.7904727019984783</c:v>
                </c:pt>
                <c:pt idx="816">
                  <c:v>0.79071027964945884</c:v>
                </c:pt>
                <c:pt idx="817">
                  <c:v>0.79094655975394823</c:v>
                </c:pt>
                <c:pt idx="818">
                  <c:v>0.79118220678457885</c:v>
                </c:pt>
                <c:pt idx="819">
                  <c:v>0.7914172942779264</c:v>
                </c:pt>
                <c:pt idx="820">
                  <c:v>0.79165217271884813</c:v>
                </c:pt>
                <c:pt idx="821">
                  <c:v>0.79188671450660642</c:v>
                </c:pt>
                <c:pt idx="822">
                  <c:v>0.79212105647601916</c:v>
                </c:pt>
                <c:pt idx="823">
                  <c:v>0.79235434907305069</c:v>
                </c:pt>
                <c:pt idx="824">
                  <c:v>0.79258704681822789</c:v>
                </c:pt>
                <c:pt idx="825">
                  <c:v>0.79281963111398301</c:v>
                </c:pt>
                <c:pt idx="826">
                  <c:v>0.79305189210907245</c:v>
                </c:pt>
                <c:pt idx="827">
                  <c:v>0.79328348107712976</c:v>
                </c:pt>
                <c:pt idx="828">
                  <c:v>0.79351428276300384</c:v>
                </c:pt>
                <c:pt idx="829">
                  <c:v>0.79374486401941891</c:v>
                </c:pt>
                <c:pt idx="830">
                  <c:v>0.7939750052092297</c:v>
                </c:pt>
                <c:pt idx="831">
                  <c:v>0.7942043146166925</c:v>
                </c:pt>
                <c:pt idx="832">
                  <c:v>0.79443351134916307</c:v>
                </c:pt>
                <c:pt idx="833">
                  <c:v>0.79466219793605053</c:v>
                </c:pt>
                <c:pt idx="834">
                  <c:v>0.79489062830244051</c:v>
                </c:pt>
                <c:pt idx="835">
                  <c:v>0.79511896993085518</c:v>
                </c:pt>
                <c:pt idx="836">
                  <c:v>0.79534660768793786</c:v>
                </c:pt>
                <c:pt idx="837">
                  <c:v>0.79557396180731454</c:v>
                </c:pt>
                <c:pt idx="838">
                  <c:v>0.79580088565772955</c:v>
                </c:pt>
                <c:pt idx="839">
                  <c:v>0.79602779499229548</c:v>
                </c:pt>
                <c:pt idx="840">
                  <c:v>0.79625464201894358</c:v>
                </c:pt>
                <c:pt idx="841">
                  <c:v>0.79648144460031878</c:v>
                </c:pt>
                <c:pt idx="842">
                  <c:v>0.79670813555746112</c:v>
                </c:pt>
                <c:pt idx="843">
                  <c:v>0.79693466499628696</c:v>
                </c:pt>
                <c:pt idx="844">
                  <c:v>0.7971610904866484</c:v>
                </c:pt>
                <c:pt idx="845">
                  <c:v>0.7973873059514841</c:v>
                </c:pt>
                <c:pt idx="846">
                  <c:v>0.79761335181076976</c:v>
                </c:pt>
                <c:pt idx="847">
                  <c:v>0.79783933607106916</c:v>
                </c:pt>
                <c:pt idx="848">
                  <c:v>0.79806503592639255</c:v>
                </c:pt>
                <c:pt idx="849">
                  <c:v>0.79829036065058812</c:v>
                </c:pt>
                <c:pt idx="850">
                  <c:v>0.79851567446224092</c:v>
                </c:pt>
                <c:pt idx="851">
                  <c:v>0.79874085091245495</c:v>
                </c:pt>
                <c:pt idx="852">
                  <c:v>0.79896529489436696</c:v>
                </c:pt>
                <c:pt idx="853">
                  <c:v>0.79918958700540188</c:v>
                </c:pt>
                <c:pt idx="854">
                  <c:v>0.79941353885353794</c:v>
                </c:pt>
                <c:pt idx="855">
                  <c:v>0.79963730407289979</c:v>
                </c:pt>
                <c:pt idx="856">
                  <c:v>0.79986102078087928</c:v>
                </c:pt>
                <c:pt idx="857">
                  <c:v>0.80008346966624855</c:v>
                </c:pt>
                <c:pt idx="858">
                  <c:v>0.80030534436831802</c:v>
                </c:pt>
                <c:pt idx="859">
                  <c:v>0.80052680822922662</c:v>
                </c:pt>
                <c:pt idx="860">
                  <c:v>0.80074805939389015</c:v>
                </c:pt>
                <c:pt idx="861">
                  <c:v>0.80096930571884617</c:v>
                </c:pt>
                <c:pt idx="862">
                  <c:v>0.80119049681790344</c:v>
                </c:pt>
                <c:pt idx="863">
                  <c:v>0.80141115666803098</c:v>
                </c:pt>
                <c:pt idx="864">
                  <c:v>0.80163170490467839</c:v>
                </c:pt>
                <c:pt idx="865">
                  <c:v>0.8018522300555383</c:v>
                </c:pt>
                <c:pt idx="866">
                  <c:v>0.80207271122166546</c:v>
                </c:pt>
                <c:pt idx="867">
                  <c:v>0.80229287294055596</c:v>
                </c:pt>
                <c:pt idx="868">
                  <c:v>0.8025125087556807</c:v>
                </c:pt>
                <c:pt idx="869">
                  <c:v>0.80273190716124432</c:v>
                </c:pt>
                <c:pt idx="870">
                  <c:v>0.80295120786774132</c:v>
                </c:pt>
                <c:pt idx="871">
                  <c:v>0.8031704475418423</c:v>
                </c:pt>
                <c:pt idx="872">
                  <c:v>0.80338955597441075</c:v>
                </c:pt>
                <c:pt idx="873">
                  <c:v>0.80360860178647819</c:v>
                </c:pt>
                <c:pt idx="874">
                  <c:v>0.80382737733132714</c:v>
                </c:pt>
                <c:pt idx="875">
                  <c:v>0.80404604526706036</c:v>
                </c:pt>
                <c:pt idx="876">
                  <c:v>0.80426412908240708</c:v>
                </c:pt>
                <c:pt idx="877">
                  <c:v>0.80448175412536782</c:v>
                </c:pt>
                <c:pt idx="878">
                  <c:v>0.80469885499287064</c:v>
                </c:pt>
                <c:pt idx="879">
                  <c:v>0.80491556665482489</c:v>
                </c:pt>
                <c:pt idx="880">
                  <c:v>0.80513227831677914</c:v>
                </c:pt>
                <c:pt idx="881">
                  <c:v>0.80534876904564401</c:v>
                </c:pt>
                <c:pt idx="882">
                  <c:v>0.8055649532575726</c:v>
                </c:pt>
                <c:pt idx="883">
                  <c:v>0.80578106426430829</c:v>
                </c:pt>
                <c:pt idx="884">
                  <c:v>0.80599690825706016</c:v>
                </c:pt>
                <c:pt idx="885">
                  <c:v>0.80621241462734772</c:v>
                </c:pt>
                <c:pt idx="886">
                  <c:v>0.80642762341663832</c:v>
                </c:pt>
                <c:pt idx="887">
                  <c:v>0.8066427720854501</c:v>
                </c:pt>
                <c:pt idx="888">
                  <c:v>0.80685786462846198</c:v>
                </c:pt>
                <c:pt idx="889">
                  <c:v>0.80707237960462741</c:v>
                </c:pt>
                <c:pt idx="890">
                  <c:v>0.80728597641572875</c:v>
                </c:pt>
                <c:pt idx="891">
                  <c:v>0.80749877606971032</c:v>
                </c:pt>
                <c:pt idx="892">
                  <c:v>0.80771126333279608</c:v>
                </c:pt>
                <c:pt idx="893">
                  <c:v>0.80792347594625269</c:v>
                </c:pt>
                <c:pt idx="894">
                  <c:v>0.80813493271824688</c:v>
                </c:pt>
                <c:pt idx="895">
                  <c:v>0.80834630902997773</c:v>
                </c:pt>
                <c:pt idx="896">
                  <c:v>0.80855761239426016</c:v>
                </c:pt>
                <c:pt idx="897">
                  <c:v>0.80876883310000369</c:v>
                </c:pt>
                <c:pt idx="898">
                  <c:v>0.80897999311290925</c:v>
                </c:pt>
                <c:pt idx="899">
                  <c:v>0.80919091678879074</c:v>
                </c:pt>
                <c:pt idx="900">
                  <c:v>0.80940180537298401</c:v>
                </c:pt>
                <c:pt idx="901">
                  <c:v>0.80961195713773559</c:v>
                </c:pt>
                <c:pt idx="902">
                  <c:v>0.80982160266449443</c:v>
                </c:pt>
                <c:pt idx="903">
                  <c:v>0.81003086368117727</c:v>
                </c:pt>
                <c:pt idx="904">
                  <c:v>0.81024005168285085</c:v>
                </c:pt>
                <c:pt idx="905">
                  <c:v>0.81044916151067792</c:v>
                </c:pt>
                <c:pt idx="906">
                  <c:v>0.81065818092332675</c:v>
                </c:pt>
                <c:pt idx="907">
                  <c:v>0.81086712694071184</c:v>
                </c:pt>
                <c:pt idx="908">
                  <c:v>0.81107586176915158</c:v>
                </c:pt>
                <c:pt idx="909">
                  <c:v>0.81128452570252652</c:v>
                </c:pt>
                <c:pt idx="910">
                  <c:v>0.81149284244798958</c:v>
                </c:pt>
                <c:pt idx="911">
                  <c:v>0.81170108314458245</c:v>
                </c:pt>
                <c:pt idx="912">
                  <c:v>0.81190869802658205</c:v>
                </c:pt>
                <c:pt idx="913">
                  <c:v>0.81211625598802939</c:v>
                </c:pt>
                <c:pt idx="914">
                  <c:v>0.81232363595900359</c:v>
                </c:pt>
                <c:pt idx="915">
                  <c:v>0.81253056292281345</c:v>
                </c:pt>
                <c:pt idx="916">
                  <c:v>0.81273709184657816</c:v>
                </c:pt>
                <c:pt idx="917">
                  <c:v>0.81294340463007531</c:v>
                </c:pt>
                <c:pt idx="918">
                  <c:v>0.81314917577987966</c:v>
                </c:pt>
                <c:pt idx="919">
                  <c:v>0.81335467898290481</c:v>
                </c:pt>
                <c:pt idx="920">
                  <c:v>0.81356011502922243</c:v>
                </c:pt>
                <c:pt idx="921">
                  <c:v>0.81376553706408017</c:v>
                </c:pt>
                <c:pt idx="922">
                  <c:v>0.81397070430631657</c:v>
                </c:pt>
                <c:pt idx="923">
                  <c:v>0.81417574713594854</c:v>
                </c:pt>
                <c:pt idx="924">
                  <c:v>0.81438075066229376</c:v>
                </c:pt>
                <c:pt idx="925">
                  <c:v>0.81458514439559315</c:v>
                </c:pt>
                <c:pt idx="926">
                  <c:v>0.81478926315731115</c:v>
                </c:pt>
                <c:pt idx="927">
                  <c:v>0.81499336050844007</c:v>
                </c:pt>
                <c:pt idx="928">
                  <c:v>0.81519735343849531</c:v>
                </c:pt>
                <c:pt idx="929">
                  <c:v>0.81540117910409549</c:v>
                </c:pt>
                <c:pt idx="930">
                  <c:v>0.81560498872358933</c:v>
                </c:pt>
                <c:pt idx="931">
                  <c:v>0.81580836844682936</c:v>
                </c:pt>
                <c:pt idx="932">
                  <c:v>0.81601161535347444</c:v>
                </c:pt>
                <c:pt idx="933">
                  <c:v>0.81621426542169262</c:v>
                </c:pt>
                <c:pt idx="934">
                  <c:v>0.81641663777148954</c:v>
                </c:pt>
                <c:pt idx="935">
                  <c:v>0.81661889980813185</c:v>
                </c:pt>
                <c:pt idx="936">
                  <c:v>0.81682091660049416</c:v>
                </c:pt>
                <c:pt idx="937">
                  <c:v>0.81702282435479845</c:v>
                </c:pt>
                <c:pt idx="938">
                  <c:v>0.81722468725472996</c:v>
                </c:pt>
                <c:pt idx="939">
                  <c:v>0.81742628147823471</c:v>
                </c:pt>
                <c:pt idx="940">
                  <c:v>0.81762779777291217</c:v>
                </c:pt>
                <c:pt idx="941">
                  <c:v>0.81782898328056197</c:v>
                </c:pt>
                <c:pt idx="942">
                  <c:v>0.8180301470230098</c:v>
                </c:pt>
                <c:pt idx="943">
                  <c:v>0.81823125777878747</c:v>
                </c:pt>
                <c:pt idx="944">
                  <c:v>0.81843229337175205</c:v>
                </c:pt>
                <c:pt idx="945">
                  <c:v>0.81863314933504217</c:v>
                </c:pt>
                <c:pt idx="946">
                  <c:v>0.81883378509270688</c:v>
                </c:pt>
                <c:pt idx="947">
                  <c:v>0.81903414927946461</c:v>
                </c:pt>
                <c:pt idx="948">
                  <c:v>0.81923451122474678</c:v>
                </c:pt>
                <c:pt idx="949">
                  <c:v>0.81943483333807954</c:v>
                </c:pt>
                <c:pt idx="950">
                  <c:v>0.81963512638216129</c:v>
                </c:pt>
                <c:pt idx="951">
                  <c:v>0.81983493672303553</c:v>
                </c:pt>
                <c:pt idx="952">
                  <c:v>0.8200342494932471</c:v>
                </c:pt>
                <c:pt idx="953">
                  <c:v>0.82023350466474498</c:v>
                </c:pt>
                <c:pt idx="954">
                  <c:v>0.82043274383892595</c:v>
                </c:pt>
                <c:pt idx="955">
                  <c:v>0.8206317426937576</c:v>
                </c:pt>
                <c:pt idx="956">
                  <c:v>0.8208303709205147</c:v>
                </c:pt>
                <c:pt idx="957">
                  <c:v>0.82102833181030621</c:v>
                </c:pt>
                <c:pt idx="958">
                  <c:v>0.82122618590184704</c:v>
                </c:pt>
                <c:pt idx="959">
                  <c:v>0.82142396248035909</c:v>
                </c:pt>
                <c:pt idx="960">
                  <c:v>0.82162139390244948</c:v>
                </c:pt>
                <c:pt idx="961">
                  <c:v>0.82181867633024219</c:v>
                </c:pt>
                <c:pt idx="962">
                  <c:v>0.82201564672077321</c:v>
                </c:pt>
                <c:pt idx="963">
                  <c:v>0.82221248949598269</c:v>
                </c:pt>
                <c:pt idx="964">
                  <c:v>0.82240925116739605</c:v>
                </c:pt>
                <c:pt idx="965">
                  <c:v>0.82260572937463783</c:v>
                </c:pt>
                <c:pt idx="966">
                  <c:v>0.82280160895064525</c:v>
                </c:pt>
                <c:pt idx="967">
                  <c:v>0.82299709006582555</c:v>
                </c:pt>
                <c:pt idx="968">
                  <c:v>0.82319254133676334</c:v>
                </c:pt>
                <c:pt idx="969">
                  <c:v>0.82338787150597714</c:v>
                </c:pt>
                <c:pt idx="970">
                  <c:v>0.8235829035726554</c:v>
                </c:pt>
                <c:pt idx="971">
                  <c:v>0.82377776586433038</c:v>
                </c:pt>
                <c:pt idx="972">
                  <c:v>0.82397233827833927</c:v>
                </c:pt>
                <c:pt idx="973">
                  <c:v>0.8241667821820271</c:v>
                </c:pt>
                <c:pt idx="974">
                  <c:v>0.82436069785908428</c:v>
                </c:pt>
                <c:pt idx="975">
                  <c:v>0.8245539723546893</c:v>
                </c:pt>
                <c:pt idx="976">
                  <c:v>0.82474695931700392</c:v>
                </c:pt>
                <c:pt idx="977">
                  <c:v>0.82493941211237043</c:v>
                </c:pt>
                <c:pt idx="978">
                  <c:v>0.82513180957984622</c:v>
                </c:pt>
                <c:pt idx="979">
                  <c:v>0.82532366239011601</c:v>
                </c:pt>
                <c:pt idx="980">
                  <c:v>0.82551548987091317</c:v>
                </c:pt>
                <c:pt idx="981">
                  <c:v>0.82570719927288816</c:v>
                </c:pt>
                <c:pt idx="982">
                  <c:v>0.82589843780966532</c:v>
                </c:pt>
                <c:pt idx="983">
                  <c:v>0.82608965321088279</c:v>
                </c:pt>
                <c:pt idx="984">
                  <c:v>0.82628062866564123</c:v>
                </c:pt>
                <c:pt idx="985">
                  <c:v>0.82647086595353481</c:v>
                </c:pt>
                <c:pt idx="986">
                  <c:v>0.82666102027706378</c:v>
                </c:pt>
                <c:pt idx="987">
                  <c:v>0.82685116601047159</c:v>
                </c:pt>
                <c:pt idx="988">
                  <c:v>0.82704111631801625</c:v>
                </c:pt>
                <c:pt idx="989">
                  <c:v>0.82723088993563987</c:v>
                </c:pt>
                <c:pt idx="990">
                  <c:v>0.82742060098167469</c:v>
                </c:pt>
                <c:pt idx="991">
                  <c:v>0.82761009833364518</c:v>
                </c:pt>
                <c:pt idx="992">
                  <c:v>0.82779959153827443</c:v>
                </c:pt>
                <c:pt idx="993">
                  <c:v>0.82798899533029591</c:v>
                </c:pt>
                <c:pt idx="994">
                  <c:v>0.8281782417989817</c:v>
                </c:pt>
                <c:pt idx="995">
                  <c:v>0.82836748826766748</c:v>
                </c:pt>
                <c:pt idx="996">
                  <c:v>0.82855658046705416</c:v>
                </c:pt>
                <c:pt idx="997">
                  <c:v>0.82874555104783953</c:v>
                </c:pt>
                <c:pt idx="998">
                  <c:v>0.82893408061606355</c:v>
                </c:pt>
                <c:pt idx="999">
                  <c:v>0.82912245498120696</c:v>
                </c:pt>
                <c:pt idx="1000">
                  <c:v>0.82931052372422409</c:v>
                </c:pt>
                <c:pt idx="1001">
                  <c:v>0.8294982676767938</c:v>
                </c:pt>
                <c:pt idx="1002">
                  <c:v>0.82968601066015346</c:v>
                </c:pt>
                <c:pt idx="1003">
                  <c:v>0.82987365952649894</c:v>
                </c:pt>
                <c:pt idx="1004">
                  <c:v>0.8300610929252491</c:v>
                </c:pt>
                <c:pt idx="1005">
                  <c:v>0.83024848601204826</c:v>
                </c:pt>
                <c:pt idx="1006">
                  <c:v>0.83043576716680312</c:v>
                </c:pt>
                <c:pt idx="1007">
                  <c:v>0.83062299270762519</c:v>
                </c:pt>
                <c:pt idx="1008">
                  <c:v>0.83081018891329972</c:v>
                </c:pt>
                <c:pt idx="1009">
                  <c:v>0.83099710701843621</c:v>
                </c:pt>
                <c:pt idx="1010">
                  <c:v>0.83118360139989556</c:v>
                </c:pt>
                <c:pt idx="1011">
                  <c:v>0.83136997178243111</c:v>
                </c:pt>
                <c:pt idx="1012">
                  <c:v>0.8315563095102696</c:v>
                </c:pt>
                <c:pt idx="1013">
                  <c:v>0.83174264514486751</c:v>
                </c:pt>
                <c:pt idx="1014">
                  <c:v>0.83192881284719145</c:v>
                </c:pt>
                <c:pt idx="1015">
                  <c:v>0.83211475352842623</c:v>
                </c:pt>
                <c:pt idx="1016">
                  <c:v>0.83230035881738162</c:v>
                </c:pt>
                <c:pt idx="1017">
                  <c:v>0.83248594823852606</c:v>
                </c:pt>
                <c:pt idx="1018">
                  <c:v>0.83267081208884353</c:v>
                </c:pt>
                <c:pt idx="1019">
                  <c:v>0.83285553961979297</c:v>
                </c:pt>
                <c:pt idx="1020">
                  <c:v>0.83304005789562685</c:v>
                </c:pt>
                <c:pt idx="1021">
                  <c:v>0.83322440940988973</c:v>
                </c:pt>
                <c:pt idx="1022">
                  <c:v>0.83340862524532722</c:v>
                </c:pt>
                <c:pt idx="1023">
                  <c:v>0.83359250126113582</c:v>
                </c:pt>
                <c:pt idx="1024">
                  <c:v>0.83377629966674838</c:v>
                </c:pt>
                <c:pt idx="1025">
                  <c:v>0.8339600921002337</c:v>
                </c:pt>
                <c:pt idx="1026">
                  <c:v>0.83414335481642121</c:v>
                </c:pt>
                <c:pt idx="1027">
                  <c:v>0.83432643013202712</c:v>
                </c:pt>
                <c:pt idx="1028">
                  <c:v>0.83450944170120667</c:v>
                </c:pt>
                <c:pt idx="1029">
                  <c:v>0.83469239602458178</c:v>
                </c:pt>
                <c:pt idx="1030">
                  <c:v>0.83487513863306961</c:v>
                </c:pt>
                <c:pt idx="1031">
                  <c:v>0.83505783363771247</c:v>
                </c:pt>
                <c:pt idx="1032">
                  <c:v>0.83524051824450751</c:v>
                </c:pt>
                <c:pt idx="1033">
                  <c:v>0.83542292328240764</c:v>
                </c:pt>
                <c:pt idx="1034">
                  <c:v>0.83560501260266262</c:v>
                </c:pt>
                <c:pt idx="1035">
                  <c:v>0.83578702088052081</c:v>
                </c:pt>
                <c:pt idx="1036">
                  <c:v>0.8359689001694588</c:v>
                </c:pt>
                <c:pt idx="1037">
                  <c:v>0.83615067739132498</c:v>
                </c:pt>
                <c:pt idx="1038">
                  <c:v>0.83633228597664366</c:v>
                </c:pt>
                <c:pt idx="1039">
                  <c:v>0.83651380407237697</c:v>
                </c:pt>
                <c:pt idx="1040">
                  <c:v>0.83669512825609127</c:v>
                </c:pt>
                <c:pt idx="1041">
                  <c:v>0.83687619897257526</c:v>
                </c:pt>
                <c:pt idx="1042">
                  <c:v>0.83705721438114011</c:v>
                </c:pt>
                <c:pt idx="1043">
                  <c:v>0.83723815642984911</c:v>
                </c:pt>
                <c:pt idx="1044">
                  <c:v>0.83741902030473592</c:v>
                </c:pt>
                <c:pt idx="1045">
                  <c:v>0.83759917560326447</c:v>
                </c:pt>
                <c:pt idx="1046">
                  <c:v>0.83777928956315673</c:v>
                </c:pt>
                <c:pt idx="1047">
                  <c:v>0.83795939029172006</c:v>
                </c:pt>
                <c:pt idx="1048">
                  <c:v>0.83813941665994962</c:v>
                </c:pt>
                <c:pt idx="1049">
                  <c:v>0.83831931908424406</c:v>
                </c:pt>
                <c:pt idx="1050">
                  <c:v>0.83849914684466864</c:v>
                </c:pt>
                <c:pt idx="1051">
                  <c:v>0.83867882796037752</c:v>
                </c:pt>
                <c:pt idx="1052">
                  <c:v>0.83885818783855604</c:v>
                </c:pt>
                <c:pt idx="1053">
                  <c:v>0.83903735668191681</c:v>
                </c:pt>
                <c:pt idx="1054">
                  <c:v>0.83921651249903295</c:v>
                </c:pt>
                <c:pt idx="1055">
                  <c:v>0.83939556221424516</c:v>
                </c:pt>
                <c:pt idx="1056">
                  <c:v>0.83957458974240884</c:v>
                </c:pt>
                <c:pt idx="1057">
                  <c:v>0.83975291952721509</c:v>
                </c:pt>
                <c:pt idx="1058">
                  <c:v>0.83993088166934649</c:v>
                </c:pt>
                <c:pt idx="1059">
                  <c:v>0.84010883056662433</c:v>
                </c:pt>
                <c:pt idx="1060">
                  <c:v>0.84028628278393402</c:v>
                </c:pt>
                <c:pt idx="1061">
                  <c:v>0.84046359125619552</c:v>
                </c:pt>
                <c:pt idx="1062">
                  <c:v>0.84064086875776167</c:v>
                </c:pt>
                <c:pt idx="1063">
                  <c:v>0.84081814436641544</c:v>
                </c:pt>
                <c:pt idx="1064">
                  <c:v>0.84099494845505196</c:v>
                </c:pt>
                <c:pt idx="1065">
                  <c:v>0.84117171488634335</c:v>
                </c:pt>
                <c:pt idx="1066">
                  <c:v>0.84134848131763473</c:v>
                </c:pt>
                <c:pt idx="1067">
                  <c:v>0.84152506550870532</c:v>
                </c:pt>
                <c:pt idx="1068">
                  <c:v>0.84170150851324477</c:v>
                </c:pt>
                <c:pt idx="1069">
                  <c:v>0.84187749362269282</c:v>
                </c:pt>
                <c:pt idx="1070">
                  <c:v>0.84205345405760801</c:v>
                </c:pt>
                <c:pt idx="1071">
                  <c:v>0.84222930904020654</c:v>
                </c:pt>
                <c:pt idx="1072">
                  <c:v>0.84240499596112883</c:v>
                </c:pt>
                <c:pt idx="1073">
                  <c:v>0.84258061003351759</c:v>
                </c:pt>
                <c:pt idx="1074">
                  <c:v>0.84275597418355153</c:v>
                </c:pt>
                <c:pt idx="1075">
                  <c:v>0.84293124543690923</c:v>
                </c:pt>
                <c:pt idx="1076">
                  <c:v>0.84310648055334358</c:v>
                </c:pt>
                <c:pt idx="1077">
                  <c:v>0.84328123183472348</c:v>
                </c:pt>
                <c:pt idx="1078">
                  <c:v>0.84345586296139874</c:v>
                </c:pt>
                <c:pt idx="1079">
                  <c:v>0.84363010234068858</c:v>
                </c:pt>
                <c:pt idx="1080">
                  <c:v>0.84380411708631076</c:v>
                </c:pt>
                <c:pt idx="1081">
                  <c:v>0.84397801171175613</c:v>
                </c:pt>
                <c:pt idx="1082">
                  <c:v>0.84415164953364408</c:v>
                </c:pt>
                <c:pt idx="1083">
                  <c:v>0.84432490089035817</c:v>
                </c:pt>
                <c:pt idx="1084">
                  <c:v>0.84449762963129127</c:v>
                </c:pt>
                <c:pt idx="1085">
                  <c:v>0.84467019844284219</c:v>
                </c:pt>
                <c:pt idx="1086">
                  <c:v>0.84484258462205353</c:v>
                </c:pt>
                <c:pt idx="1087">
                  <c:v>0.84501469930515294</c:v>
                </c:pt>
                <c:pt idx="1088">
                  <c:v>0.84518674154941276</c:v>
                </c:pt>
                <c:pt idx="1089">
                  <c:v>0.84535869076530334</c:v>
                </c:pt>
                <c:pt idx="1090">
                  <c:v>0.84553056393015891</c:v>
                </c:pt>
                <c:pt idx="1091">
                  <c:v>0.84570238403356646</c:v>
                </c:pt>
                <c:pt idx="1092">
                  <c:v>0.84587419728990043</c:v>
                </c:pt>
                <c:pt idx="1093">
                  <c:v>0.84604590670001589</c:v>
                </c:pt>
                <c:pt idx="1094">
                  <c:v>0.84621760293752746</c:v>
                </c:pt>
                <c:pt idx="1095">
                  <c:v>0.84638917581155104</c:v>
                </c:pt>
                <c:pt idx="1096">
                  <c:v>0.84656029977695602</c:v>
                </c:pt>
                <c:pt idx="1097">
                  <c:v>0.84673117682782695</c:v>
                </c:pt>
                <c:pt idx="1098">
                  <c:v>0.84690167625321222</c:v>
                </c:pt>
                <c:pt idx="1099">
                  <c:v>0.84707185200413737</c:v>
                </c:pt>
                <c:pt idx="1100">
                  <c:v>0.84724159352791728</c:v>
                </c:pt>
                <c:pt idx="1101">
                  <c:v>0.84741127902910496</c:v>
                </c:pt>
                <c:pt idx="1102">
                  <c:v>0.84758087448373831</c:v>
                </c:pt>
                <c:pt idx="1103">
                  <c:v>0.84775041973573784</c:v>
                </c:pt>
                <c:pt idx="1104">
                  <c:v>0.84791979814117879</c:v>
                </c:pt>
                <c:pt idx="1105">
                  <c:v>0.8480887996387958</c:v>
                </c:pt>
                <c:pt idx="1106">
                  <c:v>0.84825760864210875</c:v>
                </c:pt>
                <c:pt idx="1107">
                  <c:v>0.84842634852750043</c:v>
                </c:pt>
                <c:pt idx="1108">
                  <c:v>0.84859462770890903</c:v>
                </c:pt>
                <c:pt idx="1109">
                  <c:v>0.84876284679218528</c:v>
                </c:pt>
                <c:pt idx="1110">
                  <c:v>0.84893096876882168</c:v>
                </c:pt>
                <c:pt idx="1111">
                  <c:v>0.84909895480299014</c:v>
                </c:pt>
                <c:pt idx="1112">
                  <c:v>0.84926668119238924</c:v>
                </c:pt>
                <c:pt idx="1113">
                  <c:v>0.8494340283740649</c:v>
                </c:pt>
                <c:pt idx="1114">
                  <c:v>0.84960120485287127</c:v>
                </c:pt>
                <c:pt idx="1115">
                  <c:v>0.84976817362507762</c:v>
                </c:pt>
                <c:pt idx="1116">
                  <c:v>0.84993502929053499</c:v>
                </c:pt>
                <c:pt idx="1117">
                  <c:v>0.85010176450763131</c:v>
                </c:pt>
                <c:pt idx="1118">
                  <c:v>0.85026842262057123</c:v>
                </c:pt>
                <c:pt idx="1119">
                  <c:v>0.85043501004302446</c:v>
                </c:pt>
                <c:pt idx="1120">
                  <c:v>0.85060158223527682</c:v>
                </c:pt>
                <c:pt idx="1121">
                  <c:v>0.85076807618285288</c:v>
                </c:pt>
                <c:pt idx="1122">
                  <c:v>0.85093456104877574</c:v>
                </c:pt>
                <c:pt idx="1123">
                  <c:v>0.85110099358095082</c:v>
                </c:pt>
                <c:pt idx="1124">
                  <c:v>0.85126716121199197</c:v>
                </c:pt>
                <c:pt idx="1125">
                  <c:v>0.85143327887118303</c:v>
                </c:pt>
                <c:pt idx="1126">
                  <c:v>0.85159937066228919</c:v>
                </c:pt>
                <c:pt idx="1127">
                  <c:v>0.85176546019946486</c:v>
                </c:pt>
                <c:pt idx="1128">
                  <c:v>0.85193137491173732</c:v>
                </c:pt>
                <c:pt idx="1129">
                  <c:v>0.85209724636072104</c:v>
                </c:pt>
                <c:pt idx="1130">
                  <c:v>0.85226290770524826</c:v>
                </c:pt>
                <c:pt idx="1131">
                  <c:v>0.8524280778309008</c:v>
                </c:pt>
                <c:pt idx="1132">
                  <c:v>0.85259309551293816</c:v>
                </c:pt>
                <c:pt idx="1133">
                  <c:v>0.85275808149793364</c:v>
                </c:pt>
                <c:pt idx="1134">
                  <c:v>0.85292275841435439</c:v>
                </c:pt>
                <c:pt idx="1135">
                  <c:v>0.85308739895036756</c:v>
                </c:pt>
                <c:pt idx="1136">
                  <c:v>0.85325172955232187</c:v>
                </c:pt>
                <c:pt idx="1137">
                  <c:v>0.85341594844994317</c:v>
                </c:pt>
                <c:pt idx="1138">
                  <c:v>0.85358015533251175</c:v>
                </c:pt>
                <c:pt idx="1139">
                  <c:v>0.85374417885081233</c:v>
                </c:pt>
                <c:pt idx="1140">
                  <c:v>0.85390814968944306</c:v>
                </c:pt>
                <c:pt idx="1141">
                  <c:v>0.85407170322728498</c:v>
                </c:pt>
                <c:pt idx="1142">
                  <c:v>0.85423525306368853</c:v>
                </c:pt>
                <c:pt idx="1143">
                  <c:v>0.85439877087320393</c:v>
                </c:pt>
                <c:pt idx="1144">
                  <c:v>0.85456225608424896</c:v>
                </c:pt>
                <c:pt idx="1145">
                  <c:v>0.85472533492686953</c:v>
                </c:pt>
                <c:pt idx="1146">
                  <c:v>0.85488839439883479</c:v>
                </c:pt>
                <c:pt idx="1147">
                  <c:v>0.85505125191770381</c:v>
                </c:pt>
                <c:pt idx="1148">
                  <c:v>0.85521400969041927</c:v>
                </c:pt>
                <c:pt idx="1149">
                  <c:v>0.85537660204969024</c:v>
                </c:pt>
                <c:pt idx="1150">
                  <c:v>0.85553882232721468</c:v>
                </c:pt>
                <c:pt idx="1151">
                  <c:v>0.85570101823438072</c:v>
                </c:pt>
                <c:pt idx="1152">
                  <c:v>0.8558631246560896</c:v>
                </c:pt>
                <c:pt idx="1153">
                  <c:v>0.85602485457591604</c:v>
                </c:pt>
                <c:pt idx="1154">
                  <c:v>0.85618658449574248</c:v>
                </c:pt>
                <c:pt idx="1155">
                  <c:v>0.85634800215914586</c:v>
                </c:pt>
                <c:pt idx="1156">
                  <c:v>0.85650925358808516</c:v>
                </c:pt>
                <c:pt idx="1157">
                  <c:v>0.85667043396550258</c:v>
                </c:pt>
                <c:pt idx="1158">
                  <c:v>0.85683147737906429</c:v>
                </c:pt>
                <c:pt idx="1159">
                  <c:v>0.8569921793993871</c:v>
                </c:pt>
                <c:pt idx="1160">
                  <c:v>0.85715284134516034</c:v>
                </c:pt>
                <c:pt idx="1161">
                  <c:v>0.85731325975391393</c:v>
                </c:pt>
                <c:pt idx="1162">
                  <c:v>0.857473570522162</c:v>
                </c:pt>
                <c:pt idx="1163">
                  <c:v>0.85763378633348297</c:v>
                </c:pt>
                <c:pt idx="1164">
                  <c:v>0.85779395190464203</c:v>
                </c:pt>
                <c:pt idx="1165">
                  <c:v>0.85795408337474832</c:v>
                </c:pt>
                <c:pt idx="1166">
                  <c:v>0.85811403256558993</c:v>
                </c:pt>
                <c:pt idx="1167">
                  <c:v>0.85827378616387751</c:v>
                </c:pt>
                <c:pt idx="1168">
                  <c:v>0.85843338779246359</c:v>
                </c:pt>
                <c:pt idx="1169">
                  <c:v>0.85859278368377101</c:v>
                </c:pt>
                <c:pt idx="1170">
                  <c:v>0.85875197669644876</c:v>
                </c:pt>
                <c:pt idx="1171">
                  <c:v>0.85891107331538141</c:v>
                </c:pt>
                <c:pt idx="1172">
                  <c:v>0.8590699290605367</c:v>
                </c:pt>
                <c:pt idx="1173">
                  <c:v>0.85922839914829086</c:v>
                </c:pt>
                <c:pt idx="1174">
                  <c:v>0.85938677539171326</c:v>
                </c:pt>
                <c:pt idx="1175">
                  <c:v>0.85954503600261323</c:v>
                </c:pt>
                <c:pt idx="1176">
                  <c:v>0.85970305756018939</c:v>
                </c:pt>
                <c:pt idx="1177">
                  <c:v>0.85986104232041338</c:v>
                </c:pt>
                <c:pt idx="1178">
                  <c:v>0.86001895659229688</c:v>
                </c:pt>
                <c:pt idx="1179">
                  <c:v>0.86017641465291206</c:v>
                </c:pt>
                <c:pt idx="1180">
                  <c:v>0.86033381172629131</c:v>
                </c:pt>
                <c:pt idx="1181">
                  <c:v>0.86049095631922212</c:v>
                </c:pt>
                <c:pt idx="1182">
                  <c:v>0.86064809085852678</c:v>
                </c:pt>
                <c:pt idx="1183">
                  <c:v>0.86080515997374729</c:v>
                </c:pt>
                <c:pt idx="1184">
                  <c:v>0.86096215852409042</c:v>
                </c:pt>
                <c:pt idx="1185">
                  <c:v>0.86111910702566896</c:v>
                </c:pt>
                <c:pt idx="1186">
                  <c:v>0.8612753318197488</c:v>
                </c:pt>
                <c:pt idx="1187">
                  <c:v>0.86143148053556196</c:v>
                </c:pt>
                <c:pt idx="1188">
                  <c:v>0.86158753775240238</c:v>
                </c:pt>
                <c:pt idx="1189">
                  <c:v>0.86174341901646268</c:v>
                </c:pt>
                <c:pt idx="1190">
                  <c:v>0.86189916785542786</c:v>
                </c:pt>
                <c:pt idx="1191">
                  <c:v>0.86205486087574101</c:v>
                </c:pt>
                <c:pt idx="1192">
                  <c:v>0.86221040847481401</c:v>
                </c:pt>
                <c:pt idx="1193">
                  <c:v>0.86236577947306614</c:v>
                </c:pt>
                <c:pt idx="1194">
                  <c:v>0.86252084053816047</c:v>
                </c:pt>
                <c:pt idx="1195">
                  <c:v>0.86267573800914421</c:v>
                </c:pt>
                <c:pt idx="1196">
                  <c:v>0.86283062257477883</c:v>
                </c:pt>
                <c:pt idx="1197">
                  <c:v>0.86298518512820466</c:v>
                </c:pt>
                <c:pt idx="1198">
                  <c:v>0.86313967745635234</c:v>
                </c:pt>
                <c:pt idx="1199">
                  <c:v>0.8632936541839501</c:v>
                </c:pt>
                <c:pt idx="1200">
                  <c:v>0.86344739055542841</c:v>
                </c:pt>
                <c:pt idx="1201">
                  <c:v>0.86360093674117544</c:v>
                </c:pt>
                <c:pt idx="1202">
                  <c:v>0.86375444265602086</c:v>
                </c:pt>
                <c:pt idx="1203">
                  <c:v>0.8639079104278915</c:v>
                </c:pt>
                <c:pt idx="1204">
                  <c:v>0.86406116233339547</c:v>
                </c:pt>
                <c:pt idx="1205">
                  <c:v>0.86421396770714043</c:v>
                </c:pt>
                <c:pt idx="1206">
                  <c:v>0.86436673322432978</c:v>
                </c:pt>
                <c:pt idx="1207">
                  <c:v>0.8645192317777195</c:v>
                </c:pt>
                <c:pt idx="1208">
                  <c:v>0.8646716922937816</c:v>
                </c:pt>
                <c:pt idx="1209">
                  <c:v>0.86482411773559964</c:v>
                </c:pt>
                <c:pt idx="1210">
                  <c:v>0.8649764027875968</c:v>
                </c:pt>
                <c:pt idx="1211">
                  <c:v>0.86512867528727455</c:v>
                </c:pt>
                <c:pt idx="1212">
                  <c:v>0.86528086511758939</c:v>
                </c:pt>
                <c:pt idx="1213">
                  <c:v>0.86543301552348351</c:v>
                </c:pt>
                <c:pt idx="1214">
                  <c:v>0.86558507645647298</c:v>
                </c:pt>
                <c:pt idx="1215">
                  <c:v>0.86573710709240459</c:v>
                </c:pt>
                <c:pt idx="1216">
                  <c:v>0.86588897886664773</c:v>
                </c:pt>
                <c:pt idx="1217">
                  <c:v>0.86604080936221262</c:v>
                </c:pt>
                <c:pt idx="1218">
                  <c:v>0.86619248790932191</c:v>
                </c:pt>
                <c:pt idx="1219">
                  <c:v>0.86634410704238518</c:v>
                </c:pt>
                <c:pt idx="1220">
                  <c:v>0.86649555680405654</c:v>
                </c:pt>
                <c:pt idx="1221">
                  <c:v>0.86664685318548318</c:v>
                </c:pt>
                <c:pt idx="1222">
                  <c:v>0.86679810442863792</c:v>
                </c:pt>
                <c:pt idx="1223">
                  <c:v>0.8669493396018374</c:v>
                </c:pt>
                <c:pt idx="1224">
                  <c:v>0.86710035399724206</c:v>
                </c:pt>
                <c:pt idx="1225">
                  <c:v>0.86725133178943459</c:v>
                </c:pt>
                <c:pt idx="1226">
                  <c:v>0.86740218516365886</c:v>
                </c:pt>
                <c:pt idx="1227">
                  <c:v>0.86755300908508493</c:v>
                </c:pt>
                <c:pt idx="1228">
                  <c:v>0.86770372236178894</c:v>
                </c:pt>
                <c:pt idx="1229">
                  <c:v>0.86785383878156874</c:v>
                </c:pt>
                <c:pt idx="1230">
                  <c:v>0.86800377479910973</c:v>
                </c:pt>
                <c:pt idx="1231">
                  <c:v>0.86815352296155524</c:v>
                </c:pt>
                <c:pt idx="1232">
                  <c:v>0.86830306681524017</c:v>
                </c:pt>
                <c:pt idx="1233">
                  <c:v>0.86845249129604607</c:v>
                </c:pt>
                <c:pt idx="1234">
                  <c:v>0.86860164165469456</c:v>
                </c:pt>
                <c:pt idx="1235">
                  <c:v>0.86875074347118664</c:v>
                </c:pt>
                <c:pt idx="1236">
                  <c:v>0.86889973556021205</c:v>
                </c:pt>
                <c:pt idx="1237">
                  <c:v>0.86904863268849353</c:v>
                </c:pt>
                <c:pt idx="1238">
                  <c:v>0.86919751445011273</c:v>
                </c:pt>
                <c:pt idx="1239">
                  <c:v>0.86934635876476085</c:v>
                </c:pt>
                <c:pt idx="1240">
                  <c:v>0.86949491636964205</c:v>
                </c:pt>
                <c:pt idx="1241">
                  <c:v>0.86964345699411993</c:v>
                </c:pt>
                <c:pt idx="1242">
                  <c:v>0.86979136386157019</c:v>
                </c:pt>
                <c:pt idx="1243">
                  <c:v>0.86993917516534791</c:v>
                </c:pt>
                <c:pt idx="1244">
                  <c:v>0.87008698153112007</c:v>
                </c:pt>
                <c:pt idx="1245">
                  <c:v>0.87023464591600741</c:v>
                </c:pt>
                <c:pt idx="1246">
                  <c:v>0.87038215154317611</c:v>
                </c:pt>
                <c:pt idx="1247">
                  <c:v>0.87052962703574954</c:v>
                </c:pt>
                <c:pt idx="1248">
                  <c:v>0.87067709846659014</c:v>
                </c:pt>
                <c:pt idx="1249">
                  <c:v>0.870824183430148</c:v>
                </c:pt>
                <c:pt idx="1250">
                  <c:v>0.87097117097864174</c:v>
                </c:pt>
                <c:pt idx="1251">
                  <c:v>0.87111797959798576</c:v>
                </c:pt>
                <c:pt idx="1252">
                  <c:v>0.87126430962591228</c:v>
                </c:pt>
                <c:pt idx="1253">
                  <c:v>0.87141040685490778</c:v>
                </c:pt>
                <c:pt idx="1254">
                  <c:v>0.87155643754810697</c:v>
                </c:pt>
                <c:pt idx="1255">
                  <c:v>0.87170237147139407</c:v>
                </c:pt>
                <c:pt idx="1256">
                  <c:v>0.87184823950502166</c:v>
                </c:pt>
                <c:pt idx="1257">
                  <c:v>0.87199406545678604</c:v>
                </c:pt>
                <c:pt idx="1258">
                  <c:v>0.8721398679607546</c:v>
                </c:pt>
                <c:pt idx="1259">
                  <c:v>0.87228512129326663</c:v>
                </c:pt>
                <c:pt idx="1260">
                  <c:v>0.87243013113016155</c:v>
                </c:pt>
                <c:pt idx="1261">
                  <c:v>0.87257505930752377</c:v>
                </c:pt>
                <c:pt idx="1262">
                  <c:v>0.87271989432532215</c:v>
                </c:pt>
                <c:pt idx="1263">
                  <c:v>0.87286458997961114</c:v>
                </c:pt>
                <c:pt idx="1264">
                  <c:v>0.87300919049070835</c:v>
                </c:pt>
                <c:pt idx="1265">
                  <c:v>0.87315363138221946</c:v>
                </c:pt>
                <c:pt idx="1266">
                  <c:v>0.87329802460135086</c:v>
                </c:pt>
                <c:pt idx="1267">
                  <c:v>0.87344202440097218</c:v>
                </c:pt>
                <c:pt idx="1268">
                  <c:v>0.87358597145674943</c:v>
                </c:pt>
                <c:pt idx="1269">
                  <c:v>0.87372962227888495</c:v>
                </c:pt>
                <c:pt idx="1270">
                  <c:v>0.87387324503064356</c:v>
                </c:pt>
                <c:pt idx="1271">
                  <c:v>0.87401670155643429</c:v>
                </c:pt>
                <c:pt idx="1272">
                  <c:v>0.87416015214857323</c:v>
                </c:pt>
                <c:pt idx="1273">
                  <c:v>0.87430339257690837</c:v>
                </c:pt>
                <c:pt idx="1274">
                  <c:v>0.87444632241054521</c:v>
                </c:pt>
                <c:pt idx="1275">
                  <c:v>0.87458924462069598</c:v>
                </c:pt>
                <c:pt idx="1276">
                  <c:v>0.87473199364367127</c:v>
                </c:pt>
                <c:pt idx="1277">
                  <c:v>0.87487461827203405</c:v>
                </c:pt>
                <c:pt idx="1278">
                  <c:v>0.875016923710628</c:v>
                </c:pt>
                <c:pt idx="1279">
                  <c:v>0.87515855121079644</c:v>
                </c:pt>
                <c:pt idx="1280">
                  <c:v>0.87529986404605564</c:v>
                </c:pt>
                <c:pt idx="1281">
                  <c:v>0.87544105547768303</c:v>
                </c:pt>
                <c:pt idx="1282">
                  <c:v>0.8755818817636154</c:v>
                </c:pt>
                <c:pt idx="1283">
                  <c:v>0.87572234230136436</c:v>
                </c:pt>
                <c:pt idx="1284">
                  <c:v>0.87586261262443699</c:v>
                </c:pt>
                <c:pt idx="1285">
                  <c:v>0.87600274888595631</c:v>
                </c:pt>
                <c:pt idx="1286">
                  <c:v>0.87614285101768763</c:v>
                </c:pt>
                <c:pt idx="1287">
                  <c:v>0.87628290150928889</c:v>
                </c:pt>
                <c:pt idx="1288">
                  <c:v>0.87642281832973901</c:v>
                </c:pt>
                <c:pt idx="1289">
                  <c:v>0.87656265462888505</c:v>
                </c:pt>
                <c:pt idx="1290">
                  <c:v>0.87670210092752732</c:v>
                </c:pt>
                <c:pt idx="1291">
                  <c:v>0.87684128003358464</c:v>
                </c:pt>
                <c:pt idx="1292">
                  <c:v>0.87698041523272552</c:v>
                </c:pt>
                <c:pt idx="1293">
                  <c:v>0.8771192916630971</c:v>
                </c:pt>
                <c:pt idx="1294">
                  <c:v>0.87725779695030659</c:v>
                </c:pt>
                <c:pt idx="1295">
                  <c:v>0.87739619964959936</c:v>
                </c:pt>
                <c:pt idx="1296">
                  <c:v>0.87753435702230587</c:v>
                </c:pt>
                <c:pt idx="1297">
                  <c:v>0.8776723367767657</c:v>
                </c:pt>
                <c:pt idx="1298">
                  <c:v>0.87781015608951118</c:v>
                </c:pt>
                <c:pt idx="1299">
                  <c:v>0.87794794955008015</c:v>
                </c:pt>
                <c:pt idx="1300">
                  <c:v>0.87808565289263063</c:v>
                </c:pt>
                <c:pt idx="1301">
                  <c:v>0.878223170932113</c:v>
                </c:pt>
                <c:pt idx="1302">
                  <c:v>0.87836055691730219</c:v>
                </c:pt>
                <c:pt idx="1303">
                  <c:v>0.87849784402808684</c:v>
                </c:pt>
                <c:pt idx="1304">
                  <c:v>0.87863513113887148</c:v>
                </c:pt>
                <c:pt idx="1305">
                  <c:v>0.87877236886580334</c:v>
                </c:pt>
                <c:pt idx="1306">
                  <c:v>0.87890912525227727</c:v>
                </c:pt>
                <c:pt idx="1307">
                  <c:v>0.8790458710877147</c:v>
                </c:pt>
                <c:pt idx="1308">
                  <c:v>0.87918219341579351</c:v>
                </c:pt>
                <c:pt idx="1309">
                  <c:v>0.8793183184735055</c:v>
                </c:pt>
                <c:pt idx="1310">
                  <c:v>0.87945382628019098</c:v>
                </c:pt>
                <c:pt idx="1311">
                  <c:v>0.87958917601366859</c:v>
                </c:pt>
                <c:pt idx="1312">
                  <c:v>0.87972440581723832</c:v>
                </c:pt>
                <c:pt idx="1313">
                  <c:v>0.87985936532230913</c:v>
                </c:pt>
                <c:pt idx="1314">
                  <c:v>0.87999408314747529</c:v>
                </c:pt>
                <c:pt idx="1315">
                  <c:v>0.88012848983904679</c:v>
                </c:pt>
                <c:pt idx="1316">
                  <c:v>0.88026240101777309</c:v>
                </c:pt>
                <c:pt idx="1317">
                  <c:v>0.88039622103912363</c:v>
                </c:pt>
                <c:pt idx="1318">
                  <c:v>0.88052994725043465</c:v>
                </c:pt>
                <c:pt idx="1319">
                  <c:v>0.88066358570146308</c:v>
                </c:pt>
                <c:pt idx="1320">
                  <c:v>0.88079699309193848</c:v>
                </c:pt>
                <c:pt idx="1321">
                  <c:v>0.88093039478823643</c:v>
                </c:pt>
                <c:pt idx="1322">
                  <c:v>0.88106374707095947</c:v>
                </c:pt>
                <c:pt idx="1323">
                  <c:v>0.88119708388479945</c:v>
                </c:pt>
                <c:pt idx="1324">
                  <c:v>0.88133037263820013</c:v>
                </c:pt>
                <c:pt idx="1325">
                  <c:v>0.8814634752777315</c:v>
                </c:pt>
                <c:pt idx="1326">
                  <c:v>0.88159648965274295</c:v>
                </c:pt>
                <c:pt idx="1327">
                  <c:v>0.88172921013807315</c:v>
                </c:pt>
                <c:pt idx="1328">
                  <c:v>0.88186191319518192</c:v>
                </c:pt>
                <c:pt idx="1329">
                  <c:v>0.88199440394965489</c:v>
                </c:pt>
                <c:pt idx="1330">
                  <c:v>0.88212679150471784</c:v>
                </c:pt>
                <c:pt idx="1331">
                  <c:v>0.88225891994830941</c:v>
                </c:pt>
                <c:pt idx="1332">
                  <c:v>0.88239070504375949</c:v>
                </c:pt>
                <c:pt idx="1333">
                  <c:v>0.88252235476110608</c:v>
                </c:pt>
                <c:pt idx="1334">
                  <c:v>0.88265395150069925</c:v>
                </c:pt>
                <c:pt idx="1335">
                  <c:v>0.88278534322037783</c:v>
                </c:pt>
                <c:pt idx="1336">
                  <c:v>0.88291668134076029</c:v>
                </c:pt>
                <c:pt idx="1337">
                  <c:v>0.88304799451370086</c:v>
                </c:pt>
                <c:pt idx="1338">
                  <c:v>0.88317922159953111</c:v>
                </c:pt>
                <c:pt idx="1339">
                  <c:v>0.88331036604517443</c:v>
                </c:pt>
                <c:pt idx="1340">
                  <c:v>0.8834414878967739</c:v>
                </c:pt>
                <c:pt idx="1341">
                  <c:v>0.8835725454470319</c:v>
                </c:pt>
                <c:pt idx="1342">
                  <c:v>0.88370358777403923</c:v>
                </c:pt>
                <c:pt idx="1343">
                  <c:v>0.88383460456005247</c:v>
                </c:pt>
                <c:pt idx="1344">
                  <c:v>0.88396562134606571</c:v>
                </c:pt>
                <c:pt idx="1345">
                  <c:v>0.88409663813207895</c:v>
                </c:pt>
                <c:pt idx="1346">
                  <c:v>0.88422756612650144</c:v>
                </c:pt>
                <c:pt idx="1347">
                  <c:v>0.88435837328565703</c:v>
                </c:pt>
                <c:pt idx="1348">
                  <c:v>0.88448908475938692</c:v>
                </c:pt>
                <c:pt idx="1349">
                  <c:v>0.88461976762631656</c:v>
                </c:pt>
                <c:pt idx="1350">
                  <c:v>0.88475033926522506</c:v>
                </c:pt>
                <c:pt idx="1351">
                  <c:v>0.88488086939971711</c:v>
                </c:pt>
                <c:pt idx="1352">
                  <c:v>0.88501124138075027</c:v>
                </c:pt>
                <c:pt idx="1353">
                  <c:v>0.88514157932331261</c:v>
                </c:pt>
                <c:pt idx="1354">
                  <c:v>0.88527167896356707</c:v>
                </c:pt>
                <c:pt idx="1355">
                  <c:v>0.88540175768189999</c:v>
                </c:pt>
                <c:pt idx="1356">
                  <c:v>0.88553158111916519</c:v>
                </c:pt>
                <c:pt idx="1357">
                  <c:v>0.88566113277323544</c:v>
                </c:pt>
                <c:pt idx="1358">
                  <c:v>0.88579067746052942</c:v>
                </c:pt>
                <c:pt idx="1359">
                  <c:v>0.88592016085484715</c:v>
                </c:pt>
                <c:pt idx="1360">
                  <c:v>0.88604960774761521</c:v>
                </c:pt>
                <c:pt idx="1361">
                  <c:v>0.88617890629581675</c:v>
                </c:pt>
                <c:pt idx="1362">
                  <c:v>0.88630811378654961</c:v>
                </c:pt>
                <c:pt idx="1363">
                  <c:v>0.88643721587596713</c:v>
                </c:pt>
                <c:pt idx="1364">
                  <c:v>0.88656630820489823</c:v>
                </c:pt>
                <c:pt idx="1365">
                  <c:v>0.88669531746114361</c:v>
                </c:pt>
                <c:pt idx="1366">
                  <c:v>0.88682427246654716</c:v>
                </c:pt>
                <c:pt idx="1367">
                  <c:v>0.88695301967044049</c:v>
                </c:pt>
                <c:pt idx="1368">
                  <c:v>0.88708092848499809</c:v>
                </c:pt>
                <c:pt idx="1369">
                  <c:v>0.8872088077945669</c:v>
                </c:pt>
                <c:pt idx="1370">
                  <c:v>0.88733658238476165</c:v>
                </c:pt>
                <c:pt idx="1371">
                  <c:v>0.88746433800956481</c:v>
                </c:pt>
                <c:pt idx="1372">
                  <c:v>0.88759208457687733</c:v>
                </c:pt>
                <c:pt idx="1373">
                  <c:v>0.88771970244938281</c:v>
                </c:pt>
                <c:pt idx="1374">
                  <c:v>0.88784703403197374</c:v>
                </c:pt>
                <c:pt idx="1375">
                  <c:v>0.887973972488737</c:v>
                </c:pt>
                <c:pt idx="1376">
                  <c:v>0.88810082194486151</c:v>
                </c:pt>
                <c:pt idx="1377">
                  <c:v>0.88822762221546603</c:v>
                </c:pt>
                <c:pt idx="1378">
                  <c:v>0.88835434542344272</c:v>
                </c:pt>
                <c:pt idx="1379">
                  <c:v>0.88848063502320118</c:v>
                </c:pt>
                <c:pt idx="1380">
                  <c:v>0.88860674095328329</c:v>
                </c:pt>
                <c:pt idx="1381">
                  <c:v>0.88873270630086687</c:v>
                </c:pt>
                <c:pt idx="1382">
                  <c:v>0.88885857763176002</c:v>
                </c:pt>
                <c:pt idx="1383">
                  <c:v>0.88898442635136321</c:v>
                </c:pt>
                <c:pt idx="1384">
                  <c:v>0.88910986307843731</c:v>
                </c:pt>
                <c:pt idx="1385">
                  <c:v>0.88923506886810844</c:v>
                </c:pt>
                <c:pt idx="1386">
                  <c:v>0.88936004565480375</c:v>
                </c:pt>
                <c:pt idx="1387">
                  <c:v>0.88948498085934591</c:v>
                </c:pt>
                <c:pt idx="1388">
                  <c:v>0.88960985847607021</c:v>
                </c:pt>
                <c:pt idx="1389">
                  <c:v>0.88973454807467767</c:v>
                </c:pt>
                <c:pt idx="1390">
                  <c:v>0.88985895929934422</c:v>
                </c:pt>
                <c:pt idx="1391">
                  <c:v>0.88998334378110899</c:v>
                </c:pt>
                <c:pt idx="1392">
                  <c:v>0.89010724214074211</c:v>
                </c:pt>
                <c:pt idx="1393">
                  <c:v>0.89023097195454803</c:v>
                </c:pt>
                <c:pt idx="1394">
                  <c:v>0.89035465249619783</c:v>
                </c:pt>
                <c:pt idx="1395">
                  <c:v>0.89047833284054001</c:v>
                </c:pt>
                <c:pt idx="1396">
                  <c:v>0.89060196909683076</c:v>
                </c:pt>
                <c:pt idx="1397">
                  <c:v>0.89072555769635031</c:v>
                </c:pt>
                <c:pt idx="1398">
                  <c:v>0.89084902984179537</c:v>
                </c:pt>
                <c:pt idx="1399">
                  <c:v>0.89097247940687241</c:v>
                </c:pt>
                <c:pt idx="1400">
                  <c:v>0.89109592897194945</c:v>
                </c:pt>
                <c:pt idx="1401">
                  <c:v>0.8912192436168821</c:v>
                </c:pt>
                <c:pt idx="1402">
                  <c:v>0.89134248170994568</c:v>
                </c:pt>
                <c:pt idx="1403">
                  <c:v>0.89146554302191117</c:v>
                </c:pt>
                <c:pt idx="1404">
                  <c:v>0.89158819695629976</c:v>
                </c:pt>
                <c:pt idx="1405">
                  <c:v>0.89171076738279487</c:v>
                </c:pt>
                <c:pt idx="1406">
                  <c:v>0.89183333276396093</c:v>
                </c:pt>
                <c:pt idx="1407">
                  <c:v>0.89195579542395387</c:v>
                </c:pt>
                <c:pt idx="1408">
                  <c:v>0.89207824382640688</c:v>
                </c:pt>
                <c:pt idx="1409">
                  <c:v>0.892200654882636</c:v>
                </c:pt>
                <c:pt idx="1410">
                  <c:v>0.89232300851790058</c:v>
                </c:pt>
                <c:pt idx="1411">
                  <c:v>0.89244533704237916</c:v>
                </c:pt>
                <c:pt idx="1412">
                  <c:v>0.89256757927525521</c:v>
                </c:pt>
                <c:pt idx="1413">
                  <c:v>0.89268980297848932</c:v>
                </c:pt>
                <c:pt idx="1414">
                  <c:v>0.89281176819491137</c:v>
                </c:pt>
                <c:pt idx="1415">
                  <c:v>0.89293371428105595</c:v>
                </c:pt>
                <c:pt idx="1416">
                  <c:v>0.89305564732729625</c:v>
                </c:pt>
                <c:pt idx="1417">
                  <c:v>0.89317733293341706</c:v>
                </c:pt>
                <c:pt idx="1418">
                  <c:v>0.89329900757149228</c:v>
                </c:pt>
                <c:pt idx="1419">
                  <c:v>0.8934204381311297</c:v>
                </c:pt>
                <c:pt idx="1420">
                  <c:v>0.89354174079209625</c:v>
                </c:pt>
                <c:pt idx="1421">
                  <c:v>0.89366275230057823</c:v>
                </c:pt>
                <c:pt idx="1422">
                  <c:v>0.89378376247593683</c:v>
                </c:pt>
                <c:pt idx="1423">
                  <c:v>0.89390463602690384</c:v>
                </c:pt>
                <c:pt idx="1424">
                  <c:v>0.89402537518007863</c:v>
                </c:pt>
                <c:pt idx="1425">
                  <c:v>0.89414600602004857</c:v>
                </c:pt>
                <c:pt idx="1426">
                  <c:v>0.89426653450961402</c:v>
                </c:pt>
                <c:pt idx="1427">
                  <c:v>0.89438697535566414</c:v>
                </c:pt>
                <c:pt idx="1428">
                  <c:v>0.89450736819061683</c:v>
                </c:pt>
                <c:pt idx="1429">
                  <c:v>0.89462752066648144</c:v>
                </c:pt>
                <c:pt idx="1430">
                  <c:v>0.89474758973201041</c:v>
                </c:pt>
                <c:pt idx="1431">
                  <c:v>0.89486740760427019</c:v>
                </c:pt>
                <c:pt idx="1432">
                  <c:v>0.89498709842224811</c:v>
                </c:pt>
                <c:pt idx="1433">
                  <c:v>0.89510661599015118</c:v>
                </c:pt>
                <c:pt idx="1434">
                  <c:v>0.89522609890044857</c:v>
                </c:pt>
                <c:pt idx="1435">
                  <c:v>0.89534546177189944</c:v>
                </c:pt>
                <c:pt idx="1436">
                  <c:v>0.89546476088049598</c:v>
                </c:pt>
                <c:pt idx="1437">
                  <c:v>0.8955839225966018</c:v>
                </c:pt>
                <c:pt idx="1438">
                  <c:v>0.89570308084535888</c:v>
                </c:pt>
                <c:pt idx="1439">
                  <c:v>0.89582213498031193</c:v>
                </c:pt>
                <c:pt idx="1440">
                  <c:v>0.89594106192002454</c:v>
                </c:pt>
                <c:pt idx="1441">
                  <c:v>0.89605981790861555</c:v>
                </c:pt>
                <c:pt idx="1442">
                  <c:v>0.89617839086182838</c:v>
                </c:pt>
                <c:pt idx="1443">
                  <c:v>0.89629685080600041</c:v>
                </c:pt>
                <c:pt idx="1444">
                  <c:v>0.89641518120761021</c:v>
                </c:pt>
                <c:pt idx="1445">
                  <c:v>0.89653349448470465</c:v>
                </c:pt>
                <c:pt idx="1446">
                  <c:v>0.89665169890363139</c:v>
                </c:pt>
                <c:pt idx="1447">
                  <c:v>0.89676978145314779</c:v>
                </c:pt>
                <c:pt idx="1448">
                  <c:v>0.89688775327778303</c:v>
                </c:pt>
                <c:pt idx="1449">
                  <c:v>0.89700570484607023</c:v>
                </c:pt>
                <c:pt idx="1450">
                  <c:v>0.89712354187294918</c:v>
                </c:pt>
                <c:pt idx="1451">
                  <c:v>0.89724121653933597</c:v>
                </c:pt>
                <c:pt idx="1452">
                  <c:v>0.89735888564074195</c:v>
                </c:pt>
                <c:pt idx="1453">
                  <c:v>0.89747651608913392</c:v>
                </c:pt>
                <c:pt idx="1454">
                  <c:v>0.89759414073359078</c:v>
                </c:pt>
                <c:pt idx="1455">
                  <c:v>0.89771173077238586</c:v>
                </c:pt>
                <c:pt idx="1456">
                  <c:v>0.89782932081118094</c:v>
                </c:pt>
                <c:pt idx="1457">
                  <c:v>0.89794678032270392</c:v>
                </c:pt>
                <c:pt idx="1458">
                  <c:v>0.8980641516642851</c:v>
                </c:pt>
                <c:pt idx="1459">
                  <c:v>0.89818149388034418</c:v>
                </c:pt>
                <c:pt idx="1460">
                  <c:v>0.89829883076512673</c:v>
                </c:pt>
                <c:pt idx="1461">
                  <c:v>0.8984161673998019</c:v>
                </c:pt>
                <c:pt idx="1462">
                  <c:v>0.89853347701281916</c:v>
                </c:pt>
                <c:pt idx="1463">
                  <c:v>0.89865077181120112</c:v>
                </c:pt>
                <c:pt idx="1464">
                  <c:v>0.8987680245533628</c:v>
                </c:pt>
                <c:pt idx="1465">
                  <c:v>0.89888504152553483</c:v>
                </c:pt>
                <c:pt idx="1466">
                  <c:v>0.89900147425116184</c:v>
                </c:pt>
                <c:pt idx="1467">
                  <c:v>0.89911762643592164</c:v>
                </c:pt>
                <c:pt idx="1468">
                  <c:v>0.8992337755738683</c:v>
                </c:pt>
                <c:pt idx="1469">
                  <c:v>0.89934986175745213</c:v>
                </c:pt>
                <c:pt idx="1470">
                  <c:v>0.89946576548716306</c:v>
                </c:pt>
                <c:pt idx="1471">
                  <c:v>0.89958157971453678</c:v>
                </c:pt>
                <c:pt idx="1472">
                  <c:v>0.89969730574766726</c:v>
                </c:pt>
                <c:pt idx="1473">
                  <c:v>0.89981298240061702</c:v>
                </c:pt>
                <c:pt idx="1474">
                  <c:v>0.89992822613329071</c:v>
                </c:pt>
                <c:pt idx="1475">
                  <c:v>0.90004332626193695</c:v>
                </c:pt>
                <c:pt idx="1476">
                  <c:v>0.90015839708965573</c:v>
                </c:pt>
                <c:pt idx="1477">
                  <c:v>0.9002734048884653</c:v>
                </c:pt>
                <c:pt idx="1478">
                  <c:v>0.90038818828540779</c:v>
                </c:pt>
                <c:pt idx="1479">
                  <c:v>0.90050289071311429</c:v>
                </c:pt>
                <c:pt idx="1480">
                  <c:v>0.90061758491672816</c:v>
                </c:pt>
                <c:pt idx="1481">
                  <c:v>0.90073226118299554</c:v>
                </c:pt>
                <c:pt idx="1482">
                  <c:v>0.90084682212142919</c:v>
                </c:pt>
                <c:pt idx="1483">
                  <c:v>0.90096137344066296</c:v>
                </c:pt>
                <c:pt idx="1484">
                  <c:v>0.90107587550575019</c:v>
                </c:pt>
                <c:pt idx="1485">
                  <c:v>0.901190106942794</c:v>
                </c:pt>
                <c:pt idx="1486">
                  <c:v>0.90130405912867784</c:v>
                </c:pt>
                <c:pt idx="1487">
                  <c:v>0.90141799144408241</c:v>
                </c:pt>
                <c:pt idx="1488">
                  <c:v>0.90153157082262569</c:v>
                </c:pt>
                <c:pt idx="1489">
                  <c:v>0.90164514171998855</c:v>
                </c:pt>
                <c:pt idx="1490">
                  <c:v>0.90175845170167623</c:v>
                </c:pt>
                <c:pt idx="1491">
                  <c:v>0.90187157386710659</c:v>
                </c:pt>
                <c:pt idx="1492">
                  <c:v>0.90198459349555182</c:v>
                </c:pt>
                <c:pt idx="1493">
                  <c:v>0.90209735712140704</c:v>
                </c:pt>
                <c:pt idx="1494">
                  <c:v>0.90220965159095579</c:v>
                </c:pt>
                <c:pt idx="1495">
                  <c:v>0.90232187710569212</c:v>
                </c:pt>
                <c:pt idx="1496">
                  <c:v>0.90243410013173497</c:v>
                </c:pt>
                <c:pt idx="1497">
                  <c:v>0.90254617700399797</c:v>
                </c:pt>
                <c:pt idx="1498">
                  <c:v>0.90265820321278556</c:v>
                </c:pt>
                <c:pt idx="1499">
                  <c:v>0.90277015449018416</c:v>
                </c:pt>
                <c:pt idx="1500">
                  <c:v>0.90288193766686342</c:v>
                </c:pt>
                <c:pt idx="1501">
                  <c:v>0.90299350068964568</c:v>
                </c:pt>
                <c:pt idx="1502">
                  <c:v>0.90310474230303328</c:v>
                </c:pt>
                <c:pt idx="1503">
                  <c:v>0.90321596549888428</c:v>
                </c:pt>
                <c:pt idx="1504">
                  <c:v>0.9033270395069094</c:v>
                </c:pt>
                <c:pt idx="1505">
                  <c:v>0.90343808084922961</c:v>
                </c:pt>
                <c:pt idx="1506">
                  <c:v>0.90354911379528546</c:v>
                </c:pt>
                <c:pt idx="1507">
                  <c:v>0.90366011783394429</c:v>
                </c:pt>
                <c:pt idx="1508">
                  <c:v>0.90377102764605344</c:v>
                </c:pt>
                <c:pt idx="1509">
                  <c:v>0.90388191876097002</c:v>
                </c:pt>
                <c:pt idx="1510">
                  <c:v>0.90399269718166408</c:v>
                </c:pt>
                <c:pt idx="1511">
                  <c:v>0.90410338099848409</c:v>
                </c:pt>
                <c:pt idx="1512">
                  <c:v>0.90421400367438365</c:v>
                </c:pt>
                <c:pt idx="1513">
                  <c:v>0.90432460174658202</c:v>
                </c:pt>
                <c:pt idx="1514">
                  <c:v>0.90443515546459718</c:v>
                </c:pt>
                <c:pt idx="1515">
                  <c:v>0.90454562752260459</c:v>
                </c:pt>
                <c:pt idx="1516">
                  <c:v>0.90465609161458171</c:v>
                </c:pt>
                <c:pt idx="1517">
                  <c:v>0.90476642153964548</c:v>
                </c:pt>
                <c:pt idx="1518">
                  <c:v>0.90487666220101581</c:v>
                </c:pt>
                <c:pt idx="1519">
                  <c:v>0.90498684185377631</c:v>
                </c:pt>
                <c:pt idx="1520">
                  <c:v>0.90509694889010261</c:v>
                </c:pt>
                <c:pt idx="1521">
                  <c:v>0.90520696702288728</c:v>
                </c:pt>
                <c:pt idx="1522">
                  <c:v>0.90531692596636038</c:v>
                </c:pt>
                <c:pt idx="1523">
                  <c:v>0.90542675565498809</c:v>
                </c:pt>
                <c:pt idx="1524">
                  <c:v>0.90553651989020867</c:v>
                </c:pt>
                <c:pt idx="1525">
                  <c:v>0.90564624508713998</c:v>
                </c:pt>
                <c:pt idx="1526">
                  <c:v>0.90575590903680092</c:v>
                </c:pt>
                <c:pt idx="1527">
                  <c:v>0.90586555645928779</c:v>
                </c:pt>
                <c:pt idx="1528">
                  <c:v>0.9059751313786476</c:v>
                </c:pt>
                <c:pt idx="1529">
                  <c:v>0.90608465544104488</c:v>
                </c:pt>
                <c:pt idx="1530">
                  <c:v>0.9061941789053769</c:v>
                </c:pt>
                <c:pt idx="1531">
                  <c:v>0.9063036226463036</c:v>
                </c:pt>
                <c:pt idx="1532">
                  <c:v>0.90641275865482152</c:v>
                </c:pt>
                <c:pt idx="1533">
                  <c:v>0.90652179934949895</c:v>
                </c:pt>
                <c:pt idx="1534">
                  <c:v>0.90663076173050949</c:v>
                </c:pt>
                <c:pt idx="1535">
                  <c:v>0.90673956347025608</c:v>
                </c:pt>
                <c:pt idx="1536">
                  <c:v>0.90684829119051957</c:v>
                </c:pt>
                <c:pt idx="1537">
                  <c:v>0.90695696883559696</c:v>
                </c:pt>
                <c:pt idx="1538">
                  <c:v>0.90706557854582026</c:v>
                </c:pt>
                <c:pt idx="1539">
                  <c:v>0.90717401932704933</c:v>
                </c:pt>
                <c:pt idx="1540">
                  <c:v>0.90728227905242875</c:v>
                </c:pt>
                <c:pt idx="1541">
                  <c:v>0.9073903822417575</c:v>
                </c:pt>
                <c:pt idx="1542">
                  <c:v>0.90749845073245672</c:v>
                </c:pt>
                <c:pt idx="1543">
                  <c:v>0.90760644954668701</c:v>
                </c:pt>
                <c:pt idx="1544">
                  <c:v>0.90771437624566031</c:v>
                </c:pt>
                <c:pt idx="1545">
                  <c:v>0.90782221752579784</c:v>
                </c:pt>
                <c:pt idx="1546">
                  <c:v>0.90792979866303558</c:v>
                </c:pt>
                <c:pt idx="1547">
                  <c:v>0.9080373558522048</c:v>
                </c:pt>
                <c:pt idx="1548">
                  <c:v>0.9081449035972714</c:v>
                </c:pt>
                <c:pt idx="1549">
                  <c:v>0.90825223988760695</c:v>
                </c:pt>
                <c:pt idx="1550">
                  <c:v>0.90835952550601284</c:v>
                </c:pt>
                <c:pt idx="1551">
                  <c:v>0.90846675855227754</c:v>
                </c:pt>
                <c:pt idx="1552">
                  <c:v>0.90857397788673078</c:v>
                </c:pt>
                <c:pt idx="1553">
                  <c:v>0.90868118012113896</c:v>
                </c:pt>
                <c:pt idx="1554">
                  <c:v>0.9087882278863475</c:v>
                </c:pt>
                <c:pt idx="1555">
                  <c:v>0.90889506946244547</c:v>
                </c:pt>
                <c:pt idx="1556">
                  <c:v>0.90900186259412152</c:v>
                </c:pt>
                <c:pt idx="1557">
                  <c:v>0.90910860560818629</c:v>
                </c:pt>
                <c:pt idx="1558">
                  <c:v>0.90921526404955821</c:v>
                </c:pt>
                <c:pt idx="1559">
                  <c:v>0.90932176798400532</c:v>
                </c:pt>
                <c:pt idx="1560">
                  <c:v>0.90942785807420323</c:v>
                </c:pt>
                <c:pt idx="1561">
                  <c:v>0.90953392536469835</c:v>
                </c:pt>
                <c:pt idx="1562">
                  <c:v>0.90963996229656896</c:v>
                </c:pt>
                <c:pt idx="1563">
                  <c:v>0.90974590318018445</c:v>
                </c:pt>
                <c:pt idx="1564">
                  <c:v>0.90985173226174099</c:v>
                </c:pt>
                <c:pt idx="1565">
                  <c:v>0.90995752221318027</c:v>
                </c:pt>
                <c:pt idx="1566">
                  <c:v>0.91006323691520274</c:v>
                </c:pt>
                <c:pt idx="1567">
                  <c:v>0.91016890923389138</c:v>
                </c:pt>
                <c:pt idx="1568">
                  <c:v>0.91027452535118925</c:v>
                </c:pt>
                <c:pt idx="1569">
                  <c:v>0.91038009206474735</c:v>
                </c:pt>
                <c:pt idx="1570">
                  <c:v>0.91048561705692843</c:v>
                </c:pt>
                <c:pt idx="1571">
                  <c:v>0.91059109985579856</c:v>
                </c:pt>
                <c:pt idx="1572">
                  <c:v>0.9106964399852564</c:v>
                </c:pt>
                <c:pt idx="1573">
                  <c:v>0.91080174448841222</c:v>
                </c:pt>
                <c:pt idx="1574">
                  <c:v>0.91090704391457433</c:v>
                </c:pt>
                <c:pt idx="1575">
                  <c:v>0.9110123293880823</c:v>
                </c:pt>
                <c:pt idx="1576">
                  <c:v>0.91111751212385994</c:v>
                </c:pt>
                <c:pt idx="1577">
                  <c:v>0.91122259017229801</c:v>
                </c:pt>
                <c:pt idx="1578">
                  <c:v>0.91132765644027802</c:v>
                </c:pt>
                <c:pt idx="1579">
                  <c:v>0.91143267182174525</c:v>
                </c:pt>
                <c:pt idx="1580">
                  <c:v>0.9115375134838003</c:v>
                </c:pt>
                <c:pt idx="1581">
                  <c:v>0.91164234236815156</c:v>
                </c:pt>
                <c:pt idx="1582">
                  <c:v>0.91174714389783873</c:v>
                </c:pt>
                <c:pt idx="1583">
                  <c:v>0.91185112899349274</c:v>
                </c:pt>
                <c:pt idx="1584">
                  <c:v>0.91195497728420594</c:v>
                </c:pt>
                <c:pt idx="1585">
                  <c:v>0.91205868955510028</c:v>
                </c:pt>
                <c:pt idx="1586">
                  <c:v>0.91216239486514561</c:v>
                </c:pt>
                <c:pt idx="1587">
                  <c:v>0.912265993008049</c:v>
                </c:pt>
                <c:pt idx="1588">
                  <c:v>0.91236954790578895</c:v>
                </c:pt>
                <c:pt idx="1589">
                  <c:v>0.91247294234165266</c:v>
                </c:pt>
                <c:pt idx="1590">
                  <c:v>0.91257618941528629</c:v>
                </c:pt>
                <c:pt idx="1591">
                  <c:v>0.91267943069989821</c:v>
                </c:pt>
                <c:pt idx="1592">
                  <c:v>0.91278258734774054</c:v>
                </c:pt>
                <c:pt idx="1593">
                  <c:v>0.91288558740080539</c:v>
                </c:pt>
                <c:pt idx="1594">
                  <c:v>0.91298858663849747</c:v>
                </c:pt>
                <c:pt idx="1595">
                  <c:v>0.91309137489795533</c:v>
                </c:pt>
                <c:pt idx="1596">
                  <c:v>0.91319357543146906</c:v>
                </c:pt>
                <c:pt idx="1597">
                  <c:v>0.91329567957347646</c:v>
                </c:pt>
                <c:pt idx="1598">
                  <c:v>0.91339767708460451</c:v>
                </c:pt>
                <c:pt idx="1599">
                  <c:v>0.91349966589593057</c:v>
                </c:pt>
                <c:pt idx="1600">
                  <c:v>0.91360157943452269</c:v>
                </c:pt>
                <c:pt idx="1601">
                  <c:v>0.9137034301181195</c:v>
                </c:pt>
                <c:pt idx="1602">
                  <c:v>0.91380522874154402</c:v>
                </c:pt>
                <c:pt idx="1603">
                  <c:v>0.91390697551704358</c:v>
                </c:pt>
                <c:pt idx="1604">
                  <c:v>0.91400866319284557</c:v>
                </c:pt>
                <c:pt idx="1605">
                  <c:v>0.91411027203509299</c:v>
                </c:pt>
                <c:pt idx="1606">
                  <c:v>0.91421187894371403</c:v>
                </c:pt>
                <c:pt idx="1607">
                  <c:v>0.91431343175436464</c:v>
                </c:pt>
                <c:pt idx="1608">
                  <c:v>0.91441492888107268</c:v>
                </c:pt>
                <c:pt idx="1609">
                  <c:v>0.9145162996322076</c:v>
                </c:pt>
                <c:pt idx="1610">
                  <c:v>0.91461763535271967</c:v>
                </c:pt>
                <c:pt idx="1611">
                  <c:v>0.91471893691369688</c:v>
                </c:pt>
                <c:pt idx="1612">
                  <c:v>0.91482014687189717</c:v>
                </c:pt>
                <c:pt idx="1613">
                  <c:v>0.91492135431468025</c:v>
                </c:pt>
                <c:pt idx="1614">
                  <c:v>0.91502247302151052</c:v>
                </c:pt>
                <c:pt idx="1615">
                  <c:v>0.91512352923223028</c:v>
                </c:pt>
                <c:pt idx="1616">
                  <c:v>0.91522442331401754</c:v>
                </c:pt>
                <c:pt idx="1617">
                  <c:v>0.91532530771481757</c:v>
                </c:pt>
                <c:pt idx="1618">
                  <c:v>0.9154261014133952</c:v>
                </c:pt>
                <c:pt idx="1619">
                  <c:v>0.91552682834505394</c:v>
                </c:pt>
                <c:pt idx="1620">
                  <c:v>0.91562727190885673</c:v>
                </c:pt>
                <c:pt idx="1621">
                  <c:v>0.91572748625920841</c:v>
                </c:pt>
                <c:pt idx="1622">
                  <c:v>0.91582752002256518</c:v>
                </c:pt>
                <c:pt idx="1623">
                  <c:v>0.9159275059640154</c:v>
                </c:pt>
                <c:pt idx="1624">
                  <c:v>0.91602734513022044</c:v>
                </c:pt>
                <c:pt idx="1625">
                  <c:v>0.91612699883340987</c:v>
                </c:pt>
                <c:pt idx="1626">
                  <c:v>0.91622644806271936</c:v>
                </c:pt>
                <c:pt idx="1627">
                  <c:v>0.91632578521274644</c:v>
                </c:pt>
                <c:pt idx="1628">
                  <c:v>0.91642503452230328</c:v>
                </c:pt>
                <c:pt idx="1629">
                  <c:v>0.91652405006861837</c:v>
                </c:pt>
                <c:pt idx="1630">
                  <c:v>0.91662287398348219</c:v>
                </c:pt>
                <c:pt idx="1631">
                  <c:v>0.91672166943044675</c:v>
                </c:pt>
                <c:pt idx="1632">
                  <c:v>0.91682043179682726</c:v>
                </c:pt>
                <c:pt idx="1633">
                  <c:v>0.91691910938512433</c:v>
                </c:pt>
                <c:pt idx="1634">
                  <c:v>0.91701752575020468</c:v>
                </c:pt>
                <c:pt idx="1635">
                  <c:v>0.91711590658591136</c:v>
                </c:pt>
                <c:pt idx="1636">
                  <c:v>0.91721407478292416</c:v>
                </c:pt>
                <c:pt idx="1637">
                  <c:v>0.91731224297993696</c:v>
                </c:pt>
                <c:pt idx="1638">
                  <c:v>0.91741037582650065</c:v>
                </c:pt>
                <c:pt idx="1639">
                  <c:v>0.91750847334806562</c:v>
                </c:pt>
                <c:pt idx="1640">
                  <c:v>0.91760650029587409</c:v>
                </c:pt>
                <c:pt idx="1641">
                  <c:v>0.91770449199486992</c:v>
                </c:pt>
                <c:pt idx="1642">
                  <c:v>0.91780245355263013</c:v>
                </c:pt>
                <c:pt idx="1643">
                  <c:v>0.91790026938712677</c:v>
                </c:pt>
                <c:pt idx="1644">
                  <c:v>0.91799805012444557</c:v>
                </c:pt>
                <c:pt idx="1645">
                  <c:v>0.91809581509233873</c:v>
                </c:pt>
                <c:pt idx="1646">
                  <c:v>0.91819348267236955</c:v>
                </c:pt>
                <c:pt idx="1647">
                  <c:v>0.91829114322223626</c:v>
                </c:pt>
                <c:pt idx="1648">
                  <c:v>0.9183887988178312</c:v>
                </c:pt>
                <c:pt idx="1649">
                  <c:v>0.91848644145112734</c:v>
                </c:pt>
                <c:pt idx="1650">
                  <c:v>0.91858404707967589</c:v>
                </c:pt>
                <c:pt idx="1651">
                  <c:v>0.91868152274103965</c:v>
                </c:pt>
                <c:pt idx="1652">
                  <c:v>0.9187789877734035</c:v>
                </c:pt>
                <c:pt idx="1653">
                  <c:v>0.91887643302591238</c:v>
                </c:pt>
                <c:pt idx="1654">
                  <c:v>0.91897386417174987</c:v>
                </c:pt>
                <c:pt idx="1655">
                  <c:v>0.91907129531758736</c:v>
                </c:pt>
                <c:pt idx="1656">
                  <c:v>0.91916868004000818</c:v>
                </c:pt>
                <c:pt idx="1657">
                  <c:v>0.91926600679533232</c:v>
                </c:pt>
                <c:pt idx="1658">
                  <c:v>0.91936333110777713</c:v>
                </c:pt>
                <c:pt idx="1659">
                  <c:v>0.91946056528048425</c:v>
                </c:pt>
                <c:pt idx="1660">
                  <c:v>0.91955771854783097</c:v>
                </c:pt>
                <c:pt idx="1661">
                  <c:v>0.91965470573125485</c:v>
                </c:pt>
                <c:pt idx="1662">
                  <c:v>0.91975157070160563</c:v>
                </c:pt>
                <c:pt idx="1663">
                  <c:v>0.91984816437990691</c:v>
                </c:pt>
                <c:pt idx="1664">
                  <c:v>0.91994475762591343</c:v>
                </c:pt>
                <c:pt idx="1665">
                  <c:v>0.92004125497736688</c:v>
                </c:pt>
                <c:pt idx="1666">
                  <c:v>0.92013764252333563</c:v>
                </c:pt>
                <c:pt idx="1667">
                  <c:v>0.92023398618012109</c:v>
                </c:pt>
                <c:pt idx="1668">
                  <c:v>0.92033013947987441</c:v>
                </c:pt>
                <c:pt idx="1669">
                  <c:v>0.92042618060999581</c:v>
                </c:pt>
                <c:pt idx="1670">
                  <c:v>0.92052218064218594</c:v>
                </c:pt>
                <c:pt idx="1671">
                  <c:v>0.92061800163898888</c:v>
                </c:pt>
                <c:pt idx="1672">
                  <c:v>0.92071377218490513</c:v>
                </c:pt>
                <c:pt idx="1673">
                  <c:v>0.92080945860165631</c:v>
                </c:pt>
                <c:pt idx="1674">
                  <c:v>0.92090491041073075</c:v>
                </c:pt>
                <c:pt idx="1675">
                  <c:v>0.92100034086447891</c:v>
                </c:pt>
                <c:pt idx="1676">
                  <c:v>0.92109572585394595</c:v>
                </c:pt>
                <c:pt idx="1677">
                  <c:v>0.92119096916190835</c:v>
                </c:pt>
                <c:pt idx="1678">
                  <c:v>0.92128618751093261</c:v>
                </c:pt>
                <c:pt idx="1679">
                  <c:v>0.92138134927968662</c:v>
                </c:pt>
                <c:pt idx="1680">
                  <c:v>0.92147648637178003</c:v>
                </c:pt>
                <c:pt idx="1681">
                  <c:v>0.9215712082747719</c:v>
                </c:pt>
                <c:pt idx="1682">
                  <c:v>0.92166586437581655</c:v>
                </c:pt>
                <c:pt idx="1683">
                  <c:v>0.92176038914685621</c:v>
                </c:pt>
                <c:pt idx="1684">
                  <c:v>0.92185488114231651</c:v>
                </c:pt>
                <c:pt idx="1685">
                  <c:v>0.92194934038491871</c:v>
                </c:pt>
                <c:pt idx="1686">
                  <c:v>0.92204367640596219</c:v>
                </c:pt>
                <c:pt idx="1687">
                  <c:v>0.92213796334441611</c:v>
                </c:pt>
                <c:pt idx="1688">
                  <c:v>0.92223223320824643</c:v>
                </c:pt>
                <c:pt idx="1689">
                  <c:v>0.92232628234293312</c:v>
                </c:pt>
                <c:pt idx="1690">
                  <c:v>0.92242030012178233</c:v>
                </c:pt>
                <c:pt idx="1691">
                  <c:v>0.92251430319694872</c:v>
                </c:pt>
                <c:pt idx="1692">
                  <c:v>0.92260820909457364</c:v>
                </c:pt>
                <c:pt idx="1693">
                  <c:v>0.92270208370207352</c:v>
                </c:pt>
                <c:pt idx="1694">
                  <c:v>0.92279589262286787</c:v>
                </c:pt>
                <c:pt idx="1695">
                  <c:v>0.92288966112146575</c:v>
                </c:pt>
                <c:pt idx="1696">
                  <c:v>0.92298334267742976</c:v>
                </c:pt>
                <c:pt idx="1697">
                  <c:v>0.92307702260692703</c:v>
                </c:pt>
                <c:pt idx="1698">
                  <c:v>0.9231707025364243</c:v>
                </c:pt>
                <c:pt idx="1699">
                  <c:v>0.92326414658746692</c:v>
                </c:pt>
                <c:pt idx="1700">
                  <c:v>0.92335756959566284</c:v>
                </c:pt>
                <c:pt idx="1701">
                  <c:v>0.92345080965603321</c:v>
                </c:pt>
                <c:pt idx="1702">
                  <c:v>0.92354391348756981</c:v>
                </c:pt>
                <c:pt idx="1703">
                  <c:v>0.92363687681996631</c:v>
                </c:pt>
                <c:pt idx="1704">
                  <c:v>0.92372968896609386</c:v>
                </c:pt>
                <c:pt idx="1705">
                  <c:v>0.92382230236113461</c:v>
                </c:pt>
                <c:pt idx="1706">
                  <c:v>0.92391485835281439</c:v>
                </c:pt>
                <c:pt idx="1707">
                  <c:v>0.92400731464285935</c:v>
                </c:pt>
                <c:pt idx="1708">
                  <c:v>0.92409975525171539</c:v>
                </c:pt>
                <c:pt idx="1709">
                  <c:v>0.92419216602512089</c:v>
                </c:pt>
                <c:pt idx="1710">
                  <c:v>0.92428457528755137</c:v>
                </c:pt>
                <c:pt idx="1711">
                  <c:v>0.92437696158468607</c:v>
                </c:pt>
                <c:pt idx="1712">
                  <c:v>0.92446920055550852</c:v>
                </c:pt>
                <c:pt idx="1713">
                  <c:v>0.92456141090605504</c:v>
                </c:pt>
                <c:pt idx="1714">
                  <c:v>0.92465357349514032</c:v>
                </c:pt>
                <c:pt idx="1715">
                  <c:v>0.92474571973668829</c:v>
                </c:pt>
                <c:pt idx="1716">
                  <c:v>0.92483780614961375</c:v>
                </c:pt>
                <c:pt idx="1717">
                  <c:v>0.9249298371603053</c:v>
                </c:pt>
                <c:pt idx="1718">
                  <c:v>0.92502180979442861</c:v>
                </c:pt>
                <c:pt idx="1719">
                  <c:v>0.92511375713670541</c:v>
                </c:pt>
                <c:pt idx="1720">
                  <c:v>0.92520565448400027</c:v>
                </c:pt>
                <c:pt idx="1721">
                  <c:v>0.92529747799970319</c:v>
                </c:pt>
                <c:pt idx="1722">
                  <c:v>0.92538917315299207</c:v>
                </c:pt>
                <c:pt idx="1723">
                  <c:v>0.92548080639592345</c:v>
                </c:pt>
                <c:pt idx="1724">
                  <c:v>0.92557237160940731</c:v>
                </c:pt>
                <c:pt idx="1725">
                  <c:v>0.92566382022314475</c:v>
                </c:pt>
                <c:pt idx="1726">
                  <c:v>0.92575519696689179</c:v>
                </c:pt>
                <c:pt idx="1727">
                  <c:v>0.92584654960734236</c:v>
                </c:pt>
                <c:pt idx="1728">
                  <c:v>0.92593782763064292</c:v>
                </c:pt>
                <c:pt idx="1729">
                  <c:v>0.92602904246629059</c:v>
                </c:pt>
                <c:pt idx="1730">
                  <c:v>0.92612022855074461</c:v>
                </c:pt>
                <c:pt idx="1731">
                  <c:v>0.92621137066275383</c:v>
                </c:pt>
                <c:pt idx="1732">
                  <c:v>0.92630247251021403</c:v>
                </c:pt>
                <c:pt idx="1733">
                  <c:v>0.92639352833743716</c:v>
                </c:pt>
                <c:pt idx="1734">
                  <c:v>0.92648429100684848</c:v>
                </c:pt>
                <c:pt idx="1735">
                  <c:v>0.92657501268902742</c:v>
                </c:pt>
                <c:pt idx="1736">
                  <c:v>0.92666569984873037</c:v>
                </c:pt>
                <c:pt idx="1737">
                  <c:v>0.92675615271553813</c:v>
                </c:pt>
                <c:pt idx="1738">
                  <c:v>0.92684651075490498</c:v>
                </c:pt>
                <c:pt idx="1739">
                  <c:v>0.9269368264856076</c:v>
                </c:pt>
                <c:pt idx="1740">
                  <c:v>0.9270270932581397</c:v>
                </c:pt>
                <c:pt idx="1741">
                  <c:v>0.92711734418486724</c:v>
                </c:pt>
                <c:pt idx="1742">
                  <c:v>0.92720735736898197</c:v>
                </c:pt>
                <c:pt idx="1743">
                  <c:v>0.92729725046143441</c:v>
                </c:pt>
                <c:pt idx="1744">
                  <c:v>0.92738711207896485</c:v>
                </c:pt>
                <c:pt idx="1745">
                  <c:v>0.92747693570958811</c:v>
                </c:pt>
                <c:pt idx="1746">
                  <c:v>0.92756643376530445</c:v>
                </c:pt>
                <c:pt idx="1747">
                  <c:v>0.92765592597515634</c:v>
                </c:pt>
                <c:pt idx="1748">
                  <c:v>0.92774516194827561</c:v>
                </c:pt>
                <c:pt idx="1749">
                  <c:v>0.92783428600266027</c:v>
                </c:pt>
                <c:pt idx="1750">
                  <c:v>0.92792327046467082</c:v>
                </c:pt>
                <c:pt idx="1751">
                  <c:v>0.92801223677029254</c:v>
                </c:pt>
                <c:pt idx="1752">
                  <c:v>0.92810119625891263</c:v>
                </c:pt>
                <c:pt idx="1753">
                  <c:v>0.92819005266382171</c:v>
                </c:pt>
                <c:pt idx="1754">
                  <c:v>0.92827890168594807</c:v>
                </c:pt>
                <c:pt idx="1755">
                  <c:v>0.9283676681877816</c:v>
                </c:pt>
                <c:pt idx="1756">
                  <c:v>0.92845635498346801</c:v>
                </c:pt>
                <c:pt idx="1757">
                  <c:v>0.92854495122642666</c:v>
                </c:pt>
                <c:pt idx="1758">
                  <c:v>0.92863344927128189</c:v>
                </c:pt>
                <c:pt idx="1759">
                  <c:v>0.92872191107756097</c:v>
                </c:pt>
                <c:pt idx="1760">
                  <c:v>0.92881031818701998</c:v>
                </c:pt>
                <c:pt idx="1761">
                  <c:v>0.92889865957024831</c:v>
                </c:pt>
                <c:pt idx="1762">
                  <c:v>0.92898693753271744</c:v>
                </c:pt>
                <c:pt idx="1763">
                  <c:v>0.92907514683385528</c:v>
                </c:pt>
                <c:pt idx="1764">
                  <c:v>0.92916316278452549</c:v>
                </c:pt>
                <c:pt idx="1765">
                  <c:v>0.92925110628268037</c:v>
                </c:pt>
                <c:pt idx="1766">
                  <c:v>0.92933904683064805</c:v>
                </c:pt>
                <c:pt idx="1767">
                  <c:v>0.92942695739406211</c:v>
                </c:pt>
                <c:pt idx="1768">
                  <c:v>0.92951486543112904</c:v>
                </c:pt>
                <c:pt idx="1769">
                  <c:v>0.92960266978218231</c:v>
                </c:pt>
                <c:pt idx="1770">
                  <c:v>0.92969041593214208</c:v>
                </c:pt>
                <c:pt idx="1771">
                  <c:v>0.92977806800729179</c:v>
                </c:pt>
                <c:pt idx="1772">
                  <c:v>0.92986546252659796</c:v>
                </c:pt>
                <c:pt idx="1773">
                  <c:v>0.92995268915154994</c:v>
                </c:pt>
                <c:pt idx="1774">
                  <c:v>0.93003989449615865</c:v>
                </c:pt>
                <c:pt idx="1775">
                  <c:v>0.93012702292162841</c:v>
                </c:pt>
                <c:pt idx="1776">
                  <c:v>0.93021413019968013</c:v>
                </c:pt>
                <c:pt idx="1777">
                  <c:v>0.93030113879377363</c:v>
                </c:pt>
                <c:pt idx="1778">
                  <c:v>0.93038813182511648</c:v>
                </c:pt>
                <c:pt idx="1779">
                  <c:v>0.93047496302284183</c:v>
                </c:pt>
                <c:pt idx="1780">
                  <c:v>0.93056178987249039</c:v>
                </c:pt>
                <c:pt idx="1781">
                  <c:v>0.93064846428243231</c:v>
                </c:pt>
                <c:pt idx="1782">
                  <c:v>0.93073462527630546</c:v>
                </c:pt>
                <c:pt idx="1783">
                  <c:v>0.93082070435190345</c:v>
                </c:pt>
                <c:pt idx="1784">
                  <c:v>0.93090676574828801</c:v>
                </c:pt>
                <c:pt idx="1785">
                  <c:v>0.93099250571922088</c:v>
                </c:pt>
                <c:pt idx="1786">
                  <c:v>0.9310782051626374</c:v>
                </c:pt>
                <c:pt idx="1787">
                  <c:v>0.93116378353768492</c:v>
                </c:pt>
                <c:pt idx="1788">
                  <c:v>0.93124933878960736</c:v>
                </c:pt>
                <c:pt idx="1789">
                  <c:v>0.93133485995333976</c:v>
                </c:pt>
                <c:pt idx="1790">
                  <c:v>0.9314202927655526</c:v>
                </c:pt>
                <c:pt idx="1791">
                  <c:v>0.93150566286498027</c:v>
                </c:pt>
                <c:pt idx="1792">
                  <c:v>0.93159098176197741</c:v>
                </c:pt>
                <c:pt idx="1793">
                  <c:v>0.93167599137266832</c:v>
                </c:pt>
                <c:pt idx="1794">
                  <c:v>0.93176092353520212</c:v>
                </c:pt>
                <c:pt idx="1795">
                  <c:v>0.93184568711682192</c:v>
                </c:pt>
                <c:pt idx="1796">
                  <c:v>0.93193043806842835</c:v>
                </c:pt>
                <c:pt idx="1797">
                  <c:v>0.93201513578867934</c:v>
                </c:pt>
                <c:pt idx="1798">
                  <c:v>0.93209953839492243</c:v>
                </c:pt>
                <c:pt idx="1799">
                  <c:v>0.93218381783350812</c:v>
                </c:pt>
                <c:pt idx="1800">
                  <c:v>0.93226797932668526</c:v>
                </c:pt>
                <c:pt idx="1801">
                  <c:v>0.93235195926964598</c:v>
                </c:pt>
                <c:pt idx="1802">
                  <c:v>0.9324359039661817</c:v>
                </c:pt>
                <c:pt idx="1803">
                  <c:v>0.93251983295632024</c:v>
                </c:pt>
                <c:pt idx="1804">
                  <c:v>0.93260367632071539</c:v>
                </c:pt>
                <c:pt idx="1805">
                  <c:v>0.93268736153257559</c:v>
                </c:pt>
                <c:pt idx="1806">
                  <c:v>0.93277092302430653</c:v>
                </c:pt>
                <c:pt idx="1807">
                  <c:v>0.93285445250014021</c:v>
                </c:pt>
                <c:pt idx="1808">
                  <c:v>0.93293795141226432</c:v>
                </c:pt>
                <c:pt idx="1809">
                  <c:v>0.93302140121025223</c:v>
                </c:pt>
                <c:pt idx="1810">
                  <c:v>0.9331046638891316</c:v>
                </c:pt>
                <c:pt idx="1811">
                  <c:v>0.93318777937976294</c:v>
                </c:pt>
                <c:pt idx="1812">
                  <c:v>0.93327089228654092</c:v>
                </c:pt>
                <c:pt idx="1813">
                  <c:v>0.9333539897602473</c:v>
                </c:pt>
                <c:pt idx="1814">
                  <c:v>0.93343708126039615</c:v>
                </c:pt>
                <c:pt idx="1815">
                  <c:v>0.9335199965489076</c:v>
                </c:pt>
                <c:pt idx="1816">
                  <c:v>0.93360283355240281</c:v>
                </c:pt>
                <c:pt idx="1817">
                  <c:v>0.93368566972777423</c:v>
                </c:pt>
                <c:pt idx="1818">
                  <c:v>0.93376849819281327</c:v>
                </c:pt>
                <c:pt idx="1819">
                  <c:v>0.93385131120457288</c:v>
                </c:pt>
                <c:pt idx="1820">
                  <c:v>0.93393411836764895</c:v>
                </c:pt>
                <c:pt idx="1821">
                  <c:v>0.9340164802610853</c:v>
                </c:pt>
                <c:pt idx="1822">
                  <c:v>0.9340988028518985</c:v>
                </c:pt>
                <c:pt idx="1823">
                  <c:v>0.93418079530446474</c:v>
                </c:pt>
                <c:pt idx="1824">
                  <c:v>0.93426264917292012</c:v>
                </c:pt>
                <c:pt idx="1825">
                  <c:v>0.93434439100387179</c:v>
                </c:pt>
                <c:pt idx="1826">
                  <c:v>0.93442608712397257</c:v>
                </c:pt>
                <c:pt idx="1827">
                  <c:v>0.93450767841586102</c:v>
                </c:pt>
                <c:pt idx="1828">
                  <c:v>0.93458894319338381</c:v>
                </c:pt>
                <c:pt idx="1829">
                  <c:v>0.93467019755024072</c:v>
                </c:pt>
                <c:pt idx="1830">
                  <c:v>0.93475137618837811</c:v>
                </c:pt>
                <c:pt idx="1831">
                  <c:v>0.93483252244511295</c:v>
                </c:pt>
                <c:pt idx="1832">
                  <c:v>0.93491365901014778</c:v>
                </c:pt>
                <c:pt idx="1833">
                  <c:v>0.93499479482403913</c:v>
                </c:pt>
                <c:pt idx="1834">
                  <c:v>0.93507580349046293</c:v>
                </c:pt>
                <c:pt idx="1835">
                  <c:v>0.93515668181880007</c:v>
                </c:pt>
                <c:pt idx="1836">
                  <c:v>0.93523748236444237</c:v>
                </c:pt>
                <c:pt idx="1837">
                  <c:v>0.93531823479064113</c:v>
                </c:pt>
                <c:pt idx="1838">
                  <c:v>0.93539885137066259</c:v>
                </c:pt>
                <c:pt idx="1839">
                  <c:v>0.93547925608964932</c:v>
                </c:pt>
                <c:pt idx="1840">
                  <c:v>0.93555940753521039</c:v>
                </c:pt>
                <c:pt idx="1841">
                  <c:v>0.9356394828910668</c:v>
                </c:pt>
                <c:pt idx="1842">
                  <c:v>0.93571941912771084</c:v>
                </c:pt>
                <c:pt idx="1843">
                  <c:v>0.93579929638079751</c:v>
                </c:pt>
                <c:pt idx="1844">
                  <c:v>0.93587912794276018</c:v>
                </c:pt>
                <c:pt idx="1845">
                  <c:v>0.93595882002873942</c:v>
                </c:pt>
                <c:pt idx="1846">
                  <c:v>0.93603832474858051</c:v>
                </c:pt>
                <c:pt idx="1847">
                  <c:v>0.93611772047208042</c:v>
                </c:pt>
                <c:pt idx="1848">
                  <c:v>0.93619702338309485</c:v>
                </c:pt>
                <c:pt idx="1849">
                  <c:v>0.93627631967259262</c:v>
                </c:pt>
                <c:pt idx="1850">
                  <c:v>0.93635535135366776</c:v>
                </c:pt>
                <c:pt idx="1851">
                  <c:v>0.93643415714412059</c:v>
                </c:pt>
                <c:pt idx="1852">
                  <c:v>0.93651277666519017</c:v>
                </c:pt>
                <c:pt idx="1853">
                  <c:v>0.93659128294244121</c:v>
                </c:pt>
                <c:pt idx="1854">
                  <c:v>0.93666964812286035</c:v>
                </c:pt>
                <c:pt idx="1855">
                  <c:v>0.9367480133032795</c:v>
                </c:pt>
                <c:pt idx="1856">
                  <c:v>0.93682632218687356</c:v>
                </c:pt>
                <c:pt idx="1857">
                  <c:v>0.93690460295237665</c:v>
                </c:pt>
                <c:pt idx="1858">
                  <c:v>0.93698279948463126</c:v>
                </c:pt>
                <c:pt idx="1859">
                  <c:v>0.93706091196471941</c:v>
                </c:pt>
                <c:pt idx="1860">
                  <c:v>0.93713902444480757</c:v>
                </c:pt>
                <c:pt idx="1861">
                  <c:v>0.93721701513845201</c:v>
                </c:pt>
                <c:pt idx="1862">
                  <c:v>0.93729497200009293</c:v>
                </c:pt>
                <c:pt idx="1863">
                  <c:v>0.93737292058726673</c:v>
                </c:pt>
                <c:pt idx="1864">
                  <c:v>0.93745083764656834</c:v>
                </c:pt>
                <c:pt idx="1865">
                  <c:v>0.93752868021304803</c:v>
                </c:pt>
                <c:pt idx="1866">
                  <c:v>0.93760626032757821</c:v>
                </c:pt>
                <c:pt idx="1867">
                  <c:v>0.93768372649628284</c:v>
                </c:pt>
                <c:pt idx="1868">
                  <c:v>0.93776118461173108</c:v>
                </c:pt>
                <c:pt idx="1869">
                  <c:v>0.93783857613886135</c:v>
                </c:pt>
                <c:pt idx="1870">
                  <c:v>0.93791587121945486</c:v>
                </c:pt>
                <c:pt idx="1871">
                  <c:v>0.93799282566065711</c:v>
                </c:pt>
                <c:pt idx="1872">
                  <c:v>0.93806961746478745</c:v>
                </c:pt>
                <c:pt idx="1873">
                  <c:v>0.93814638222955016</c:v>
                </c:pt>
                <c:pt idx="1874">
                  <c:v>0.93822314699431286</c:v>
                </c:pt>
                <c:pt idx="1875">
                  <c:v>0.93829983075510281</c:v>
                </c:pt>
                <c:pt idx="1876">
                  <c:v>0.93837627634050214</c:v>
                </c:pt>
                <c:pt idx="1877">
                  <c:v>0.93845260698689459</c:v>
                </c:pt>
                <c:pt idx="1878">
                  <c:v>0.93852887638588078</c:v>
                </c:pt>
                <c:pt idx="1879">
                  <c:v>0.93860513099655796</c:v>
                </c:pt>
                <c:pt idx="1880">
                  <c:v>0.93868127906918319</c:v>
                </c:pt>
                <c:pt idx="1881">
                  <c:v>0.9387574005537942</c:v>
                </c:pt>
                <c:pt idx="1882">
                  <c:v>0.93883349546895156</c:v>
                </c:pt>
                <c:pt idx="1883">
                  <c:v>0.93890958925390533</c:v>
                </c:pt>
                <c:pt idx="1884">
                  <c:v>0.93898566041211062</c:v>
                </c:pt>
                <c:pt idx="1885">
                  <c:v>0.93906164923467106</c:v>
                </c:pt>
                <c:pt idx="1886">
                  <c:v>0.93913761158028985</c:v>
                </c:pt>
                <c:pt idx="1887">
                  <c:v>0.93921353490977377</c:v>
                </c:pt>
                <c:pt idx="1888">
                  <c:v>0.93928944435682316</c:v>
                </c:pt>
                <c:pt idx="1889">
                  <c:v>0.9393652833869458</c:v>
                </c:pt>
                <c:pt idx="1890">
                  <c:v>0.9394410872575738</c:v>
                </c:pt>
                <c:pt idx="1891">
                  <c:v>0.9395168911282018</c:v>
                </c:pt>
                <c:pt idx="1892">
                  <c:v>0.9395926949988298</c:v>
                </c:pt>
                <c:pt idx="1893">
                  <c:v>0.93966834846618064</c:v>
                </c:pt>
                <c:pt idx="1894">
                  <c:v>0.9397438896761342</c:v>
                </c:pt>
                <c:pt idx="1895">
                  <c:v>0.93981940472009884</c:v>
                </c:pt>
                <c:pt idx="1896">
                  <c:v>0.93989489361619505</c:v>
                </c:pt>
                <c:pt idx="1897">
                  <c:v>0.93997033027084076</c:v>
                </c:pt>
                <c:pt idx="1898">
                  <c:v>0.94004573205560782</c:v>
                </c:pt>
                <c:pt idx="1899">
                  <c:v>0.94012110427643969</c:v>
                </c:pt>
                <c:pt idx="1900">
                  <c:v>0.94019641416595268</c:v>
                </c:pt>
                <c:pt idx="1901">
                  <c:v>0.94027148766884594</c:v>
                </c:pt>
                <c:pt idx="1902">
                  <c:v>0.94034653480548136</c:v>
                </c:pt>
                <c:pt idx="1903">
                  <c:v>0.94042142725890832</c:v>
                </c:pt>
                <c:pt idx="1904">
                  <c:v>0.94049629399377299</c:v>
                </c:pt>
                <c:pt idx="1905">
                  <c:v>0.94057081659889374</c:v>
                </c:pt>
                <c:pt idx="1906">
                  <c:v>0.94064524068187794</c:v>
                </c:pt>
                <c:pt idx="1907">
                  <c:v>0.9407194701445698</c:v>
                </c:pt>
                <c:pt idx="1908">
                  <c:v>0.9407936504222667</c:v>
                </c:pt>
                <c:pt idx="1909">
                  <c:v>0.94086782937154401</c:v>
                </c:pt>
                <c:pt idx="1910">
                  <c:v>0.94094200475310263</c:v>
                </c:pt>
                <c:pt idx="1911">
                  <c:v>0.94101613549416818</c:v>
                </c:pt>
                <c:pt idx="1912">
                  <c:v>0.9410902639987333</c:v>
                </c:pt>
                <c:pt idx="1913">
                  <c:v>0.94116437280052345</c:v>
                </c:pt>
                <c:pt idx="1914">
                  <c:v>0.94123846369092989</c:v>
                </c:pt>
                <c:pt idx="1915">
                  <c:v>0.94131241895256823</c:v>
                </c:pt>
                <c:pt idx="1916">
                  <c:v>0.94138616289953403</c:v>
                </c:pt>
                <c:pt idx="1917">
                  <c:v>0.94145984047030995</c:v>
                </c:pt>
                <c:pt idx="1918">
                  <c:v>0.94153347554065603</c:v>
                </c:pt>
                <c:pt idx="1919">
                  <c:v>0.94160692843052995</c:v>
                </c:pt>
                <c:pt idx="1920">
                  <c:v>0.94168029754348215</c:v>
                </c:pt>
                <c:pt idx="1921">
                  <c:v>0.94175365471745387</c:v>
                </c:pt>
                <c:pt idx="1922">
                  <c:v>0.94182701001083413</c:v>
                </c:pt>
                <c:pt idx="1923">
                  <c:v>0.94189988954519455</c:v>
                </c:pt>
                <c:pt idx="1924">
                  <c:v>0.94197271418293504</c:v>
                </c:pt>
                <c:pt idx="1925">
                  <c:v>0.94204549017882822</c:v>
                </c:pt>
                <c:pt idx="1926">
                  <c:v>0.94211820237262855</c:v>
                </c:pt>
                <c:pt idx="1927">
                  <c:v>0.94219091336490013</c:v>
                </c:pt>
                <c:pt idx="1928">
                  <c:v>0.94226353183116263</c:v>
                </c:pt>
                <c:pt idx="1929">
                  <c:v>0.94233614714918135</c:v>
                </c:pt>
                <c:pt idx="1930">
                  <c:v>0.94240862452016738</c:v>
                </c:pt>
                <c:pt idx="1931">
                  <c:v>0.94248103826775242</c:v>
                </c:pt>
                <c:pt idx="1932">
                  <c:v>0.94255341656019354</c:v>
                </c:pt>
                <c:pt idx="1933">
                  <c:v>0.94262570789316791</c:v>
                </c:pt>
                <c:pt idx="1934">
                  <c:v>0.94269790598993775</c:v>
                </c:pt>
                <c:pt idx="1935">
                  <c:v>0.94276991044941794</c:v>
                </c:pt>
                <c:pt idx="1936">
                  <c:v>0.94284182221278456</c:v>
                </c:pt>
                <c:pt idx="1937">
                  <c:v>0.94291368593413605</c:v>
                </c:pt>
                <c:pt idx="1938">
                  <c:v>0.94298552642137001</c:v>
                </c:pt>
                <c:pt idx="1939">
                  <c:v>0.9430573623996924</c:v>
                </c:pt>
                <c:pt idx="1940">
                  <c:v>0.94312918129674828</c:v>
                </c:pt>
                <c:pt idx="1941">
                  <c:v>0.94320092575312053</c:v>
                </c:pt>
                <c:pt idx="1942">
                  <c:v>0.94327256956612615</c:v>
                </c:pt>
                <c:pt idx="1943">
                  <c:v>0.94334413955608487</c:v>
                </c:pt>
                <c:pt idx="1944">
                  <c:v>0.94341569681758464</c:v>
                </c:pt>
                <c:pt idx="1945">
                  <c:v>0.94348722304196986</c:v>
                </c:pt>
                <c:pt idx="1946">
                  <c:v>0.94355860698180838</c:v>
                </c:pt>
                <c:pt idx="1947">
                  <c:v>0.94362997528890891</c:v>
                </c:pt>
                <c:pt idx="1948">
                  <c:v>0.9437012517273925</c:v>
                </c:pt>
                <c:pt idx="1949">
                  <c:v>0.94377251241000204</c:v>
                </c:pt>
                <c:pt idx="1950">
                  <c:v>0.94384356625369525</c:v>
                </c:pt>
                <c:pt idx="1951">
                  <c:v>0.94391456580306043</c:v>
                </c:pt>
                <c:pt idx="1952">
                  <c:v>0.94398556358390118</c:v>
                </c:pt>
                <c:pt idx="1953">
                  <c:v>0.94405649381028467</c:v>
                </c:pt>
                <c:pt idx="1954">
                  <c:v>0.94412740130417794</c:v>
                </c:pt>
                <c:pt idx="1955">
                  <c:v>0.94419816987339067</c:v>
                </c:pt>
                <c:pt idx="1956">
                  <c:v>0.94426876959227857</c:v>
                </c:pt>
                <c:pt idx="1957">
                  <c:v>0.94433928775333775</c:v>
                </c:pt>
                <c:pt idx="1958">
                  <c:v>0.94440971170866606</c:v>
                </c:pt>
                <c:pt idx="1959">
                  <c:v>0.94448012923025026</c:v>
                </c:pt>
                <c:pt idx="1960">
                  <c:v>0.94455052793351324</c:v>
                </c:pt>
                <c:pt idx="1961">
                  <c:v>0.94462062957705917</c:v>
                </c:pt>
                <c:pt idx="1962">
                  <c:v>0.94469072280596378</c:v>
                </c:pt>
                <c:pt idx="1963">
                  <c:v>0.94476078095881966</c:v>
                </c:pt>
                <c:pt idx="1964">
                  <c:v>0.94483083620686781</c:v>
                </c:pt>
                <c:pt idx="1965">
                  <c:v>0.94490087653485533</c:v>
                </c:pt>
                <c:pt idx="1966">
                  <c:v>0.9449707969748572</c:v>
                </c:pt>
                <c:pt idx="1967">
                  <c:v>0.94504049000919166</c:v>
                </c:pt>
                <c:pt idx="1968">
                  <c:v>0.94511013272072242</c:v>
                </c:pt>
                <c:pt idx="1969">
                  <c:v>0.9451793751839217</c:v>
                </c:pt>
                <c:pt idx="1970">
                  <c:v>0.94524852179982133</c:v>
                </c:pt>
                <c:pt idx="1971">
                  <c:v>0.94531765877611917</c:v>
                </c:pt>
                <c:pt idx="1972">
                  <c:v>0.94538656680972166</c:v>
                </c:pt>
                <c:pt idx="1973">
                  <c:v>0.9454554707072963</c:v>
                </c:pt>
                <c:pt idx="1974">
                  <c:v>0.94552422805433023</c:v>
                </c:pt>
                <c:pt idx="1975">
                  <c:v>0.94559290223699377</c:v>
                </c:pt>
                <c:pt idx="1976">
                  <c:v>0.94566155952162712</c:v>
                </c:pt>
                <c:pt idx="1977">
                  <c:v>0.94573011035515364</c:v>
                </c:pt>
                <c:pt idx="1978">
                  <c:v>0.94579861243038432</c:v>
                </c:pt>
                <c:pt idx="1979">
                  <c:v>0.94586707122831548</c:v>
                </c:pt>
                <c:pt idx="1980">
                  <c:v>0.94593552115778967</c:v>
                </c:pt>
                <c:pt idx="1981">
                  <c:v>0.94600387947151099</c:v>
                </c:pt>
                <c:pt idx="1982">
                  <c:v>0.94607213880818652</c:v>
                </c:pt>
                <c:pt idx="1983">
                  <c:v>0.9461403012966364</c:v>
                </c:pt>
                <c:pt idx="1984">
                  <c:v>0.94620844553438099</c:v>
                </c:pt>
                <c:pt idx="1985">
                  <c:v>0.94627655756437123</c:v>
                </c:pt>
                <c:pt idx="1986">
                  <c:v>0.94634461573877804</c:v>
                </c:pt>
                <c:pt idx="1987">
                  <c:v>0.94641254633659466</c:v>
                </c:pt>
                <c:pt idx="1988">
                  <c:v>0.94648043838361406</c:v>
                </c:pt>
                <c:pt idx="1989">
                  <c:v>0.94654817199958108</c:v>
                </c:pt>
                <c:pt idx="1990">
                  <c:v>0.94661588186248935</c:v>
                </c:pt>
                <c:pt idx="1991">
                  <c:v>0.94668357681771675</c:v>
                </c:pt>
                <c:pt idx="1992">
                  <c:v>0.94675119838469135</c:v>
                </c:pt>
                <c:pt idx="1993">
                  <c:v>0.94681879199731822</c:v>
                </c:pt>
                <c:pt idx="1994">
                  <c:v>0.94688638560994509</c:v>
                </c:pt>
                <c:pt idx="1995">
                  <c:v>0.94695391135487161</c:v>
                </c:pt>
                <c:pt idx="1996">
                  <c:v>0.94702142124295774</c:v>
                </c:pt>
                <c:pt idx="1997">
                  <c:v>0.94708891719711441</c:v>
                </c:pt>
                <c:pt idx="1998">
                  <c:v>0.94715624549732602</c:v>
                </c:pt>
                <c:pt idx="1999">
                  <c:v>0.94722348850950189</c:v>
                </c:pt>
                <c:pt idx="2000">
                  <c:v>0.94729059037632735</c:v>
                </c:pt>
                <c:pt idx="2001">
                  <c:v>0.94735751995018924</c:v>
                </c:pt>
                <c:pt idx="2002">
                  <c:v>0.94742435476698939</c:v>
                </c:pt>
                <c:pt idx="2003">
                  <c:v>0.94749117243756575</c:v>
                </c:pt>
                <c:pt idx="2004">
                  <c:v>0.9475578432882743</c:v>
                </c:pt>
                <c:pt idx="2005">
                  <c:v>0.94762445927888117</c:v>
                </c:pt>
                <c:pt idx="2006">
                  <c:v>0.94769090408310785</c:v>
                </c:pt>
                <c:pt idx="2007">
                  <c:v>0.94775728051999564</c:v>
                </c:pt>
                <c:pt idx="2008">
                  <c:v>0.94782364682207221</c:v>
                </c:pt>
                <c:pt idx="2009">
                  <c:v>0.94788994572151164</c:v>
                </c:pt>
                <c:pt idx="2010">
                  <c:v>0.94795603907536419</c:v>
                </c:pt>
                <c:pt idx="2011">
                  <c:v>0.94802203480319125</c:v>
                </c:pt>
                <c:pt idx="2012">
                  <c:v>0.94808796583099142</c:v>
                </c:pt>
                <c:pt idx="2013">
                  <c:v>0.94815363207554748</c:v>
                </c:pt>
                <c:pt idx="2014">
                  <c:v>0.9482192719587047</c:v>
                </c:pt>
                <c:pt idx="2015">
                  <c:v>0.94828488141384648</c:v>
                </c:pt>
                <c:pt idx="2016">
                  <c:v>0.94835038073344669</c:v>
                </c:pt>
                <c:pt idx="2017">
                  <c:v>0.9484156928760249</c:v>
                </c:pt>
                <c:pt idx="2018">
                  <c:v>0.94848098141269843</c:v>
                </c:pt>
                <c:pt idx="2019">
                  <c:v>0.94854618209254593</c:v>
                </c:pt>
                <c:pt idx="2020">
                  <c:v>0.94861138172766513</c:v>
                </c:pt>
                <c:pt idx="2021">
                  <c:v>0.94867657668338456</c:v>
                </c:pt>
                <c:pt idx="2022">
                  <c:v>0.94874176627811768</c:v>
                </c:pt>
                <c:pt idx="2023">
                  <c:v>0.94880693524939885</c:v>
                </c:pt>
                <c:pt idx="2024">
                  <c:v>0.94887208366066</c:v>
                </c:pt>
                <c:pt idx="2025">
                  <c:v>0.94893717480275575</c:v>
                </c:pt>
                <c:pt idx="2026">
                  <c:v>0.9490022047406711</c:v>
                </c:pt>
                <c:pt idx="2027">
                  <c:v>0.94906720531667765</c:v>
                </c:pt>
                <c:pt idx="2028">
                  <c:v>0.94913198699217072</c:v>
                </c:pt>
                <c:pt idx="2029">
                  <c:v>0.94919672234437813</c:v>
                </c:pt>
                <c:pt idx="2030">
                  <c:v>0.94926144315212146</c:v>
                </c:pt>
                <c:pt idx="2031">
                  <c:v>0.94932596917775069</c:v>
                </c:pt>
                <c:pt idx="2032">
                  <c:v>0.94939046514550041</c:v>
                </c:pt>
                <c:pt idx="2033">
                  <c:v>0.94945465784799532</c:v>
                </c:pt>
                <c:pt idx="2034">
                  <c:v>0.94951871573242241</c:v>
                </c:pt>
                <c:pt idx="2035">
                  <c:v>0.94958272560905577</c:v>
                </c:pt>
                <c:pt idx="2036">
                  <c:v>0.9496467141816316</c:v>
                </c:pt>
                <c:pt idx="2037">
                  <c:v>0.94971067642968054</c:v>
                </c:pt>
                <c:pt idx="2038">
                  <c:v>0.94977446340120464</c:v>
                </c:pt>
                <c:pt idx="2039">
                  <c:v>0.94983817903106516</c:v>
                </c:pt>
                <c:pt idx="2040">
                  <c:v>0.94990183841277898</c:v>
                </c:pt>
                <c:pt idx="2041">
                  <c:v>0.94996546057190134</c:v>
                </c:pt>
                <c:pt idx="2042">
                  <c:v>0.95002905798494863</c:v>
                </c:pt>
                <c:pt idx="2043">
                  <c:v>0.95009260506670878</c:v>
                </c:pt>
                <c:pt idx="2044">
                  <c:v>0.95015610368765813</c:v>
                </c:pt>
                <c:pt idx="2045">
                  <c:v>0.95021950409917755</c:v>
                </c:pt>
                <c:pt idx="2046">
                  <c:v>0.95028290423447981</c:v>
                </c:pt>
                <c:pt idx="2047">
                  <c:v>0.95034623070579838</c:v>
                </c:pt>
                <c:pt idx="2048">
                  <c:v>0.95040955472459876</c:v>
                </c:pt>
                <c:pt idx="2049">
                  <c:v>0.95047285600477971</c:v>
                </c:pt>
                <c:pt idx="2050">
                  <c:v>0.95053612122008035</c:v>
                </c:pt>
                <c:pt idx="2051">
                  <c:v>0.95059922772295358</c:v>
                </c:pt>
                <c:pt idx="2052">
                  <c:v>0.95066226019867772</c:v>
                </c:pt>
                <c:pt idx="2053">
                  <c:v>0.95072527273877927</c:v>
                </c:pt>
                <c:pt idx="2054">
                  <c:v>0.95078826982949183</c:v>
                </c:pt>
                <c:pt idx="2055">
                  <c:v>0.95085121806806117</c:v>
                </c:pt>
                <c:pt idx="2056">
                  <c:v>0.95091406971647618</c:v>
                </c:pt>
                <c:pt idx="2057">
                  <c:v>0.95097683546102951</c:v>
                </c:pt>
                <c:pt idx="2058">
                  <c:v>0.95103955663336348</c:v>
                </c:pt>
                <c:pt idx="2059">
                  <c:v>0.95110215577155055</c:v>
                </c:pt>
                <c:pt idx="2060">
                  <c:v>0.95116465357954927</c:v>
                </c:pt>
                <c:pt idx="2061">
                  <c:v>0.95122712635787132</c:v>
                </c:pt>
                <c:pt idx="2062">
                  <c:v>0.95128959396014234</c:v>
                </c:pt>
                <c:pt idx="2063">
                  <c:v>0.95135200097367645</c:v>
                </c:pt>
                <c:pt idx="2064">
                  <c:v>0.95141439706180642</c:v>
                </c:pt>
                <c:pt idx="2065">
                  <c:v>0.95147663385550163</c:v>
                </c:pt>
                <c:pt idx="2066">
                  <c:v>0.95153883597551736</c:v>
                </c:pt>
                <c:pt idx="2067">
                  <c:v>0.95160100293396355</c:v>
                </c:pt>
                <c:pt idx="2068">
                  <c:v>0.95166307469805766</c:v>
                </c:pt>
                <c:pt idx="2069">
                  <c:v>0.95172486536241929</c:v>
                </c:pt>
                <c:pt idx="2070">
                  <c:v>0.95178650869849635</c:v>
                </c:pt>
                <c:pt idx="2071">
                  <c:v>0.9518479946162135</c:v>
                </c:pt>
                <c:pt idx="2072">
                  <c:v>0.95190946171693303</c:v>
                </c:pt>
                <c:pt idx="2073">
                  <c:v>0.95197079076566393</c:v>
                </c:pt>
                <c:pt idx="2074">
                  <c:v>0.95203208763476799</c:v>
                </c:pt>
                <c:pt idx="2075">
                  <c:v>0.95209330433122419</c:v>
                </c:pt>
                <c:pt idx="2076">
                  <c:v>0.95215452071046214</c:v>
                </c:pt>
                <c:pt idx="2077">
                  <c:v>0.95221567518644912</c:v>
                </c:pt>
                <c:pt idx="2078">
                  <c:v>0.9522767606864635</c:v>
                </c:pt>
                <c:pt idx="2079">
                  <c:v>0.95233782845450998</c:v>
                </c:pt>
                <c:pt idx="2080">
                  <c:v>0.95239884517588758</c:v>
                </c:pt>
                <c:pt idx="2081">
                  <c:v>0.95245985597773253</c:v>
                </c:pt>
                <c:pt idx="2082">
                  <c:v>0.95252075128847091</c:v>
                </c:pt>
                <c:pt idx="2083">
                  <c:v>0.95258160345185772</c:v>
                </c:pt>
                <c:pt idx="2084">
                  <c:v>0.95264225667128966</c:v>
                </c:pt>
                <c:pt idx="2085">
                  <c:v>0.95270286043294439</c:v>
                </c:pt>
                <c:pt idx="2086">
                  <c:v>0.95276336803206008</c:v>
                </c:pt>
                <c:pt idx="2087">
                  <c:v>0.95282378479623053</c:v>
                </c:pt>
                <c:pt idx="2088">
                  <c:v>0.95288403825450085</c:v>
                </c:pt>
                <c:pt idx="2089">
                  <c:v>0.95294426233111407</c:v>
                </c:pt>
                <c:pt idx="2090">
                  <c:v>0.95300439360095246</c:v>
                </c:pt>
                <c:pt idx="2091">
                  <c:v>0.95306442993249074</c:v>
                </c:pt>
                <c:pt idx="2092">
                  <c:v>0.95312433332930424</c:v>
                </c:pt>
                <c:pt idx="2093">
                  <c:v>0.95318403476681024</c:v>
                </c:pt>
                <c:pt idx="2094">
                  <c:v>0.95324372677616498</c:v>
                </c:pt>
                <c:pt idx="2095">
                  <c:v>0.95330340379749212</c:v>
                </c:pt>
                <c:pt idx="2096">
                  <c:v>0.95336292861455973</c:v>
                </c:pt>
                <c:pt idx="2097">
                  <c:v>0.95342245148391858</c:v>
                </c:pt>
                <c:pt idx="2098">
                  <c:v>0.95348189080363643</c:v>
                </c:pt>
                <c:pt idx="2099">
                  <c:v>0.95354119657196934</c:v>
                </c:pt>
                <c:pt idx="2100">
                  <c:v>0.95360048803544861</c:v>
                </c:pt>
                <c:pt idx="2101">
                  <c:v>0.95365974238567852</c:v>
                </c:pt>
                <c:pt idx="2102">
                  <c:v>0.95371887439746716</c:v>
                </c:pt>
                <c:pt idx="2103">
                  <c:v>0.95377790289889119</c:v>
                </c:pt>
                <c:pt idx="2104">
                  <c:v>0.95383687394867178</c:v>
                </c:pt>
                <c:pt idx="2105">
                  <c:v>0.95389583858947402</c:v>
                </c:pt>
                <c:pt idx="2106">
                  <c:v>0.9539546547581591</c:v>
                </c:pt>
                <c:pt idx="2107">
                  <c:v>0.95401342864347349</c:v>
                </c:pt>
                <c:pt idx="2108">
                  <c:v>0.95407220252878788</c:v>
                </c:pt>
                <c:pt idx="2109">
                  <c:v>0.95413095529520697</c:v>
                </c:pt>
                <c:pt idx="2110">
                  <c:v>0.95418970806162606</c:v>
                </c:pt>
                <c:pt idx="2111">
                  <c:v>0.95424843972432161</c:v>
                </c:pt>
                <c:pt idx="2112">
                  <c:v>0.95430715029844893</c:v>
                </c:pt>
                <c:pt idx="2113">
                  <c:v>0.95436586087257624</c:v>
                </c:pt>
                <c:pt idx="2114">
                  <c:v>0.95442455458674968</c:v>
                </c:pt>
                <c:pt idx="2115">
                  <c:v>0.95448315994479427</c:v>
                </c:pt>
                <c:pt idx="2116">
                  <c:v>0.9545417450895608</c:v>
                </c:pt>
                <c:pt idx="2117">
                  <c:v>0.95460032312088117</c:v>
                </c:pt>
                <c:pt idx="2118">
                  <c:v>0.95465888649801034</c:v>
                </c:pt>
                <c:pt idx="2119">
                  <c:v>0.95471743334396864</c:v>
                </c:pt>
                <c:pt idx="2120">
                  <c:v>0.95477593829029805</c:v>
                </c:pt>
                <c:pt idx="2121">
                  <c:v>0.95483435292304897</c:v>
                </c:pt>
                <c:pt idx="2122">
                  <c:v>0.95489275713832322</c:v>
                </c:pt>
                <c:pt idx="2123">
                  <c:v>0.95495112803601789</c:v>
                </c:pt>
                <c:pt idx="2124">
                  <c:v>0.95500948556313925</c:v>
                </c:pt>
                <c:pt idx="2125">
                  <c:v>0.95506775884795247</c:v>
                </c:pt>
                <c:pt idx="2126">
                  <c:v>0.95512587356090839</c:v>
                </c:pt>
                <c:pt idx="2127">
                  <c:v>0.95518398333799515</c:v>
                </c:pt>
                <c:pt idx="2128">
                  <c:v>0.95524192414201514</c:v>
                </c:pt>
                <c:pt idx="2129">
                  <c:v>0.95529976239720349</c:v>
                </c:pt>
                <c:pt idx="2130">
                  <c:v>0.95535755983408732</c:v>
                </c:pt>
                <c:pt idx="2131">
                  <c:v>0.95541533684784863</c:v>
                </c:pt>
                <c:pt idx="2132">
                  <c:v>0.95547303231324898</c:v>
                </c:pt>
                <c:pt idx="2133">
                  <c:v>0.95553070742751511</c:v>
                </c:pt>
                <c:pt idx="2134">
                  <c:v>0.9555883418825537</c:v>
                </c:pt>
                <c:pt idx="2135">
                  <c:v>0.95564593573565149</c:v>
                </c:pt>
                <c:pt idx="2136">
                  <c:v>0.95570352487130572</c:v>
                </c:pt>
                <c:pt idx="2137">
                  <c:v>0.95576108950483396</c:v>
                </c:pt>
                <c:pt idx="2138">
                  <c:v>0.95581865379856901</c:v>
                </c:pt>
                <c:pt idx="2139">
                  <c:v>0.95587616661916153</c:v>
                </c:pt>
                <c:pt idx="2140">
                  <c:v>0.95593365637117256</c:v>
                </c:pt>
                <c:pt idx="2141">
                  <c:v>0.95599110856686631</c:v>
                </c:pt>
                <c:pt idx="2142">
                  <c:v>0.95604856076256006</c:v>
                </c:pt>
                <c:pt idx="2143">
                  <c:v>0.95610599277834663</c:v>
                </c:pt>
                <c:pt idx="2144">
                  <c:v>0.95616338447681781</c:v>
                </c:pt>
                <c:pt idx="2145">
                  <c:v>0.95622071908372375</c:v>
                </c:pt>
                <c:pt idx="2146">
                  <c:v>0.95627803031714276</c:v>
                </c:pt>
                <c:pt idx="2147">
                  <c:v>0.95633528134968637</c:v>
                </c:pt>
                <c:pt idx="2148">
                  <c:v>0.9563924923185263</c:v>
                </c:pt>
                <c:pt idx="2149">
                  <c:v>0.95644968738720626</c:v>
                </c:pt>
                <c:pt idx="2150">
                  <c:v>0.95650687834521408</c:v>
                </c:pt>
                <c:pt idx="2151">
                  <c:v>0.95656406093549595</c:v>
                </c:pt>
                <c:pt idx="2152">
                  <c:v>0.95662119194491058</c:v>
                </c:pt>
                <c:pt idx="2153">
                  <c:v>0.95667832295432509</c:v>
                </c:pt>
                <c:pt idx="2154">
                  <c:v>0.9567354539637396</c:v>
                </c:pt>
                <c:pt idx="2155">
                  <c:v>0.95679252578586371</c:v>
                </c:pt>
                <c:pt idx="2156">
                  <c:v>0.95684959697223182</c:v>
                </c:pt>
                <c:pt idx="2157">
                  <c:v>0.95690664824541549</c:v>
                </c:pt>
                <c:pt idx="2158">
                  <c:v>0.95696369951859916</c:v>
                </c:pt>
                <c:pt idx="2159">
                  <c:v>0.95702075079178284</c:v>
                </c:pt>
                <c:pt idx="2160">
                  <c:v>0.95707776928528121</c:v>
                </c:pt>
                <c:pt idx="2161">
                  <c:v>0.95713476090220162</c:v>
                </c:pt>
                <c:pt idx="2162">
                  <c:v>0.95719169298748874</c:v>
                </c:pt>
                <c:pt idx="2163">
                  <c:v>0.95724860525652611</c:v>
                </c:pt>
                <c:pt idx="2164">
                  <c:v>0.95730549772310392</c:v>
                </c:pt>
                <c:pt idx="2165">
                  <c:v>0.95736239018968172</c:v>
                </c:pt>
                <c:pt idx="2166">
                  <c:v>0.95741924309265269</c:v>
                </c:pt>
                <c:pt idx="2167">
                  <c:v>0.95747600671548583</c:v>
                </c:pt>
                <c:pt idx="2168">
                  <c:v>0.9575327412571043</c:v>
                </c:pt>
                <c:pt idx="2169">
                  <c:v>0.95758945611972812</c:v>
                </c:pt>
                <c:pt idx="2170">
                  <c:v>0.95764617077814329</c:v>
                </c:pt>
                <c:pt idx="2171">
                  <c:v>0.95770288422602312</c:v>
                </c:pt>
                <c:pt idx="2172">
                  <c:v>0.95775956425343234</c:v>
                </c:pt>
                <c:pt idx="2173">
                  <c:v>0.95781622016089751</c:v>
                </c:pt>
                <c:pt idx="2174">
                  <c:v>0.95787287013869737</c:v>
                </c:pt>
                <c:pt idx="2175">
                  <c:v>0.95792950642167085</c:v>
                </c:pt>
                <c:pt idx="2176">
                  <c:v>0.95798610275248319</c:v>
                </c:pt>
                <c:pt idx="2177">
                  <c:v>0.95804267820427147</c:v>
                </c:pt>
                <c:pt idx="2178">
                  <c:v>0.95809924003800073</c:v>
                </c:pt>
                <c:pt idx="2179">
                  <c:v>0.95815571377991393</c:v>
                </c:pt>
                <c:pt idx="2180">
                  <c:v>0.95821217405233949</c:v>
                </c:pt>
                <c:pt idx="2181">
                  <c:v>0.9582685378829835</c:v>
                </c:pt>
                <c:pt idx="2182">
                  <c:v>0.95832484201987844</c:v>
                </c:pt>
                <c:pt idx="2183">
                  <c:v>0.95838111415464189</c:v>
                </c:pt>
                <c:pt idx="2184">
                  <c:v>0.95843738317579041</c:v>
                </c:pt>
                <c:pt idx="2185">
                  <c:v>0.95849362980425434</c:v>
                </c:pt>
                <c:pt idx="2186">
                  <c:v>0.95854983776195268</c:v>
                </c:pt>
                <c:pt idx="2187">
                  <c:v>0.95860601799047285</c:v>
                </c:pt>
                <c:pt idx="2188">
                  <c:v>0.95866218089943023</c:v>
                </c:pt>
                <c:pt idx="2189">
                  <c:v>0.95871825392718901</c:v>
                </c:pt>
                <c:pt idx="2190">
                  <c:v>0.958774250142581</c:v>
                </c:pt>
                <c:pt idx="2191">
                  <c:v>0.95883022718775202</c:v>
                </c:pt>
                <c:pt idx="2192">
                  <c:v>0.95888616593183151</c:v>
                </c:pt>
                <c:pt idx="2193">
                  <c:v>0.95894208554501359</c:v>
                </c:pt>
                <c:pt idx="2194">
                  <c:v>0.95899798604037922</c:v>
                </c:pt>
                <c:pt idx="2195">
                  <c:v>0.95905385866965731</c:v>
                </c:pt>
                <c:pt idx="2196">
                  <c:v>0.95910970560820696</c:v>
                </c:pt>
                <c:pt idx="2197">
                  <c:v>0.95916554882847493</c:v>
                </c:pt>
                <c:pt idx="2198">
                  <c:v>0.9592213920487429</c:v>
                </c:pt>
                <c:pt idx="2199">
                  <c:v>0.95927719715077175</c:v>
                </c:pt>
                <c:pt idx="2200">
                  <c:v>0.95933298321318883</c:v>
                </c:pt>
                <c:pt idx="2201">
                  <c:v>0.95938873383643364</c:v>
                </c:pt>
                <c:pt idx="2202">
                  <c:v>0.95944448185857634</c:v>
                </c:pt>
                <c:pt idx="2203">
                  <c:v>0.95950022149261083</c:v>
                </c:pt>
                <c:pt idx="2204">
                  <c:v>0.95955595051406428</c:v>
                </c:pt>
                <c:pt idx="2205">
                  <c:v>0.95961167953551774</c:v>
                </c:pt>
                <c:pt idx="2206">
                  <c:v>0.95966723813182919</c:v>
                </c:pt>
                <c:pt idx="2207">
                  <c:v>0.95972279672814065</c:v>
                </c:pt>
                <c:pt idx="2208">
                  <c:v>0.95977831759365662</c:v>
                </c:pt>
                <c:pt idx="2209">
                  <c:v>0.95983381961298608</c:v>
                </c:pt>
                <c:pt idx="2210">
                  <c:v>0.9598893162405322</c:v>
                </c:pt>
                <c:pt idx="2211">
                  <c:v>0.95994475693596582</c:v>
                </c:pt>
                <c:pt idx="2212">
                  <c:v>0.96000018369831985</c:v>
                </c:pt>
                <c:pt idx="2213">
                  <c:v>0.96005555779608309</c:v>
                </c:pt>
                <c:pt idx="2214">
                  <c:v>0.96011092824950151</c:v>
                </c:pt>
                <c:pt idx="2215">
                  <c:v>0.96016627995869053</c:v>
                </c:pt>
                <c:pt idx="2216">
                  <c:v>0.96022159783948591</c:v>
                </c:pt>
                <c:pt idx="2217">
                  <c:v>0.96027690456567005</c:v>
                </c:pt>
                <c:pt idx="2218">
                  <c:v>0.96033218142467769</c:v>
                </c:pt>
                <c:pt idx="2219">
                  <c:v>0.96038744483971816</c:v>
                </c:pt>
                <c:pt idx="2220">
                  <c:v>0.96044270568573065</c:v>
                </c:pt>
                <c:pt idx="2221">
                  <c:v>0.96049794668075994</c:v>
                </c:pt>
                <c:pt idx="2222">
                  <c:v>0.96055316753484454</c:v>
                </c:pt>
                <c:pt idx="2223">
                  <c:v>0.96060838838892915</c:v>
                </c:pt>
                <c:pt idx="2224">
                  <c:v>0.96066360488941305</c:v>
                </c:pt>
                <c:pt idx="2225">
                  <c:v>0.96071874823264125</c:v>
                </c:pt>
                <c:pt idx="2226">
                  <c:v>0.96077386640555262</c:v>
                </c:pt>
                <c:pt idx="2227">
                  <c:v>0.96082895702177384</c:v>
                </c:pt>
                <c:pt idx="2228">
                  <c:v>0.96088401527745992</c:v>
                </c:pt>
                <c:pt idx="2229">
                  <c:v>0.96093906879562307</c:v>
                </c:pt>
                <c:pt idx="2230">
                  <c:v>0.96099411754173303</c:v>
                </c:pt>
                <c:pt idx="2231">
                  <c:v>0.96104904956897963</c:v>
                </c:pt>
                <c:pt idx="2232">
                  <c:v>0.96110389073917735</c:v>
                </c:pt>
                <c:pt idx="2233">
                  <c:v>0.96115872325838447</c:v>
                </c:pt>
                <c:pt idx="2234">
                  <c:v>0.96121354385274604</c:v>
                </c:pt>
                <c:pt idx="2235">
                  <c:v>0.96126822911995158</c:v>
                </c:pt>
                <c:pt idx="2236">
                  <c:v>0.96132291438715711</c:v>
                </c:pt>
                <c:pt idx="2237">
                  <c:v>0.96137757584428241</c:v>
                </c:pt>
                <c:pt idx="2238">
                  <c:v>0.96143222455716493</c:v>
                </c:pt>
                <c:pt idx="2239">
                  <c:v>0.9614868550112059</c:v>
                </c:pt>
                <c:pt idx="2240">
                  <c:v>0.96154134709577044</c:v>
                </c:pt>
                <c:pt idx="2241">
                  <c:v>0.96159535322238709</c:v>
                </c:pt>
                <c:pt idx="2242">
                  <c:v>0.96164931657187369</c:v>
                </c:pt>
                <c:pt idx="2243">
                  <c:v>0.96170314136249335</c:v>
                </c:pt>
                <c:pt idx="2244">
                  <c:v>0.96175680983028877</c:v>
                </c:pt>
                <c:pt idx="2245">
                  <c:v>0.96181043615596051</c:v>
                </c:pt>
                <c:pt idx="2246">
                  <c:v>0.9618640575510744</c:v>
                </c:pt>
                <c:pt idx="2247">
                  <c:v>0.9619176270326566</c:v>
                </c:pt>
                <c:pt idx="2248">
                  <c:v>0.96197113463699835</c:v>
                </c:pt>
                <c:pt idx="2249">
                  <c:v>0.96202462260708865</c:v>
                </c:pt>
                <c:pt idx="2250">
                  <c:v>0.96207801773994328</c:v>
                </c:pt>
                <c:pt idx="2251">
                  <c:v>0.96213134544249002</c:v>
                </c:pt>
                <c:pt idx="2252">
                  <c:v>0.96218458140945773</c:v>
                </c:pt>
                <c:pt idx="2253">
                  <c:v>0.96223761550350861</c:v>
                </c:pt>
                <c:pt idx="2254">
                  <c:v>0.96229063697812034</c:v>
                </c:pt>
                <c:pt idx="2255">
                  <c:v>0.96234362227338688</c:v>
                </c:pt>
                <c:pt idx="2256">
                  <c:v>0.96239658921505988</c:v>
                </c:pt>
                <c:pt idx="2257">
                  <c:v>0.96244935105724916</c:v>
                </c:pt>
                <c:pt idx="2258">
                  <c:v>0.96250208257264336</c:v>
                </c:pt>
                <c:pt idx="2259">
                  <c:v>0.96255481130503495</c:v>
                </c:pt>
                <c:pt idx="2260">
                  <c:v>0.96260749772533949</c:v>
                </c:pt>
                <c:pt idx="2261">
                  <c:v>0.96266017977560925</c:v>
                </c:pt>
                <c:pt idx="2262">
                  <c:v>0.96271283966254784</c:v>
                </c:pt>
                <c:pt idx="2263">
                  <c:v>0.96276546774956251</c:v>
                </c:pt>
                <c:pt idx="2264">
                  <c:v>0.96281809252910278</c:v>
                </c:pt>
                <c:pt idx="2265">
                  <c:v>0.96287068570019785</c:v>
                </c:pt>
                <c:pt idx="2266">
                  <c:v>0.96292307503051167</c:v>
                </c:pt>
                <c:pt idx="2267">
                  <c:v>0.96297542896876953</c:v>
                </c:pt>
                <c:pt idx="2268">
                  <c:v>0.96302777894937153</c:v>
                </c:pt>
                <c:pt idx="2269">
                  <c:v>0.96308002897339628</c:v>
                </c:pt>
                <c:pt idx="2270">
                  <c:v>0.96313227713330651</c:v>
                </c:pt>
                <c:pt idx="2271">
                  <c:v>0.96318450250959964</c:v>
                </c:pt>
                <c:pt idx="2272">
                  <c:v>0.96323660861187643</c:v>
                </c:pt>
                <c:pt idx="2273">
                  <c:v>0.96328860487193357</c:v>
                </c:pt>
                <c:pt idx="2274">
                  <c:v>0.96334058424725044</c:v>
                </c:pt>
                <c:pt idx="2275">
                  <c:v>0.96339254116792894</c:v>
                </c:pt>
                <c:pt idx="2276">
                  <c:v>0.96344448863975085</c:v>
                </c:pt>
                <c:pt idx="2277">
                  <c:v>0.96349618943939186</c:v>
                </c:pt>
                <c:pt idx="2278">
                  <c:v>0.96354780211266977</c:v>
                </c:pt>
                <c:pt idx="2279">
                  <c:v>0.96359941069781518</c:v>
                </c:pt>
                <c:pt idx="2280">
                  <c:v>0.96365097454169546</c:v>
                </c:pt>
                <c:pt idx="2281">
                  <c:v>0.96370253036542453</c:v>
                </c:pt>
                <c:pt idx="2282">
                  <c:v>0.96375399682716345</c:v>
                </c:pt>
                <c:pt idx="2283">
                  <c:v>0.96380545851621768</c:v>
                </c:pt>
                <c:pt idx="2284">
                  <c:v>0.96385687642469076</c:v>
                </c:pt>
                <c:pt idx="2285">
                  <c:v>0.96390828898005498</c:v>
                </c:pt>
                <c:pt idx="2286">
                  <c:v>0.96395964387223343</c:v>
                </c:pt>
                <c:pt idx="2287">
                  <c:v>0.96401080116806737</c:v>
                </c:pt>
                <c:pt idx="2288">
                  <c:v>0.96406189184212121</c:v>
                </c:pt>
                <c:pt idx="2289">
                  <c:v>0.96411284822229271</c:v>
                </c:pt>
                <c:pt idx="2290">
                  <c:v>0.96416369608503549</c:v>
                </c:pt>
                <c:pt idx="2291">
                  <c:v>0.96421441730127777</c:v>
                </c:pt>
                <c:pt idx="2292">
                  <c:v>0.96426512930723562</c:v>
                </c:pt>
                <c:pt idx="2293">
                  <c:v>0.96431574500465533</c:v>
                </c:pt>
                <c:pt idx="2294">
                  <c:v>0.96436629315257816</c:v>
                </c:pt>
                <c:pt idx="2295">
                  <c:v>0.96441677162464989</c:v>
                </c:pt>
                <c:pt idx="2296">
                  <c:v>0.96446722099121296</c:v>
                </c:pt>
                <c:pt idx="2297">
                  <c:v>0.96451763295035464</c:v>
                </c:pt>
                <c:pt idx="2298">
                  <c:v>0.96456803897123633</c:v>
                </c:pt>
                <c:pt idx="2299">
                  <c:v>0.96461841949766947</c:v>
                </c:pt>
                <c:pt idx="2300">
                  <c:v>0.96466878421379376</c:v>
                </c:pt>
                <c:pt idx="2301">
                  <c:v>0.9647190960333244</c:v>
                </c:pt>
                <c:pt idx="2302">
                  <c:v>0.9647693748937155</c:v>
                </c:pt>
                <c:pt idx="2303">
                  <c:v>0.9648196276345733</c:v>
                </c:pt>
                <c:pt idx="2304">
                  <c:v>0.96486980367219299</c:v>
                </c:pt>
                <c:pt idx="2305">
                  <c:v>0.96491993635272644</c:v>
                </c:pt>
                <c:pt idx="2306">
                  <c:v>0.96497003273286963</c:v>
                </c:pt>
                <c:pt idx="2307">
                  <c:v>0.96502011934297016</c:v>
                </c:pt>
                <c:pt idx="2308">
                  <c:v>0.96507015214763392</c:v>
                </c:pt>
                <c:pt idx="2309">
                  <c:v>0.96512015368165216</c:v>
                </c:pt>
                <c:pt idx="2310">
                  <c:v>0.9651699263537824</c:v>
                </c:pt>
                <c:pt idx="2311">
                  <c:v>0.96521966368115975</c:v>
                </c:pt>
                <c:pt idx="2312">
                  <c:v>0.96526922259104653</c:v>
                </c:pt>
                <c:pt idx="2313">
                  <c:v>0.96531876734275668</c:v>
                </c:pt>
                <c:pt idx="2314">
                  <c:v>0.96536828849756451</c:v>
                </c:pt>
                <c:pt idx="2315">
                  <c:v>0.96541780175660441</c:v>
                </c:pt>
                <c:pt idx="2316">
                  <c:v>0.96546730664944347</c:v>
                </c:pt>
                <c:pt idx="2317">
                  <c:v>0.96551672277206002</c:v>
                </c:pt>
                <c:pt idx="2318">
                  <c:v>0.96556610601839932</c:v>
                </c:pt>
                <c:pt idx="2319">
                  <c:v>0.96561546458459058</c:v>
                </c:pt>
                <c:pt idx="2320">
                  <c:v>0.96566482209197391</c:v>
                </c:pt>
                <c:pt idx="2321">
                  <c:v>0.96571416306893698</c:v>
                </c:pt>
                <c:pt idx="2322">
                  <c:v>0.96576348703543602</c:v>
                </c:pt>
                <c:pt idx="2323">
                  <c:v>0.96581278523364611</c:v>
                </c:pt>
                <c:pt idx="2324">
                  <c:v>0.96586202367983665</c:v>
                </c:pt>
                <c:pt idx="2325">
                  <c:v>0.96591108127027903</c:v>
                </c:pt>
                <c:pt idx="2326">
                  <c:v>0.9659600398146756</c:v>
                </c:pt>
                <c:pt idx="2327">
                  <c:v>0.9660088776130461</c:v>
                </c:pt>
                <c:pt idx="2328">
                  <c:v>0.96605767168912626</c:v>
                </c:pt>
                <c:pt idx="2329">
                  <c:v>0.96610626488816398</c:v>
                </c:pt>
                <c:pt idx="2330">
                  <c:v>0.96615485442155036</c:v>
                </c:pt>
                <c:pt idx="2331">
                  <c:v>0.96620339702515978</c:v>
                </c:pt>
                <c:pt idx="2332">
                  <c:v>0.96625192623147782</c:v>
                </c:pt>
                <c:pt idx="2333">
                  <c:v>0.96630026380136358</c:v>
                </c:pt>
                <c:pt idx="2334">
                  <c:v>0.96634824437584155</c:v>
                </c:pt>
                <c:pt idx="2335">
                  <c:v>0.96639620124604086</c:v>
                </c:pt>
                <c:pt idx="2336">
                  <c:v>0.96644409587842539</c:v>
                </c:pt>
                <c:pt idx="2337">
                  <c:v>0.96649193370910824</c:v>
                </c:pt>
                <c:pt idx="2338">
                  <c:v>0.9665397433433025</c:v>
                </c:pt>
                <c:pt idx="2339">
                  <c:v>0.96658751107597696</c:v>
                </c:pt>
                <c:pt idx="2340">
                  <c:v>0.96663523698051412</c:v>
                </c:pt>
                <c:pt idx="2341">
                  <c:v>0.96668294169587088</c:v>
                </c:pt>
                <c:pt idx="2342">
                  <c:v>0.96673064427567779</c:v>
                </c:pt>
                <c:pt idx="2343">
                  <c:v>0.96677831771101852</c:v>
                </c:pt>
                <c:pt idx="2344">
                  <c:v>0.96682570333518891</c:v>
                </c:pt>
                <c:pt idx="2345">
                  <c:v>0.96687286396224548</c:v>
                </c:pt>
                <c:pt idx="2346">
                  <c:v>0.96692002157564705</c:v>
                </c:pt>
                <c:pt idx="2347">
                  <c:v>0.96696716948480055</c:v>
                </c:pt>
                <c:pt idx="2348">
                  <c:v>0.96701427664381656</c:v>
                </c:pt>
                <c:pt idx="2349">
                  <c:v>0.96706127210230464</c:v>
                </c:pt>
                <c:pt idx="2350">
                  <c:v>0.96710820225027017</c:v>
                </c:pt>
                <c:pt idx="2351">
                  <c:v>0.96715512618057942</c:v>
                </c:pt>
                <c:pt idx="2352">
                  <c:v>0.96720196874006514</c:v>
                </c:pt>
                <c:pt idx="2353">
                  <c:v>0.96724869863466045</c:v>
                </c:pt>
                <c:pt idx="2354">
                  <c:v>0.96729523786102578</c:v>
                </c:pt>
                <c:pt idx="2355">
                  <c:v>0.96734173763321629</c:v>
                </c:pt>
                <c:pt idx="2356">
                  <c:v>0.96738813502889431</c:v>
                </c:pt>
                <c:pt idx="2357">
                  <c:v>0.96743452054632539</c:v>
                </c:pt>
                <c:pt idx="2358">
                  <c:v>0.96748067537635696</c:v>
                </c:pt>
                <c:pt idx="2359">
                  <c:v>0.96752680423328186</c:v>
                </c:pt>
                <c:pt idx="2360">
                  <c:v>0.96757287607012166</c:v>
                </c:pt>
                <c:pt idx="2361">
                  <c:v>0.96761889386112643</c:v>
                </c:pt>
                <c:pt idx="2362">
                  <c:v>0.96766489262186073</c:v>
                </c:pt>
                <c:pt idx="2363">
                  <c:v>0.96771080005985344</c:v>
                </c:pt>
                <c:pt idx="2364">
                  <c:v>0.96775668393362368</c:v>
                </c:pt>
                <c:pt idx="2365">
                  <c:v>0.96780248491361143</c:v>
                </c:pt>
                <c:pt idx="2366">
                  <c:v>0.96784828573964632</c:v>
                </c:pt>
                <c:pt idx="2367">
                  <c:v>0.96789404791486566</c:v>
                </c:pt>
                <c:pt idx="2368">
                  <c:v>0.96793969530429735</c:v>
                </c:pt>
                <c:pt idx="2369">
                  <c:v>0.96798533950806442</c:v>
                </c:pt>
                <c:pt idx="2370">
                  <c:v>0.9680309704553528</c:v>
                </c:pt>
                <c:pt idx="2371">
                  <c:v>0.96807660090794456</c:v>
                </c:pt>
                <c:pt idx="2372">
                  <c:v>0.96812209588539155</c:v>
                </c:pt>
                <c:pt idx="2373">
                  <c:v>0.96816740177315674</c:v>
                </c:pt>
                <c:pt idx="2374">
                  <c:v>0.96821265124014011</c:v>
                </c:pt>
                <c:pt idx="2375">
                  <c:v>0.96825789433796139</c:v>
                </c:pt>
                <c:pt idx="2376">
                  <c:v>0.96830311392269719</c:v>
                </c:pt>
                <c:pt idx="2377">
                  <c:v>0.968348329005707</c:v>
                </c:pt>
                <c:pt idx="2378">
                  <c:v>0.9683934287020094</c:v>
                </c:pt>
                <c:pt idx="2379">
                  <c:v>0.96843850974665913</c:v>
                </c:pt>
                <c:pt idx="2380">
                  <c:v>0.96848355453267498</c:v>
                </c:pt>
                <c:pt idx="2381">
                  <c:v>0.96852859832026295</c:v>
                </c:pt>
                <c:pt idx="2382">
                  <c:v>0.96857362350240384</c:v>
                </c:pt>
                <c:pt idx="2383">
                  <c:v>0.96861857441620303</c:v>
                </c:pt>
                <c:pt idx="2384">
                  <c:v>0.96866352533000222</c:v>
                </c:pt>
                <c:pt idx="2385">
                  <c:v>0.96870845771498282</c:v>
                </c:pt>
                <c:pt idx="2386">
                  <c:v>0.96875338186983517</c:v>
                </c:pt>
                <c:pt idx="2387">
                  <c:v>0.96879829574126619</c:v>
                </c:pt>
                <c:pt idx="2388">
                  <c:v>0.9688431995557143</c:v>
                </c:pt>
                <c:pt idx="2389">
                  <c:v>0.96888809492884564</c:v>
                </c:pt>
                <c:pt idx="2390">
                  <c:v>0.96893297181890858</c:v>
                </c:pt>
                <c:pt idx="2391">
                  <c:v>0.96897783024111561</c:v>
                </c:pt>
                <c:pt idx="2392">
                  <c:v>0.96902267021066024</c:v>
                </c:pt>
                <c:pt idx="2393">
                  <c:v>0.96906749174271745</c:v>
                </c:pt>
                <c:pt idx="2394">
                  <c:v>0.96911229485244332</c:v>
                </c:pt>
                <c:pt idx="2395">
                  <c:v>0.96915707955497532</c:v>
                </c:pt>
                <c:pt idx="2396">
                  <c:v>0.96920182748845762</c:v>
                </c:pt>
                <c:pt idx="2397">
                  <c:v>0.96924657542193993</c:v>
                </c:pt>
                <c:pt idx="2398">
                  <c:v>0.96929128664669917</c:v>
                </c:pt>
                <c:pt idx="2399">
                  <c:v>0.96933599787145841</c:v>
                </c:pt>
                <c:pt idx="2400">
                  <c:v>0.96938067244767279</c:v>
                </c:pt>
                <c:pt idx="2401">
                  <c:v>0.96942534702388716</c:v>
                </c:pt>
                <c:pt idx="2402">
                  <c:v>0.96946999403435097</c:v>
                </c:pt>
                <c:pt idx="2403">
                  <c:v>0.96951463202205079</c:v>
                </c:pt>
                <c:pt idx="2404">
                  <c:v>0.96955926839693174</c:v>
                </c:pt>
                <c:pt idx="2405">
                  <c:v>0.96960386985600011</c:v>
                </c:pt>
                <c:pt idx="2406">
                  <c:v>0.96964843484617302</c:v>
                </c:pt>
                <c:pt idx="2407">
                  <c:v>0.96969299983634594</c:v>
                </c:pt>
                <c:pt idx="2408">
                  <c:v>0.96973752841721317</c:v>
                </c:pt>
                <c:pt idx="2409">
                  <c:v>0.96978203358793824</c:v>
                </c:pt>
                <c:pt idx="2410">
                  <c:v>0.96982651402184228</c:v>
                </c:pt>
                <c:pt idx="2411">
                  <c:v>0.96987098251770065</c:v>
                </c:pt>
                <c:pt idx="2412">
                  <c:v>0.96991542389230112</c:v>
                </c:pt>
                <c:pt idx="2413">
                  <c:v>0.96995982611353071</c:v>
                </c:pt>
                <c:pt idx="2414">
                  <c:v>0.97000413748180836</c:v>
                </c:pt>
                <c:pt idx="2415">
                  <c:v>0.97004841285384857</c:v>
                </c:pt>
                <c:pt idx="2416">
                  <c:v>0.97009268822588879</c:v>
                </c:pt>
                <c:pt idx="2417">
                  <c:v>0.97013683644479864</c:v>
                </c:pt>
                <c:pt idx="2418">
                  <c:v>0.9701808648101109</c:v>
                </c:pt>
                <c:pt idx="2419">
                  <c:v>0.97022483130420267</c:v>
                </c:pt>
                <c:pt idx="2420">
                  <c:v>0.97026879575914748</c:v>
                </c:pt>
                <c:pt idx="2421">
                  <c:v>0.97031271435945488</c:v>
                </c:pt>
                <c:pt idx="2422">
                  <c:v>0.97035652704673903</c:v>
                </c:pt>
                <c:pt idx="2423">
                  <c:v>0.97040030454310966</c:v>
                </c:pt>
                <c:pt idx="2424">
                  <c:v>0.97044395931522143</c:v>
                </c:pt>
                <c:pt idx="2425">
                  <c:v>0.9704876036001201</c:v>
                </c:pt>
                <c:pt idx="2426">
                  <c:v>0.97053111609563103</c:v>
                </c:pt>
                <c:pt idx="2427">
                  <c:v>0.97057459673622259</c:v>
                </c:pt>
                <c:pt idx="2428">
                  <c:v>0.97061803435921024</c:v>
                </c:pt>
                <c:pt idx="2429">
                  <c:v>0.97066146303090861</c:v>
                </c:pt>
                <c:pt idx="2430">
                  <c:v>0.97070483122902396</c:v>
                </c:pt>
                <c:pt idx="2431">
                  <c:v>0.97074815661247371</c:v>
                </c:pt>
                <c:pt idx="2432">
                  <c:v>0.97079147756922179</c:v>
                </c:pt>
                <c:pt idx="2433">
                  <c:v>0.97083470817241946</c:v>
                </c:pt>
                <c:pt idx="2434">
                  <c:v>0.97087790865035828</c:v>
                </c:pt>
                <c:pt idx="2435">
                  <c:v>0.97092105369922554</c:v>
                </c:pt>
                <c:pt idx="2436">
                  <c:v>0.97096412421576295</c:v>
                </c:pt>
                <c:pt idx="2437">
                  <c:v>0.97100719255474477</c:v>
                </c:pt>
                <c:pt idx="2438">
                  <c:v>0.97105025465530825</c:v>
                </c:pt>
                <c:pt idx="2439">
                  <c:v>0.9710932720057277</c:v>
                </c:pt>
                <c:pt idx="2440">
                  <c:v>0.97113627526042878</c:v>
                </c:pt>
                <c:pt idx="2441">
                  <c:v>0.97117924532118749</c:v>
                </c:pt>
                <c:pt idx="2442">
                  <c:v>0.9712221155788392</c:v>
                </c:pt>
                <c:pt idx="2443">
                  <c:v>0.97126496500760995</c:v>
                </c:pt>
                <c:pt idx="2444">
                  <c:v>0.97130762358590339</c:v>
                </c:pt>
                <c:pt idx="2445">
                  <c:v>0.97135016249944994</c:v>
                </c:pt>
                <c:pt idx="2446">
                  <c:v>0.97139265166957778</c:v>
                </c:pt>
                <c:pt idx="2447">
                  <c:v>0.97143509947563811</c:v>
                </c:pt>
                <c:pt idx="2448">
                  <c:v>0.97147752106627017</c:v>
                </c:pt>
                <c:pt idx="2449">
                  <c:v>0.97151988638533859</c:v>
                </c:pt>
                <c:pt idx="2450">
                  <c:v>0.97156221853199309</c:v>
                </c:pt>
                <c:pt idx="2451">
                  <c:v>0.97160453451256878</c:v>
                </c:pt>
                <c:pt idx="2452">
                  <c:v>0.97164674398632023</c:v>
                </c:pt>
                <c:pt idx="2453">
                  <c:v>0.97168870857708811</c:v>
                </c:pt>
                <c:pt idx="2454">
                  <c:v>0.97173063218957967</c:v>
                </c:pt>
                <c:pt idx="2455">
                  <c:v>0.97177249565552204</c:v>
                </c:pt>
                <c:pt idx="2456">
                  <c:v>0.97181434055608362</c:v>
                </c:pt>
                <c:pt idx="2457">
                  <c:v>0.97185617349454523</c:v>
                </c:pt>
                <c:pt idx="2458">
                  <c:v>0.9718980023379693</c:v>
                </c:pt>
                <c:pt idx="2459">
                  <c:v>0.97193962460318883</c:v>
                </c:pt>
                <c:pt idx="2460">
                  <c:v>0.97198114248126555</c:v>
                </c:pt>
                <c:pt idx="2461">
                  <c:v>0.97202265275010147</c:v>
                </c:pt>
                <c:pt idx="2462">
                  <c:v>0.97206397419284707</c:v>
                </c:pt>
                <c:pt idx="2463">
                  <c:v>0.97210524869718751</c:v>
                </c:pt>
                <c:pt idx="2464">
                  <c:v>0.97214639855221319</c:v>
                </c:pt>
                <c:pt idx="2465">
                  <c:v>0.97218748951955025</c:v>
                </c:pt>
                <c:pt idx="2466">
                  <c:v>0.97222855158030774</c:v>
                </c:pt>
                <c:pt idx="2467">
                  <c:v>0.97226960117812256</c:v>
                </c:pt>
                <c:pt idx="2468">
                  <c:v>0.9723106043468196</c:v>
                </c:pt>
                <c:pt idx="2469">
                  <c:v>0.97235148692319817</c:v>
                </c:pt>
                <c:pt idx="2470">
                  <c:v>0.9723923565754552</c:v>
                </c:pt>
                <c:pt idx="2471">
                  <c:v>0.9724332103217872</c:v>
                </c:pt>
                <c:pt idx="2472">
                  <c:v>0.97247401710058978</c:v>
                </c:pt>
                <c:pt idx="2473">
                  <c:v>0.9725147822337098</c:v>
                </c:pt>
                <c:pt idx="2474">
                  <c:v>0.97255542577060872</c:v>
                </c:pt>
                <c:pt idx="2475">
                  <c:v>0.97259603902171265</c:v>
                </c:pt>
                <c:pt idx="2476">
                  <c:v>0.97263663535297862</c:v>
                </c:pt>
                <c:pt idx="2477">
                  <c:v>0.97267719312634493</c:v>
                </c:pt>
                <c:pt idx="2478">
                  <c:v>0.97271746967260142</c:v>
                </c:pt>
                <c:pt idx="2479">
                  <c:v>0.9727576058311963</c:v>
                </c:pt>
                <c:pt idx="2480">
                  <c:v>0.97279758214008438</c:v>
                </c:pt>
                <c:pt idx="2481">
                  <c:v>0.97283751015124276</c:v>
                </c:pt>
                <c:pt idx="2482">
                  <c:v>0.97287736608029685</c:v>
                </c:pt>
                <c:pt idx="2483">
                  <c:v>0.97291717651258502</c:v>
                </c:pt>
                <c:pt idx="2484">
                  <c:v>0.97295697377283974</c:v>
                </c:pt>
                <c:pt idx="2485">
                  <c:v>0.97299672534232118</c:v>
                </c:pt>
                <c:pt idx="2486">
                  <c:v>0.97303645778845316</c:v>
                </c:pt>
                <c:pt idx="2487">
                  <c:v>0.97307609227043856</c:v>
                </c:pt>
                <c:pt idx="2488">
                  <c:v>0.973115665642866</c:v>
                </c:pt>
                <c:pt idx="2489">
                  <c:v>0.97315518030552761</c:v>
                </c:pt>
                <c:pt idx="2490">
                  <c:v>0.97319466599953786</c:v>
                </c:pt>
                <c:pt idx="2491">
                  <c:v>0.97323413198171826</c:v>
                </c:pt>
                <c:pt idx="2492">
                  <c:v>0.97327356447739555</c:v>
                </c:pt>
                <c:pt idx="2493">
                  <c:v>0.97331297372033232</c:v>
                </c:pt>
                <c:pt idx="2494">
                  <c:v>0.97335237250089479</c:v>
                </c:pt>
                <c:pt idx="2495">
                  <c:v>0.97339169532670877</c:v>
                </c:pt>
                <c:pt idx="2496">
                  <c:v>0.97343100508724356</c:v>
                </c:pt>
                <c:pt idx="2497">
                  <c:v>0.97347031484777835</c:v>
                </c:pt>
                <c:pt idx="2498">
                  <c:v>0.97350954774141574</c:v>
                </c:pt>
                <c:pt idx="2499">
                  <c:v>0.97354875852053913</c:v>
                </c:pt>
                <c:pt idx="2500">
                  <c:v>0.97358795520013752</c:v>
                </c:pt>
                <c:pt idx="2501">
                  <c:v>0.97362715187973592</c:v>
                </c:pt>
                <c:pt idx="2502">
                  <c:v>0.97366633794480062</c:v>
                </c:pt>
                <c:pt idx="2503">
                  <c:v>0.97370550645574672</c:v>
                </c:pt>
                <c:pt idx="2504">
                  <c:v>0.97374467496669281</c:v>
                </c:pt>
                <c:pt idx="2505">
                  <c:v>0.97378382940848984</c:v>
                </c:pt>
                <c:pt idx="2506">
                  <c:v>0.97382298385028687</c:v>
                </c:pt>
                <c:pt idx="2507">
                  <c:v>0.97386212423303842</c:v>
                </c:pt>
                <c:pt idx="2508">
                  <c:v>0.97390126461578996</c:v>
                </c:pt>
                <c:pt idx="2509">
                  <c:v>0.97394039094958862</c:v>
                </c:pt>
                <c:pt idx="2510">
                  <c:v>0.97397951728338727</c:v>
                </c:pt>
                <c:pt idx="2511">
                  <c:v>0.97401864361718593</c:v>
                </c:pt>
                <c:pt idx="2512">
                  <c:v>0.97405775892896462</c:v>
                </c:pt>
                <c:pt idx="2513">
                  <c:v>0.9740968712238921</c:v>
                </c:pt>
                <c:pt idx="2514">
                  <c:v>0.97413596949001946</c:v>
                </c:pt>
                <c:pt idx="2515">
                  <c:v>0.97417505373740665</c:v>
                </c:pt>
                <c:pt idx="2516">
                  <c:v>0.97421409598882602</c:v>
                </c:pt>
                <c:pt idx="2517">
                  <c:v>0.97425312426163768</c:v>
                </c:pt>
                <c:pt idx="2518">
                  <c:v>0.97429215253444934</c:v>
                </c:pt>
                <c:pt idx="2519">
                  <c:v>0.97433117836006033</c:v>
                </c:pt>
                <c:pt idx="2520">
                  <c:v>0.97437017870566422</c:v>
                </c:pt>
                <c:pt idx="2521">
                  <c:v>0.97440917905126812</c:v>
                </c:pt>
                <c:pt idx="2522">
                  <c:v>0.97444816544825064</c:v>
                </c:pt>
                <c:pt idx="2523">
                  <c:v>0.97448713897843542</c:v>
                </c:pt>
                <c:pt idx="2524">
                  <c:v>0.97452611143677037</c:v>
                </c:pt>
                <c:pt idx="2525">
                  <c:v>0.97456505604768962</c:v>
                </c:pt>
                <c:pt idx="2526">
                  <c:v>0.9746039728509609</c:v>
                </c:pt>
                <c:pt idx="2527">
                  <c:v>0.97464286188626703</c:v>
                </c:pt>
                <c:pt idx="2528">
                  <c:v>0.97468172319320567</c:v>
                </c:pt>
                <c:pt idx="2529">
                  <c:v>0.97472055681129011</c:v>
                </c:pt>
                <c:pt idx="2530">
                  <c:v>0.97475938735527057</c:v>
                </c:pt>
                <c:pt idx="2531">
                  <c:v>0.97479821405730549</c:v>
                </c:pt>
                <c:pt idx="2532">
                  <c:v>0.9748370237056504</c:v>
                </c:pt>
                <c:pt idx="2533">
                  <c:v>0.9748758296743093</c:v>
                </c:pt>
                <c:pt idx="2534">
                  <c:v>0.97491460803288743</c:v>
                </c:pt>
                <c:pt idx="2535">
                  <c:v>0.97495335882064538</c:v>
                </c:pt>
                <c:pt idx="2536">
                  <c:v>0.97499208258157555</c:v>
                </c:pt>
                <c:pt idx="2537">
                  <c:v>0.97503075930553362</c:v>
                </c:pt>
                <c:pt idx="2538">
                  <c:v>0.97506942761555948</c:v>
                </c:pt>
                <c:pt idx="2539">
                  <c:v>0.97510808399863846</c:v>
                </c:pt>
                <c:pt idx="2540">
                  <c:v>0.97514669751828531</c:v>
                </c:pt>
                <c:pt idx="2541">
                  <c:v>0.97518531103793216</c:v>
                </c:pt>
                <c:pt idx="2542">
                  <c:v>0.9752238972205739</c:v>
                </c:pt>
                <c:pt idx="2543">
                  <c:v>0.97526246974922326</c:v>
                </c:pt>
                <c:pt idx="2544">
                  <c:v>0.97530102863353985</c:v>
                </c:pt>
                <c:pt idx="2545">
                  <c:v>0.97533958751785643</c:v>
                </c:pt>
                <c:pt idx="2546">
                  <c:v>0.97537814253934729</c:v>
                </c:pt>
                <c:pt idx="2547">
                  <c:v>0.97541667416393651</c:v>
                </c:pt>
                <c:pt idx="2548">
                  <c:v>0.97545519916698431</c:v>
                </c:pt>
                <c:pt idx="2549">
                  <c:v>0.97549372272201773</c:v>
                </c:pt>
                <c:pt idx="2550">
                  <c:v>0.9755322425705506</c:v>
                </c:pt>
                <c:pt idx="2551">
                  <c:v>0.9755707605797248</c:v>
                </c:pt>
                <c:pt idx="2552">
                  <c:v>0.97560926498310274</c:v>
                </c:pt>
                <c:pt idx="2553">
                  <c:v>0.97564776434973588</c:v>
                </c:pt>
                <c:pt idx="2554">
                  <c:v>0.9756862551569262</c:v>
                </c:pt>
                <c:pt idx="2555">
                  <c:v>0.97572474596411651</c:v>
                </c:pt>
                <c:pt idx="2556">
                  <c:v>0.97576322318471764</c:v>
                </c:pt>
                <c:pt idx="2557">
                  <c:v>0.97580170040531877</c:v>
                </c:pt>
                <c:pt idx="2558">
                  <c:v>0.97584017621654018</c:v>
                </c:pt>
                <c:pt idx="2559">
                  <c:v>0.97587863986014034</c:v>
                </c:pt>
                <c:pt idx="2560">
                  <c:v>0.9759171035037405</c:v>
                </c:pt>
                <c:pt idx="2561">
                  <c:v>0.97595554002206308</c:v>
                </c:pt>
                <c:pt idx="2562">
                  <c:v>0.97599397654038567</c:v>
                </c:pt>
                <c:pt idx="2563">
                  <c:v>0.97603241305870825</c:v>
                </c:pt>
                <c:pt idx="2564">
                  <c:v>0.97607083602873401</c:v>
                </c:pt>
                <c:pt idx="2565">
                  <c:v>0.97610924546001065</c:v>
                </c:pt>
                <c:pt idx="2566">
                  <c:v>0.9761476548912873</c:v>
                </c:pt>
                <c:pt idx="2567">
                  <c:v>0.97618604403232023</c:v>
                </c:pt>
                <c:pt idx="2568">
                  <c:v>0.97622442641470153</c:v>
                </c:pt>
                <c:pt idx="2569">
                  <c:v>0.97626279528691662</c:v>
                </c:pt>
                <c:pt idx="2570">
                  <c:v>0.97630113716731159</c:v>
                </c:pt>
                <c:pt idx="2571">
                  <c:v>0.97633945209383632</c:v>
                </c:pt>
                <c:pt idx="2572">
                  <c:v>0.97637765958278233</c:v>
                </c:pt>
                <c:pt idx="2573">
                  <c:v>0.9764158573978492</c:v>
                </c:pt>
                <c:pt idx="2574">
                  <c:v>0.97645404823260007</c:v>
                </c:pt>
                <c:pt idx="2575">
                  <c:v>0.97649222895622989</c:v>
                </c:pt>
                <c:pt idx="2576">
                  <c:v>0.97653040967985971</c:v>
                </c:pt>
                <c:pt idx="2577">
                  <c:v>0.97656845893212985</c:v>
                </c:pt>
                <c:pt idx="2578">
                  <c:v>0.97660647984805693</c:v>
                </c:pt>
                <c:pt idx="2579">
                  <c:v>0.9766444875070398</c:v>
                </c:pt>
                <c:pt idx="2580">
                  <c:v>0.97668249516602268</c:v>
                </c:pt>
                <c:pt idx="2581">
                  <c:v>0.97672039710133662</c:v>
                </c:pt>
                <c:pt idx="2582">
                  <c:v>0.97675827269757121</c:v>
                </c:pt>
                <c:pt idx="2583">
                  <c:v>0.97679612389433479</c:v>
                </c:pt>
                <c:pt idx="2584">
                  <c:v>0.97683393673287522</c:v>
                </c:pt>
                <c:pt idx="2585">
                  <c:v>0.976871707337852</c:v>
                </c:pt>
                <c:pt idx="2586">
                  <c:v>0.97690947386092186</c:v>
                </c:pt>
                <c:pt idx="2587">
                  <c:v>0.97694723987651777</c:v>
                </c:pt>
                <c:pt idx="2588">
                  <c:v>0.97698495820384057</c:v>
                </c:pt>
                <c:pt idx="2589">
                  <c:v>0.97702263897120989</c:v>
                </c:pt>
                <c:pt idx="2590">
                  <c:v>0.97706030361139384</c:v>
                </c:pt>
                <c:pt idx="2591">
                  <c:v>0.97709787244336455</c:v>
                </c:pt>
                <c:pt idx="2592">
                  <c:v>0.9771354089330212</c:v>
                </c:pt>
                <c:pt idx="2593">
                  <c:v>0.97717290668533041</c:v>
                </c:pt>
                <c:pt idx="2594">
                  <c:v>0.97721040443763962</c:v>
                </c:pt>
                <c:pt idx="2595">
                  <c:v>0.97724788929526096</c:v>
                </c:pt>
                <c:pt idx="2596">
                  <c:v>0.97728530981224104</c:v>
                </c:pt>
                <c:pt idx="2597">
                  <c:v>0.97732269804735494</c:v>
                </c:pt>
                <c:pt idx="2598">
                  <c:v>0.97736008114924056</c:v>
                </c:pt>
                <c:pt idx="2599">
                  <c:v>0.97739746316774634</c:v>
                </c:pt>
                <c:pt idx="2600">
                  <c:v>0.97743475566379934</c:v>
                </c:pt>
                <c:pt idx="2601">
                  <c:v>0.97747204815985234</c:v>
                </c:pt>
                <c:pt idx="2602">
                  <c:v>0.97750932365260157</c:v>
                </c:pt>
                <c:pt idx="2603">
                  <c:v>0.97754659064951199</c:v>
                </c:pt>
                <c:pt idx="2604">
                  <c:v>0.97758385764642242</c:v>
                </c:pt>
                <c:pt idx="2605">
                  <c:v>0.97762104835470043</c:v>
                </c:pt>
                <c:pt idx="2606">
                  <c:v>0.97765822637856226</c:v>
                </c:pt>
                <c:pt idx="2607">
                  <c:v>0.9776953795927098</c:v>
                </c:pt>
                <c:pt idx="2608">
                  <c:v>0.97773253094777757</c:v>
                </c:pt>
                <c:pt idx="2609">
                  <c:v>0.97776967097025214</c:v>
                </c:pt>
                <c:pt idx="2610">
                  <c:v>0.97780679834285533</c:v>
                </c:pt>
                <c:pt idx="2611">
                  <c:v>0.97784391307420127</c:v>
                </c:pt>
                <c:pt idx="2612">
                  <c:v>0.9778810278055472</c:v>
                </c:pt>
                <c:pt idx="2613">
                  <c:v>0.97791810466471829</c:v>
                </c:pt>
                <c:pt idx="2614">
                  <c:v>0.97795517034376545</c:v>
                </c:pt>
                <c:pt idx="2615">
                  <c:v>0.97799221721907093</c:v>
                </c:pt>
                <c:pt idx="2616">
                  <c:v>0.97802925628327853</c:v>
                </c:pt>
                <c:pt idx="2617">
                  <c:v>0.97806629534748613</c:v>
                </c:pt>
                <c:pt idx="2618">
                  <c:v>0.97810330925783007</c:v>
                </c:pt>
                <c:pt idx="2619">
                  <c:v>0.97814032316817401</c:v>
                </c:pt>
                <c:pt idx="2620">
                  <c:v>0.97817733707851795</c:v>
                </c:pt>
                <c:pt idx="2621">
                  <c:v>0.9782143265699893</c:v>
                </c:pt>
                <c:pt idx="2622">
                  <c:v>0.97825131536061127</c:v>
                </c:pt>
                <c:pt idx="2623">
                  <c:v>0.97828829160415365</c:v>
                </c:pt>
                <c:pt idx="2624">
                  <c:v>0.9783252427790563</c:v>
                </c:pt>
                <c:pt idx="2625">
                  <c:v>0.97836218143238163</c:v>
                </c:pt>
                <c:pt idx="2626">
                  <c:v>0.97839910757261295</c:v>
                </c:pt>
                <c:pt idx="2627">
                  <c:v>0.97843597127432513</c:v>
                </c:pt>
                <c:pt idx="2628">
                  <c:v>0.97847279139456256</c:v>
                </c:pt>
                <c:pt idx="2629">
                  <c:v>0.97850960095800121</c:v>
                </c:pt>
                <c:pt idx="2630">
                  <c:v>0.97854634968841181</c:v>
                </c:pt>
                <c:pt idx="2631">
                  <c:v>0.97858307676589262</c:v>
                </c:pt>
                <c:pt idx="2632">
                  <c:v>0.97861980384337344</c:v>
                </c:pt>
                <c:pt idx="2633">
                  <c:v>0.9786565061888155</c:v>
                </c:pt>
                <c:pt idx="2634">
                  <c:v>0.97869313453759343</c:v>
                </c:pt>
                <c:pt idx="2635">
                  <c:v>0.97872975243424598</c:v>
                </c:pt>
                <c:pt idx="2636">
                  <c:v>0.97876635618372987</c:v>
                </c:pt>
                <c:pt idx="2637">
                  <c:v>0.9788028374307054</c:v>
                </c:pt>
                <c:pt idx="2638">
                  <c:v>0.97883925367768632</c:v>
                </c:pt>
                <c:pt idx="2639">
                  <c:v>0.97887566181595054</c:v>
                </c:pt>
                <c:pt idx="2640">
                  <c:v>0.97891206995421476</c:v>
                </c:pt>
                <c:pt idx="2641">
                  <c:v>0.97894839922132459</c:v>
                </c:pt>
                <c:pt idx="2642">
                  <c:v>0.97898467213087736</c:v>
                </c:pt>
                <c:pt idx="2643">
                  <c:v>0.97902093492727227</c:v>
                </c:pt>
                <c:pt idx="2644">
                  <c:v>0.97905705909692542</c:v>
                </c:pt>
                <c:pt idx="2645">
                  <c:v>0.97909312163367579</c:v>
                </c:pt>
                <c:pt idx="2646">
                  <c:v>0.97912918235733737</c:v>
                </c:pt>
                <c:pt idx="2647">
                  <c:v>0.97916523668448963</c:v>
                </c:pt>
                <c:pt idx="2648">
                  <c:v>0.97920123601274689</c:v>
                </c:pt>
                <c:pt idx="2649">
                  <c:v>0.97923721157907129</c:v>
                </c:pt>
                <c:pt idx="2650">
                  <c:v>0.97927316458307223</c:v>
                </c:pt>
                <c:pt idx="2651">
                  <c:v>0.979309015050979</c:v>
                </c:pt>
                <c:pt idx="2652">
                  <c:v>0.9793447480512264</c:v>
                </c:pt>
                <c:pt idx="2653">
                  <c:v>0.97938044869510077</c:v>
                </c:pt>
                <c:pt idx="2654">
                  <c:v>0.97941613341238987</c:v>
                </c:pt>
                <c:pt idx="2655">
                  <c:v>0.97945173108122052</c:v>
                </c:pt>
                <c:pt idx="2656">
                  <c:v>0.97948722090241069</c:v>
                </c:pt>
                <c:pt idx="2657">
                  <c:v>0.9795226074446326</c:v>
                </c:pt>
                <c:pt idx="2658">
                  <c:v>0.97955798750499057</c:v>
                </c:pt>
                <c:pt idx="2659">
                  <c:v>0.97959334745014004</c:v>
                </c:pt>
                <c:pt idx="2660">
                  <c:v>0.97962865174410041</c:v>
                </c:pt>
                <c:pt idx="2661">
                  <c:v>0.97966395067311407</c:v>
                </c:pt>
                <c:pt idx="2662">
                  <c:v>0.9796992412160217</c:v>
                </c:pt>
                <c:pt idx="2663">
                  <c:v>0.9797344755093127</c:v>
                </c:pt>
                <c:pt idx="2664">
                  <c:v>0.97976959851715617</c:v>
                </c:pt>
                <c:pt idx="2665">
                  <c:v>0.97980467756011758</c:v>
                </c:pt>
                <c:pt idx="2666">
                  <c:v>0.97983973251208445</c:v>
                </c:pt>
                <c:pt idx="2667">
                  <c:v>0.97987470024599876</c:v>
                </c:pt>
                <c:pt idx="2668">
                  <c:v>0.97990957160604408</c:v>
                </c:pt>
                <c:pt idx="2669">
                  <c:v>0.97994435454720785</c:v>
                </c:pt>
                <c:pt idx="2670">
                  <c:v>0.97997913351058441</c:v>
                </c:pt>
                <c:pt idx="2671">
                  <c:v>0.98001389306605735</c:v>
                </c:pt>
                <c:pt idx="2672">
                  <c:v>0.98004863046757518</c:v>
                </c:pt>
                <c:pt idx="2673">
                  <c:v>0.98008335355701481</c:v>
                </c:pt>
                <c:pt idx="2674">
                  <c:v>0.98011805246595285</c:v>
                </c:pt>
                <c:pt idx="2675">
                  <c:v>0.98015274875879077</c:v>
                </c:pt>
                <c:pt idx="2676">
                  <c:v>0.98018743362361005</c:v>
                </c:pt>
                <c:pt idx="2677">
                  <c:v>0.98022205742582114</c:v>
                </c:pt>
                <c:pt idx="2678">
                  <c:v>0.98025655298467018</c:v>
                </c:pt>
                <c:pt idx="2679">
                  <c:v>0.98029102672469648</c:v>
                </c:pt>
                <c:pt idx="2680">
                  <c:v>0.9803251226715235</c:v>
                </c:pt>
                <c:pt idx="2681">
                  <c:v>0.98035910959425587</c:v>
                </c:pt>
                <c:pt idx="2682">
                  <c:v>0.98039306783910418</c:v>
                </c:pt>
                <c:pt idx="2683">
                  <c:v>0.98042698110152837</c:v>
                </c:pt>
                <c:pt idx="2684">
                  <c:v>0.98046086896659457</c:v>
                </c:pt>
                <c:pt idx="2685">
                  <c:v>0.980494743301074</c:v>
                </c:pt>
                <c:pt idx="2686">
                  <c:v>0.98052861112866174</c:v>
                </c:pt>
                <c:pt idx="2687">
                  <c:v>0.98056245210456072</c:v>
                </c:pt>
                <c:pt idx="2688">
                  <c:v>0.98059628387549891</c:v>
                </c:pt>
                <c:pt idx="2689">
                  <c:v>0.98063006484168536</c:v>
                </c:pt>
                <c:pt idx="2690">
                  <c:v>0.98066383372829102</c:v>
                </c:pt>
                <c:pt idx="2691">
                  <c:v>0.98069756976868983</c:v>
                </c:pt>
                <c:pt idx="2692">
                  <c:v>0.98073129699095107</c:v>
                </c:pt>
                <c:pt idx="2693">
                  <c:v>0.98076499367055092</c:v>
                </c:pt>
                <c:pt idx="2694">
                  <c:v>0.98079868776165857</c:v>
                </c:pt>
                <c:pt idx="2695">
                  <c:v>0.98083235011433156</c:v>
                </c:pt>
                <c:pt idx="2696">
                  <c:v>0.98086599836372068</c:v>
                </c:pt>
                <c:pt idx="2697">
                  <c:v>0.98089962174781986</c:v>
                </c:pt>
                <c:pt idx="2698">
                  <c:v>0.98093323871625349</c:v>
                </c:pt>
                <c:pt idx="2699">
                  <c:v>0.98096677901347284</c:v>
                </c:pt>
                <c:pt idx="2700">
                  <c:v>0.98100029573849001</c:v>
                </c:pt>
                <c:pt idx="2701">
                  <c:v>0.98103381046998472</c:v>
                </c:pt>
                <c:pt idx="2702">
                  <c:v>0.98106729656229219</c:v>
                </c:pt>
                <c:pt idx="2703">
                  <c:v>0.98110068982126275</c:v>
                </c:pt>
                <c:pt idx="2704">
                  <c:v>0.98113391964240382</c:v>
                </c:pt>
                <c:pt idx="2705">
                  <c:v>0.9811671466936398</c:v>
                </c:pt>
                <c:pt idx="2706">
                  <c:v>0.98120007370418083</c:v>
                </c:pt>
                <c:pt idx="2707">
                  <c:v>0.98123297080527738</c:v>
                </c:pt>
                <c:pt idx="2708">
                  <c:v>0.98126580144056552</c:v>
                </c:pt>
                <c:pt idx="2709">
                  <c:v>0.98129858518972735</c:v>
                </c:pt>
                <c:pt idx="2710">
                  <c:v>0.98133136565262724</c:v>
                </c:pt>
                <c:pt idx="2711">
                  <c:v>0.98136412641178261</c:v>
                </c:pt>
                <c:pt idx="2712">
                  <c:v>0.98139688277025661</c:v>
                </c:pt>
                <c:pt idx="2713">
                  <c:v>0.9814295976459958</c:v>
                </c:pt>
                <c:pt idx="2714">
                  <c:v>0.98146227225205918</c:v>
                </c:pt>
                <c:pt idx="2715">
                  <c:v>0.98149492180256726</c:v>
                </c:pt>
                <c:pt idx="2716">
                  <c:v>0.98152755180634788</c:v>
                </c:pt>
                <c:pt idx="2717">
                  <c:v>0.98156010660897319</c:v>
                </c:pt>
                <c:pt idx="2718">
                  <c:v>0.98159265218002101</c:v>
                </c:pt>
                <c:pt idx="2719">
                  <c:v>0.98162515802231143</c:v>
                </c:pt>
                <c:pt idx="2720">
                  <c:v>0.98165748482123283</c:v>
                </c:pt>
                <c:pt idx="2721">
                  <c:v>0.98168956426972109</c:v>
                </c:pt>
                <c:pt idx="2722">
                  <c:v>0.98172158455147684</c:v>
                </c:pt>
                <c:pt idx="2723">
                  <c:v>0.98175334230659606</c:v>
                </c:pt>
                <c:pt idx="2724">
                  <c:v>0.98178490749700853</c:v>
                </c:pt>
                <c:pt idx="2725">
                  <c:v>0.98181642440571426</c:v>
                </c:pt>
                <c:pt idx="2726">
                  <c:v>0.98184794116534124</c:v>
                </c:pt>
                <c:pt idx="2727">
                  <c:v>0.9818793696693463</c:v>
                </c:pt>
                <c:pt idx="2728">
                  <c:v>0.98191062047818445</c:v>
                </c:pt>
                <c:pt idx="2729">
                  <c:v>0.98194167844476954</c:v>
                </c:pt>
                <c:pt idx="2730">
                  <c:v>0.98197251755245429</c:v>
                </c:pt>
                <c:pt idx="2731">
                  <c:v>0.98200332945564606</c:v>
                </c:pt>
                <c:pt idx="2732">
                  <c:v>0.98203398462270408</c:v>
                </c:pt>
                <c:pt idx="2733">
                  <c:v>0.98206463536959909</c:v>
                </c:pt>
                <c:pt idx="2734">
                  <c:v>0.98209527715587086</c:v>
                </c:pt>
                <c:pt idx="2735">
                  <c:v>0.9821259147744078</c:v>
                </c:pt>
                <c:pt idx="2736">
                  <c:v>0.98215650578450031</c:v>
                </c:pt>
                <c:pt idx="2737">
                  <c:v>0.98218707963434038</c:v>
                </c:pt>
                <c:pt idx="2738">
                  <c:v>0.98221765348418044</c:v>
                </c:pt>
                <c:pt idx="2739">
                  <c:v>0.98224819877634273</c:v>
                </c:pt>
                <c:pt idx="2740">
                  <c:v>0.98227872695949148</c:v>
                </c:pt>
                <c:pt idx="2741">
                  <c:v>0.98230925388480284</c:v>
                </c:pt>
                <c:pt idx="2742">
                  <c:v>0.98233975359548076</c:v>
                </c:pt>
                <c:pt idx="2743">
                  <c:v>0.98237025086813223</c:v>
                </c:pt>
                <c:pt idx="2744">
                  <c:v>0.98240074432860514</c:v>
                </c:pt>
                <c:pt idx="2745">
                  <c:v>0.98243123301826618</c:v>
                </c:pt>
                <c:pt idx="2746">
                  <c:v>0.98246171567094043</c:v>
                </c:pt>
                <c:pt idx="2747">
                  <c:v>0.98249219588831449</c:v>
                </c:pt>
                <c:pt idx="2748">
                  <c:v>0.98252266150205481</c:v>
                </c:pt>
                <c:pt idx="2749">
                  <c:v>0.98255311009589918</c:v>
                </c:pt>
                <c:pt idx="2750">
                  <c:v>0.98258355868974356</c:v>
                </c:pt>
                <c:pt idx="2751">
                  <c:v>0.98261399028269802</c:v>
                </c:pt>
                <c:pt idx="2752">
                  <c:v>0.98264440489373683</c:v>
                </c:pt>
                <c:pt idx="2753">
                  <c:v>0.98267480254180239</c:v>
                </c:pt>
                <c:pt idx="2754">
                  <c:v>0.98270519219503127</c:v>
                </c:pt>
                <c:pt idx="2755">
                  <c:v>0.98273555901899212</c:v>
                </c:pt>
                <c:pt idx="2756">
                  <c:v>0.98276588379415653</c:v>
                </c:pt>
                <c:pt idx="2757">
                  <c:v>0.98279613772369667</c:v>
                </c:pt>
                <c:pt idx="2758">
                  <c:v>0.98282635002024965</c:v>
                </c:pt>
                <c:pt idx="2759">
                  <c:v>0.98285655291768248</c:v>
                </c:pt>
                <c:pt idx="2760">
                  <c:v>0.98288671505546965</c:v>
                </c:pt>
                <c:pt idx="2761">
                  <c:v>0.9829168493991749</c:v>
                </c:pt>
                <c:pt idx="2762">
                  <c:v>0.98294695599997484</c:v>
                </c:pt>
                <c:pt idx="2763">
                  <c:v>0.98297705543480585</c:v>
                </c:pt>
                <c:pt idx="2764">
                  <c:v>0.9830071398780339</c:v>
                </c:pt>
                <c:pt idx="2765">
                  <c:v>0.98303721732894078</c:v>
                </c:pt>
                <c:pt idx="2766">
                  <c:v>0.98306723585341538</c:v>
                </c:pt>
                <c:pt idx="2767">
                  <c:v>0.98309722317057413</c:v>
                </c:pt>
                <c:pt idx="2768">
                  <c:v>0.9831271219815958</c:v>
                </c:pt>
                <c:pt idx="2769">
                  <c:v>0.98315700014130136</c:v>
                </c:pt>
                <c:pt idx="2770">
                  <c:v>0.98318687017048767</c:v>
                </c:pt>
                <c:pt idx="2771">
                  <c:v>0.9832167184634677</c:v>
                </c:pt>
                <c:pt idx="2772">
                  <c:v>0.98324655041912257</c:v>
                </c:pt>
                <c:pt idx="2773">
                  <c:v>0.9832763470058099</c:v>
                </c:pt>
                <c:pt idx="2774">
                  <c:v>0.98330610837256349</c:v>
                </c:pt>
                <c:pt idx="2775">
                  <c:v>0.98333585459176776</c:v>
                </c:pt>
                <c:pt idx="2776">
                  <c:v>0.9833655997161892</c:v>
                </c:pt>
                <c:pt idx="2777">
                  <c:v>0.98339532861599732</c:v>
                </c:pt>
                <c:pt idx="2778">
                  <c:v>0.98342504248766294</c:v>
                </c:pt>
                <c:pt idx="2779">
                  <c:v>0.98345472820824109</c:v>
                </c:pt>
                <c:pt idx="2780">
                  <c:v>0.98348440691611672</c:v>
                </c:pt>
                <c:pt idx="2781">
                  <c:v>0.98351397449979616</c:v>
                </c:pt>
                <c:pt idx="2782">
                  <c:v>0.98354353143199869</c:v>
                </c:pt>
                <c:pt idx="2783">
                  <c:v>0.98357306167381642</c:v>
                </c:pt>
                <c:pt idx="2784">
                  <c:v>0.98360257592452838</c:v>
                </c:pt>
                <c:pt idx="2785">
                  <c:v>0.98363207420144416</c:v>
                </c:pt>
                <c:pt idx="2786">
                  <c:v>0.98366153638206366</c:v>
                </c:pt>
                <c:pt idx="2787">
                  <c:v>0.9836909974539455</c:v>
                </c:pt>
                <c:pt idx="2788">
                  <c:v>0.98372044510687806</c:v>
                </c:pt>
                <c:pt idx="2789">
                  <c:v>0.98374980039394166</c:v>
                </c:pt>
                <c:pt idx="2790">
                  <c:v>0.98377915276383598</c:v>
                </c:pt>
                <c:pt idx="2791">
                  <c:v>0.98380840302303896</c:v>
                </c:pt>
                <c:pt idx="2792">
                  <c:v>0.98383765228192521</c:v>
                </c:pt>
                <c:pt idx="2793">
                  <c:v>0.98386689839278751</c:v>
                </c:pt>
                <c:pt idx="2794">
                  <c:v>0.98389613296259704</c:v>
                </c:pt>
                <c:pt idx="2795">
                  <c:v>0.98392535185983521</c:v>
                </c:pt>
                <c:pt idx="2796">
                  <c:v>0.98395455510129703</c:v>
                </c:pt>
                <c:pt idx="2797">
                  <c:v>0.9839837448922033</c:v>
                </c:pt>
                <c:pt idx="2798">
                  <c:v>0.98401293249465682</c:v>
                </c:pt>
                <c:pt idx="2799">
                  <c:v>0.98404209406928578</c:v>
                </c:pt>
                <c:pt idx="2800">
                  <c:v>0.98407124004948976</c:v>
                </c:pt>
                <c:pt idx="2801">
                  <c:v>0.98410036007601598</c:v>
                </c:pt>
                <c:pt idx="2802">
                  <c:v>0.98412946455251016</c:v>
                </c:pt>
                <c:pt idx="2803">
                  <c:v>0.98415855349557091</c:v>
                </c:pt>
                <c:pt idx="2804">
                  <c:v>0.9841876269217702</c:v>
                </c:pt>
                <c:pt idx="2805">
                  <c:v>0.98421667452328809</c:v>
                </c:pt>
                <c:pt idx="2806">
                  <c:v>0.98424569634596193</c:v>
                </c:pt>
                <c:pt idx="2807">
                  <c:v>0.98427470334077904</c:v>
                </c:pt>
                <c:pt idx="2808">
                  <c:v>0.98430370971809755</c:v>
                </c:pt>
                <c:pt idx="2809">
                  <c:v>0.98433266000183683</c:v>
                </c:pt>
                <c:pt idx="2810">
                  <c:v>0.98436154828187583</c:v>
                </c:pt>
                <c:pt idx="2811">
                  <c:v>0.98439042658440934</c:v>
                </c:pt>
                <c:pt idx="2812">
                  <c:v>0.98441927940758644</c:v>
                </c:pt>
                <c:pt idx="2813">
                  <c:v>0.98444808648104387</c:v>
                </c:pt>
                <c:pt idx="2814">
                  <c:v>0.98447687001013673</c:v>
                </c:pt>
                <c:pt idx="2815">
                  <c:v>0.98450564575874844</c:v>
                </c:pt>
                <c:pt idx="2816">
                  <c:v>0.98453441734927183</c:v>
                </c:pt>
                <c:pt idx="2817">
                  <c:v>0.9845631807027817</c:v>
                </c:pt>
                <c:pt idx="2818">
                  <c:v>0.98459193711307791</c:v>
                </c:pt>
                <c:pt idx="2819">
                  <c:v>0.98462062289359453</c:v>
                </c:pt>
                <c:pt idx="2820">
                  <c:v>0.98464929799199996</c:v>
                </c:pt>
                <c:pt idx="2821">
                  <c:v>0.98467791348884004</c:v>
                </c:pt>
                <c:pt idx="2822">
                  <c:v>0.9847065149054659</c:v>
                </c:pt>
                <c:pt idx="2823">
                  <c:v>0.98473509517382174</c:v>
                </c:pt>
                <c:pt idx="2824">
                  <c:v>0.9847636507010562</c:v>
                </c:pt>
                <c:pt idx="2825">
                  <c:v>0.98479217633764804</c:v>
                </c:pt>
                <c:pt idx="2826">
                  <c:v>0.98482057781222121</c:v>
                </c:pt>
                <c:pt idx="2827">
                  <c:v>0.98484892813361491</c:v>
                </c:pt>
                <c:pt idx="2828">
                  <c:v>0.9848772324513787</c:v>
                </c:pt>
                <c:pt idx="2829">
                  <c:v>0.98490553508554946</c:v>
                </c:pt>
                <c:pt idx="2830">
                  <c:v>0.98493369773254602</c:v>
                </c:pt>
                <c:pt idx="2831">
                  <c:v>0.9849618514942492</c:v>
                </c:pt>
                <c:pt idx="2832">
                  <c:v>0.98498994098900006</c:v>
                </c:pt>
                <c:pt idx="2833">
                  <c:v>0.98501794728166414</c:v>
                </c:pt>
                <c:pt idx="2834">
                  <c:v>0.98504593101415505</c:v>
                </c:pt>
                <c:pt idx="2835">
                  <c:v>0.98507391393147403</c:v>
                </c:pt>
                <c:pt idx="2836">
                  <c:v>0.98510189006143922</c:v>
                </c:pt>
                <c:pt idx="2837">
                  <c:v>0.98512983324511749</c:v>
                </c:pt>
                <c:pt idx="2838">
                  <c:v>0.98515774615112006</c:v>
                </c:pt>
                <c:pt idx="2839">
                  <c:v>0.98518563786875513</c:v>
                </c:pt>
                <c:pt idx="2840">
                  <c:v>0.9852134325694295</c:v>
                </c:pt>
                <c:pt idx="2841">
                  <c:v>0.98524117548154833</c:v>
                </c:pt>
                <c:pt idx="2842">
                  <c:v>0.98526876261651453</c:v>
                </c:pt>
                <c:pt idx="2843">
                  <c:v>0.98529633579508868</c:v>
                </c:pt>
                <c:pt idx="2844">
                  <c:v>0.98532389503138473</c:v>
                </c:pt>
                <c:pt idx="2845">
                  <c:v>0.98535144033949529</c:v>
                </c:pt>
                <c:pt idx="2846">
                  <c:v>0.98537895177033852</c:v>
                </c:pt>
                <c:pt idx="2847">
                  <c:v>0.98540644612866113</c:v>
                </c:pt>
                <c:pt idx="2848">
                  <c:v>0.98543391545012138</c:v>
                </c:pt>
                <c:pt idx="2849">
                  <c:v>0.98546138435289077</c:v>
                </c:pt>
                <c:pt idx="2850">
                  <c:v>0.9854888417750477</c:v>
                </c:pt>
                <c:pt idx="2851">
                  <c:v>0.9855162918476581</c:v>
                </c:pt>
                <c:pt idx="2852">
                  <c:v>0.98554372623506492</c:v>
                </c:pt>
                <c:pt idx="2853">
                  <c:v>0.98557114032044135</c:v>
                </c:pt>
                <c:pt idx="2854">
                  <c:v>0.98559853334254632</c:v>
                </c:pt>
                <c:pt idx="2855">
                  <c:v>0.98562581294660612</c:v>
                </c:pt>
                <c:pt idx="2856">
                  <c:v>0.98565308676152752</c:v>
                </c:pt>
                <c:pt idx="2857">
                  <c:v>0.98568034961253947</c:v>
                </c:pt>
                <c:pt idx="2858">
                  <c:v>0.98570758127426317</c:v>
                </c:pt>
                <c:pt idx="2859">
                  <c:v>0.98573475279753098</c:v>
                </c:pt>
                <c:pt idx="2860">
                  <c:v>0.98576189186856522</c:v>
                </c:pt>
                <c:pt idx="2861">
                  <c:v>0.98578902577977412</c:v>
                </c:pt>
                <c:pt idx="2862">
                  <c:v>0.98581615707771764</c:v>
                </c:pt>
                <c:pt idx="2863">
                  <c:v>0.98584325950585361</c:v>
                </c:pt>
                <c:pt idx="2864">
                  <c:v>0.98587033949077318</c:v>
                </c:pt>
                <c:pt idx="2865">
                  <c:v>0.98589737917143205</c:v>
                </c:pt>
                <c:pt idx="2866">
                  <c:v>0.98592438758718104</c:v>
                </c:pt>
                <c:pt idx="2867">
                  <c:v>0.98595137371508079</c:v>
                </c:pt>
                <c:pt idx="2868">
                  <c:v>0.98597834044253929</c:v>
                </c:pt>
                <c:pt idx="2869">
                  <c:v>0.98600530318595758</c:v>
                </c:pt>
                <c:pt idx="2870">
                  <c:v>0.9860321927031781</c:v>
                </c:pt>
                <c:pt idx="2871">
                  <c:v>0.98605908015773946</c:v>
                </c:pt>
                <c:pt idx="2872">
                  <c:v>0.98608595790599596</c:v>
                </c:pt>
                <c:pt idx="2873">
                  <c:v>0.98611279500656235</c:v>
                </c:pt>
                <c:pt idx="2874">
                  <c:v>0.98613948598745438</c:v>
                </c:pt>
                <c:pt idx="2875">
                  <c:v>0.98616608525765093</c:v>
                </c:pt>
                <c:pt idx="2876">
                  <c:v>0.98619254301637982</c:v>
                </c:pt>
                <c:pt idx="2877">
                  <c:v>0.98621885293707845</c:v>
                </c:pt>
                <c:pt idx="2878">
                  <c:v>0.98624515746554442</c:v>
                </c:pt>
                <c:pt idx="2879">
                  <c:v>0.98627140709613437</c:v>
                </c:pt>
                <c:pt idx="2880">
                  <c:v>0.98629765235955136</c:v>
                </c:pt>
                <c:pt idx="2881">
                  <c:v>0.98632388935392623</c:v>
                </c:pt>
                <c:pt idx="2882">
                  <c:v>0.98635011999349975</c:v>
                </c:pt>
                <c:pt idx="2883">
                  <c:v>0.9863763443638196</c:v>
                </c:pt>
                <c:pt idx="2884">
                  <c:v>0.9864025616435973</c:v>
                </c:pt>
                <c:pt idx="2885">
                  <c:v>0.98642877340200452</c:v>
                </c:pt>
                <c:pt idx="2886">
                  <c:v>0.98645497556385309</c:v>
                </c:pt>
                <c:pt idx="2887">
                  <c:v>0.98648117472247265</c:v>
                </c:pt>
                <c:pt idx="2888">
                  <c:v>0.98650735805308942</c:v>
                </c:pt>
                <c:pt idx="2889">
                  <c:v>0.98653352367141944</c:v>
                </c:pt>
                <c:pt idx="2890">
                  <c:v>0.98655967673427047</c:v>
                </c:pt>
                <c:pt idx="2891">
                  <c:v>0.98658578803240915</c:v>
                </c:pt>
                <c:pt idx="2892">
                  <c:v>0.98661187479420076</c:v>
                </c:pt>
                <c:pt idx="2893">
                  <c:v>0.98663788936810681</c:v>
                </c:pt>
                <c:pt idx="2894">
                  <c:v>0.98666386312396759</c:v>
                </c:pt>
                <c:pt idx="2895">
                  <c:v>0.98668981458165961</c:v>
                </c:pt>
                <c:pt idx="2896">
                  <c:v>0.98671568180197622</c:v>
                </c:pt>
                <c:pt idx="2897">
                  <c:v>0.98674140649561726</c:v>
                </c:pt>
                <c:pt idx="2898">
                  <c:v>0.98676712538366007</c:v>
                </c:pt>
                <c:pt idx="2899">
                  <c:v>0.98679283575425092</c:v>
                </c:pt>
                <c:pt idx="2900">
                  <c:v>0.98681849075634076</c:v>
                </c:pt>
                <c:pt idx="2901">
                  <c:v>0.9868441252255159</c:v>
                </c:pt>
                <c:pt idx="2902">
                  <c:v>0.98686960726485595</c:v>
                </c:pt>
                <c:pt idx="2903">
                  <c:v>0.9868949872156989</c:v>
                </c:pt>
                <c:pt idx="2904">
                  <c:v>0.98692034498228121</c:v>
                </c:pt>
                <c:pt idx="2905">
                  <c:v>0.98694569855227354</c:v>
                </c:pt>
                <c:pt idx="2906">
                  <c:v>0.98697101937904519</c:v>
                </c:pt>
                <c:pt idx="2907">
                  <c:v>0.98699623526114466</c:v>
                </c:pt>
                <c:pt idx="2908">
                  <c:v>0.98702132474754234</c:v>
                </c:pt>
                <c:pt idx="2909">
                  <c:v>0.98704632429687067</c:v>
                </c:pt>
                <c:pt idx="2910">
                  <c:v>0.98707122761316268</c:v>
                </c:pt>
                <c:pt idx="2911">
                  <c:v>0.98709600906550199</c:v>
                </c:pt>
                <c:pt idx="2912">
                  <c:v>0.98712074941183947</c:v>
                </c:pt>
                <c:pt idx="2913">
                  <c:v>0.98714533418468575</c:v>
                </c:pt>
                <c:pt idx="2914">
                  <c:v>0.98716991855758207</c:v>
                </c:pt>
                <c:pt idx="2915">
                  <c:v>0.98719449037572293</c:v>
                </c:pt>
                <c:pt idx="2916">
                  <c:v>0.98721903182993698</c:v>
                </c:pt>
                <c:pt idx="2917">
                  <c:v>0.98724356439303573</c:v>
                </c:pt>
                <c:pt idx="2918">
                  <c:v>0.98726802723117191</c:v>
                </c:pt>
                <c:pt idx="2919">
                  <c:v>0.98729241881004037</c:v>
                </c:pt>
                <c:pt idx="2920">
                  <c:v>0.98731671872311333</c:v>
                </c:pt>
                <c:pt idx="2921">
                  <c:v>0.98734099315609325</c:v>
                </c:pt>
                <c:pt idx="2922">
                  <c:v>0.98736525431829003</c:v>
                </c:pt>
                <c:pt idx="2923">
                  <c:v>0.98738949613181493</c:v>
                </c:pt>
                <c:pt idx="2924">
                  <c:v>0.98741368742474944</c:v>
                </c:pt>
                <c:pt idx="2925">
                  <c:v>0.98743784872519935</c:v>
                </c:pt>
                <c:pt idx="2926">
                  <c:v>0.98746199928483314</c:v>
                </c:pt>
                <c:pt idx="2927">
                  <c:v>0.98748614543506386</c:v>
                </c:pt>
                <c:pt idx="2928">
                  <c:v>0.98751026653387741</c:v>
                </c:pt>
                <c:pt idx="2929">
                  <c:v>0.98753438608252497</c:v>
                </c:pt>
                <c:pt idx="2930">
                  <c:v>0.98755850244667609</c:v>
                </c:pt>
                <c:pt idx="2931">
                  <c:v>0.98758256590843585</c:v>
                </c:pt>
                <c:pt idx="2932">
                  <c:v>0.98760661134210415</c:v>
                </c:pt>
                <c:pt idx="2933">
                  <c:v>0.98763061516879347</c:v>
                </c:pt>
                <c:pt idx="2934">
                  <c:v>0.98765461415985412</c:v>
                </c:pt>
                <c:pt idx="2935">
                  <c:v>0.98767859696379656</c:v>
                </c:pt>
                <c:pt idx="2936">
                  <c:v>0.98770256751248986</c:v>
                </c:pt>
                <c:pt idx="2937">
                  <c:v>0.98772652658007876</c:v>
                </c:pt>
                <c:pt idx="2938">
                  <c:v>0.98775047761847812</c:v>
                </c:pt>
                <c:pt idx="2939">
                  <c:v>0.98777441581365577</c:v>
                </c:pt>
                <c:pt idx="2940">
                  <c:v>0.98779830805588853</c:v>
                </c:pt>
                <c:pt idx="2941">
                  <c:v>0.98782218982916936</c:v>
                </c:pt>
                <c:pt idx="2942">
                  <c:v>0.98784602993317849</c:v>
                </c:pt>
                <c:pt idx="2943">
                  <c:v>0.98786986195844884</c:v>
                </c:pt>
                <c:pt idx="2944">
                  <c:v>0.98789367902844594</c:v>
                </c:pt>
                <c:pt idx="2945">
                  <c:v>0.98791748985543659</c:v>
                </c:pt>
                <c:pt idx="2946">
                  <c:v>0.98794129652224083</c:v>
                </c:pt>
                <c:pt idx="2947">
                  <c:v>0.98796498549751455</c:v>
                </c:pt>
                <c:pt idx="2948">
                  <c:v>0.98798865701942673</c:v>
                </c:pt>
                <c:pt idx="2949">
                  <c:v>0.98801229764219578</c:v>
                </c:pt>
                <c:pt idx="2950">
                  <c:v>0.98803593243810317</c:v>
                </c:pt>
                <c:pt idx="2951">
                  <c:v>0.98805955852385552</c:v>
                </c:pt>
                <c:pt idx="2952">
                  <c:v>0.98808316671583674</c:v>
                </c:pt>
                <c:pt idx="2953">
                  <c:v>0.98810675438495255</c:v>
                </c:pt>
                <c:pt idx="2954">
                  <c:v>0.9881303199848297</c:v>
                </c:pt>
                <c:pt idx="2955">
                  <c:v>0.98815381224808352</c:v>
                </c:pt>
                <c:pt idx="2956">
                  <c:v>0.98817720955617649</c:v>
                </c:pt>
                <c:pt idx="2957">
                  <c:v>0.98820060015145672</c:v>
                </c:pt>
                <c:pt idx="2958">
                  <c:v>0.98822395190080614</c:v>
                </c:pt>
                <c:pt idx="2959">
                  <c:v>0.98824718863285654</c:v>
                </c:pt>
                <c:pt idx="2960">
                  <c:v>0.98827030942671268</c:v>
                </c:pt>
                <c:pt idx="2961">
                  <c:v>0.98829340413343347</c:v>
                </c:pt>
                <c:pt idx="2962">
                  <c:v>0.9883164249165588</c:v>
                </c:pt>
                <c:pt idx="2963">
                  <c:v>0.98833944137896657</c:v>
                </c:pt>
                <c:pt idx="2964">
                  <c:v>0.98836235112174353</c:v>
                </c:pt>
                <c:pt idx="2965">
                  <c:v>0.9883851150355768</c:v>
                </c:pt>
                <c:pt idx="2966">
                  <c:v>0.98840784355224964</c:v>
                </c:pt>
                <c:pt idx="2967">
                  <c:v>0.98843055312849193</c:v>
                </c:pt>
                <c:pt idx="2968">
                  <c:v>0.98845322269960867</c:v>
                </c:pt>
                <c:pt idx="2969">
                  <c:v>0.98847587501582945</c:v>
                </c:pt>
                <c:pt idx="2970">
                  <c:v>0.9884985193324094</c:v>
                </c:pt>
                <c:pt idx="2971">
                  <c:v>0.98852112061085906</c:v>
                </c:pt>
                <c:pt idx="2972">
                  <c:v>0.98854371931040685</c:v>
                </c:pt>
                <c:pt idx="2973">
                  <c:v>0.98856626104870637</c:v>
                </c:pt>
                <c:pt idx="2974">
                  <c:v>0.98858880157103124</c:v>
                </c:pt>
                <c:pt idx="2975">
                  <c:v>0.98861133277524016</c:v>
                </c:pt>
                <c:pt idx="2976">
                  <c:v>0.98863386292658151</c:v>
                </c:pt>
                <c:pt idx="2977">
                  <c:v>0.98865636622261022</c:v>
                </c:pt>
                <c:pt idx="2978">
                  <c:v>0.98867886951863893</c:v>
                </c:pt>
                <c:pt idx="2979">
                  <c:v>0.9887013635272982</c:v>
                </c:pt>
                <c:pt idx="2980">
                  <c:v>0.98872385753595748</c:v>
                </c:pt>
                <c:pt idx="2981">
                  <c:v>0.98874634226491021</c:v>
                </c:pt>
                <c:pt idx="2982">
                  <c:v>0.98876879673344054</c:v>
                </c:pt>
                <c:pt idx="2983">
                  <c:v>0.98879118908470653</c:v>
                </c:pt>
                <c:pt idx="2984">
                  <c:v>0.98881351559417796</c:v>
                </c:pt>
                <c:pt idx="2985">
                  <c:v>0.98883581632371209</c:v>
                </c:pt>
                <c:pt idx="2986">
                  <c:v>0.98885809578262263</c:v>
                </c:pt>
                <c:pt idx="2987">
                  <c:v>0.98888034992713514</c:v>
                </c:pt>
                <c:pt idx="2988">
                  <c:v>0.98890256155456491</c:v>
                </c:pt>
                <c:pt idx="2989">
                  <c:v>0.98892472189552061</c:v>
                </c:pt>
                <c:pt idx="2990">
                  <c:v>0.98894687059415731</c:v>
                </c:pt>
                <c:pt idx="2991">
                  <c:v>0.98896888310747777</c:v>
                </c:pt>
                <c:pt idx="2992">
                  <c:v>0.98899088673403468</c:v>
                </c:pt>
                <c:pt idx="2993">
                  <c:v>0.98901288148100053</c:v>
                </c:pt>
                <c:pt idx="2994">
                  <c:v>0.98903480985878423</c:v>
                </c:pt>
                <c:pt idx="2995">
                  <c:v>0.98905670564175929</c:v>
                </c:pt>
                <c:pt idx="2996">
                  <c:v>0.98907856838698849</c:v>
                </c:pt>
                <c:pt idx="2997">
                  <c:v>0.98910034345010533</c:v>
                </c:pt>
                <c:pt idx="2998">
                  <c:v>0.98912211332523192</c:v>
                </c:pt>
                <c:pt idx="2999">
                  <c:v>0.98914381901339654</c:v>
                </c:pt>
                <c:pt idx="3000">
                  <c:v>0.98916545584464222</c:v>
                </c:pt>
                <c:pt idx="3001">
                  <c:v>0.98918703691095844</c:v>
                </c:pt>
                <c:pt idx="3002">
                  <c:v>0.98920859663523908</c:v>
                </c:pt>
                <c:pt idx="3003">
                  <c:v>0.98923015209617693</c:v>
                </c:pt>
                <c:pt idx="3004">
                  <c:v>0.98925170329545786</c:v>
                </c:pt>
                <c:pt idx="3005">
                  <c:v>0.98927324171987263</c:v>
                </c:pt>
                <c:pt idx="3006">
                  <c:v>0.98929473295400772</c:v>
                </c:pt>
                <c:pt idx="3007">
                  <c:v>0.98931619082132327</c:v>
                </c:pt>
                <c:pt idx="3008">
                  <c:v>0.98933764024398418</c:v>
                </c:pt>
                <c:pt idx="3009">
                  <c:v>0.9893590431568845</c:v>
                </c:pt>
                <c:pt idx="3010">
                  <c:v>0.98938038340080836</c:v>
                </c:pt>
                <c:pt idx="3011">
                  <c:v>0.98940165693933368</c:v>
                </c:pt>
                <c:pt idx="3012">
                  <c:v>0.98942290980850178</c:v>
                </c:pt>
                <c:pt idx="3013">
                  <c:v>0.9894441543935657</c:v>
                </c:pt>
                <c:pt idx="3014">
                  <c:v>0.98946539070098105</c:v>
                </c:pt>
                <c:pt idx="3015">
                  <c:v>0.98948658983866344</c:v>
                </c:pt>
                <c:pt idx="3016">
                  <c:v>0.98950769879645972</c:v>
                </c:pt>
                <c:pt idx="3017">
                  <c:v>0.98952876543203716</c:v>
                </c:pt>
                <c:pt idx="3018">
                  <c:v>0.98954981870348258</c:v>
                </c:pt>
                <c:pt idx="3019">
                  <c:v>0.98957086232625535</c:v>
                </c:pt>
                <c:pt idx="3020">
                  <c:v>0.98959171178928074</c:v>
                </c:pt>
                <c:pt idx="3021">
                  <c:v>0.98961255423019145</c:v>
                </c:pt>
                <c:pt idx="3022">
                  <c:v>0.98963339234766534</c:v>
                </c:pt>
                <c:pt idx="3023">
                  <c:v>0.98965418960469653</c:v>
                </c:pt>
                <c:pt idx="3024">
                  <c:v>0.98967496649709397</c:v>
                </c:pt>
                <c:pt idx="3025">
                  <c:v>0.98969573745097406</c:v>
                </c:pt>
                <c:pt idx="3026">
                  <c:v>0.98971640201652589</c:v>
                </c:pt>
                <c:pt idx="3027">
                  <c:v>0.98973705325767036</c:v>
                </c:pt>
                <c:pt idx="3028">
                  <c:v>0.98975767489330468</c:v>
                </c:pt>
                <c:pt idx="3029">
                  <c:v>0.98977827493403092</c:v>
                </c:pt>
                <c:pt idx="3030">
                  <c:v>0.98979885109884813</c:v>
                </c:pt>
                <c:pt idx="3031">
                  <c:v>0.98981942463424732</c:v>
                </c:pt>
                <c:pt idx="3032">
                  <c:v>0.98983992211323968</c:v>
                </c:pt>
                <c:pt idx="3033">
                  <c:v>0.98986040112584239</c:v>
                </c:pt>
                <c:pt idx="3034">
                  <c:v>0.98988085579428697</c:v>
                </c:pt>
                <c:pt idx="3035">
                  <c:v>0.98990130597585813</c:v>
                </c:pt>
                <c:pt idx="3036">
                  <c:v>0.98992174736258065</c:v>
                </c:pt>
                <c:pt idx="3037">
                  <c:v>0.98994218161882941</c:v>
                </c:pt>
                <c:pt idx="3038">
                  <c:v>0.98996257944180155</c:v>
                </c:pt>
                <c:pt idx="3039">
                  <c:v>0.98998296814696873</c:v>
                </c:pt>
                <c:pt idx="3040">
                  <c:v>0.9900033483846975</c:v>
                </c:pt>
                <c:pt idx="3041">
                  <c:v>0.99002372216978762</c:v>
                </c:pt>
                <c:pt idx="3042">
                  <c:v>0.990044093309007</c:v>
                </c:pt>
                <c:pt idx="3043">
                  <c:v>0.99006443403786737</c:v>
                </c:pt>
                <c:pt idx="3044">
                  <c:v>0.99008476373091414</c:v>
                </c:pt>
                <c:pt idx="3045">
                  <c:v>0.99010508941709152</c:v>
                </c:pt>
                <c:pt idx="3046">
                  <c:v>0.99012540361127022</c:v>
                </c:pt>
                <c:pt idx="3047">
                  <c:v>0.99014570440385052</c:v>
                </c:pt>
                <c:pt idx="3048">
                  <c:v>0.9901659582065192</c:v>
                </c:pt>
                <c:pt idx="3049">
                  <c:v>0.99018618570066708</c:v>
                </c:pt>
                <c:pt idx="3050">
                  <c:v>0.99020640194064535</c:v>
                </c:pt>
                <c:pt idx="3051">
                  <c:v>0.99022661068479867</c:v>
                </c:pt>
                <c:pt idx="3052">
                  <c:v>0.99024674105709098</c:v>
                </c:pt>
                <c:pt idx="3053">
                  <c:v>0.99026686399708785</c:v>
                </c:pt>
                <c:pt idx="3054">
                  <c:v>0.99028697951027533</c:v>
                </c:pt>
                <c:pt idx="3055">
                  <c:v>0.99030705797149521</c:v>
                </c:pt>
                <c:pt idx="3056">
                  <c:v>0.99032710320245565</c:v>
                </c:pt>
                <c:pt idx="3057">
                  <c:v>0.99034714106384591</c:v>
                </c:pt>
                <c:pt idx="3058">
                  <c:v>0.99036717156108278</c:v>
                </c:pt>
                <c:pt idx="3059">
                  <c:v>0.99038719102223305</c:v>
                </c:pt>
                <c:pt idx="3060">
                  <c:v>0.99040718111318538</c:v>
                </c:pt>
                <c:pt idx="3061">
                  <c:v>0.99042716021251875</c:v>
                </c:pt>
                <c:pt idx="3062">
                  <c:v>0.99044713199081902</c:v>
                </c:pt>
                <c:pt idx="3063">
                  <c:v>0.99046703812046899</c:v>
                </c:pt>
                <c:pt idx="3064">
                  <c:v>0.99048691521127186</c:v>
                </c:pt>
                <c:pt idx="3065">
                  <c:v>0.99050678161357697</c:v>
                </c:pt>
                <c:pt idx="3066">
                  <c:v>0.9905266297501325</c:v>
                </c:pt>
                <c:pt idx="3067">
                  <c:v>0.99054640945725703</c:v>
                </c:pt>
                <c:pt idx="3068">
                  <c:v>0.99056618198872137</c:v>
                </c:pt>
                <c:pt idx="3069">
                  <c:v>0.99058594734973004</c:v>
                </c:pt>
                <c:pt idx="3070">
                  <c:v>0.99060570554548188</c:v>
                </c:pt>
                <c:pt idx="3071">
                  <c:v>0.99062545658117007</c:v>
                </c:pt>
                <c:pt idx="3072">
                  <c:v>0.99064520046198201</c:v>
                </c:pt>
                <c:pt idx="3073">
                  <c:v>0.99066493719309967</c:v>
                </c:pt>
                <c:pt idx="3074">
                  <c:v>0.99068464894101338</c:v>
                </c:pt>
                <c:pt idx="3075">
                  <c:v>0.99070434288247011</c:v>
                </c:pt>
                <c:pt idx="3076">
                  <c:v>0.99072401904961149</c:v>
                </c:pt>
                <c:pt idx="3077">
                  <c:v>0.99074368811600688</c:v>
                </c:pt>
                <c:pt idx="3078">
                  <c:v>0.99076333591088128</c:v>
                </c:pt>
                <c:pt idx="3079">
                  <c:v>0.99078297662546921</c:v>
                </c:pt>
                <c:pt idx="3080">
                  <c:v>0.99080261114899115</c:v>
                </c:pt>
                <c:pt idx="3081">
                  <c:v>0.99082224125271223</c:v>
                </c:pt>
                <c:pt idx="3082">
                  <c:v>0.99084186075702518</c:v>
                </c:pt>
                <c:pt idx="3083">
                  <c:v>0.99086145205212994</c:v>
                </c:pt>
                <c:pt idx="3084">
                  <c:v>0.99088103630760294</c:v>
                </c:pt>
                <c:pt idx="3085">
                  <c:v>0.99090059947450226</c:v>
                </c:pt>
                <c:pt idx="3086">
                  <c:v>0.9909201275945243</c:v>
                </c:pt>
                <c:pt idx="3087">
                  <c:v>0.99093962776732625</c:v>
                </c:pt>
                <c:pt idx="3088">
                  <c:v>0.99095912096581751</c:v>
                </c:pt>
                <c:pt idx="3089">
                  <c:v>0.99097856895260839</c:v>
                </c:pt>
                <c:pt idx="3090">
                  <c:v>0.99099800178709174</c:v>
                </c:pt>
                <c:pt idx="3091">
                  <c:v>0.9910174220553909</c:v>
                </c:pt>
                <c:pt idx="3092">
                  <c:v>0.99103683390729369</c:v>
                </c:pt>
                <c:pt idx="3093">
                  <c:v>0.99105620585788246</c:v>
                </c:pt>
                <c:pt idx="3094">
                  <c:v>0.99107556061036173</c:v>
                </c:pt>
                <c:pt idx="3095">
                  <c:v>0.99109488790929134</c:v>
                </c:pt>
                <c:pt idx="3096">
                  <c:v>0.99111421227138785</c:v>
                </c:pt>
                <c:pt idx="3097">
                  <c:v>0.99113351903121127</c:v>
                </c:pt>
                <c:pt idx="3098">
                  <c:v>0.99115282547145622</c:v>
                </c:pt>
                <c:pt idx="3099">
                  <c:v>0.99117212539460831</c:v>
                </c:pt>
                <c:pt idx="3100">
                  <c:v>0.991191422929386</c:v>
                </c:pt>
                <c:pt idx="3101">
                  <c:v>0.99121070748771645</c:v>
                </c:pt>
                <c:pt idx="3102">
                  <c:v>0.99122998011253305</c:v>
                </c:pt>
                <c:pt idx="3103">
                  <c:v>0.99124925273734965</c:v>
                </c:pt>
                <c:pt idx="3104">
                  <c:v>0.99126851854964426</c:v>
                </c:pt>
                <c:pt idx="3105">
                  <c:v>0.99128778436193887</c:v>
                </c:pt>
                <c:pt idx="3106">
                  <c:v>0.99130704336652598</c:v>
                </c:pt>
                <c:pt idx="3107">
                  <c:v>0.99132630237111308</c:v>
                </c:pt>
                <c:pt idx="3108">
                  <c:v>0.99134555457280205</c:v>
                </c:pt>
                <c:pt idx="3109">
                  <c:v>0.99136480423322737</c:v>
                </c:pt>
                <c:pt idx="3110">
                  <c:v>0.99138404623957566</c:v>
                </c:pt>
                <c:pt idx="3111">
                  <c:v>0.99140327806137574</c:v>
                </c:pt>
                <c:pt idx="3112">
                  <c:v>0.99142250720646108</c:v>
                </c:pt>
                <c:pt idx="3113">
                  <c:v>0.99144173224454979</c:v>
                </c:pt>
                <c:pt idx="3114">
                  <c:v>0.99146095050371108</c:v>
                </c:pt>
                <c:pt idx="3115">
                  <c:v>0.99148016876287237</c:v>
                </c:pt>
                <c:pt idx="3116">
                  <c:v>0.9914993802478852</c:v>
                </c:pt>
                <c:pt idx="3117">
                  <c:v>0.99151858496352352</c:v>
                </c:pt>
                <c:pt idx="3118">
                  <c:v>0.9915377836230056</c:v>
                </c:pt>
                <c:pt idx="3119">
                  <c:v>0.99155698157403815</c:v>
                </c:pt>
                <c:pt idx="3120">
                  <c:v>0.99157617952507071</c:v>
                </c:pt>
                <c:pt idx="3121">
                  <c:v>0.99159537747610327</c:v>
                </c:pt>
                <c:pt idx="3122">
                  <c:v>0.99161454167546381</c:v>
                </c:pt>
                <c:pt idx="3123">
                  <c:v>0.99163370587482436</c:v>
                </c:pt>
                <c:pt idx="3124">
                  <c:v>0.99165286333808678</c:v>
                </c:pt>
                <c:pt idx="3125">
                  <c:v>0.99167201995208742</c:v>
                </c:pt>
                <c:pt idx="3126">
                  <c:v>0.99169116059580353</c:v>
                </c:pt>
                <c:pt idx="3127">
                  <c:v>0.99171029451996762</c:v>
                </c:pt>
                <c:pt idx="3128">
                  <c:v>0.99172941837364537</c:v>
                </c:pt>
                <c:pt idx="3129">
                  <c:v>0.99174853551955255</c:v>
                </c:pt>
                <c:pt idx="3130">
                  <c:v>0.9917676459623932</c:v>
                </c:pt>
                <c:pt idx="3131">
                  <c:v>0.99178674301319258</c:v>
                </c:pt>
                <c:pt idx="3132">
                  <c:v>0.9918058333750075</c:v>
                </c:pt>
                <c:pt idx="3133">
                  <c:v>0.99182491705252207</c:v>
                </c:pt>
                <c:pt idx="3134">
                  <c:v>0.99184399669649848</c:v>
                </c:pt>
                <c:pt idx="3135">
                  <c:v>0.99186306368372312</c:v>
                </c:pt>
                <c:pt idx="3136">
                  <c:v>0.99188212733639236</c:v>
                </c:pt>
                <c:pt idx="3137">
                  <c:v>0.99190118842481267</c:v>
                </c:pt>
                <c:pt idx="3138">
                  <c:v>0.99192024874409279</c:v>
                </c:pt>
                <c:pt idx="3139">
                  <c:v>0.9919393057311493</c:v>
                </c:pt>
                <c:pt idx="3140">
                  <c:v>0.99195834274930561</c:v>
                </c:pt>
                <c:pt idx="3141">
                  <c:v>0.991977369798697</c:v>
                </c:pt>
                <c:pt idx="3142">
                  <c:v>0.99199639352748636</c:v>
                </c:pt>
                <c:pt idx="3143">
                  <c:v>0.99201541725627573</c:v>
                </c:pt>
                <c:pt idx="3144">
                  <c:v>0.9920344409850651</c:v>
                </c:pt>
                <c:pt idx="3145">
                  <c:v>0.99205345807612633</c:v>
                </c:pt>
                <c:pt idx="3146">
                  <c:v>0.99207247516718755</c:v>
                </c:pt>
                <c:pt idx="3147">
                  <c:v>0.99209148562515115</c:v>
                </c:pt>
                <c:pt idx="3148">
                  <c:v>0.99211049276830077</c:v>
                </c:pt>
                <c:pt idx="3149">
                  <c:v>0.99212949659779226</c:v>
                </c:pt>
                <c:pt idx="3150">
                  <c:v>0.9921484971147807</c:v>
                </c:pt>
                <c:pt idx="3151">
                  <c:v>0.99216749128040316</c:v>
                </c:pt>
                <c:pt idx="3152">
                  <c:v>0.99218648517584884</c:v>
                </c:pt>
                <c:pt idx="3153">
                  <c:v>0.9922054724543653</c:v>
                </c:pt>
                <c:pt idx="3154">
                  <c:v>0.99222444981612767</c:v>
                </c:pt>
                <c:pt idx="3155">
                  <c:v>0.99224342717789005</c:v>
                </c:pt>
                <c:pt idx="3156">
                  <c:v>0.99226239793423587</c:v>
                </c:pt>
                <c:pt idx="3157">
                  <c:v>0.99228136208976181</c:v>
                </c:pt>
                <c:pt idx="3158">
                  <c:v>0.99230031964905974</c:v>
                </c:pt>
                <c:pt idx="3159">
                  <c:v>0.99231926732261488</c:v>
                </c:pt>
                <c:pt idx="3160">
                  <c:v>0.99233821170321324</c:v>
                </c:pt>
                <c:pt idx="3161">
                  <c:v>0.99235713635008183</c:v>
                </c:pt>
                <c:pt idx="3162">
                  <c:v>0.99237605442817334</c:v>
                </c:pt>
                <c:pt idx="3163">
                  <c:v>0.99239496594204613</c:v>
                </c:pt>
                <c:pt idx="3164">
                  <c:v>0.99241387624082278</c:v>
                </c:pt>
                <c:pt idx="3165">
                  <c:v>0.99243278119503076</c:v>
                </c:pt>
                <c:pt idx="3166">
                  <c:v>0.99245167959412284</c:v>
                </c:pt>
                <c:pt idx="3167">
                  <c:v>0.99247057471736133</c:v>
                </c:pt>
                <c:pt idx="3168">
                  <c:v>0.99248946656588177</c:v>
                </c:pt>
                <c:pt idx="3169">
                  <c:v>0.99250835186837016</c:v>
                </c:pt>
                <c:pt idx="3170">
                  <c:v>0.99252723062936132</c:v>
                </c:pt>
                <c:pt idx="3171">
                  <c:v>0.99254610340823501</c:v>
                </c:pt>
                <c:pt idx="3172">
                  <c:v>0.99256494627184144</c:v>
                </c:pt>
                <c:pt idx="3173">
                  <c:v>0.99258377611567683</c:v>
                </c:pt>
                <c:pt idx="3174">
                  <c:v>0.99260260270738032</c:v>
                </c:pt>
                <c:pt idx="3175">
                  <c:v>0.99262142279818888</c:v>
                </c:pt>
                <c:pt idx="3176">
                  <c:v>0.99264024288899744</c:v>
                </c:pt>
                <c:pt idx="3177">
                  <c:v>0.99265904350403067</c:v>
                </c:pt>
                <c:pt idx="3178">
                  <c:v>0.99267781821397949</c:v>
                </c:pt>
                <c:pt idx="3179">
                  <c:v>0.99269658396823124</c:v>
                </c:pt>
                <c:pt idx="3180">
                  <c:v>0.99271534898216873</c:v>
                </c:pt>
                <c:pt idx="3181">
                  <c:v>0.99273410753766056</c:v>
                </c:pt>
                <c:pt idx="3182">
                  <c:v>0.99275285641381517</c:v>
                </c:pt>
                <c:pt idx="3183">
                  <c:v>0.99277160206574344</c:v>
                </c:pt>
                <c:pt idx="3184">
                  <c:v>0.99279034449455417</c:v>
                </c:pt>
                <c:pt idx="3185">
                  <c:v>0.99280908692336489</c:v>
                </c:pt>
                <c:pt idx="3186">
                  <c:v>0.99282782935217562</c:v>
                </c:pt>
                <c:pt idx="3187">
                  <c:v>0.99284656855897691</c:v>
                </c:pt>
                <c:pt idx="3188">
                  <c:v>0.99286530454487631</c:v>
                </c:pt>
                <c:pt idx="3189">
                  <c:v>0.99288403409229264</c:v>
                </c:pt>
                <c:pt idx="3190">
                  <c:v>0.99290276363970897</c:v>
                </c:pt>
                <c:pt idx="3191">
                  <c:v>0.9929214803234252</c:v>
                </c:pt>
                <c:pt idx="3192">
                  <c:v>0.99294019700714142</c:v>
                </c:pt>
                <c:pt idx="3193">
                  <c:v>0.99295890726563152</c:v>
                </c:pt>
                <c:pt idx="3194">
                  <c:v>0.99297761110330529</c:v>
                </c:pt>
                <c:pt idx="3195">
                  <c:v>0.99299630852456822</c:v>
                </c:pt>
                <c:pt idx="3196">
                  <c:v>0.99301500594583114</c:v>
                </c:pt>
                <c:pt idx="3197">
                  <c:v>0.99303368734531061</c:v>
                </c:pt>
                <c:pt idx="3198">
                  <c:v>0.99305236554372789</c:v>
                </c:pt>
                <c:pt idx="3199">
                  <c:v>0.99307103094885851</c:v>
                </c:pt>
                <c:pt idx="3200">
                  <c:v>0.99308968996391556</c:v>
                </c:pt>
                <c:pt idx="3201">
                  <c:v>0.99310834259327263</c:v>
                </c:pt>
                <c:pt idx="3202">
                  <c:v>0.99312697768447067</c:v>
                </c:pt>
                <c:pt idx="3203">
                  <c:v>0.99314560640633054</c:v>
                </c:pt>
                <c:pt idx="3204">
                  <c:v>0.99316422717263786</c:v>
                </c:pt>
                <c:pt idx="3205">
                  <c:v>0.99318283999018464</c:v>
                </c:pt>
                <c:pt idx="3206">
                  <c:v>0.993201433758366</c:v>
                </c:pt>
                <c:pt idx="3207">
                  <c:v>0.99322001643241353</c:v>
                </c:pt>
                <c:pt idx="3208">
                  <c:v>0.99323859910646106</c:v>
                </c:pt>
                <c:pt idx="3209">
                  <c:v>0.99325717544694558</c:v>
                </c:pt>
                <c:pt idx="3210">
                  <c:v>0.99327574545818287</c:v>
                </c:pt>
                <c:pt idx="3211">
                  <c:v>0.99329431546942015</c:v>
                </c:pt>
                <c:pt idx="3212">
                  <c:v>0.9933128850810603</c:v>
                </c:pt>
                <c:pt idx="3213">
                  <c:v>0.9933314487673619</c:v>
                </c:pt>
                <c:pt idx="3214">
                  <c:v>0.9933500124536635</c:v>
                </c:pt>
                <c:pt idx="3215">
                  <c:v>0.9933685761399651</c:v>
                </c:pt>
                <c:pt idx="3216">
                  <c:v>0.99338713350563812</c:v>
                </c:pt>
                <c:pt idx="3217">
                  <c:v>0.99340567193522367</c:v>
                </c:pt>
                <c:pt idx="3218">
                  <c:v>0.99342420091125005</c:v>
                </c:pt>
                <c:pt idx="3219">
                  <c:v>0.9934427267382322</c:v>
                </c:pt>
                <c:pt idx="3220">
                  <c:v>0.99346124941724034</c:v>
                </c:pt>
                <c:pt idx="3221">
                  <c:v>0.9934797689493442</c:v>
                </c:pt>
                <c:pt idx="3222">
                  <c:v>0.9934982853356128</c:v>
                </c:pt>
                <c:pt idx="3223">
                  <c:v>0.99351679857711461</c:v>
                </c:pt>
                <c:pt idx="3224">
                  <c:v>0.99353531181861643</c:v>
                </c:pt>
                <c:pt idx="3225">
                  <c:v>0.99355381877378846</c:v>
                </c:pt>
                <c:pt idx="3226">
                  <c:v>0.99357232572896048</c:v>
                </c:pt>
                <c:pt idx="3227">
                  <c:v>0.99359080752287521</c:v>
                </c:pt>
                <c:pt idx="3228">
                  <c:v>0.99360928311032659</c:v>
                </c:pt>
                <c:pt idx="3229">
                  <c:v>0.99362774930818587</c:v>
                </c:pt>
                <c:pt idx="3230">
                  <c:v>0.99364620456357622</c:v>
                </c:pt>
                <c:pt idx="3231">
                  <c:v>0.99366465513330593</c:v>
                </c:pt>
                <c:pt idx="3232">
                  <c:v>0.99368310414167738</c:v>
                </c:pt>
                <c:pt idx="3233">
                  <c:v>0.99370154846755943</c:v>
                </c:pt>
                <c:pt idx="3234">
                  <c:v>0.99371998655381844</c:v>
                </c:pt>
                <c:pt idx="3235">
                  <c:v>0.99373842405715074</c:v>
                </c:pt>
                <c:pt idx="3236">
                  <c:v>0.99375685590800689</c:v>
                </c:pt>
                <c:pt idx="3237">
                  <c:v>0.99377527841366231</c:v>
                </c:pt>
                <c:pt idx="3238">
                  <c:v>0.99379369469444678</c:v>
                </c:pt>
                <c:pt idx="3239">
                  <c:v>0.9938120923258329</c:v>
                </c:pt>
                <c:pt idx="3240">
                  <c:v>0.99383045801139558</c:v>
                </c:pt>
                <c:pt idx="3241">
                  <c:v>0.99384881227405986</c:v>
                </c:pt>
                <c:pt idx="3242">
                  <c:v>0.99386716035787792</c:v>
                </c:pt>
                <c:pt idx="3243">
                  <c:v>0.99388550535383269</c:v>
                </c:pt>
                <c:pt idx="3244">
                  <c:v>0.99390384726296321</c:v>
                </c:pt>
                <c:pt idx="3245">
                  <c:v>0.99392218300156088</c:v>
                </c:pt>
                <c:pt idx="3246">
                  <c:v>0.9939405156564487</c:v>
                </c:pt>
                <c:pt idx="3247">
                  <c:v>0.99395883269359042</c:v>
                </c:pt>
                <c:pt idx="3248">
                  <c:v>0.99397712842470198</c:v>
                </c:pt>
                <c:pt idx="3249">
                  <c:v>0.99399538126562015</c:v>
                </c:pt>
                <c:pt idx="3250">
                  <c:v>0.99401362799577797</c:v>
                </c:pt>
                <c:pt idx="3251">
                  <c:v>0.99403185032375574</c:v>
                </c:pt>
                <c:pt idx="3252">
                  <c:v>0.99405006047510269</c:v>
                </c:pt>
                <c:pt idx="3253">
                  <c:v>0.99406822639519588</c:v>
                </c:pt>
                <c:pt idx="3254">
                  <c:v>0.99408633971622662</c:v>
                </c:pt>
                <c:pt idx="3255">
                  <c:v>0.99410444908970297</c:v>
                </c:pt>
                <c:pt idx="3256">
                  <c:v>0.99412255338566091</c:v>
                </c:pt>
                <c:pt idx="3257">
                  <c:v>0.99414065166989851</c:v>
                </c:pt>
                <c:pt idx="3258">
                  <c:v>0.99415874509190305</c:v>
                </c:pt>
                <c:pt idx="3259">
                  <c:v>0.9941768253649107</c:v>
                </c:pt>
                <c:pt idx="3260">
                  <c:v>0.99419489964213881</c:v>
                </c:pt>
                <c:pt idx="3261">
                  <c:v>0.99421295894730166</c:v>
                </c:pt>
                <c:pt idx="3262">
                  <c:v>0.99423101227058142</c:v>
                </c:pt>
                <c:pt idx="3263">
                  <c:v>0.99424905662846308</c:v>
                </c:pt>
                <c:pt idx="3264">
                  <c:v>0.99426709501435795</c:v>
                </c:pt>
                <c:pt idx="3265">
                  <c:v>0.99428512743221786</c:v>
                </c:pt>
                <c:pt idx="3266">
                  <c:v>0.99430314494725303</c:v>
                </c:pt>
                <c:pt idx="3267">
                  <c:v>0.99432115650805331</c:v>
                </c:pt>
                <c:pt idx="3268">
                  <c:v>0.99433915320046917</c:v>
                </c:pt>
                <c:pt idx="3269">
                  <c:v>0.99435713801584003</c:v>
                </c:pt>
                <c:pt idx="3270">
                  <c:v>0.99437511986439875</c:v>
                </c:pt>
                <c:pt idx="3271">
                  <c:v>0.99439309578226864</c:v>
                </c:pt>
                <c:pt idx="3272">
                  <c:v>0.99441106577336047</c:v>
                </c:pt>
                <c:pt idx="3273">
                  <c:v>0.99442903328019217</c:v>
                </c:pt>
                <c:pt idx="3274">
                  <c:v>0.9944469973484128</c:v>
                </c:pt>
                <c:pt idx="3275">
                  <c:v>0.99446495549766534</c:v>
                </c:pt>
                <c:pt idx="3276">
                  <c:v>0.9944829047757755</c:v>
                </c:pt>
                <c:pt idx="3277">
                  <c:v>0.99450084814465833</c:v>
                </c:pt>
                <c:pt idx="3278">
                  <c:v>0.99451878560820328</c:v>
                </c:pt>
                <c:pt idx="3279">
                  <c:v>0.99453671717029624</c:v>
                </c:pt>
                <c:pt idx="3280">
                  <c:v>0.99455464283481898</c:v>
                </c:pt>
                <c:pt idx="3281">
                  <c:v>0.99457255966025671</c:v>
                </c:pt>
                <c:pt idx="3282">
                  <c:v>0.99459047059781225</c:v>
                </c:pt>
                <c:pt idx="3283">
                  <c:v>0.99460837565135418</c:v>
                </c:pt>
                <c:pt idx="3284">
                  <c:v>0.99462627188612074</c:v>
                </c:pt>
                <c:pt idx="3285">
                  <c:v>0.99464415931079464</c:v>
                </c:pt>
                <c:pt idx="3286">
                  <c:v>0.99466203793404595</c:v>
                </c:pt>
                <c:pt idx="3287">
                  <c:v>0.99467990190749123</c:v>
                </c:pt>
                <c:pt idx="3288">
                  <c:v>0.99469776002773413</c:v>
                </c:pt>
                <c:pt idx="3289">
                  <c:v>0.99471561229860916</c:v>
                </c:pt>
                <c:pt idx="3290">
                  <c:v>0.99473345872394692</c:v>
                </c:pt>
                <c:pt idx="3291">
                  <c:v>0.99475129930757422</c:v>
                </c:pt>
                <c:pt idx="3292">
                  <c:v>0.99476913405331424</c:v>
                </c:pt>
                <c:pt idx="3293">
                  <c:v>0.99478696296498625</c:v>
                </c:pt>
                <c:pt idx="3294">
                  <c:v>0.99480478604640599</c:v>
                </c:pt>
                <c:pt idx="3295">
                  <c:v>0.99482260038959325</c:v>
                </c:pt>
                <c:pt idx="3296">
                  <c:v>0.99484040454899925</c:v>
                </c:pt>
                <c:pt idx="3297">
                  <c:v>0.99485819232244488</c:v>
                </c:pt>
                <c:pt idx="3298">
                  <c:v>0.99487597925018156</c:v>
                </c:pt>
                <c:pt idx="3299">
                  <c:v>0.99489374423811561</c:v>
                </c:pt>
                <c:pt idx="3300">
                  <c:v>0.9949114990986031</c:v>
                </c:pt>
                <c:pt idx="3301">
                  <c:v>0.99492920061954548</c:v>
                </c:pt>
                <c:pt idx="3302">
                  <c:v>0.99494689639324074</c:v>
                </c:pt>
                <c:pt idx="3303">
                  <c:v>0.99496457494756496</c:v>
                </c:pt>
                <c:pt idx="3304">
                  <c:v>0.99498223631599703</c:v>
                </c:pt>
                <c:pt idx="3305">
                  <c:v>0.99499985954961456</c:v>
                </c:pt>
                <c:pt idx="3306">
                  <c:v>0.99501747382867456</c:v>
                </c:pt>
                <c:pt idx="3307">
                  <c:v>0.99503507815134296</c:v>
                </c:pt>
                <c:pt idx="3308">
                  <c:v>0.99505267678969667</c:v>
                </c:pt>
                <c:pt idx="3309">
                  <c:v>0.99507026974740531</c:v>
                </c:pt>
                <c:pt idx="3310">
                  <c:v>0.99508785702813507</c:v>
                </c:pt>
                <c:pt idx="3311">
                  <c:v>0.99510543863554846</c:v>
                </c:pt>
                <c:pt idx="3312">
                  <c:v>0.99512301173984685</c:v>
                </c:pt>
                <c:pt idx="3313">
                  <c:v>0.99514057917996979</c:v>
                </c:pt>
                <c:pt idx="3314">
                  <c:v>0.99515814095956745</c:v>
                </c:pt>
                <c:pt idx="3315">
                  <c:v>0.99517569708228659</c:v>
                </c:pt>
                <c:pt idx="3316">
                  <c:v>0.9951932490633254</c:v>
                </c:pt>
                <c:pt idx="3317">
                  <c:v>0.99521079105977905</c:v>
                </c:pt>
                <c:pt idx="3318">
                  <c:v>0.99522831797604838</c:v>
                </c:pt>
                <c:pt idx="3319">
                  <c:v>0.9952457449889921</c:v>
                </c:pt>
                <c:pt idx="3320">
                  <c:v>0.99526302980011216</c:v>
                </c:pt>
                <c:pt idx="3321">
                  <c:v>0.99528030217627494</c:v>
                </c:pt>
                <c:pt idx="3322">
                  <c:v>0.99529742487690009</c:v>
                </c:pt>
                <c:pt idx="3323">
                  <c:v>0.99531451580916142</c:v>
                </c:pt>
                <c:pt idx="3324">
                  <c:v>0.99533159963505147</c:v>
                </c:pt>
                <c:pt idx="3325">
                  <c:v>0.99534847222210709</c:v>
                </c:pt>
                <c:pt idx="3326">
                  <c:v>0.99536530245346577</c:v>
                </c:pt>
                <c:pt idx="3327">
                  <c:v>0.9953821176890808</c:v>
                </c:pt>
                <c:pt idx="3328">
                  <c:v>0.99539877875461591</c:v>
                </c:pt>
                <c:pt idx="3329">
                  <c:v>0.99541539349153263</c:v>
                </c:pt>
                <c:pt idx="3330">
                  <c:v>0.99543200539888055</c:v>
                </c:pt>
                <c:pt idx="3331">
                  <c:v>0.99544853959310797</c:v>
                </c:pt>
                <c:pt idx="3332">
                  <c:v>0.9954650671558426</c:v>
                </c:pt>
                <c:pt idx="3333">
                  <c:v>0.99548156208142824</c:v>
                </c:pt>
                <c:pt idx="3334">
                  <c:v>0.99549803478480214</c:v>
                </c:pt>
                <c:pt idx="3335">
                  <c:v>0.99551443414462826</c:v>
                </c:pt>
                <c:pt idx="3336">
                  <c:v>0.99553077056207695</c:v>
                </c:pt>
                <c:pt idx="3337">
                  <c:v>0.99554710529122226</c:v>
                </c:pt>
                <c:pt idx="3338">
                  <c:v>0.99556343720730389</c:v>
                </c:pt>
                <c:pt idx="3339">
                  <c:v>0.99557971391467948</c:v>
                </c:pt>
                <c:pt idx="3340">
                  <c:v>0.99559598188213982</c:v>
                </c:pt>
                <c:pt idx="3341">
                  <c:v>0.99561223145309663</c:v>
                </c:pt>
                <c:pt idx="3342">
                  <c:v>0.99562829720677581</c:v>
                </c:pt>
                <c:pt idx="3343">
                  <c:v>0.99564420610249671</c:v>
                </c:pt>
                <c:pt idx="3344">
                  <c:v>0.99566008640514181</c:v>
                </c:pt>
                <c:pt idx="3345">
                  <c:v>0.99567595881307214</c:v>
                </c:pt>
                <c:pt idx="3346">
                  <c:v>0.99569178535069136</c:v>
                </c:pt>
                <c:pt idx="3347">
                  <c:v>0.99570759013636101</c:v>
                </c:pt>
                <c:pt idx="3348">
                  <c:v>0.99572335814620461</c:v>
                </c:pt>
                <c:pt idx="3349">
                  <c:v>0.9957390994752422</c:v>
                </c:pt>
                <c:pt idx="3350">
                  <c:v>0.99575481436605562</c:v>
                </c:pt>
                <c:pt idx="3351">
                  <c:v>0.9957704907580569</c:v>
                </c:pt>
                <c:pt idx="3352">
                  <c:v>0.9957861509791982</c:v>
                </c:pt>
                <c:pt idx="3353">
                  <c:v>0.99580177992460084</c:v>
                </c:pt>
                <c:pt idx="3354">
                  <c:v>0.99581735376015568</c:v>
                </c:pt>
                <c:pt idx="3355">
                  <c:v>0.99583292278777791</c:v>
                </c:pt>
                <c:pt idx="3356">
                  <c:v>0.99584839123567481</c:v>
                </c:pt>
                <c:pt idx="3357">
                  <c:v>0.99586385562543533</c:v>
                </c:pt>
                <c:pt idx="3358">
                  <c:v>0.99587929216276838</c:v>
                </c:pt>
                <c:pt idx="3359">
                  <c:v>0.99589467059018133</c:v>
                </c:pt>
                <c:pt idx="3360">
                  <c:v>0.9959099354679769</c:v>
                </c:pt>
                <c:pt idx="3361">
                  <c:v>0.99592517985253237</c:v>
                </c:pt>
                <c:pt idx="3362">
                  <c:v>0.9959403497954622</c:v>
                </c:pt>
                <c:pt idx="3363">
                  <c:v>0.99595550262412103</c:v>
                </c:pt>
                <c:pt idx="3364">
                  <c:v>0.99597050338111504</c:v>
                </c:pt>
                <c:pt idx="3365">
                  <c:v>0.99598539445445322</c:v>
                </c:pt>
                <c:pt idx="3366">
                  <c:v>0.99600014790604507</c:v>
                </c:pt>
                <c:pt idx="3367">
                  <c:v>0.99601486797501293</c:v>
                </c:pt>
                <c:pt idx="3368">
                  <c:v>0.99602956400805631</c:v>
                </c:pt>
                <c:pt idx="3369">
                  <c:v>0.99604425209100078</c:v>
                </c:pt>
                <c:pt idx="3370">
                  <c:v>0.99605892895953685</c:v>
                </c:pt>
                <c:pt idx="3371">
                  <c:v>0.99607347169574001</c:v>
                </c:pt>
                <c:pt idx="3372">
                  <c:v>0.9960880035300349</c:v>
                </c:pt>
                <c:pt idx="3373">
                  <c:v>0.99610252286293832</c:v>
                </c:pt>
                <c:pt idx="3374">
                  <c:v>0.99611702393722978</c:v>
                </c:pt>
                <c:pt idx="3375">
                  <c:v>0.99613150785510951</c:v>
                </c:pt>
                <c:pt idx="3376">
                  <c:v>0.99614597726201781</c:v>
                </c:pt>
                <c:pt idx="3377">
                  <c:v>0.99616033836132545</c:v>
                </c:pt>
                <c:pt idx="3378">
                  <c:v>0.99617465053716636</c:v>
                </c:pt>
                <c:pt idx="3379">
                  <c:v>0.99618886495990333</c:v>
                </c:pt>
                <c:pt idx="3380">
                  <c:v>0.99620306337506004</c:v>
                </c:pt>
                <c:pt idx="3381">
                  <c:v>0.99621723599132561</c:v>
                </c:pt>
                <c:pt idx="3382">
                  <c:v>0.99623139996819188</c:v>
                </c:pt>
                <c:pt idx="3383">
                  <c:v>0.99624554923687869</c:v>
                </c:pt>
                <c:pt idx="3384">
                  <c:v>0.99625969483329224</c:v>
                </c:pt>
                <c:pt idx="3385">
                  <c:v>0.99627378314528126</c:v>
                </c:pt>
                <c:pt idx="3386">
                  <c:v>0.99628786781656598</c:v>
                </c:pt>
                <c:pt idx="3387">
                  <c:v>0.99630194418904061</c:v>
                </c:pt>
                <c:pt idx="3388">
                  <c:v>0.99631598643472752</c:v>
                </c:pt>
                <c:pt idx="3389">
                  <c:v>0.99633000469166721</c:v>
                </c:pt>
                <c:pt idx="3390">
                  <c:v>0.99634401934401529</c:v>
                </c:pt>
                <c:pt idx="3391">
                  <c:v>0.99635802319370226</c:v>
                </c:pt>
                <c:pt idx="3392">
                  <c:v>0.99637201865282621</c:v>
                </c:pt>
                <c:pt idx="3393">
                  <c:v>0.99638599855612175</c:v>
                </c:pt>
                <c:pt idx="3394">
                  <c:v>0.99639996532377739</c:v>
                </c:pt>
                <c:pt idx="3395">
                  <c:v>0.99641392851326882</c:v>
                </c:pt>
                <c:pt idx="3396">
                  <c:v>0.99642788336083599</c:v>
                </c:pt>
                <c:pt idx="3397">
                  <c:v>0.9964418322559857</c:v>
                </c:pt>
                <c:pt idx="3398">
                  <c:v>0.99645577372963767</c:v>
                </c:pt>
                <c:pt idx="3399">
                  <c:v>0.99646971429992881</c:v>
                </c:pt>
                <c:pt idx="3400">
                  <c:v>0.9964836441814201</c:v>
                </c:pt>
                <c:pt idx="3401">
                  <c:v>0.99649757050361965</c:v>
                </c:pt>
                <c:pt idx="3402">
                  <c:v>0.99651148142321677</c:v>
                </c:pt>
                <c:pt idx="3403">
                  <c:v>0.99652534046279506</c:v>
                </c:pt>
                <c:pt idx="3404">
                  <c:v>0.99653919363139154</c:v>
                </c:pt>
                <c:pt idx="3405">
                  <c:v>0.99655303858896516</c:v>
                </c:pt>
                <c:pt idx="3406">
                  <c:v>0.99656687872543204</c:v>
                </c:pt>
                <c:pt idx="3407">
                  <c:v>0.9965807107996173</c:v>
                </c:pt>
                <c:pt idx="3408">
                  <c:v>0.99659438071368345</c:v>
                </c:pt>
                <c:pt idx="3409">
                  <c:v>0.99660803468442805</c:v>
                </c:pt>
                <c:pt idx="3410">
                  <c:v>0.99662164581494306</c:v>
                </c:pt>
                <c:pt idx="3411">
                  <c:v>0.99663522618122502</c:v>
                </c:pt>
                <c:pt idx="3412">
                  <c:v>0.99664880587787086</c:v>
                </c:pt>
                <c:pt idx="3413">
                  <c:v>0.9966623826706732</c:v>
                </c:pt>
                <c:pt idx="3414">
                  <c:v>0.99667586622619664</c:v>
                </c:pt>
                <c:pt idx="3415">
                  <c:v>0.99668933121209435</c:v>
                </c:pt>
                <c:pt idx="3416">
                  <c:v>0.99670276352393872</c:v>
                </c:pt>
                <c:pt idx="3417">
                  <c:v>0.99671617594826856</c:v>
                </c:pt>
                <c:pt idx="3418">
                  <c:v>0.99672958051860339</c:v>
                </c:pt>
                <c:pt idx="3419">
                  <c:v>0.99674298179300258</c:v>
                </c:pt>
                <c:pt idx="3420">
                  <c:v>0.99675633818484577</c:v>
                </c:pt>
                <c:pt idx="3421">
                  <c:v>0.99676968694384194</c:v>
                </c:pt>
                <c:pt idx="3422">
                  <c:v>0.9967830332848524</c:v>
                </c:pt>
                <c:pt idx="3423">
                  <c:v>0.99679635268440803</c:v>
                </c:pt>
                <c:pt idx="3424">
                  <c:v>0.99680966449332642</c:v>
                </c:pt>
                <c:pt idx="3425">
                  <c:v>0.99682297088565586</c:v>
                </c:pt>
                <c:pt idx="3426">
                  <c:v>0.99683625133959874</c:v>
                </c:pt>
                <c:pt idx="3427">
                  <c:v>0.99684951107251651</c:v>
                </c:pt>
                <c:pt idx="3428">
                  <c:v>0.99686276998825962</c:v>
                </c:pt>
                <c:pt idx="3429">
                  <c:v>0.99687599244895386</c:v>
                </c:pt>
                <c:pt idx="3430">
                  <c:v>0.9968892095655123</c:v>
                </c:pt>
                <c:pt idx="3431">
                  <c:v>0.99690242347766234</c:v>
                </c:pt>
                <c:pt idx="3432">
                  <c:v>0.99691562991889848</c:v>
                </c:pt>
                <c:pt idx="3433">
                  <c:v>0.99692882298418051</c:v>
                </c:pt>
                <c:pt idx="3434">
                  <c:v>0.99694180957026446</c:v>
                </c:pt>
                <c:pt idx="3435">
                  <c:v>0.99695474049711919</c:v>
                </c:pt>
                <c:pt idx="3436">
                  <c:v>0.99696757274997527</c:v>
                </c:pt>
                <c:pt idx="3437">
                  <c:v>0.99698034497410404</c:v>
                </c:pt>
                <c:pt idx="3438">
                  <c:v>0.9969931046359527</c:v>
                </c:pt>
                <c:pt idx="3439">
                  <c:v>0.99700585562347477</c:v>
                </c:pt>
                <c:pt idx="3440">
                  <c:v>0.99701856056943849</c:v>
                </c:pt>
                <c:pt idx="3441">
                  <c:v>0.99703123062488663</c:v>
                </c:pt>
                <c:pt idx="3442">
                  <c:v>0.99704390045089197</c:v>
                </c:pt>
                <c:pt idx="3443">
                  <c:v>0.99705655448897124</c:v>
                </c:pt>
                <c:pt idx="3444">
                  <c:v>0.99706918287891955</c:v>
                </c:pt>
                <c:pt idx="3445">
                  <c:v>0.99708180695669391</c:v>
                </c:pt>
                <c:pt idx="3446">
                  <c:v>0.99709436373629523</c:v>
                </c:pt>
                <c:pt idx="3447">
                  <c:v>0.99710685186485026</c:v>
                </c:pt>
                <c:pt idx="3448">
                  <c:v>0.99711922484623083</c:v>
                </c:pt>
                <c:pt idx="3449">
                  <c:v>0.99713156533053582</c:v>
                </c:pt>
                <c:pt idx="3450">
                  <c:v>0.99714387442301411</c:v>
                </c:pt>
                <c:pt idx="3451">
                  <c:v>0.99715613054691365</c:v>
                </c:pt>
                <c:pt idx="3452">
                  <c:v>0.99716838639909666</c:v>
                </c:pt>
                <c:pt idx="3453">
                  <c:v>0.99718059135366854</c:v>
                </c:pt>
                <c:pt idx="3454">
                  <c:v>0.99719279260349647</c:v>
                </c:pt>
                <c:pt idx="3455">
                  <c:v>0.99720499112251648</c:v>
                </c:pt>
                <c:pt idx="3456">
                  <c:v>0.99721715731734084</c:v>
                </c:pt>
                <c:pt idx="3457">
                  <c:v>0.99722929693983831</c:v>
                </c:pt>
                <c:pt idx="3458">
                  <c:v>0.997241395690873</c:v>
                </c:pt>
                <c:pt idx="3459">
                  <c:v>0.99725347809790732</c:v>
                </c:pt>
                <c:pt idx="3460">
                  <c:v>0.99726545447755832</c:v>
                </c:pt>
                <c:pt idx="3461">
                  <c:v>0.99727738137304944</c:v>
                </c:pt>
                <c:pt idx="3462">
                  <c:v>0.99728926666618178</c:v>
                </c:pt>
                <c:pt idx="3463">
                  <c:v>0.99730113981449264</c:v>
                </c:pt>
                <c:pt idx="3464">
                  <c:v>0.9973129575346843</c:v>
                </c:pt>
                <c:pt idx="3465">
                  <c:v>0.99732470764565262</c:v>
                </c:pt>
                <c:pt idx="3466">
                  <c:v>0.99733641141330398</c:v>
                </c:pt>
                <c:pt idx="3467">
                  <c:v>0.99734809484211584</c:v>
                </c:pt>
                <c:pt idx="3468">
                  <c:v>0.99735974447590092</c:v>
                </c:pt>
                <c:pt idx="3469">
                  <c:v>0.99737131922815869</c:v>
                </c:pt>
                <c:pt idx="3470">
                  <c:v>0.99738274853316256</c:v>
                </c:pt>
                <c:pt idx="3471">
                  <c:v>0.99739411597644512</c:v>
                </c:pt>
                <c:pt idx="3472">
                  <c:v>0.99740543111870794</c:v>
                </c:pt>
                <c:pt idx="3473">
                  <c:v>0.99741672314376528</c:v>
                </c:pt>
                <c:pt idx="3474">
                  <c:v>0.99742799989520026</c:v>
                </c:pt>
                <c:pt idx="3475">
                  <c:v>0.99743926614416578</c:v>
                </c:pt>
                <c:pt idx="3476">
                  <c:v>0.99745050591744999</c:v>
                </c:pt>
                <c:pt idx="3477">
                  <c:v>0.99746169695887477</c:v>
                </c:pt>
                <c:pt idx="3478">
                  <c:v>0.99747285946306952</c:v>
                </c:pt>
                <c:pt idx="3479">
                  <c:v>0.99748401270116283</c:v>
                </c:pt>
                <c:pt idx="3480">
                  <c:v>0.99749510188913559</c:v>
                </c:pt>
                <c:pt idx="3481">
                  <c:v>0.99750613861687054</c:v>
                </c:pt>
                <c:pt idx="3482">
                  <c:v>0.99751710280576245</c:v>
                </c:pt>
                <c:pt idx="3483">
                  <c:v>0.99752800095505501</c:v>
                </c:pt>
                <c:pt idx="3484">
                  <c:v>0.99753884387431624</c:v>
                </c:pt>
                <c:pt idx="3485">
                  <c:v>0.99754967846589271</c:v>
                </c:pt>
                <c:pt idx="3486">
                  <c:v>0.99756049469589503</c:v>
                </c:pt>
                <c:pt idx="3487">
                  <c:v>0.99757126816554942</c:v>
                </c:pt>
                <c:pt idx="3488">
                  <c:v>0.99758203110073285</c:v>
                </c:pt>
                <c:pt idx="3489">
                  <c:v>0.99759274527077046</c:v>
                </c:pt>
                <c:pt idx="3490">
                  <c:v>0.99760345331722233</c:v>
                </c:pt>
                <c:pt idx="3491">
                  <c:v>0.99761409012108293</c:v>
                </c:pt>
                <c:pt idx="3492">
                  <c:v>0.99762471439419342</c:v>
                </c:pt>
                <c:pt idx="3493">
                  <c:v>0.99763532841230085</c:v>
                </c:pt>
                <c:pt idx="3494">
                  <c:v>0.99764576608936395</c:v>
                </c:pt>
                <c:pt idx="3495">
                  <c:v>0.99765612761055122</c:v>
                </c:pt>
                <c:pt idx="3496">
                  <c:v>0.99766632849905934</c:v>
                </c:pt>
                <c:pt idx="3497">
                  <c:v>0.99767648563120181</c:v>
                </c:pt>
                <c:pt idx="3498">
                  <c:v>0.99768663923251255</c:v>
                </c:pt>
                <c:pt idx="3499">
                  <c:v>0.99769674922750073</c:v>
                </c:pt>
                <c:pt idx="3500">
                  <c:v>0.99770679771256365</c:v>
                </c:pt>
                <c:pt idx="3501">
                  <c:v>0.99771684434537133</c:v>
                </c:pt>
                <c:pt idx="3502">
                  <c:v>0.99772687433855889</c:v>
                </c:pt>
                <c:pt idx="3503">
                  <c:v>0.99773688590780607</c:v>
                </c:pt>
                <c:pt idx="3504">
                  <c:v>0.99774688839842152</c:v>
                </c:pt>
                <c:pt idx="3505">
                  <c:v>0.99775687977935301</c:v>
                </c:pt>
                <c:pt idx="3506">
                  <c:v>0.99776686201066833</c:v>
                </c:pt>
                <c:pt idx="3507">
                  <c:v>0.99777682760854736</c:v>
                </c:pt>
                <c:pt idx="3508">
                  <c:v>0.99778678430985923</c:v>
                </c:pt>
                <c:pt idx="3509">
                  <c:v>0.99779673919259559</c:v>
                </c:pt>
                <c:pt idx="3510">
                  <c:v>0.99780668605408407</c:v>
                </c:pt>
                <c:pt idx="3511">
                  <c:v>0.99781662097624624</c:v>
                </c:pt>
                <c:pt idx="3512">
                  <c:v>0.99782654685185757</c:v>
                </c:pt>
                <c:pt idx="3513">
                  <c:v>0.99783646706668938</c:v>
                </c:pt>
                <c:pt idx="3514">
                  <c:v>0.99784638544950854</c:v>
                </c:pt>
                <c:pt idx="3515">
                  <c:v>0.9978562723243114</c:v>
                </c:pt>
                <c:pt idx="3516">
                  <c:v>0.99786615625934971</c:v>
                </c:pt>
                <c:pt idx="3517">
                  <c:v>0.99787600204419613</c:v>
                </c:pt>
                <c:pt idx="3518">
                  <c:v>0.99788570184300662</c:v>
                </c:pt>
                <c:pt idx="3519">
                  <c:v>0.99789530636098911</c:v>
                </c:pt>
                <c:pt idx="3520">
                  <c:v>0.99790486996565331</c:v>
                </c:pt>
                <c:pt idx="3521">
                  <c:v>0.99791438042563052</c:v>
                </c:pt>
                <c:pt idx="3522">
                  <c:v>0.99792389063030362</c:v>
                </c:pt>
                <c:pt idx="3523">
                  <c:v>0.99793338096340156</c:v>
                </c:pt>
                <c:pt idx="3524">
                  <c:v>0.99794285644723002</c:v>
                </c:pt>
                <c:pt idx="3525">
                  <c:v>0.99795232699162295</c:v>
                </c:pt>
                <c:pt idx="3526">
                  <c:v>0.99796179589068157</c:v>
                </c:pt>
                <c:pt idx="3527">
                  <c:v>0.99797126314497753</c:v>
                </c:pt>
                <c:pt idx="3528">
                  <c:v>0.99798072875508204</c:v>
                </c:pt>
                <c:pt idx="3529">
                  <c:v>0.99799019272156608</c:v>
                </c:pt>
                <c:pt idx="3530">
                  <c:v>0.99799964192111212</c:v>
                </c:pt>
                <c:pt idx="3531">
                  <c:v>0.99800908620858075</c:v>
                </c:pt>
                <c:pt idx="3532">
                  <c:v>0.9980185272241674</c:v>
                </c:pt>
                <c:pt idx="3533">
                  <c:v>0.99802796660466297</c:v>
                </c:pt>
                <c:pt idx="3534">
                  <c:v>0.99803740598515855</c:v>
                </c:pt>
                <c:pt idx="3535">
                  <c:v>0.9980468437311294</c:v>
                </c:pt>
                <c:pt idx="3536">
                  <c:v>0.99805627984314138</c:v>
                </c:pt>
                <c:pt idx="3537">
                  <c:v>0.99806571533142752</c:v>
                </c:pt>
                <c:pt idx="3538">
                  <c:v>0.99807514981004641</c:v>
                </c:pt>
                <c:pt idx="3539">
                  <c:v>0.99808457776074377</c:v>
                </c:pt>
                <c:pt idx="3540">
                  <c:v>0.99809400408087201</c:v>
                </c:pt>
                <c:pt idx="3541">
                  <c:v>0.99810343040100025</c:v>
                </c:pt>
                <c:pt idx="3542">
                  <c:v>0.99811285509112324</c:v>
                </c:pt>
                <c:pt idx="3543">
                  <c:v>0.99812227978124624</c:v>
                </c:pt>
                <c:pt idx="3544">
                  <c:v>0.99813170284192765</c:v>
                </c:pt>
                <c:pt idx="3545">
                  <c:v>0.99814112101766317</c:v>
                </c:pt>
                <c:pt idx="3546">
                  <c:v>0.998150539012572</c:v>
                </c:pt>
                <c:pt idx="3547">
                  <c:v>0.99815995556111747</c:v>
                </c:pt>
                <c:pt idx="3548">
                  <c:v>0.99816936947051305</c:v>
                </c:pt>
                <c:pt idx="3549">
                  <c:v>0.99817878114086034</c:v>
                </c:pt>
                <c:pt idx="3550">
                  <c:v>0.99818818793806119</c:v>
                </c:pt>
                <c:pt idx="3551">
                  <c:v>0.99819759311200107</c:v>
                </c:pt>
                <c:pt idx="3552">
                  <c:v>0.99820699666324009</c:v>
                </c:pt>
                <c:pt idx="3553">
                  <c:v>0.99821639859233813</c:v>
                </c:pt>
                <c:pt idx="3554">
                  <c:v>0.99822579874690431</c:v>
                </c:pt>
                <c:pt idx="3555">
                  <c:v>0.99823519618424239</c:v>
                </c:pt>
                <c:pt idx="3556">
                  <c:v>0.9982445932502737</c:v>
                </c:pt>
                <c:pt idx="3557">
                  <c:v>0.99825398869640047</c:v>
                </c:pt>
                <c:pt idx="3558">
                  <c:v>0.99826338252318114</c:v>
                </c:pt>
                <c:pt idx="3559">
                  <c:v>0.99827276664559528</c:v>
                </c:pt>
                <c:pt idx="3560">
                  <c:v>0.99828214269634041</c:v>
                </c:pt>
                <c:pt idx="3561">
                  <c:v>0.99829151713441777</c:v>
                </c:pt>
                <c:pt idx="3562">
                  <c:v>0.99830088351747015</c:v>
                </c:pt>
                <c:pt idx="3563">
                  <c:v>0.99831024829117831</c:v>
                </c:pt>
                <c:pt idx="3564">
                  <c:v>0.99831958579040425</c:v>
                </c:pt>
                <c:pt idx="3565">
                  <c:v>0.99832891929207079</c:v>
                </c:pt>
                <c:pt idx="3566">
                  <c:v>0.99833825119567177</c:v>
                </c:pt>
                <c:pt idx="3567">
                  <c:v>0.99834757431968502</c:v>
                </c:pt>
                <c:pt idx="3568">
                  <c:v>0.99835689584918419</c:v>
                </c:pt>
                <c:pt idx="3569">
                  <c:v>0.99836619849278885</c:v>
                </c:pt>
                <c:pt idx="3570">
                  <c:v>0.99837549934312697</c:v>
                </c:pt>
                <c:pt idx="3571">
                  <c:v>0.99838480019346509</c:v>
                </c:pt>
                <c:pt idx="3572">
                  <c:v>0.99839409945689817</c:v>
                </c:pt>
                <c:pt idx="3573">
                  <c:v>0.99840338762714043</c:v>
                </c:pt>
                <c:pt idx="3574">
                  <c:v>0.99841266315181387</c:v>
                </c:pt>
                <c:pt idx="3575">
                  <c:v>0.99842193552047354</c:v>
                </c:pt>
                <c:pt idx="3576">
                  <c:v>0.9984312063119315</c:v>
                </c:pt>
                <c:pt idx="3577">
                  <c:v>0.99844047552672432</c:v>
                </c:pt>
                <c:pt idx="3578">
                  <c:v>0.99844974316538804</c:v>
                </c:pt>
                <c:pt idx="3579">
                  <c:v>0.99845900922845865</c:v>
                </c:pt>
                <c:pt idx="3580">
                  <c:v>0.99846826427736024</c:v>
                </c:pt>
                <c:pt idx="3581">
                  <c:v>0.99847750520360334</c:v>
                </c:pt>
                <c:pt idx="3582">
                  <c:v>0.99848674221453149</c:v>
                </c:pt>
                <c:pt idx="3583">
                  <c:v>0.99849595502436606</c:v>
                </c:pt>
                <c:pt idx="3584">
                  <c:v>0.99850513834079091</c:v>
                </c:pt>
                <c:pt idx="3585">
                  <c:v>0.99851432011016106</c:v>
                </c:pt>
                <c:pt idx="3586">
                  <c:v>0.99852346232617384</c:v>
                </c:pt>
                <c:pt idx="3587">
                  <c:v>0.99853260136391919</c:v>
                </c:pt>
                <c:pt idx="3588">
                  <c:v>0.99854173410339508</c:v>
                </c:pt>
                <c:pt idx="3589">
                  <c:v>0.99855078775505313</c:v>
                </c:pt>
                <c:pt idx="3590">
                  <c:v>0.99855983389330727</c:v>
                </c:pt>
                <c:pt idx="3591">
                  <c:v>0.99856886504210285</c:v>
                </c:pt>
                <c:pt idx="3592">
                  <c:v>0.99857789014403786</c:v>
                </c:pt>
                <c:pt idx="3593">
                  <c:v>0.99858686626112969</c:v>
                </c:pt>
                <c:pt idx="3594">
                  <c:v>0.99859582614654507</c:v>
                </c:pt>
                <c:pt idx="3595">
                  <c:v>0.99860477675862958</c:v>
                </c:pt>
                <c:pt idx="3596">
                  <c:v>0.99861372634532608</c:v>
                </c:pt>
                <c:pt idx="3597">
                  <c:v>0.99862267152552986</c:v>
                </c:pt>
                <c:pt idx="3598">
                  <c:v>0.998631612303578</c:v>
                </c:pt>
                <c:pt idx="3599">
                  <c:v>0.99864053171950795</c:v>
                </c:pt>
                <c:pt idx="3600">
                  <c:v>0.99864944337230277</c:v>
                </c:pt>
                <c:pt idx="3601">
                  <c:v>0.99865835199979236</c:v>
                </c:pt>
                <c:pt idx="3602">
                  <c:v>0.99866724899342307</c:v>
                </c:pt>
                <c:pt idx="3603">
                  <c:v>0.99867614453495757</c:v>
                </c:pt>
                <c:pt idx="3604">
                  <c:v>0.99868503862486968</c:v>
                </c:pt>
                <c:pt idx="3605">
                  <c:v>0.99869393126363315</c:v>
                </c:pt>
                <c:pt idx="3606">
                  <c:v>0.99870282245172148</c:v>
                </c:pt>
                <c:pt idx="3607">
                  <c:v>0.99871171363980982</c:v>
                </c:pt>
                <c:pt idx="3608">
                  <c:v>0.99872060337769619</c:v>
                </c:pt>
                <c:pt idx="3609">
                  <c:v>0.99872949311558257</c:v>
                </c:pt>
                <c:pt idx="3610">
                  <c:v>0.99873838140374005</c:v>
                </c:pt>
                <c:pt idx="3611">
                  <c:v>0.99874726824264137</c:v>
                </c:pt>
                <c:pt idx="3612">
                  <c:v>0.99875615363275894</c:v>
                </c:pt>
                <c:pt idx="3613">
                  <c:v>0.99876503757456525</c:v>
                </c:pt>
                <c:pt idx="3614">
                  <c:v>0.99877390994685589</c:v>
                </c:pt>
                <c:pt idx="3615">
                  <c:v>0.99878277870985022</c:v>
                </c:pt>
                <c:pt idx="3616">
                  <c:v>0.99879164584012825</c:v>
                </c:pt>
                <c:pt idx="3617">
                  <c:v>0.99880050927301678</c:v>
                </c:pt>
                <c:pt idx="3618">
                  <c:v>0.99880936434742484</c:v>
                </c:pt>
                <c:pt idx="3619">
                  <c:v>0.99881820649261976</c:v>
                </c:pt>
                <c:pt idx="3620">
                  <c:v>0.99882704720356563</c:v>
                </c:pt>
                <c:pt idx="3621">
                  <c:v>0.99883588433092374</c:v>
                </c:pt>
                <c:pt idx="3622">
                  <c:v>0.99884471930952345</c:v>
                </c:pt>
                <c:pt idx="3623">
                  <c:v>0.99885355285619792</c:v>
                </c:pt>
                <c:pt idx="3624">
                  <c:v>0.99886238497141122</c:v>
                </c:pt>
                <c:pt idx="3625">
                  <c:v>0.99887119780720746</c:v>
                </c:pt>
                <c:pt idx="3626">
                  <c:v>0.99887999609882194</c:v>
                </c:pt>
                <c:pt idx="3627">
                  <c:v>0.99888878967750083</c:v>
                </c:pt>
                <c:pt idx="3628">
                  <c:v>0.99889757764637888</c:v>
                </c:pt>
                <c:pt idx="3629">
                  <c:v>0.99890635288112073</c:v>
                </c:pt>
                <c:pt idx="3630">
                  <c:v>0.99891512670323623</c:v>
                </c:pt>
                <c:pt idx="3631">
                  <c:v>0.99892389911318014</c:v>
                </c:pt>
                <c:pt idx="3632">
                  <c:v>0.99893266532152358</c:v>
                </c:pt>
                <c:pt idx="3633">
                  <c:v>0.99894142926797502</c:v>
                </c:pt>
                <c:pt idx="3634">
                  <c:v>0.99895019180543188</c:v>
                </c:pt>
                <c:pt idx="3635">
                  <c:v>0.99895895293434711</c:v>
                </c:pt>
                <c:pt idx="3636">
                  <c:v>0.99896771265517348</c:v>
                </c:pt>
                <c:pt idx="3637">
                  <c:v>0.9989763926412798</c:v>
                </c:pt>
                <c:pt idx="3638">
                  <c:v>0.99898502734218886</c:v>
                </c:pt>
                <c:pt idx="3639">
                  <c:v>0.99899361971746148</c:v>
                </c:pt>
                <c:pt idx="3640">
                  <c:v>0.99900219803968449</c:v>
                </c:pt>
                <c:pt idx="3641">
                  <c:v>0.99901075420810592</c:v>
                </c:pt>
                <c:pt idx="3642">
                  <c:v>0.99901917674470175</c:v>
                </c:pt>
                <c:pt idx="3643">
                  <c:v>0.99902753876983474</c:v>
                </c:pt>
                <c:pt idx="3644">
                  <c:v>0.9990358725592815</c:v>
                </c:pt>
                <c:pt idx="3645">
                  <c:v>0.99904417667219925</c:v>
                </c:pt>
                <c:pt idx="3646">
                  <c:v>0.99905243483895012</c:v>
                </c:pt>
                <c:pt idx="3647">
                  <c:v>0.99906068691409078</c:v>
                </c:pt>
                <c:pt idx="3648">
                  <c:v>0.99906879256608461</c:v>
                </c:pt>
                <c:pt idx="3649">
                  <c:v>0.9990768488997811</c:v>
                </c:pt>
                <c:pt idx="3650">
                  <c:v>0.99908488286339059</c:v>
                </c:pt>
                <c:pt idx="3651">
                  <c:v>0.9990928805516921</c:v>
                </c:pt>
                <c:pt idx="3652">
                  <c:v>0.99910086699814782</c:v>
                </c:pt>
                <c:pt idx="3653">
                  <c:v>0.99910884277508694</c:v>
                </c:pt>
                <c:pt idx="3654">
                  <c:v>0.99911676609725542</c:v>
                </c:pt>
                <c:pt idx="3655">
                  <c:v>0.99912465609203116</c:v>
                </c:pt>
                <c:pt idx="3656">
                  <c:v>0.9991325362807969</c:v>
                </c:pt>
                <c:pt idx="3657">
                  <c:v>0.99914031333873021</c:v>
                </c:pt>
                <c:pt idx="3658">
                  <c:v>0.99914802148453796</c:v>
                </c:pt>
                <c:pt idx="3659">
                  <c:v>0.9991556708918089</c:v>
                </c:pt>
                <c:pt idx="3660">
                  <c:v>0.99916315882528417</c:v>
                </c:pt>
                <c:pt idx="3661">
                  <c:v>0.9991704987551675</c:v>
                </c:pt>
                <c:pt idx="3662">
                  <c:v>0.99917780749814034</c:v>
                </c:pt>
                <c:pt idx="3663">
                  <c:v>0.99918507230237652</c:v>
                </c:pt>
                <c:pt idx="3664">
                  <c:v>0.99919231897438476</c:v>
                </c:pt>
                <c:pt idx="3665">
                  <c:v>0.99919945537996024</c:v>
                </c:pt>
                <c:pt idx="3666">
                  <c:v>0.99920657383807043</c:v>
                </c:pt>
                <c:pt idx="3667">
                  <c:v>0.99921366661618682</c:v>
                </c:pt>
                <c:pt idx="3668">
                  <c:v>0.99922074268229788</c:v>
                </c:pt>
                <c:pt idx="3669">
                  <c:v>0.99922777648243677</c:v>
                </c:pt>
                <c:pt idx="3670">
                  <c:v>0.99923472537518987</c:v>
                </c:pt>
                <c:pt idx="3671">
                  <c:v>0.99924166893158017</c:v>
                </c:pt>
                <c:pt idx="3672">
                  <c:v>0.99924859707137881</c:v>
                </c:pt>
                <c:pt idx="3673">
                  <c:v>0.99925535899503504</c:v>
                </c:pt>
                <c:pt idx="3674">
                  <c:v>0.99926209680182942</c:v>
                </c:pt>
                <c:pt idx="3675">
                  <c:v>0.99926883319931781</c:v>
                </c:pt>
                <c:pt idx="3676">
                  <c:v>0.99927554927212714</c:v>
                </c:pt>
                <c:pt idx="3677">
                  <c:v>0.99928217959792287</c:v>
                </c:pt>
                <c:pt idx="3678">
                  <c:v>0.99928879203140564</c:v>
                </c:pt>
                <c:pt idx="3679">
                  <c:v>0.99929529913629878</c:v>
                </c:pt>
                <c:pt idx="3680">
                  <c:v>0.99930177924544183</c:v>
                </c:pt>
                <c:pt idx="3681">
                  <c:v>0.99930822975585276</c:v>
                </c:pt>
                <c:pt idx="3682">
                  <c:v>0.99931456040837907</c:v>
                </c:pt>
                <c:pt idx="3683">
                  <c:v>0.99932087380545154</c:v>
                </c:pt>
                <c:pt idx="3684">
                  <c:v>0.99932715820519447</c:v>
                </c:pt>
                <c:pt idx="3685">
                  <c:v>0.99933340815633176</c:v>
                </c:pt>
                <c:pt idx="3686">
                  <c:v>0.99933961413609962</c:v>
                </c:pt>
                <c:pt idx="3687">
                  <c:v>0.99934581000381251</c:v>
                </c:pt>
                <c:pt idx="3688">
                  <c:v>0.99935193110482634</c:v>
                </c:pt>
                <c:pt idx="3689">
                  <c:v>0.99935802881134406</c:v>
                </c:pt>
                <c:pt idx="3690">
                  <c:v>0.99936403791910722</c:v>
                </c:pt>
                <c:pt idx="3691">
                  <c:v>0.99936995934780504</c:v>
                </c:pt>
                <c:pt idx="3692">
                  <c:v>0.99937587742215406</c:v>
                </c:pt>
                <c:pt idx="3693">
                  <c:v>0.99938179325417642</c:v>
                </c:pt>
                <c:pt idx="3694">
                  <c:v>0.99938767081026747</c:v>
                </c:pt>
                <c:pt idx="3695">
                  <c:v>0.99939353489017657</c:v>
                </c:pt>
                <c:pt idx="3696">
                  <c:v>0.99939939716995674</c:v>
                </c:pt>
                <c:pt idx="3697">
                  <c:v>0.99940525644570188</c:v>
                </c:pt>
                <c:pt idx="3698">
                  <c:v>0.99941110966498226</c:v>
                </c:pt>
                <c:pt idx="3699">
                  <c:v>0.99941695982147682</c:v>
                </c:pt>
                <c:pt idx="3700">
                  <c:v>0.99942277957117964</c:v>
                </c:pt>
                <c:pt idx="3701">
                  <c:v>0.99942856269773894</c:v>
                </c:pt>
                <c:pt idx="3702">
                  <c:v>0.99943428457724526</c:v>
                </c:pt>
                <c:pt idx="3703">
                  <c:v>0.99944000056164317</c:v>
                </c:pt>
                <c:pt idx="3704">
                  <c:v>0.99944571538708882</c:v>
                </c:pt>
                <c:pt idx="3705">
                  <c:v>0.99945141144436733</c:v>
                </c:pt>
                <c:pt idx="3706">
                  <c:v>0.99945704839623417</c:v>
                </c:pt>
                <c:pt idx="3707">
                  <c:v>0.99946264460638501</c:v>
                </c:pt>
                <c:pt idx="3708">
                  <c:v>0.99946820201300846</c:v>
                </c:pt>
                <c:pt idx="3709">
                  <c:v>0.99947371463842771</c:v>
                </c:pt>
                <c:pt idx="3710">
                  <c:v>0.99947918933333502</c:v>
                </c:pt>
                <c:pt idx="3711">
                  <c:v>0.99948453248097247</c:v>
                </c:pt>
                <c:pt idx="3712">
                  <c:v>0.99948986202946688</c:v>
                </c:pt>
                <c:pt idx="3713">
                  <c:v>0.99949517237795593</c:v>
                </c:pt>
                <c:pt idx="3714">
                  <c:v>0.99950044716267661</c:v>
                </c:pt>
                <c:pt idx="3715">
                  <c:v>0.9995056556483467</c:v>
                </c:pt>
                <c:pt idx="3716">
                  <c:v>0.99951082130010116</c:v>
                </c:pt>
                <c:pt idx="3717">
                  <c:v>0.9995159512340257</c:v>
                </c:pt>
                <c:pt idx="3718">
                  <c:v>0.99952101455029474</c:v>
                </c:pt>
                <c:pt idx="3719">
                  <c:v>0.99952607617879452</c:v>
                </c:pt>
                <c:pt idx="3720">
                  <c:v>0.99953111310201459</c:v>
                </c:pt>
                <c:pt idx="3721">
                  <c:v>0.99953614955978765</c:v>
                </c:pt>
                <c:pt idx="3722">
                  <c:v>0.99954118599378539</c:v>
                </c:pt>
                <c:pt idx="3723">
                  <c:v>0.99954622227503209</c:v>
                </c:pt>
                <c:pt idx="3724">
                  <c:v>0.99955122539767849</c:v>
                </c:pt>
                <c:pt idx="3725">
                  <c:v>0.99955622211468309</c:v>
                </c:pt>
                <c:pt idx="3726">
                  <c:v>0.99956120204896615</c:v>
                </c:pt>
                <c:pt idx="3727">
                  <c:v>0.99956607704544742</c:v>
                </c:pt>
                <c:pt idx="3728">
                  <c:v>0.99957092719384466</c:v>
                </c:pt>
                <c:pt idx="3729">
                  <c:v>0.99957576993559871</c:v>
                </c:pt>
                <c:pt idx="3730">
                  <c:v>0.99958060872681775</c:v>
                </c:pt>
                <c:pt idx="3731">
                  <c:v>0.99958543752324669</c:v>
                </c:pt>
                <c:pt idx="3732">
                  <c:v>0.99959026149741326</c:v>
                </c:pt>
                <c:pt idx="3733">
                  <c:v>0.99959504314871939</c:v>
                </c:pt>
                <c:pt idx="3734">
                  <c:v>0.99959981766235728</c:v>
                </c:pt>
                <c:pt idx="3735">
                  <c:v>0.99960453776134239</c:v>
                </c:pt>
                <c:pt idx="3736">
                  <c:v>0.99960924273327434</c:v>
                </c:pt>
                <c:pt idx="3737">
                  <c:v>0.99961393733253956</c:v>
                </c:pt>
                <c:pt idx="3738">
                  <c:v>0.99961861690521758</c:v>
                </c:pt>
                <c:pt idx="3739">
                  <c:v>0.99962328022215019</c:v>
                </c:pt>
                <c:pt idx="3740">
                  <c:v>0.99962791601214607</c:v>
                </c:pt>
                <c:pt idx="3741">
                  <c:v>0.99963245754893315</c:v>
                </c:pt>
                <c:pt idx="3742">
                  <c:v>0.99963693491548056</c:v>
                </c:pt>
                <c:pt idx="3743">
                  <c:v>0.99964139473118518</c:v>
                </c:pt>
                <c:pt idx="3744">
                  <c:v>0.99964584747733765</c:v>
                </c:pt>
                <c:pt idx="3745">
                  <c:v>0.99965029212879664</c:v>
                </c:pt>
                <c:pt idx="3746">
                  <c:v>0.99965473652376324</c:v>
                </c:pt>
                <c:pt idx="3747">
                  <c:v>0.99965916226334761</c:v>
                </c:pt>
                <c:pt idx="3748">
                  <c:v>0.99966358011071577</c:v>
                </c:pt>
                <c:pt idx="3749">
                  <c:v>0.99966796441039085</c:v>
                </c:pt>
                <c:pt idx="3750">
                  <c:v>0.99967224514158204</c:v>
                </c:pt>
                <c:pt idx="3751">
                  <c:v>0.99967644411177214</c:v>
                </c:pt>
                <c:pt idx="3752">
                  <c:v>0.99968058705313612</c:v>
                </c:pt>
                <c:pt idx="3753">
                  <c:v>0.99968469531818493</c:v>
                </c:pt>
                <c:pt idx="3754">
                  <c:v>0.99968879035511038</c:v>
                </c:pt>
                <c:pt idx="3755">
                  <c:v>0.99969285524287521</c:v>
                </c:pt>
                <c:pt idx="3756">
                  <c:v>0.99969687243616245</c:v>
                </c:pt>
                <c:pt idx="3757">
                  <c:v>0.99970081393044807</c:v>
                </c:pt>
                <c:pt idx="3758">
                  <c:v>0.99970473165299678</c:v>
                </c:pt>
                <c:pt idx="3759">
                  <c:v>0.99970864871856724</c:v>
                </c:pt>
                <c:pt idx="3760">
                  <c:v>0.99971250392514421</c:v>
                </c:pt>
                <c:pt idx="3761">
                  <c:v>0.99971627216625314</c:v>
                </c:pt>
                <c:pt idx="3762">
                  <c:v>0.99972003597174375</c:v>
                </c:pt>
                <c:pt idx="3763">
                  <c:v>0.99972379578348625</c:v>
                </c:pt>
                <c:pt idx="3764">
                  <c:v>0.99972754335426373</c:v>
                </c:pt>
                <c:pt idx="3765">
                  <c:v>0.99973126146994917</c:v>
                </c:pt>
                <c:pt idx="3766">
                  <c:v>0.999734941735681</c:v>
                </c:pt>
                <c:pt idx="3767">
                  <c:v>0.99973857421000123</c:v>
                </c:pt>
                <c:pt idx="3768">
                  <c:v>0.99974217454849101</c:v>
                </c:pt>
                <c:pt idx="3769">
                  <c:v>0.99974567811147907</c:v>
                </c:pt>
                <c:pt idx="3770">
                  <c:v>0.99974917368504124</c:v>
                </c:pt>
                <c:pt idx="3771">
                  <c:v>0.9997526583299774</c:v>
                </c:pt>
                <c:pt idx="3772">
                  <c:v>0.99975614285238301</c:v>
                </c:pt>
                <c:pt idx="3773">
                  <c:v>0.99975961923656609</c:v>
                </c:pt>
                <c:pt idx="3774">
                  <c:v>0.99976307957864385</c:v>
                </c:pt>
                <c:pt idx="3775">
                  <c:v>0.99976651728235244</c:v>
                </c:pt>
                <c:pt idx="3776">
                  <c:v>0.99976986241191068</c:v>
                </c:pt>
                <c:pt idx="3777">
                  <c:v>0.99977318685276306</c:v>
                </c:pt>
                <c:pt idx="3778">
                  <c:v>0.99977648596495594</c:v>
                </c:pt>
                <c:pt idx="3779">
                  <c:v>0.99977966108866867</c:v>
                </c:pt>
                <c:pt idx="3780">
                  <c:v>0.99978283194884598</c:v>
                </c:pt>
                <c:pt idx="3781">
                  <c:v>0.99978598123714468</c:v>
                </c:pt>
                <c:pt idx="3782">
                  <c:v>0.99978912090032512</c:v>
                </c:pt>
                <c:pt idx="3783">
                  <c:v>0.99979223853775823</c:v>
                </c:pt>
                <c:pt idx="3784">
                  <c:v>0.9997953364227028</c:v>
                </c:pt>
                <c:pt idx="3785">
                  <c:v>0.9997984192674807</c:v>
                </c:pt>
                <c:pt idx="3786">
                  <c:v>0.99980150064046558</c:v>
                </c:pt>
                <c:pt idx="3787">
                  <c:v>0.9998045799437012</c:v>
                </c:pt>
                <c:pt idx="3788">
                  <c:v>0.9998076432554367</c:v>
                </c:pt>
                <c:pt idx="3789">
                  <c:v>0.99981070502419045</c:v>
                </c:pt>
                <c:pt idx="3790">
                  <c:v>0.9998137594637404</c:v>
                </c:pt>
                <c:pt idx="3791">
                  <c:v>0.99981676363891225</c:v>
                </c:pt>
                <c:pt idx="3792">
                  <c:v>0.99981975840086468</c:v>
                </c:pt>
                <c:pt idx="3793">
                  <c:v>0.9998227430769242</c:v>
                </c:pt>
                <c:pt idx="3794">
                  <c:v>0.99982571271187659</c:v>
                </c:pt>
                <c:pt idx="3795">
                  <c:v>0.99982862106138259</c:v>
                </c:pt>
                <c:pt idx="3796">
                  <c:v>0.9998314192813833</c:v>
                </c:pt>
                <c:pt idx="3797">
                  <c:v>0.9998342160080913</c:v>
                </c:pt>
                <c:pt idx="3798">
                  <c:v>0.99983701147189075</c:v>
                </c:pt>
                <c:pt idx="3799">
                  <c:v>0.99983980679231788</c:v>
                </c:pt>
                <c:pt idx="3800">
                  <c:v>0.9998425946865106</c:v>
                </c:pt>
                <c:pt idx="3801">
                  <c:v>0.99984534102057554</c:v>
                </c:pt>
                <c:pt idx="3802">
                  <c:v>0.99984806575128382</c:v>
                </c:pt>
                <c:pt idx="3803">
                  <c:v>0.99985076055282174</c:v>
                </c:pt>
                <c:pt idx="3804">
                  <c:v>0.9998533894106636</c:v>
                </c:pt>
                <c:pt idx="3805">
                  <c:v>0.99985601067054597</c:v>
                </c:pt>
                <c:pt idx="3806">
                  <c:v>0.99985862720725616</c:v>
                </c:pt>
                <c:pt idx="3807">
                  <c:v>0.99986123889713496</c:v>
                </c:pt>
                <c:pt idx="3808">
                  <c:v>0.99986385022949775</c:v>
                </c:pt>
                <c:pt idx="3809">
                  <c:v>0.99986642035711604</c:v>
                </c:pt>
                <c:pt idx="3810">
                  <c:v>0.99986894528963677</c:v>
                </c:pt>
                <c:pt idx="3811">
                  <c:v>0.99987143295304204</c:v>
                </c:pt>
                <c:pt idx="3812">
                  <c:v>0.99987387878001566</c:v>
                </c:pt>
                <c:pt idx="3813">
                  <c:v>0.99987630402853012</c:v>
                </c:pt>
                <c:pt idx="3814">
                  <c:v>0.99987872092804186</c:v>
                </c:pt>
                <c:pt idx="3815">
                  <c:v>0.99988112031725851</c:v>
                </c:pt>
                <c:pt idx="3816">
                  <c:v>0.99988351539102693</c:v>
                </c:pt>
                <c:pt idx="3817">
                  <c:v>0.99988591039713726</c:v>
                </c:pt>
                <c:pt idx="3818">
                  <c:v>0.99988828955696796</c:v>
                </c:pt>
                <c:pt idx="3819">
                  <c:v>0.99989061524084077</c:v>
                </c:pt>
                <c:pt idx="3820">
                  <c:v>0.99989287842963426</c:v>
                </c:pt>
                <c:pt idx="3821">
                  <c:v>0.99989503521256229</c:v>
                </c:pt>
                <c:pt idx="3822">
                  <c:v>0.99989714810353247</c:v>
                </c:pt>
                <c:pt idx="3823">
                  <c:v>0.9998992446207341</c:v>
                </c:pt>
                <c:pt idx="3824">
                  <c:v>0.99990129756688262</c:v>
                </c:pt>
                <c:pt idx="3825">
                  <c:v>0.99990334970024108</c:v>
                </c:pt>
                <c:pt idx="3826">
                  <c:v>0.99990540181252707</c:v>
                </c:pt>
                <c:pt idx="3827">
                  <c:v>0.99990745386862201</c:v>
                </c:pt>
                <c:pt idx="3828">
                  <c:v>0.99990950555252867</c:v>
                </c:pt>
                <c:pt idx="3829">
                  <c:v>0.99991151657080557</c:v>
                </c:pt>
                <c:pt idx="3830">
                  <c:v>0.99991345172744239</c:v>
                </c:pt>
                <c:pt idx="3831">
                  <c:v>0.99991535146124955</c:v>
                </c:pt>
                <c:pt idx="3832">
                  <c:v>0.99991722567190555</c:v>
                </c:pt>
                <c:pt idx="3833">
                  <c:v>0.99991904576878221</c:v>
                </c:pt>
                <c:pt idx="3834">
                  <c:v>0.99992082808858096</c:v>
                </c:pt>
                <c:pt idx="3835">
                  <c:v>0.99992258737867301</c:v>
                </c:pt>
                <c:pt idx="3836">
                  <c:v>0.99992434141522801</c:v>
                </c:pt>
                <c:pt idx="3837">
                  <c:v>0.99992606557661912</c:v>
                </c:pt>
                <c:pt idx="3838">
                  <c:v>0.99992778546823091</c:v>
                </c:pt>
                <c:pt idx="3839">
                  <c:v>0.99992947181130765</c:v>
                </c:pt>
                <c:pt idx="3840">
                  <c:v>0.99993112141733009</c:v>
                </c:pt>
                <c:pt idx="3841">
                  <c:v>0.9999327539204681</c:v>
                </c:pt>
                <c:pt idx="3842">
                  <c:v>0.99993438522736466</c:v>
                </c:pt>
                <c:pt idx="3843">
                  <c:v>0.99993597286436864</c:v>
                </c:pt>
                <c:pt idx="3844">
                  <c:v>0.99993755936171091</c:v>
                </c:pt>
                <c:pt idx="3845">
                  <c:v>0.99993912873482227</c:v>
                </c:pt>
                <c:pt idx="3846">
                  <c:v>0.99994067707103373</c:v>
                </c:pt>
                <c:pt idx="3847">
                  <c:v>0.99994222000129851</c:v>
                </c:pt>
                <c:pt idx="3848">
                  <c:v>0.99994367738937751</c:v>
                </c:pt>
                <c:pt idx="3849">
                  <c:v>0.99994512180355666</c:v>
                </c:pt>
                <c:pt idx="3850">
                  <c:v>0.99994652376897841</c:v>
                </c:pt>
                <c:pt idx="3851">
                  <c:v>0.9999479224424408</c:v>
                </c:pt>
                <c:pt idx="3852">
                  <c:v>0.99994931628704797</c:v>
                </c:pt>
                <c:pt idx="3853">
                  <c:v>0.99995070573440281</c:v>
                </c:pt>
                <c:pt idx="3854">
                  <c:v>0.99995208664050583</c:v>
                </c:pt>
                <c:pt idx="3855">
                  <c:v>0.99995346493626636</c:v>
                </c:pt>
                <c:pt idx="3856">
                  <c:v>0.99995483807913688</c:v>
                </c:pt>
                <c:pt idx="3857">
                  <c:v>0.99995617331476194</c:v>
                </c:pt>
                <c:pt idx="3858">
                  <c:v>0.99995747915523181</c:v>
                </c:pt>
                <c:pt idx="3859">
                  <c:v>0.99995878495994639</c:v>
                </c:pt>
                <c:pt idx="3860">
                  <c:v>0.99996004078904732</c:v>
                </c:pt>
                <c:pt idx="3861">
                  <c:v>0.99996126688853171</c:v>
                </c:pt>
                <c:pt idx="3862">
                  <c:v>0.99996248652985487</c:v>
                </c:pt>
                <c:pt idx="3863">
                  <c:v>0.99996370172704963</c:v>
                </c:pt>
                <c:pt idx="3864">
                  <c:v>0.99996490814007521</c:v>
                </c:pt>
                <c:pt idx="3865">
                  <c:v>0.99996610702038813</c:v>
                </c:pt>
                <c:pt idx="3866">
                  <c:v>0.99996727762129189</c:v>
                </c:pt>
                <c:pt idx="3867">
                  <c:v>0.9999684244247885</c:v>
                </c:pt>
                <c:pt idx="3868">
                  <c:v>0.99996951758172614</c:v>
                </c:pt>
                <c:pt idx="3869">
                  <c:v>0.99997056402962325</c:v>
                </c:pt>
                <c:pt idx="3870">
                  <c:v>0.99997159639062638</c:v>
                </c:pt>
                <c:pt idx="3871">
                  <c:v>0.9999726240249277</c:v>
                </c:pt>
                <c:pt idx="3872">
                  <c:v>0.99997365165599972</c:v>
                </c:pt>
                <c:pt idx="3873">
                  <c:v>0.99997461878230098</c:v>
                </c:pt>
                <c:pt idx="3874">
                  <c:v>0.99997557534082659</c:v>
                </c:pt>
                <c:pt idx="3875">
                  <c:v>0.99997652882361199</c:v>
                </c:pt>
                <c:pt idx="3876">
                  <c:v>0.99997746162746659</c:v>
                </c:pt>
                <c:pt idx="3877">
                  <c:v>0.99997835863348994</c:v>
                </c:pt>
                <c:pt idx="3878">
                  <c:v>0.99997922706852793</c:v>
                </c:pt>
                <c:pt idx="3879">
                  <c:v>0.99998008738294353</c:v>
                </c:pt>
                <c:pt idx="3880">
                  <c:v>0.99998094759416478</c:v>
                </c:pt>
                <c:pt idx="3881">
                  <c:v>0.99998170548793308</c:v>
                </c:pt>
                <c:pt idx="3882">
                  <c:v>0.99998245428385246</c:v>
                </c:pt>
                <c:pt idx="3883">
                  <c:v>0.99998320043243716</c:v>
                </c:pt>
                <c:pt idx="3884">
                  <c:v>0.9999839458896097</c:v>
                </c:pt>
                <c:pt idx="3885">
                  <c:v>0.99998467905770427</c:v>
                </c:pt>
                <c:pt idx="3886">
                  <c:v>0.9999853737946649</c:v>
                </c:pt>
                <c:pt idx="3887">
                  <c:v>0.99998606562369707</c:v>
                </c:pt>
                <c:pt idx="3888">
                  <c:v>0.99998675527952685</c:v>
                </c:pt>
                <c:pt idx="3889">
                  <c:v>0.9999874434593653</c:v>
                </c:pt>
                <c:pt idx="3890">
                  <c:v>0.99998813163051459</c:v>
                </c:pt>
                <c:pt idx="3891">
                  <c:v>0.99998881465310607</c:v>
                </c:pt>
                <c:pt idx="3892">
                  <c:v>0.99998943881882707</c:v>
                </c:pt>
                <c:pt idx="3893">
                  <c:v>0.99999005225036264</c:v>
                </c:pt>
                <c:pt idx="3894">
                  <c:v>0.99999062625801194</c:v>
                </c:pt>
                <c:pt idx="3895">
                  <c:v>0.99999120010651354</c:v>
                </c:pt>
                <c:pt idx="3896">
                  <c:v>0.99999176169573756</c:v>
                </c:pt>
                <c:pt idx="3897">
                  <c:v>0.99999232211082967</c:v>
                </c:pt>
                <c:pt idx="3898">
                  <c:v>0.99999287273870963</c:v>
                </c:pt>
                <c:pt idx="3899">
                  <c:v>0.99999339848588553</c:v>
                </c:pt>
                <c:pt idx="3900">
                  <c:v>0.99999392420094413</c:v>
                </c:pt>
                <c:pt idx="3901">
                  <c:v>0.99999444525698544</c:v>
                </c:pt>
                <c:pt idx="3902">
                  <c:v>0.99999495886431866</c:v>
                </c:pt>
                <c:pt idx="3903">
                  <c:v>0.99999547207508122</c:v>
                </c:pt>
                <c:pt idx="3904">
                  <c:v>0.99999589290041724</c:v>
                </c:pt>
                <c:pt idx="3905">
                  <c:v>0.9999962830462521</c:v>
                </c:pt>
                <c:pt idx="3906">
                  <c:v>0.99999663593057053</c:v>
                </c:pt>
                <c:pt idx="3907">
                  <c:v>0.99999698881260424</c:v>
                </c:pt>
                <c:pt idx="3908">
                  <c:v>0.99999733757254561</c:v>
                </c:pt>
                <c:pt idx="3909">
                  <c:v>0.9999976849266361</c:v>
                </c:pt>
                <c:pt idx="3910">
                  <c:v>0.9999980273358271</c:v>
                </c:pt>
                <c:pt idx="3911">
                  <c:v>0.99999823208416194</c:v>
                </c:pt>
                <c:pt idx="3912">
                  <c:v>0.99999841989595717</c:v>
                </c:pt>
                <c:pt idx="3913">
                  <c:v>0.99999860640629334</c:v>
                </c:pt>
                <c:pt idx="3914">
                  <c:v>0.9999987856582222</c:v>
                </c:pt>
                <c:pt idx="3915">
                  <c:v>0.99999896308371727</c:v>
                </c:pt>
                <c:pt idx="3916">
                  <c:v>0.99999913746480384</c:v>
                </c:pt>
                <c:pt idx="3917">
                  <c:v>0.99999931184421664</c:v>
                </c:pt>
                <c:pt idx="3918">
                  <c:v>0.99999948465286292</c:v>
                </c:pt>
                <c:pt idx="3919">
                  <c:v>0.99999965740344998</c:v>
                </c:pt>
                <c:pt idx="3920">
                  <c:v>0.99999982879593929</c:v>
                </c:pt>
                <c:pt idx="3921">
                  <c:v>0.999999999999997</c:v>
                </c:pt>
                <c:pt idx="3922">
                  <c:v>0.999999999999997</c:v>
                </c:pt>
                <c:pt idx="3923">
                  <c:v>0.999999999999997</c:v>
                </c:pt>
                <c:pt idx="3924">
                  <c:v>0.999999999999997</c:v>
                </c:pt>
                <c:pt idx="3925">
                  <c:v>0.999999999999997</c:v>
                </c:pt>
                <c:pt idx="3926">
                  <c:v>0.999999999999997</c:v>
                </c:pt>
                <c:pt idx="3927">
                  <c:v>0.999999999999997</c:v>
                </c:pt>
                <c:pt idx="3928">
                  <c:v>0.999999999999997</c:v>
                </c:pt>
                <c:pt idx="3929">
                  <c:v>0.999999999999997</c:v>
                </c:pt>
                <c:pt idx="3930">
                  <c:v>0.999999999999997</c:v>
                </c:pt>
                <c:pt idx="3931">
                  <c:v>0.999999999999997</c:v>
                </c:pt>
                <c:pt idx="3932">
                  <c:v>0.999999999999997</c:v>
                </c:pt>
                <c:pt idx="3933">
                  <c:v>0.999999999999997</c:v>
                </c:pt>
                <c:pt idx="3934">
                  <c:v>0.999999999999997</c:v>
                </c:pt>
                <c:pt idx="3935">
                  <c:v>0.999999999999997</c:v>
                </c:pt>
                <c:pt idx="3936">
                  <c:v>0.999999999999997</c:v>
                </c:pt>
                <c:pt idx="3937">
                  <c:v>0.999999999999997</c:v>
                </c:pt>
                <c:pt idx="3938">
                  <c:v>0.999999999999997</c:v>
                </c:pt>
                <c:pt idx="3939">
                  <c:v>0.999999999999997</c:v>
                </c:pt>
                <c:pt idx="3940">
                  <c:v>0.999999999999997</c:v>
                </c:pt>
                <c:pt idx="3941">
                  <c:v>0.999999999999997</c:v>
                </c:pt>
                <c:pt idx="3942">
                  <c:v>0.999999999999997</c:v>
                </c:pt>
                <c:pt idx="3943">
                  <c:v>0.999999999999997</c:v>
                </c:pt>
                <c:pt idx="3944">
                  <c:v>0.999999999999997</c:v>
                </c:pt>
                <c:pt idx="3945">
                  <c:v>0.999999999999997</c:v>
                </c:pt>
                <c:pt idx="3946">
                  <c:v>0.999999999999997</c:v>
                </c:pt>
                <c:pt idx="3947">
                  <c:v>0.999999999999997</c:v>
                </c:pt>
                <c:pt idx="3948">
                  <c:v>0.999999999999997</c:v>
                </c:pt>
                <c:pt idx="3949">
                  <c:v>0.999999999999997</c:v>
                </c:pt>
                <c:pt idx="3950">
                  <c:v>0.999999999999997</c:v>
                </c:pt>
                <c:pt idx="3951">
                  <c:v>0.999999999999997</c:v>
                </c:pt>
                <c:pt idx="3952">
                  <c:v>0.999999999999997</c:v>
                </c:pt>
                <c:pt idx="3953">
                  <c:v>0.999999999999997</c:v>
                </c:pt>
                <c:pt idx="3954">
                  <c:v>0.999999999999997</c:v>
                </c:pt>
                <c:pt idx="3955">
                  <c:v>0.999999999999997</c:v>
                </c:pt>
                <c:pt idx="3956">
                  <c:v>0.999999999999997</c:v>
                </c:pt>
                <c:pt idx="3957">
                  <c:v>0.999999999999997</c:v>
                </c:pt>
                <c:pt idx="3958">
                  <c:v>0.999999999999997</c:v>
                </c:pt>
                <c:pt idx="3959">
                  <c:v>0.999999999999997</c:v>
                </c:pt>
                <c:pt idx="3960">
                  <c:v>0.999999999999997</c:v>
                </c:pt>
                <c:pt idx="3961">
                  <c:v>0.999999999999997</c:v>
                </c:pt>
                <c:pt idx="3962">
                  <c:v>0.999999999999997</c:v>
                </c:pt>
                <c:pt idx="3963">
                  <c:v>0.999999999999997</c:v>
                </c:pt>
                <c:pt idx="3964">
                  <c:v>0.999999999999997</c:v>
                </c:pt>
                <c:pt idx="3965">
                  <c:v>0.999999999999997</c:v>
                </c:pt>
                <c:pt idx="3966">
                  <c:v>0.999999999999997</c:v>
                </c:pt>
                <c:pt idx="3967">
                  <c:v>0.999999999999997</c:v>
                </c:pt>
                <c:pt idx="3968">
                  <c:v>0.999999999999997</c:v>
                </c:pt>
                <c:pt idx="3969">
                  <c:v>0.999999999999997</c:v>
                </c:pt>
                <c:pt idx="3970">
                  <c:v>0.999999999999997</c:v>
                </c:pt>
                <c:pt idx="3971">
                  <c:v>0.999999999999997</c:v>
                </c:pt>
                <c:pt idx="3972">
                  <c:v>0.999999999999997</c:v>
                </c:pt>
                <c:pt idx="3973">
                  <c:v>0.999999999999997</c:v>
                </c:pt>
                <c:pt idx="3974">
                  <c:v>0.999999999999997</c:v>
                </c:pt>
                <c:pt idx="3975">
                  <c:v>0.999999999999997</c:v>
                </c:pt>
                <c:pt idx="3976">
                  <c:v>0.999999999999997</c:v>
                </c:pt>
                <c:pt idx="3977">
                  <c:v>0.999999999999997</c:v>
                </c:pt>
                <c:pt idx="3978">
                  <c:v>0.999999999999997</c:v>
                </c:pt>
                <c:pt idx="3979">
                  <c:v>0.999999999999997</c:v>
                </c:pt>
                <c:pt idx="3980">
                  <c:v>0.999999999999997</c:v>
                </c:pt>
                <c:pt idx="3981">
                  <c:v>0.999999999999997</c:v>
                </c:pt>
                <c:pt idx="3982">
                  <c:v>0.999999999999997</c:v>
                </c:pt>
                <c:pt idx="3983">
                  <c:v>0.999999999999997</c:v>
                </c:pt>
                <c:pt idx="3984">
                  <c:v>0.999999999999997</c:v>
                </c:pt>
                <c:pt idx="3985">
                  <c:v>0.999999999999997</c:v>
                </c:pt>
                <c:pt idx="3986">
                  <c:v>0.999999999999997</c:v>
                </c:pt>
                <c:pt idx="3987">
                  <c:v>0.999999999999997</c:v>
                </c:pt>
                <c:pt idx="3988">
                  <c:v>0.999999999999997</c:v>
                </c:pt>
                <c:pt idx="3989">
                  <c:v>0.999999999999997</c:v>
                </c:pt>
                <c:pt idx="3990">
                  <c:v>0.999999999999997</c:v>
                </c:pt>
                <c:pt idx="3991">
                  <c:v>0.999999999999997</c:v>
                </c:pt>
                <c:pt idx="3992">
                  <c:v>0.999999999999997</c:v>
                </c:pt>
                <c:pt idx="3993">
                  <c:v>0.999999999999997</c:v>
                </c:pt>
                <c:pt idx="3994">
                  <c:v>0.999999999999997</c:v>
                </c:pt>
                <c:pt idx="3995">
                  <c:v>0.999999999999997</c:v>
                </c:pt>
                <c:pt idx="3996">
                  <c:v>0.999999999999997</c:v>
                </c:pt>
                <c:pt idx="3997">
                  <c:v>0.999999999999997</c:v>
                </c:pt>
                <c:pt idx="3998">
                  <c:v>0.999999999999997</c:v>
                </c:pt>
                <c:pt idx="3999">
                  <c:v>0.999999999999997</c:v>
                </c:pt>
                <c:pt idx="4000">
                  <c:v>0.999999999999997</c:v>
                </c:pt>
                <c:pt idx="4001">
                  <c:v>0.999999999999997</c:v>
                </c:pt>
                <c:pt idx="4002">
                  <c:v>0.999999999999997</c:v>
                </c:pt>
                <c:pt idx="4003">
                  <c:v>0.999999999999997</c:v>
                </c:pt>
                <c:pt idx="4004">
                  <c:v>0.999999999999997</c:v>
                </c:pt>
                <c:pt idx="4005">
                  <c:v>0.999999999999997</c:v>
                </c:pt>
                <c:pt idx="4006">
                  <c:v>0.999999999999997</c:v>
                </c:pt>
                <c:pt idx="4007">
                  <c:v>0.999999999999997</c:v>
                </c:pt>
                <c:pt idx="4008">
                  <c:v>0.999999999999997</c:v>
                </c:pt>
                <c:pt idx="4009">
                  <c:v>0.999999999999997</c:v>
                </c:pt>
                <c:pt idx="4010">
                  <c:v>0.999999999999997</c:v>
                </c:pt>
                <c:pt idx="4011">
                  <c:v>0.999999999999997</c:v>
                </c:pt>
                <c:pt idx="4012">
                  <c:v>0.999999999999997</c:v>
                </c:pt>
                <c:pt idx="4013">
                  <c:v>0.999999999999997</c:v>
                </c:pt>
                <c:pt idx="4014">
                  <c:v>0.999999999999997</c:v>
                </c:pt>
                <c:pt idx="4015">
                  <c:v>0.999999999999997</c:v>
                </c:pt>
                <c:pt idx="4016">
                  <c:v>0.999999999999997</c:v>
                </c:pt>
                <c:pt idx="4017">
                  <c:v>0.999999999999997</c:v>
                </c:pt>
                <c:pt idx="4018">
                  <c:v>0.999999999999997</c:v>
                </c:pt>
                <c:pt idx="4019">
                  <c:v>0.999999999999997</c:v>
                </c:pt>
                <c:pt idx="4020">
                  <c:v>0.999999999999997</c:v>
                </c:pt>
                <c:pt idx="4021">
                  <c:v>0.999999999999997</c:v>
                </c:pt>
                <c:pt idx="4022">
                  <c:v>0.999999999999997</c:v>
                </c:pt>
                <c:pt idx="4023">
                  <c:v>0.999999999999997</c:v>
                </c:pt>
                <c:pt idx="4024">
                  <c:v>0.999999999999997</c:v>
                </c:pt>
                <c:pt idx="4025">
                  <c:v>0.999999999999997</c:v>
                </c:pt>
                <c:pt idx="4026">
                  <c:v>0.999999999999997</c:v>
                </c:pt>
                <c:pt idx="4027">
                  <c:v>0.999999999999997</c:v>
                </c:pt>
                <c:pt idx="4028">
                  <c:v>0.999999999999997</c:v>
                </c:pt>
                <c:pt idx="4029">
                  <c:v>0.999999999999997</c:v>
                </c:pt>
                <c:pt idx="4030">
                  <c:v>0.999999999999997</c:v>
                </c:pt>
                <c:pt idx="4031">
                  <c:v>0.999999999999997</c:v>
                </c:pt>
                <c:pt idx="4032">
                  <c:v>0.999999999999997</c:v>
                </c:pt>
                <c:pt idx="4033">
                  <c:v>0.999999999999997</c:v>
                </c:pt>
                <c:pt idx="4034">
                  <c:v>0.999999999999997</c:v>
                </c:pt>
                <c:pt idx="4035">
                  <c:v>0.999999999999997</c:v>
                </c:pt>
                <c:pt idx="4036">
                  <c:v>0.999999999999997</c:v>
                </c:pt>
                <c:pt idx="4037">
                  <c:v>0.999999999999997</c:v>
                </c:pt>
                <c:pt idx="4038">
                  <c:v>0.999999999999997</c:v>
                </c:pt>
                <c:pt idx="4039">
                  <c:v>0.999999999999997</c:v>
                </c:pt>
                <c:pt idx="4040">
                  <c:v>0.999999999999997</c:v>
                </c:pt>
                <c:pt idx="4041">
                  <c:v>0.999999999999997</c:v>
                </c:pt>
                <c:pt idx="4042">
                  <c:v>0.999999999999997</c:v>
                </c:pt>
                <c:pt idx="4043">
                  <c:v>0.999999999999997</c:v>
                </c:pt>
                <c:pt idx="4044">
                  <c:v>0.999999999999997</c:v>
                </c:pt>
                <c:pt idx="4045">
                  <c:v>0.999999999999997</c:v>
                </c:pt>
                <c:pt idx="4046">
                  <c:v>0.999999999999997</c:v>
                </c:pt>
                <c:pt idx="4047">
                  <c:v>0.999999999999997</c:v>
                </c:pt>
                <c:pt idx="4048">
                  <c:v>0.999999999999997</c:v>
                </c:pt>
                <c:pt idx="4049">
                  <c:v>0.999999999999997</c:v>
                </c:pt>
                <c:pt idx="4050">
                  <c:v>0.999999999999997</c:v>
                </c:pt>
                <c:pt idx="4051">
                  <c:v>0.999999999999997</c:v>
                </c:pt>
                <c:pt idx="4052">
                  <c:v>0.999999999999997</c:v>
                </c:pt>
                <c:pt idx="4053">
                  <c:v>0.999999999999997</c:v>
                </c:pt>
                <c:pt idx="4054">
                  <c:v>0.999999999999997</c:v>
                </c:pt>
                <c:pt idx="4055">
                  <c:v>0.999999999999997</c:v>
                </c:pt>
                <c:pt idx="4056">
                  <c:v>0.999999999999997</c:v>
                </c:pt>
                <c:pt idx="4057">
                  <c:v>0.999999999999997</c:v>
                </c:pt>
                <c:pt idx="4058">
                  <c:v>0.999999999999997</c:v>
                </c:pt>
                <c:pt idx="4059">
                  <c:v>0.999999999999997</c:v>
                </c:pt>
                <c:pt idx="4060">
                  <c:v>0.999999999999997</c:v>
                </c:pt>
                <c:pt idx="4061">
                  <c:v>0.999999999999997</c:v>
                </c:pt>
                <c:pt idx="4062">
                  <c:v>0.999999999999997</c:v>
                </c:pt>
                <c:pt idx="4063">
                  <c:v>0.999999999999997</c:v>
                </c:pt>
                <c:pt idx="4064">
                  <c:v>0.999999999999997</c:v>
                </c:pt>
                <c:pt idx="4065">
                  <c:v>0.999999999999997</c:v>
                </c:pt>
                <c:pt idx="4066">
                  <c:v>0.999999999999997</c:v>
                </c:pt>
                <c:pt idx="4067">
                  <c:v>0.999999999999997</c:v>
                </c:pt>
                <c:pt idx="4068">
                  <c:v>0.999999999999997</c:v>
                </c:pt>
                <c:pt idx="4069">
                  <c:v>0.999999999999997</c:v>
                </c:pt>
                <c:pt idx="4070">
                  <c:v>0.999999999999997</c:v>
                </c:pt>
                <c:pt idx="4071">
                  <c:v>0.999999999999997</c:v>
                </c:pt>
                <c:pt idx="4072">
                  <c:v>0.999999999999997</c:v>
                </c:pt>
                <c:pt idx="4073">
                  <c:v>0.999999999999997</c:v>
                </c:pt>
                <c:pt idx="4074">
                  <c:v>0.999999999999997</c:v>
                </c:pt>
                <c:pt idx="4075">
                  <c:v>0.999999999999997</c:v>
                </c:pt>
                <c:pt idx="4076">
                  <c:v>0.999999999999997</c:v>
                </c:pt>
                <c:pt idx="4077">
                  <c:v>0.999999999999997</c:v>
                </c:pt>
                <c:pt idx="4078">
                  <c:v>0.999999999999997</c:v>
                </c:pt>
                <c:pt idx="4079">
                  <c:v>0.999999999999997</c:v>
                </c:pt>
                <c:pt idx="4080">
                  <c:v>0.999999999999997</c:v>
                </c:pt>
                <c:pt idx="4081">
                  <c:v>0.999999999999997</c:v>
                </c:pt>
                <c:pt idx="4082">
                  <c:v>0.999999999999997</c:v>
                </c:pt>
                <c:pt idx="4083">
                  <c:v>0.999999999999997</c:v>
                </c:pt>
                <c:pt idx="4084">
                  <c:v>0.999999999999997</c:v>
                </c:pt>
                <c:pt idx="4085">
                  <c:v>0.999999999999997</c:v>
                </c:pt>
                <c:pt idx="4086">
                  <c:v>0.999999999999997</c:v>
                </c:pt>
                <c:pt idx="4087">
                  <c:v>0.999999999999997</c:v>
                </c:pt>
                <c:pt idx="4088">
                  <c:v>0.999999999999997</c:v>
                </c:pt>
                <c:pt idx="4089">
                  <c:v>0.999999999999997</c:v>
                </c:pt>
                <c:pt idx="4090">
                  <c:v>0.999999999999997</c:v>
                </c:pt>
                <c:pt idx="4091">
                  <c:v>0.999999999999997</c:v>
                </c:pt>
                <c:pt idx="4092">
                  <c:v>0.999999999999997</c:v>
                </c:pt>
                <c:pt idx="4093">
                  <c:v>0.999999999999997</c:v>
                </c:pt>
                <c:pt idx="4094">
                  <c:v>0.999999999999997</c:v>
                </c:pt>
                <c:pt idx="4095">
                  <c:v>0.999999999999997</c:v>
                </c:pt>
                <c:pt idx="4096">
                  <c:v>0.999999999999997</c:v>
                </c:pt>
                <c:pt idx="4097">
                  <c:v>0.999999999999997</c:v>
                </c:pt>
                <c:pt idx="4098">
                  <c:v>0.999999999999997</c:v>
                </c:pt>
                <c:pt idx="4099">
                  <c:v>0.999999999999997</c:v>
                </c:pt>
                <c:pt idx="4100">
                  <c:v>0.999999999999997</c:v>
                </c:pt>
                <c:pt idx="4101">
                  <c:v>0.999999999999997</c:v>
                </c:pt>
                <c:pt idx="4102">
                  <c:v>0.999999999999997</c:v>
                </c:pt>
                <c:pt idx="4103">
                  <c:v>0.999999999999997</c:v>
                </c:pt>
                <c:pt idx="4104">
                  <c:v>0.999999999999997</c:v>
                </c:pt>
                <c:pt idx="4105">
                  <c:v>0.999999999999997</c:v>
                </c:pt>
                <c:pt idx="4106">
                  <c:v>0.999999999999997</c:v>
                </c:pt>
                <c:pt idx="4107">
                  <c:v>0.999999999999997</c:v>
                </c:pt>
                <c:pt idx="4108">
                  <c:v>0.999999999999997</c:v>
                </c:pt>
                <c:pt idx="4109">
                  <c:v>0.999999999999997</c:v>
                </c:pt>
                <c:pt idx="4110">
                  <c:v>0.999999999999997</c:v>
                </c:pt>
                <c:pt idx="4111">
                  <c:v>0.999999999999997</c:v>
                </c:pt>
                <c:pt idx="4112">
                  <c:v>0.999999999999997</c:v>
                </c:pt>
                <c:pt idx="4113">
                  <c:v>0.999999999999997</c:v>
                </c:pt>
                <c:pt idx="4114">
                  <c:v>0.999999999999997</c:v>
                </c:pt>
                <c:pt idx="4115">
                  <c:v>0.999999999999997</c:v>
                </c:pt>
                <c:pt idx="4116">
                  <c:v>0.999999999999997</c:v>
                </c:pt>
                <c:pt idx="4117">
                  <c:v>0.999999999999997</c:v>
                </c:pt>
                <c:pt idx="4118">
                  <c:v>0.999999999999997</c:v>
                </c:pt>
                <c:pt idx="4119">
                  <c:v>0.999999999999997</c:v>
                </c:pt>
                <c:pt idx="4120">
                  <c:v>0.999999999999997</c:v>
                </c:pt>
                <c:pt idx="4121">
                  <c:v>0.999999999999997</c:v>
                </c:pt>
                <c:pt idx="4122">
                  <c:v>0.999999999999997</c:v>
                </c:pt>
                <c:pt idx="4123">
                  <c:v>0.999999999999997</c:v>
                </c:pt>
                <c:pt idx="4124">
                  <c:v>0.999999999999997</c:v>
                </c:pt>
                <c:pt idx="4125">
                  <c:v>0.999999999999997</c:v>
                </c:pt>
                <c:pt idx="4126">
                  <c:v>0.999999999999997</c:v>
                </c:pt>
                <c:pt idx="4127">
                  <c:v>0.999999999999997</c:v>
                </c:pt>
                <c:pt idx="4128">
                  <c:v>0.999999999999997</c:v>
                </c:pt>
                <c:pt idx="4129">
                  <c:v>0.999999999999997</c:v>
                </c:pt>
                <c:pt idx="4130">
                  <c:v>0.999999999999997</c:v>
                </c:pt>
                <c:pt idx="4131">
                  <c:v>0.999999999999997</c:v>
                </c:pt>
                <c:pt idx="4132">
                  <c:v>0.999999999999997</c:v>
                </c:pt>
                <c:pt idx="4133">
                  <c:v>0.999999999999997</c:v>
                </c:pt>
                <c:pt idx="4134">
                  <c:v>0.999999999999997</c:v>
                </c:pt>
                <c:pt idx="4135">
                  <c:v>0.999999999999997</c:v>
                </c:pt>
                <c:pt idx="4136">
                  <c:v>0.999999999999997</c:v>
                </c:pt>
                <c:pt idx="4137">
                  <c:v>0.999999999999997</c:v>
                </c:pt>
                <c:pt idx="4138">
                  <c:v>0.999999999999997</c:v>
                </c:pt>
                <c:pt idx="4139">
                  <c:v>0.999999999999997</c:v>
                </c:pt>
                <c:pt idx="4140">
                  <c:v>0.999999999999997</c:v>
                </c:pt>
                <c:pt idx="4141">
                  <c:v>0.999999999999997</c:v>
                </c:pt>
                <c:pt idx="4142">
                  <c:v>0.999999999999997</c:v>
                </c:pt>
                <c:pt idx="4143">
                  <c:v>0.999999999999997</c:v>
                </c:pt>
                <c:pt idx="4144">
                  <c:v>0.999999999999997</c:v>
                </c:pt>
                <c:pt idx="4145">
                  <c:v>0.999999999999997</c:v>
                </c:pt>
                <c:pt idx="4146">
                  <c:v>0.999999999999997</c:v>
                </c:pt>
                <c:pt idx="4147">
                  <c:v>0.999999999999997</c:v>
                </c:pt>
                <c:pt idx="4148">
                  <c:v>0.999999999999997</c:v>
                </c:pt>
                <c:pt idx="4149">
                  <c:v>0.999999999999997</c:v>
                </c:pt>
                <c:pt idx="4150">
                  <c:v>0.999999999999997</c:v>
                </c:pt>
                <c:pt idx="4151">
                  <c:v>0.999999999999997</c:v>
                </c:pt>
                <c:pt idx="4152">
                  <c:v>0.999999999999997</c:v>
                </c:pt>
                <c:pt idx="4153">
                  <c:v>0.999999999999997</c:v>
                </c:pt>
                <c:pt idx="4154">
                  <c:v>0.999999999999997</c:v>
                </c:pt>
                <c:pt idx="4155">
                  <c:v>0.999999999999997</c:v>
                </c:pt>
                <c:pt idx="4156">
                  <c:v>0.999999999999997</c:v>
                </c:pt>
                <c:pt idx="4157">
                  <c:v>0.999999999999997</c:v>
                </c:pt>
                <c:pt idx="4158">
                  <c:v>0.999999999999997</c:v>
                </c:pt>
                <c:pt idx="4159">
                  <c:v>0.999999999999997</c:v>
                </c:pt>
                <c:pt idx="4160">
                  <c:v>0.999999999999997</c:v>
                </c:pt>
                <c:pt idx="4161">
                  <c:v>0.999999999999997</c:v>
                </c:pt>
                <c:pt idx="4162">
                  <c:v>0.999999999999997</c:v>
                </c:pt>
                <c:pt idx="4163">
                  <c:v>0.999999999999997</c:v>
                </c:pt>
                <c:pt idx="4164">
                  <c:v>0.999999999999997</c:v>
                </c:pt>
                <c:pt idx="4165">
                  <c:v>0.999999999999997</c:v>
                </c:pt>
                <c:pt idx="4166">
                  <c:v>0.999999999999997</c:v>
                </c:pt>
                <c:pt idx="4167">
                  <c:v>0.999999999999997</c:v>
                </c:pt>
                <c:pt idx="4168">
                  <c:v>0.999999999999997</c:v>
                </c:pt>
                <c:pt idx="4169">
                  <c:v>0.999999999999997</c:v>
                </c:pt>
                <c:pt idx="4170">
                  <c:v>0.999999999999997</c:v>
                </c:pt>
                <c:pt idx="4171">
                  <c:v>0.999999999999997</c:v>
                </c:pt>
                <c:pt idx="4172">
                  <c:v>0.999999999999997</c:v>
                </c:pt>
                <c:pt idx="4173">
                  <c:v>0.999999999999997</c:v>
                </c:pt>
                <c:pt idx="4174">
                  <c:v>0.999999999999997</c:v>
                </c:pt>
                <c:pt idx="4175">
                  <c:v>0.999999999999997</c:v>
                </c:pt>
                <c:pt idx="4176">
                  <c:v>0.999999999999997</c:v>
                </c:pt>
                <c:pt idx="4177">
                  <c:v>0.999999999999997</c:v>
                </c:pt>
                <c:pt idx="4178">
                  <c:v>0.999999999999997</c:v>
                </c:pt>
                <c:pt idx="4179">
                  <c:v>0.999999999999997</c:v>
                </c:pt>
                <c:pt idx="4180">
                  <c:v>0.999999999999997</c:v>
                </c:pt>
                <c:pt idx="4181">
                  <c:v>0.999999999999997</c:v>
                </c:pt>
                <c:pt idx="4182">
                  <c:v>0.999999999999997</c:v>
                </c:pt>
                <c:pt idx="4183">
                  <c:v>0.999999999999997</c:v>
                </c:pt>
                <c:pt idx="4184">
                  <c:v>0.999999999999997</c:v>
                </c:pt>
                <c:pt idx="4185">
                  <c:v>0.999999999999997</c:v>
                </c:pt>
                <c:pt idx="4186">
                  <c:v>0.999999999999997</c:v>
                </c:pt>
                <c:pt idx="4187">
                  <c:v>0.999999999999997</c:v>
                </c:pt>
                <c:pt idx="4188">
                  <c:v>0.999999999999997</c:v>
                </c:pt>
                <c:pt idx="4189">
                  <c:v>0.999999999999997</c:v>
                </c:pt>
                <c:pt idx="4190">
                  <c:v>0.999999999999997</c:v>
                </c:pt>
                <c:pt idx="4191">
                  <c:v>0.999999999999997</c:v>
                </c:pt>
                <c:pt idx="4192">
                  <c:v>0.999999999999997</c:v>
                </c:pt>
                <c:pt idx="4193">
                  <c:v>0.999999999999997</c:v>
                </c:pt>
                <c:pt idx="4194">
                  <c:v>0.999999999999997</c:v>
                </c:pt>
                <c:pt idx="4195">
                  <c:v>0.999999999999997</c:v>
                </c:pt>
                <c:pt idx="4196">
                  <c:v>0.999999999999997</c:v>
                </c:pt>
                <c:pt idx="4197">
                  <c:v>0.999999999999997</c:v>
                </c:pt>
                <c:pt idx="4198">
                  <c:v>0.999999999999997</c:v>
                </c:pt>
                <c:pt idx="4199">
                  <c:v>0.999999999999997</c:v>
                </c:pt>
                <c:pt idx="4200">
                  <c:v>0.999999999999997</c:v>
                </c:pt>
                <c:pt idx="4201">
                  <c:v>0.999999999999997</c:v>
                </c:pt>
                <c:pt idx="4202">
                  <c:v>0.999999999999997</c:v>
                </c:pt>
                <c:pt idx="4203">
                  <c:v>0.999999999999997</c:v>
                </c:pt>
                <c:pt idx="4204">
                  <c:v>0.999999999999997</c:v>
                </c:pt>
                <c:pt idx="4205">
                  <c:v>0.999999999999997</c:v>
                </c:pt>
                <c:pt idx="4206">
                  <c:v>0.999999999999997</c:v>
                </c:pt>
                <c:pt idx="4207">
                  <c:v>0.999999999999997</c:v>
                </c:pt>
                <c:pt idx="4208">
                  <c:v>0.999999999999997</c:v>
                </c:pt>
                <c:pt idx="4209">
                  <c:v>0.999999999999997</c:v>
                </c:pt>
                <c:pt idx="4210">
                  <c:v>0.999999999999997</c:v>
                </c:pt>
                <c:pt idx="4211">
                  <c:v>0.999999999999997</c:v>
                </c:pt>
              </c:numCache>
            </c:numRef>
          </c:val>
        </c:ser>
        <c:marker val="1"/>
        <c:axId val="133686784"/>
        <c:axId val="133688704"/>
      </c:lineChart>
      <c:catAx>
        <c:axId val="133686784"/>
        <c:scaling>
          <c:orientation val="minMax"/>
        </c:scaling>
        <c:delete val="1"/>
        <c:axPos val="b"/>
        <c:tickLblPos val="none"/>
        <c:crossAx val="133688704"/>
        <c:crosses val="autoZero"/>
        <c:auto val="1"/>
        <c:lblAlgn val="ctr"/>
        <c:lblOffset val="100"/>
      </c:catAx>
      <c:valAx>
        <c:axId val="133688704"/>
        <c:scaling>
          <c:orientation val="minMax"/>
          <c:max val="1"/>
          <c:min val="0"/>
        </c:scaling>
        <c:axPos val="l"/>
        <c:majorGridlines/>
        <c:numFmt formatCode="0%" sourceLinked="0"/>
        <c:tickLblPos val="nextTo"/>
        <c:crossAx val="133686784"/>
        <c:crosses val="autoZero"/>
        <c:crossBetween val="between"/>
        <c:majorUnit val="0.2"/>
      </c:valAx>
    </c:plotArea>
    <c:plotVisOnly val="1"/>
  </c:chart>
  <c:spPr>
    <a:ln>
      <a:noFill/>
    </a:ln>
  </c:spPr>
  <c:printSettings>
    <c:headerFooter/>
    <c:pageMargins b="0.75000000000000122" l="0.70000000000000062" r="0.70000000000000062" t="0.75000000000000122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clustered"/>
        <c:ser>
          <c:idx val="1"/>
          <c:order val="0"/>
          <c:cat>
            <c:numRef>
              <c:f>Гаусс!$D$15:$D$34</c:f>
              <c:numCache>
                <c:formatCode>0.000%</c:formatCode>
                <c:ptCount val="20"/>
                <c:pt idx="0">
                  <c:v>-4.7499999999999955E-3</c:v>
                </c:pt>
                <c:pt idx="1">
                  <c:v>-4.2499999999999951E-3</c:v>
                </c:pt>
                <c:pt idx="2">
                  <c:v>-3.7499999999999951E-3</c:v>
                </c:pt>
                <c:pt idx="3">
                  <c:v>-3.2499999999999951E-3</c:v>
                </c:pt>
                <c:pt idx="4">
                  <c:v>-2.7499999999999951E-3</c:v>
                </c:pt>
                <c:pt idx="5">
                  <c:v>-2.2499999999999951E-3</c:v>
                </c:pt>
                <c:pt idx="6">
                  <c:v>-1.749999999999995E-3</c:v>
                </c:pt>
                <c:pt idx="7">
                  <c:v>-1.249999999999995E-3</c:v>
                </c:pt>
                <c:pt idx="8">
                  <c:v>-7.4999999999999503E-4</c:v>
                </c:pt>
                <c:pt idx="9">
                  <c:v>-2.4999999999999502E-4</c:v>
                </c:pt>
                <c:pt idx="10">
                  <c:v>2.5000000000000499E-4</c:v>
                </c:pt>
                <c:pt idx="11">
                  <c:v>7.50000000000005E-4</c:v>
                </c:pt>
                <c:pt idx="12">
                  <c:v>1.250000000000005E-3</c:v>
                </c:pt>
                <c:pt idx="13">
                  <c:v>1.750000000000005E-3</c:v>
                </c:pt>
                <c:pt idx="14">
                  <c:v>2.250000000000005E-3</c:v>
                </c:pt>
                <c:pt idx="15">
                  <c:v>2.750000000000005E-3</c:v>
                </c:pt>
                <c:pt idx="16">
                  <c:v>3.2500000000000051E-3</c:v>
                </c:pt>
                <c:pt idx="17">
                  <c:v>3.7500000000000051E-3</c:v>
                </c:pt>
                <c:pt idx="18">
                  <c:v>4.2500000000000055E-3</c:v>
                </c:pt>
                <c:pt idx="19">
                  <c:v>4.750000000000006E-3</c:v>
                </c:pt>
              </c:numCache>
            </c:numRef>
          </c:cat>
          <c:val>
            <c:numRef>
              <c:f>Гаусс!$E$15:$E$34</c:f>
              <c:numCache>
                <c:formatCode>General</c:formatCode>
                <c:ptCount val="20"/>
                <c:pt idx="0">
                  <c:v>47</c:v>
                </c:pt>
                <c:pt idx="1">
                  <c:v>46</c:v>
                </c:pt>
                <c:pt idx="2">
                  <c:v>49</c:v>
                </c:pt>
                <c:pt idx="3">
                  <c:v>76</c:v>
                </c:pt>
                <c:pt idx="4">
                  <c:v>84</c:v>
                </c:pt>
                <c:pt idx="5">
                  <c:v>121</c:v>
                </c:pt>
                <c:pt idx="6">
                  <c:v>151</c:v>
                </c:pt>
                <c:pt idx="7">
                  <c:v>196</c:v>
                </c:pt>
                <c:pt idx="8">
                  <c:v>284</c:v>
                </c:pt>
                <c:pt idx="9">
                  <c:v>385</c:v>
                </c:pt>
                <c:pt idx="10">
                  <c:v>969</c:v>
                </c:pt>
                <c:pt idx="11">
                  <c:v>334</c:v>
                </c:pt>
                <c:pt idx="12">
                  <c:v>219</c:v>
                </c:pt>
                <c:pt idx="13">
                  <c:v>140</c:v>
                </c:pt>
                <c:pt idx="14">
                  <c:v>104</c:v>
                </c:pt>
                <c:pt idx="15">
                  <c:v>81</c:v>
                </c:pt>
                <c:pt idx="16">
                  <c:v>83</c:v>
                </c:pt>
                <c:pt idx="17">
                  <c:v>59</c:v>
                </c:pt>
                <c:pt idx="18">
                  <c:v>43</c:v>
                </c:pt>
                <c:pt idx="19">
                  <c:v>38</c:v>
                </c:pt>
              </c:numCache>
            </c:numRef>
          </c:val>
        </c:ser>
        <c:axId val="193587456"/>
        <c:axId val="200731264"/>
      </c:barChart>
      <c:catAx>
        <c:axId val="193587456"/>
        <c:scaling>
          <c:orientation val="minMax"/>
        </c:scaling>
        <c:axPos val="b"/>
        <c:numFmt formatCode="0.000%" sourceLinked="1"/>
        <c:tickLblPos val="nextTo"/>
        <c:txPr>
          <a:bodyPr rot="-5400000" vert="horz"/>
          <a:lstStyle/>
          <a:p>
            <a:pPr>
              <a:defRPr/>
            </a:pPr>
            <a:endParaRPr lang="ru-RU"/>
          </a:p>
        </c:txPr>
        <c:crossAx val="200731264"/>
        <c:crosses val="autoZero"/>
        <c:auto val="1"/>
        <c:lblAlgn val="ctr"/>
        <c:lblOffset val="100"/>
      </c:catAx>
      <c:valAx>
        <c:axId val="200731264"/>
        <c:scaling>
          <c:orientation val="minMax"/>
        </c:scaling>
        <c:delete val="1"/>
        <c:axPos val="l"/>
        <c:numFmt formatCode="General" sourceLinked="1"/>
        <c:tickLblPos val="none"/>
        <c:crossAx val="193587456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pivotSource>
    <c:name>[Колебания курса рубля по отношению к доллару. Примеры.xlsx]Гаусс!СводнаяТаблица1</c:name>
    <c:fmtId val="1"/>
  </c:pivotSource>
  <c:chart>
    <c:autoTitleDeleted val="1"/>
    <c:pivotFmts>
      <c:pivotFmt>
        <c:idx val="0"/>
        <c:marker>
          <c:symbol val="none"/>
        </c:marker>
      </c:pivotFmt>
    </c:pivotFmts>
    <c:plotArea>
      <c:layout/>
      <c:barChart>
        <c:barDir val="col"/>
        <c:grouping val="clustered"/>
        <c:ser>
          <c:idx val="0"/>
          <c:order val="0"/>
          <c:tx>
            <c:strRef>
              <c:f>Гаусс!$B$3</c:f>
              <c:strCache>
                <c:ptCount val="1"/>
                <c:pt idx="0">
                  <c:v>Итог</c:v>
                </c:pt>
              </c:strCache>
            </c:strRef>
          </c:tx>
          <c:cat>
            <c:strRef>
              <c:f>Гаусс!$A$4:$A$122</c:f>
              <c:strCache>
                <c:ptCount val="118"/>
                <c:pt idx="0">
                  <c:v>&lt;-0,3 или (пусто)</c:v>
                </c:pt>
                <c:pt idx="1">
                  <c:v>-0,243--0,242</c:v>
                </c:pt>
                <c:pt idx="2">
                  <c:v>-0,242--0,241</c:v>
                </c:pt>
                <c:pt idx="3">
                  <c:v>-0,238--0,237</c:v>
                </c:pt>
                <c:pt idx="4">
                  <c:v>-0,184--0,183</c:v>
                </c:pt>
                <c:pt idx="5">
                  <c:v>-0,137--0,136</c:v>
                </c:pt>
                <c:pt idx="6">
                  <c:v>-0,113--0,112</c:v>
                </c:pt>
                <c:pt idx="7">
                  <c:v>-0,076--0,075</c:v>
                </c:pt>
                <c:pt idx="8">
                  <c:v>-0,068--0,067</c:v>
                </c:pt>
                <c:pt idx="9">
                  <c:v>-0,047--0,046</c:v>
                </c:pt>
                <c:pt idx="10">
                  <c:v>-0,046--0,045</c:v>
                </c:pt>
                <c:pt idx="11">
                  <c:v>-0,039--0,038</c:v>
                </c:pt>
                <c:pt idx="12">
                  <c:v>-0,035--0,034</c:v>
                </c:pt>
                <c:pt idx="13">
                  <c:v>-0,032--0,031</c:v>
                </c:pt>
                <c:pt idx="14">
                  <c:v>-0,029--0,028</c:v>
                </c:pt>
                <c:pt idx="15">
                  <c:v>-0,027--0,026</c:v>
                </c:pt>
                <c:pt idx="16">
                  <c:v>-0,026--0,025</c:v>
                </c:pt>
                <c:pt idx="17">
                  <c:v>-0,024--0,023</c:v>
                </c:pt>
                <c:pt idx="18">
                  <c:v>-0,023--0,022</c:v>
                </c:pt>
                <c:pt idx="19">
                  <c:v>-0,021--0,02</c:v>
                </c:pt>
                <c:pt idx="20">
                  <c:v>-0,02--0,019</c:v>
                </c:pt>
                <c:pt idx="21">
                  <c:v>-0,019--0,018</c:v>
                </c:pt>
                <c:pt idx="22">
                  <c:v>-0,018--0,017</c:v>
                </c:pt>
                <c:pt idx="23">
                  <c:v>-0,017--0,016</c:v>
                </c:pt>
                <c:pt idx="24">
                  <c:v>-0,016--0,015</c:v>
                </c:pt>
                <c:pt idx="25">
                  <c:v>-0,015--0,014</c:v>
                </c:pt>
                <c:pt idx="26">
                  <c:v>-0,014--0,013</c:v>
                </c:pt>
                <c:pt idx="27">
                  <c:v>-0,013--0,012</c:v>
                </c:pt>
                <c:pt idx="28">
                  <c:v>-0,012--0,011</c:v>
                </c:pt>
                <c:pt idx="29">
                  <c:v>-0,011--0,01</c:v>
                </c:pt>
                <c:pt idx="30">
                  <c:v>-0,01--0,00900000000000001</c:v>
                </c:pt>
                <c:pt idx="31">
                  <c:v>-0,00900000000000001--0,00800000000000001</c:v>
                </c:pt>
                <c:pt idx="32">
                  <c:v>-0,00800000000000001--0,00700000000000001</c:v>
                </c:pt>
                <c:pt idx="33">
                  <c:v>-0,00700000000000001--0,00600000000000001</c:v>
                </c:pt>
                <c:pt idx="34">
                  <c:v>-0,00600000000000001--0,00500000000000001</c:v>
                </c:pt>
                <c:pt idx="35">
                  <c:v>-0,005--0,004</c:v>
                </c:pt>
                <c:pt idx="36">
                  <c:v>-0,004--0,003</c:v>
                </c:pt>
                <c:pt idx="37">
                  <c:v>-0,003--0,002</c:v>
                </c:pt>
                <c:pt idx="38">
                  <c:v>-0,002--0,001</c:v>
                </c:pt>
                <c:pt idx="39">
                  <c:v>-0,001--8,67361737988404E-19</c:v>
                </c:pt>
                <c:pt idx="40">
                  <c:v>0-0,001</c:v>
                </c:pt>
                <c:pt idx="41">
                  <c:v>0,001-0,002</c:v>
                </c:pt>
                <c:pt idx="42">
                  <c:v>0,002-0,003</c:v>
                </c:pt>
                <c:pt idx="43">
                  <c:v>0,003-0,004</c:v>
                </c:pt>
                <c:pt idx="44">
                  <c:v>0,004-0,005</c:v>
                </c:pt>
                <c:pt idx="45">
                  <c:v>0,005-0,006</c:v>
                </c:pt>
                <c:pt idx="46">
                  <c:v>0,00600000000000001-0,00700000000000001</c:v>
                </c:pt>
                <c:pt idx="47">
                  <c:v>0,00700000000000001-0,00800000000000001</c:v>
                </c:pt>
                <c:pt idx="48">
                  <c:v>0,00800000000000001-0,00900000000000001</c:v>
                </c:pt>
                <c:pt idx="49">
                  <c:v>0,00900000000000001-0,01</c:v>
                </c:pt>
                <c:pt idx="50">
                  <c:v>0,01-0,011</c:v>
                </c:pt>
                <c:pt idx="51">
                  <c:v>0,011-0,012</c:v>
                </c:pt>
                <c:pt idx="52">
                  <c:v>0,012-0,013</c:v>
                </c:pt>
                <c:pt idx="53">
                  <c:v>0,013-0,014</c:v>
                </c:pt>
                <c:pt idx="54">
                  <c:v>0,014-0,015</c:v>
                </c:pt>
                <c:pt idx="55">
                  <c:v>0,015-0,016</c:v>
                </c:pt>
                <c:pt idx="56">
                  <c:v>0,016-0,017</c:v>
                </c:pt>
                <c:pt idx="57">
                  <c:v>0,017-0,018</c:v>
                </c:pt>
                <c:pt idx="58">
                  <c:v>0,018-0,019</c:v>
                </c:pt>
                <c:pt idx="59">
                  <c:v>0,019-0,02</c:v>
                </c:pt>
                <c:pt idx="60">
                  <c:v>0,02-0,021</c:v>
                </c:pt>
                <c:pt idx="61">
                  <c:v>0,021-0,022</c:v>
                </c:pt>
                <c:pt idx="62">
                  <c:v>0,022-0,023</c:v>
                </c:pt>
                <c:pt idx="63">
                  <c:v>0,023-0,024</c:v>
                </c:pt>
                <c:pt idx="64">
                  <c:v>0,024-0,025</c:v>
                </c:pt>
                <c:pt idx="65">
                  <c:v>0,025-0,026</c:v>
                </c:pt>
                <c:pt idx="66">
                  <c:v>0,026-0,027</c:v>
                </c:pt>
                <c:pt idx="67">
                  <c:v>0,027-0,028</c:v>
                </c:pt>
                <c:pt idx="68">
                  <c:v>0,028-0,029</c:v>
                </c:pt>
                <c:pt idx="69">
                  <c:v>0,029-0,03</c:v>
                </c:pt>
                <c:pt idx="70">
                  <c:v>0,03-0,031</c:v>
                </c:pt>
                <c:pt idx="71">
                  <c:v>0,031-0,032</c:v>
                </c:pt>
                <c:pt idx="72">
                  <c:v>0,032-0,033</c:v>
                </c:pt>
                <c:pt idx="73">
                  <c:v>0,033-0,034</c:v>
                </c:pt>
                <c:pt idx="74">
                  <c:v>0,034-0,035</c:v>
                </c:pt>
                <c:pt idx="75">
                  <c:v>0,035-0,036</c:v>
                </c:pt>
                <c:pt idx="76">
                  <c:v>0,036-0,037</c:v>
                </c:pt>
                <c:pt idx="77">
                  <c:v>0,038-0,039</c:v>
                </c:pt>
                <c:pt idx="78">
                  <c:v>0,039-0,04</c:v>
                </c:pt>
                <c:pt idx="79">
                  <c:v>0,042-0,043</c:v>
                </c:pt>
                <c:pt idx="80">
                  <c:v>0,043-0,044</c:v>
                </c:pt>
                <c:pt idx="81">
                  <c:v>0,044-0,045</c:v>
                </c:pt>
                <c:pt idx="82">
                  <c:v>0,045-0,046</c:v>
                </c:pt>
                <c:pt idx="83">
                  <c:v>0,048-0,049</c:v>
                </c:pt>
                <c:pt idx="84">
                  <c:v>0,05-0,051</c:v>
                </c:pt>
                <c:pt idx="85">
                  <c:v>0,052-0,053</c:v>
                </c:pt>
                <c:pt idx="86">
                  <c:v>0,053-0,054</c:v>
                </c:pt>
                <c:pt idx="87">
                  <c:v>0,054-0,055</c:v>
                </c:pt>
                <c:pt idx="88">
                  <c:v>0,056-0,057</c:v>
                </c:pt>
                <c:pt idx="89">
                  <c:v>0,061-0,062</c:v>
                </c:pt>
                <c:pt idx="90">
                  <c:v>0,067-0,068</c:v>
                </c:pt>
                <c:pt idx="91">
                  <c:v>0,069-0,07</c:v>
                </c:pt>
                <c:pt idx="92">
                  <c:v>0,07-0,071</c:v>
                </c:pt>
                <c:pt idx="93">
                  <c:v>0,073-0,074</c:v>
                </c:pt>
                <c:pt idx="94">
                  <c:v>0,076-0,077</c:v>
                </c:pt>
                <c:pt idx="95">
                  <c:v>0,077-0,078</c:v>
                </c:pt>
                <c:pt idx="96">
                  <c:v>0,088-0,089</c:v>
                </c:pt>
                <c:pt idx="97">
                  <c:v>0,094-0,095</c:v>
                </c:pt>
                <c:pt idx="98">
                  <c:v>0,1-0,101</c:v>
                </c:pt>
                <c:pt idx="99">
                  <c:v>0,101-0,102</c:v>
                </c:pt>
                <c:pt idx="100">
                  <c:v>0,106-0,107</c:v>
                </c:pt>
                <c:pt idx="101">
                  <c:v>0,108-0,109</c:v>
                </c:pt>
                <c:pt idx="102">
                  <c:v>0,109-0,11</c:v>
                </c:pt>
                <c:pt idx="103">
                  <c:v>0,112-0,113</c:v>
                </c:pt>
                <c:pt idx="104">
                  <c:v>0,115-0,116</c:v>
                </c:pt>
                <c:pt idx="105">
                  <c:v>0,122-0,123</c:v>
                </c:pt>
                <c:pt idx="106">
                  <c:v>0,143-0,144</c:v>
                </c:pt>
                <c:pt idx="107">
                  <c:v>0,152-0,153</c:v>
                </c:pt>
                <c:pt idx="108">
                  <c:v>0,166-0,167</c:v>
                </c:pt>
                <c:pt idx="109">
                  <c:v>0,172-0,173</c:v>
                </c:pt>
                <c:pt idx="110">
                  <c:v>0,177-0,178</c:v>
                </c:pt>
                <c:pt idx="111">
                  <c:v>0,18-0,181</c:v>
                </c:pt>
                <c:pt idx="112">
                  <c:v>0,216-0,217</c:v>
                </c:pt>
                <c:pt idx="113">
                  <c:v>0,219-0,22</c:v>
                </c:pt>
                <c:pt idx="114">
                  <c:v>0,253-0,254</c:v>
                </c:pt>
                <c:pt idx="115">
                  <c:v>0,262-0,263</c:v>
                </c:pt>
                <c:pt idx="116">
                  <c:v>0,295-0,296</c:v>
                </c:pt>
                <c:pt idx="117">
                  <c:v>&gt;0,3</c:v>
                </c:pt>
              </c:strCache>
            </c:strRef>
          </c:cat>
          <c:val>
            <c:numRef>
              <c:f>Гаусс!$B$4:$B$122</c:f>
              <c:numCache>
                <c:formatCode>General</c:formatCode>
                <c:ptCount val="118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2</c:v>
                </c:pt>
                <c:pt idx="14">
                  <c:v>1</c:v>
                </c:pt>
                <c:pt idx="15">
                  <c:v>1</c:v>
                </c:pt>
                <c:pt idx="16">
                  <c:v>3</c:v>
                </c:pt>
                <c:pt idx="17">
                  <c:v>5</c:v>
                </c:pt>
                <c:pt idx="18">
                  <c:v>1</c:v>
                </c:pt>
                <c:pt idx="19">
                  <c:v>3</c:v>
                </c:pt>
                <c:pt idx="20">
                  <c:v>4</c:v>
                </c:pt>
                <c:pt idx="21">
                  <c:v>2</c:v>
                </c:pt>
                <c:pt idx="22">
                  <c:v>4</c:v>
                </c:pt>
                <c:pt idx="23">
                  <c:v>6</c:v>
                </c:pt>
                <c:pt idx="24">
                  <c:v>6</c:v>
                </c:pt>
                <c:pt idx="25">
                  <c:v>4</c:v>
                </c:pt>
                <c:pt idx="26">
                  <c:v>7</c:v>
                </c:pt>
                <c:pt idx="27">
                  <c:v>9</c:v>
                </c:pt>
                <c:pt idx="28">
                  <c:v>13</c:v>
                </c:pt>
                <c:pt idx="29">
                  <c:v>21</c:v>
                </c:pt>
                <c:pt idx="30">
                  <c:v>17</c:v>
                </c:pt>
                <c:pt idx="31">
                  <c:v>17</c:v>
                </c:pt>
                <c:pt idx="32">
                  <c:v>35</c:v>
                </c:pt>
                <c:pt idx="33">
                  <c:v>30</c:v>
                </c:pt>
                <c:pt idx="34">
                  <c:v>66</c:v>
                </c:pt>
                <c:pt idx="35">
                  <c:v>93</c:v>
                </c:pt>
                <c:pt idx="36">
                  <c:v>125</c:v>
                </c:pt>
                <c:pt idx="37">
                  <c:v>205</c:v>
                </c:pt>
                <c:pt idx="38">
                  <c:v>347</c:v>
                </c:pt>
                <c:pt idx="39">
                  <c:v>669</c:v>
                </c:pt>
                <c:pt idx="40">
                  <c:v>1303</c:v>
                </c:pt>
                <c:pt idx="41">
                  <c:v>359</c:v>
                </c:pt>
                <c:pt idx="42">
                  <c:v>185</c:v>
                </c:pt>
                <c:pt idx="43">
                  <c:v>142</c:v>
                </c:pt>
                <c:pt idx="44">
                  <c:v>81</c:v>
                </c:pt>
                <c:pt idx="45">
                  <c:v>58</c:v>
                </c:pt>
                <c:pt idx="46">
                  <c:v>57</c:v>
                </c:pt>
                <c:pt idx="47">
                  <c:v>35</c:v>
                </c:pt>
                <c:pt idx="48">
                  <c:v>28</c:v>
                </c:pt>
                <c:pt idx="49">
                  <c:v>27</c:v>
                </c:pt>
                <c:pt idx="50">
                  <c:v>22</c:v>
                </c:pt>
                <c:pt idx="51">
                  <c:v>24</c:v>
                </c:pt>
                <c:pt idx="52">
                  <c:v>12</c:v>
                </c:pt>
                <c:pt idx="53">
                  <c:v>15</c:v>
                </c:pt>
                <c:pt idx="54">
                  <c:v>15</c:v>
                </c:pt>
                <c:pt idx="55">
                  <c:v>9</c:v>
                </c:pt>
                <c:pt idx="56">
                  <c:v>7</c:v>
                </c:pt>
                <c:pt idx="57">
                  <c:v>7</c:v>
                </c:pt>
                <c:pt idx="58">
                  <c:v>6</c:v>
                </c:pt>
                <c:pt idx="59">
                  <c:v>2</c:v>
                </c:pt>
                <c:pt idx="60">
                  <c:v>8</c:v>
                </c:pt>
                <c:pt idx="61">
                  <c:v>5</c:v>
                </c:pt>
                <c:pt idx="62">
                  <c:v>9</c:v>
                </c:pt>
                <c:pt idx="63">
                  <c:v>2</c:v>
                </c:pt>
                <c:pt idx="64">
                  <c:v>3</c:v>
                </c:pt>
                <c:pt idx="65">
                  <c:v>5</c:v>
                </c:pt>
                <c:pt idx="66">
                  <c:v>1</c:v>
                </c:pt>
                <c:pt idx="67">
                  <c:v>4</c:v>
                </c:pt>
                <c:pt idx="68">
                  <c:v>2</c:v>
                </c:pt>
                <c:pt idx="69">
                  <c:v>6</c:v>
                </c:pt>
                <c:pt idx="70">
                  <c:v>4</c:v>
                </c:pt>
                <c:pt idx="71">
                  <c:v>3</c:v>
                </c:pt>
                <c:pt idx="72">
                  <c:v>2</c:v>
                </c:pt>
                <c:pt idx="73">
                  <c:v>1</c:v>
                </c:pt>
                <c:pt idx="74">
                  <c:v>1</c:v>
                </c:pt>
                <c:pt idx="75">
                  <c:v>2</c:v>
                </c:pt>
                <c:pt idx="76">
                  <c:v>2</c:v>
                </c:pt>
                <c:pt idx="77">
                  <c:v>2</c:v>
                </c:pt>
                <c:pt idx="78">
                  <c:v>4</c:v>
                </c:pt>
                <c:pt idx="79">
                  <c:v>1</c:v>
                </c:pt>
                <c:pt idx="80">
                  <c:v>1</c:v>
                </c:pt>
                <c:pt idx="81">
                  <c:v>2</c:v>
                </c:pt>
                <c:pt idx="82">
                  <c:v>1</c:v>
                </c:pt>
                <c:pt idx="83">
                  <c:v>2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2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>
                  <c:v>1</c:v>
                </c:pt>
                <c:pt idx="97">
                  <c:v>1</c:v>
                </c:pt>
                <c:pt idx="98">
                  <c:v>1</c:v>
                </c:pt>
                <c:pt idx="99">
                  <c:v>2</c:v>
                </c:pt>
                <c:pt idx="100">
                  <c:v>1</c:v>
                </c:pt>
                <c:pt idx="101">
                  <c:v>1</c:v>
                </c:pt>
                <c:pt idx="102">
                  <c:v>1</c:v>
                </c:pt>
                <c:pt idx="103">
                  <c:v>1</c:v>
                </c:pt>
                <c:pt idx="104">
                  <c:v>1</c:v>
                </c:pt>
                <c:pt idx="105">
                  <c:v>1</c:v>
                </c:pt>
                <c:pt idx="106">
                  <c:v>1</c:v>
                </c:pt>
                <c:pt idx="107">
                  <c:v>1</c:v>
                </c:pt>
                <c:pt idx="108">
                  <c:v>1</c:v>
                </c:pt>
                <c:pt idx="109">
                  <c:v>2</c:v>
                </c:pt>
                <c:pt idx="110">
                  <c:v>1</c:v>
                </c:pt>
                <c:pt idx="111">
                  <c:v>1</c:v>
                </c:pt>
                <c:pt idx="112">
                  <c:v>1</c:v>
                </c:pt>
                <c:pt idx="113">
                  <c:v>1</c:v>
                </c:pt>
                <c:pt idx="114">
                  <c:v>1</c:v>
                </c:pt>
                <c:pt idx="115">
                  <c:v>1</c:v>
                </c:pt>
                <c:pt idx="116">
                  <c:v>1</c:v>
                </c:pt>
                <c:pt idx="117">
                  <c:v>1</c:v>
                </c:pt>
              </c:numCache>
            </c:numRef>
          </c:val>
        </c:ser>
        <c:axId val="244011008"/>
        <c:axId val="244012928"/>
      </c:barChart>
      <c:catAx>
        <c:axId val="244011008"/>
        <c:scaling>
          <c:orientation val="minMax"/>
        </c:scaling>
        <c:delete val="1"/>
        <c:axPos val="b"/>
        <c:tickLblPos val="none"/>
        <c:crossAx val="244012928"/>
        <c:crosses val="autoZero"/>
        <c:auto val="1"/>
        <c:lblAlgn val="ctr"/>
        <c:lblOffset val="100"/>
      </c:catAx>
      <c:valAx>
        <c:axId val="244012928"/>
        <c:scaling>
          <c:orientation val="minMax"/>
          <c:max val="60"/>
          <c:min val="0"/>
        </c:scaling>
        <c:delete val="1"/>
        <c:axPos val="l"/>
        <c:numFmt formatCode="General" sourceLinked="1"/>
        <c:tickLblPos val="none"/>
        <c:crossAx val="244011008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scatterChart>
        <c:scatterStyle val="lineMarker"/>
        <c:ser>
          <c:idx val="0"/>
          <c:order val="0"/>
          <c:spPr>
            <a:ln w="28575">
              <a:noFill/>
            </a:ln>
          </c:spPr>
          <c:xVal>
            <c:numRef>
              <c:f>Логарифмы!$E$62:$E$80</c:f>
              <c:numCache>
                <c:formatCode>General</c:formatCode>
                <c:ptCount val="19"/>
                <c:pt idx="0">
                  <c:v>5.0000000000000001E-4</c:v>
                </c:pt>
                <c:pt idx="1">
                  <c:v>1.5E-3</c:v>
                </c:pt>
                <c:pt idx="2">
                  <c:v>2.5000000000000001E-3</c:v>
                </c:pt>
                <c:pt idx="3">
                  <c:v>3.5000000000000001E-3</c:v>
                </c:pt>
                <c:pt idx="4">
                  <c:v>4.5000000000000005E-3</c:v>
                </c:pt>
                <c:pt idx="5">
                  <c:v>5.5000000000000005E-3</c:v>
                </c:pt>
                <c:pt idx="6">
                  <c:v>6.5000000000000006E-3</c:v>
                </c:pt>
                <c:pt idx="7">
                  <c:v>7.5000000000000006E-3</c:v>
                </c:pt>
                <c:pt idx="8">
                  <c:v>8.5000000000000006E-3</c:v>
                </c:pt>
                <c:pt idx="9">
                  <c:v>9.5000000000000015E-3</c:v>
                </c:pt>
                <c:pt idx="10">
                  <c:v>1.0500000000000002E-2</c:v>
                </c:pt>
                <c:pt idx="11">
                  <c:v>1.1500000000000003E-2</c:v>
                </c:pt>
                <c:pt idx="12">
                  <c:v>1.2500000000000004E-2</c:v>
                </c:pt>
                <c:pt idx="13">
                  <c:v>1.3500000000000005E-2</c:v>
                </c:pt>
                <c:pt idx="14">
                  <c:v>1.4500000000000006E-2</c:v>
                </c:pt>
                <c:pt idx="15">
                  <c:v>1.5500000000000007E-2</c:v>
                </c:pt>
                <c:pt idx="16">
                  <c:v>1.6500000000000008E-2</c:v>
                </c:pt>
                <c:pt idx="17">
                  <c:v>1.7500000000000009E-2</c:v>
                </c:pt>
                <c:pt idx="18">
                  <c:v>1.8500000000000009E-2</c:v>
                </c:pt>
              </c:numCache>
            </c:numRef>
          </c:xVal>
          <c:yVal>
            <c:numRef>
              <c:f>Логарифмы!$F$62:$F$80</c:f>
              <c:numCache>
                <c:formatCode>General</c:formatCode>
                <c:ptCount val="19"/>
                <c:pt idx="0">
                  <c:v>1972</c:v>
                </c:pt>
                <c:pt idx="1">
                  <c:v>706</c:v>
                </c:pt>
                <c:pt idx="2">
                  <c:v>390</c:v>
                </c:pt>
                <c:pt idx="3">
                  <c:v>267</c:v>
                </c:pt>
                <c:pt idx="4">
                  <c:v>174</c:v>
                </c:pt>
                <c:pt idx="5">
                  <c:v>124</c:v>
                </c:pt>
                <c:pt idx="6">
                  <c:v>87</c:v>
                </c:pt>
                <c:pt idx="7">
                  <c:v>70</c:v>
                </c:pt>
                <c:pt idx="8">
                  <c:v>45</c:v>
                </c:pt>
                <c:pt idx="9">
                  <c:v>44</c:v>
                </c:pt>
                <c:pt idx="10">
                  <c:v>43</c:v>
                </c:pt>
                <c:pt idx="11">
                  <c:v>37</c:v>
                </c:pt>
                <c:pt idx="12">
                  <c:v>21</c:v>
                </c:pt>
                <c:pt idx="13">
                  <c:v>22</c:v>
                </c:pt>
                <c:pt idx="14">
                  <c:v>19</c:v>
                </c:pt>
                <c:pt idx="15">
                  <c:v>15</c:v>
                </c:pt>
                <c:pt idx="16">
                  <c:v>13</c:v>
                </c:pt>
                <c:pt idx="17">
                  <c:v>11</c:v>
                </c:pt>
                <c:pt idx="18">
                  <c:v>8</c:v>
                </c:pt>
              </c:numCache>
            </c:numRef>
          </c:yVal>
        </c:ser>
        <c:axId val="244260224"/>
        <c:axId val="244279168"/>
      </c:scatterChart>
      <c:valAx>
        <c:axId val="244260224"/>
        <c:scaling>
          <c:logBase val="10"/>
          <c:orientation val="minMax"/>
        </c:scaling>
        <c:axPos val="b"/>
        <c:numFmt formatCode="General" sourceLinked="1"/>
        <c:tickLblPos val="nextTo"/>
        <c:crossAx val="244279168"/>
        <c:crosses val="autoZero"/>
        <c:crossBetween val="midCat"/>
      </c:valAx>
      <c:valAx>
        <c:axId val="244279168"/>
        <c:scaling>
          <c:logBase val="10"/>
          <c:orientation val="minMax"/>
        </c:scaling>
        <c:axPos val="l"/>
        <c:majorGridlines/>
        <c:numFmt formatCode="General" sourceLinked="1"/>
        <c:tickLblPos val="nextTo"/>
        <c:crossAx val="244260224"/>
        <c:crosses val="autoZero"/>
        <c:crossBetween val="midCat"/>
      </c:valAx>
    </c:plotArea>
    <c:plotVisOnly val="1"/>
  </c:chart>
  <c:spPr>
    <a:ln>
      <a:noFill/>
    </a:ln>
  </c:spPr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lineChart>
        <c:grouping val="standard"/>
        <c:ser>
          <c:idx val="0"/>
          <c:order val="0"/>
          <c:spPr>
            <a:ln>
              <a:noFill/>
            </a:ln>
          </c:spPr>
          <c:marker>
            <c:symbol val="circle"/>
            <c:size val="6"/>
            <c:spPr>
              <a:solidFill>
                <a:srgbClr val="00B050"/>
              </a:solidFill>
              <a:ln>
                <a:solidFill>
                  <a:schemeClr val="tx1"/>
                </a:solidFill>
              </a:ln>
            </c:spPr>
          </c:marker>
          <c:cat>
            <c:multiLvlStrRef>
              <c:f>Логарифмы!$D$62:$E$80</c:f>
              <c:multiLvlStrCache>
                <c:ptCount val="19"/>
                <c:lvl>
                  <c:pt idx="0">
                    <c:v>0,0005</c:v>
                  </c:pt>
                  <c:pt idx="1">
                    <c:v>0,0015</c:v>
                  </c:pt>
                  <c:pt idx="2">
                    <c:v>0,0025</c:v>
                  </c:pt>
                  <c:pt idx="3">
                    <c:v>0,0035</c:v>
                  </c:pt>
                  <c:pt idx="4">
                    <c:v>0,0045</c:v>
                  </c:pt>
                  <c:pt idx="5">
                    <c:v>0,0055</c:v>
                  </c:pt>
                  <c:pt idx="6">
                    <c:v>0,0065</c:v>
                  </c:pt>
                  <c:pt idx="7">
                    <c:v>0,0075</c:v>
                  </c:pt>
                  <c:pt idx="8">
                    <c:v>0,0085</c:v>
                  </c:pt>
                  <c:pt idx="9">
                    <c:v>0,0095</c:v>
                  </c:pt>
                  <c:pt idx="10">
                    <c:v>0,0105</c:v>
                  </c:pt>
                  <c:pt idx="11">
                    <c:v>0,0115</c:v>
                  </c:pt>
                  <c:pt idx="12">
                    <c:v>0,0125</c:v>
                  </c:pt>
                  <c:pt idx="13">
                    <c:v>0,0135</c:v>
                  </c:pt>
                  <c:pt idx="14">
                    <c:v>0,0145</c:v>
                  </c:pt>
                  <c:pt idx="15">
                    <c:v>0,0155</c:v>
                  </c:pt>
                  <c:pt idx="16">
                    <c:v>0,0165</c:v>
                  </c:pt>
                  <c:pt idx="17">
                    <c:v>0,0175</c:v>
                  </c:pt>
                  <c:pt idx="18">
                    <c:v>0,0185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13</c:v>
                  </c:pt>
                  <c:pt idx="13">
                    <c:v>14</c:v>
                  </c:pt>
                  <c:pt idx="14">
                    <c:v>15</c:v>
                  </c:pt>
                  <c:pt idx="15">
                    <c:v>16</c:v>
                  </c:pt>
                  <c:pt idx="16">
                    <c:v>17</c:v>
                  </c:pt>
                  <c:pt idx="17">
                    <c:v>18</c:v>
                  </c:pt>
                  <c:pt idx="18">
                    <c:v>19</c:v>
                  </c:pt>
                </c:lvl>
              </c:multiLvlStrCache>
            </c:multiLvlStrRef>
          </c:cat>
          <c:val>
            <c:numRef>
              <c:f>Логарифмы!$F$62:$F$80</c:f>
              <c:numCache>
                <c:formatCode>General</c:formatCode>
                <c:ptCount val="19"/>
                <c:pt idx="0">
                  <c:v>1972</c:v>
                </c:pt>
                <c:pt idx="1">
                  <c:v>706</c:v>
                </c:pt>
                <c:pt idx="2">
                  <c:v>390</c:v>
                </c:pt>
                <c:pt idx="3">
                  <c:v>267</c:v>
                </c:pt>
                <c:pt idx="4">
                  <c:v>174</c:v>
                </c:pt>
                <c:pt idx="5">
                  <c:v>124</c:v>
                </c:pt>
                <c:pt idx="6">
                  <c:v>87</c:v>
                </c:pt>
                <c:pt idx="7">
                  <c:v>70</c:v>
                </c:pt>
                <c:pt idx="8">
                  <c:v>45</c:v>
                </c:pt>
                <c:pt idx="9">
                  <c:v>44</c:v>
                </c:pt>
                <c:pt idx="10">
                  <c:v>43</c:v>
                </c:pt>
                <c:pt idx="11">
                  <c:v>37</c:v>
                </c:pt>
                <c:pt idx="12">
                  <c:v>21</c:v>
                </c:pt>
                <c:pt idx="13">
                  <c:v>22</c:v>
                </c:pt>
                <c:pt idx="14">
                  <c:v>19</c:v>
                </c:pt>
                <c:pt idx="15">
                  <c:v>15</c:v>
                </c:pt>
                <c:pt idx="16">
                  <c:v>13</c:v>
                </c:pt>
                <c:pt idx="17">
                  <c:v>11</c:v>
                </c:pt>
                <c:pt idx="18">
                  <c:v>8</c:v>
                </c:pt>
              </c:numCache>
            </c:numRef>
          </c:val>
        </c:ser>
        <c:marker val="1"/>
        <c:axId val="246556160"/>
        <c:axId val="246566912"/>
      </c:lineChart>
      <c:catAx>
        <c:axId val="246556160"/>
        <c:scaling>
          <c:orientation val="minMax"/>
        </c:scaling>
        <c:axPos val="b"/>
        <c:numFmt formatCode="0.00%" sourceLinked="0"/>
        <c:tickLblPos val="nextTo"/>
        <c:crossAx val="246566912"/>
        <c:crosses val="autoZero"/>
        <c:auto val="1"/>
        <c:lblAlgn val="ctr"/>
        <c:lblOffset val="100"/>
        <c:tickMarkSkip val="1"/>
      </c:catAx>
      <c:valAx>
        <c:axId val="246566912"/>
        <c:scaling>
          <c:orientation val="minMax"/>
          <c:max val="1999"/>
          <c:min val="0"/>
        </c:scaling>
        <c:axPos val="l"/>
        <c:majorGridlines/>
        <c:numFmt formatCode="General" sourceLinked="1"/>
        <c:tickLblPos val="nextTo"/>
        <c:crossAx val="246556160"/>
        <c:crosses val="autoZero"/>
        <c:crossBetween val="between"/>
        <c:majorUnit val="500"/>
      </c:valAx>
    </c:plotArea>
    <c:plotVisOnly val="1"/>
  </c:chart>
  <c:spPr>
    <a:ln>
      <a:noFill/>
    </a:ln>
  </c:sp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38100</xdr:colOff>
      <xdr:row>2</xdr:row>
      <xdr:rowOff>28575</xdr:rowOff>
    </xdr:from>
    <xdr:to>
      <xdr:col>18</xdr:col>
      <xdr:colOff>228600</xdr:colOff>
      <xdr:row>16</xdr:row>
      <xdr:rowOff>104775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66675</xdr:colOff>
      <xdr:row>17</xdr:row>
      <xdr:rowOff>47625</xdr:rowOff>
    </xdr:from>
    <xdr:to>
      <xdr:col>18</xdr:col>
      <xdr:colOff>219075</xdr:colOff>
      <xdr:row>32</xdr:row>
      <xdr:rowOff>47625</xdr:rowOff>
    </xdr:to>
    <xdr:graphicFrame macro="">
      <xdr:nvGraphicFramePr>
        <xdr:cNvPr id="4" name="Диаграмма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76200</xdr:colOff>
      <xdr:row>32</xdr:row>
      <xdr:rowOff>152399</xdr:rowOff>
    </xdr:from>
    <xdr:to>
      <xdr:col>18</xdr:col>
      <xdr:colOff>209550</xdr:colOff>
      <xdr:row>47</xdr:row>
      <xdr:rowOff>123824</xdr:rowOff>
    </xdr:to>
    <xdr:graphicFrame macro="">
      <xdr:nvGraphicFramePr>
        <xdr:cNvPr id="6" name="Диаграмма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9525</xdr:colOff>
      <xdr:row>6</xdr:row>
      <xdr:rowOff>0</xdr:rowOff>
    </xdr:from>
    <xdr:to>
      <xdr:col>9</xdr:col>
      <xdr:colOff>428625</xdr:colOff>
      <xdr:row>20</xdr:row>
      <xdr:rowOff>76200</xdr:rowOff>
    </xdr:to>
    <xdr:graphicFrame macro="">
      <xdr:nvGraphicFramePr>
        <xdr:cNvPr id="4" name="Диаграмма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485775</xdr:colOff>
      <xdr:row>18</xdr:row>
      <xdr:rowOff>9525</xdr:rowOff>
    </xdr:from>
    <xdr:to>
      <xdr:col>5</xdr:col>
      <xdr:colOff>152398</xdr:colOff>
      <xdr:row>19</xdr:row>
      <xdr:rowOff>19050</xdr:rowOff>
    </xdr:to>
    <xdr:sp macro="" textlink="">
      <xdr:nvSpPr>
        <xdr:cNvPr id="3" name="Правая фигурная скобка 2"/>
        <xdr:cNvSpPr/>
      </xdr:nvSpPr>
      <xdr:spPr>
        <a:xfrm rot="5400000">
          <a:off x="2928936" y="3128964"/>
          <a:ext cx="200025" cy="819148"/>
        </a:xfrm>
        <a:prstGeom prst="rightBrace">
          <a:avLst>
            <a:gd name="adj1" fmla="val 8333"/>
            <a:gd name="adj2" fmla="val 48824"/>
          </a:avLst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161924</xdr:colOff>
      <xdr:row>18</xdr:row>
      <xdr:rowOff>28578</xdr:rowOff>
    </xdr:from>
    <xdr:to>
      <xdr:col>9</xdr:col>
      <xdr:colOff>276224</xdr:colOff>
      <xdr:row>19</xdr:row>
      <xdr:rowOff>4</xdr:rowOff>
    </xdr:to>
    <xdr:sp macro="" textlink="">
      <xdr:nvSpPr>
        <xdr:cNvPr id="5" name="Правая фигурная скобка 4"/>
        <xdr:cNvSpPr/>
      </xdr:nvSpPr>
      <xdr:spPr>
        <a:xfrm rot="5400000">
          <a:off x="4924424" y="1981203"/>
          <a:ext cx="161926" cy="3114675"/>
        </a:xfrm>
        <a:prstGeom prst="rightBrace">
          <a:avLst>
            <a:gd name="adj1" fmla="val 8333"/>
            <a:gd name="adj2" fmla="val 48824"/>
          </a:avLst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4</xdr:col>
      <xdr:colOff>485775</xdr:colOff>
      <xdr:row>19</xdr:row>
      <xdr:rowOff>104775</xdr:rowOff>
    </xdr:from>
    <xdr:to>
      <xdr:col>5</xdr:col>
      <xdr:colOff>152400</xdr:colOff>
      <xdr:row>20</xdr:row>
      <xdr:rowOff>133350</xdr:rowOff>
    </xdr:to>
    <xdr:sp macro="" textlink="">
      <xdr:nvSpPr>
        <xdr:cNvPr id="6" name="TextBox 5"/>
        <xdr:cNvSpPr txBox="1"/>
      </xdr:nvSpPr>
      <xdr:spPr>
        <a:xfrm>
          <a:off x="2619375" y="3724275"/>
          <a:ext cx="819150" cy="2190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0" tIns="0" rIns="0" bIns="0" rtlCol="0" anchor="t"/>
        <a:lstStyle/>
        <a:p>
          <a:pPr algn="ctr"/>
          <a:r>
            <a:rPr lang="ru-RU" sz="1100"/>
            <a:t>20%</a:t>
          </a:r>
        </a:p>
      </xdr:txBody>
    </xdr:sp>
    <xdr:clientData/>
  </xdr:twoCellAnchor>
  <xdr:twoCellAnchor>
    <xdr:from>
      <xdr:col>5</xdr:col>
      <xdr:colOff>200024</xdr:colOff>
      <xdr:row>19</xdr:row>
      <xdr:rowOff>104776</xdr:rowOff>
    </xdr:from>
    <xdr:to>
      <xdr:col>9</xdr:col>
      <xdr:colOff>304800</xdr:colOff>
      <xdr:row>20</xdr:row>
      <xdr:rowOff>66676</xdr:rowOff>
    </xdr:to>
    <xdr:sp macro="" textlink="">
      <xdr:nvSpPr>
        <xdr:cNvPr id="7" name="TextBox 6"/>
        <xdr:cNvSpPr txBox="1"/>
      </xdr:nvSpPr>
      <xdr:spPr>
        <a:xfrm>
          <a:off x="3486149" y="3724276"/>
          <a:ext cx="3105151" cy="1524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0" tIns="0" rIns="0" bIns="0" rtlCol="0" anchor="t"/>
        <a:lstStyle/>
        <a:p>
          <a:pPr algn="ctr"/>
          <a:r>
            <a:rPr lang="ru-RU" sz="1100"/>
            <a:t>80%</a:t>
          </a:r>
        </a:p>
      </xdr:txBody>
    </xdr:sp>
    <xdr:clientData/>
  </xdr:twoCellAnchor>
  <xdr:twoCellAnchor>
    <xdr:from>
      <xdr:col>4</xdr:col>
      <xdr:colOff>200024</xdr:colOff>
      <xdr:row>20</xdr:row>
      <xdr:rowOff>95250</xdr:rowOff>
    </xdr:from>
    <xdr:to>
      <xdr:col>9</xdr:col>
      <xdr:colOff>304800</xdr:colOff>
      <xdr:row>22</xdr:row>
      <xdr:rowOff>66675</xdr:rowOff>
    </xdr:to>
    <xdr:sp macro="" textlink="">
      <xdr:nvSpPr>
        <xdr:cNvPr id="8" name="TextBox 7"/>
        <xdr:cNvSpPr txBox="1"/>
      </xdr:nvSpPr>
      <xdr:spPr>
        <a:xfrm>
          <a:off x="2333624" y="3905250"/>
          <a:ext cx="4257676" cy="3524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0" tIns="0" rIns="0" bIns="0" rtlCol="0" anchor="t"/>
        <a:lstStyle/>
        <a:p>
          <a:pPr algn="l"/>
          <a:r>
            <a:rPr lang="ru-RU" sz="1100"/>
            <a:t>Доля торговых дней ранжированных</a:t>
          </a:r>
          <a:r>
            <a:rPr lang="ru-RU" sz="1100" baseline="0"/>
            <a:t> от наиболее динамичных (слева) к наиболее спокойным (справа)</a:t>
          </a:r>
          <a:endParaRPr lang="ru-RU" sz="1100"/>
        </a:p>
      </xdr:txBody>
    </xdr:sp>
    <xdr:clientData/>
  </xdr:twoCellAnchor>
  <xdr:twoCellAnchor>
    <xdr:from>
      <xdr:col>3</xdr:col>
      <xdr:colOff>9524</xdr:colOff>
      <xdr:row>6</xdr:row>
      <xdr:rowOff>38100</xdr:rowOff>
    </xdr:from>
    <xdr:to>
      <xdr:col>4</xdr:col>
      <xdr:colOff>47625</xdr:colOff>
      <xdr:row>18</xdr:row>
      <xdr:rowOff>57152</xdr:rowOff>
    </xdr:to>
    <xdr:sp macro="" textlink="">
      <xdr:nvSpPr>
        <xdr:cNvPr id="9" name="TextBox 8"/>
        <xdr:cNvSpPr txBox="1"/>
      </xdr:nvSpPr>
      <xdr:spPr>
        <a:xfrm>
          <a:off x="1838324" y="1181100"/>
          <a:ext cx="342901" cy="2305052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vert="vert270" wrap="square" lIns="0" tIns="0" rIns="0" bIns="0" rtlCol="0" anchor="t"/>
        <a:lstStyle/>
        <a:p>
          <a:pPr algn="l"/>
          <a:r>
            <a:rPr lang="ru-RU" sz="1100"/>
            <a:t>Куммулятивный вклад в суммарные </a:t>
          </a:r>
          <a:br>
            <a:rPr lang="ru-RU" sz="1100"/>
          </a:br>
          <a:r>
            <a:rPr lang="ru-RU" sz="1100"/>
            <a:t>изменения курса</a:t>
          </a:r>
        </a:p>
      </xdr:txBody>
    </xdr:sp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0.28542</cdr:x>
      <cdr:y>0.05903</cdr:y>
    </cdr:from>
    <cdr:to>
      <cdr:x>0.28542</cdr:x>
      <cdr:y>0.82639</cdr:y>
    </cdr:to>
    <cdr:sp macro="" textlink="">
      <cdr:nvSpPr>
        <cdr:cNvPr id="3" name="Прямая соединительная линия 2"/>
        <cdr:cNvSpPr/>
      </cdr:nvSpPr>
      <cdr:spPr>
        <a:xfrm xmlns:a="http://schemas.openxmlformats.org/drawingml/2006/main" flipV="1">
          <a:off x="1304925" y="161925"/>
          <a:ext cx="0" cy="2105025"/>
        </a:xfrm>
        <a:prstGeom xmlns:a="http://schemas.openxmlformats.org/drawingml/2006/main" prst="line">
          <a:avLst/>
        </a:prstGeom>
        <a:ln xmlns:a="http://schemas.openxmlformats.org/drawingml/2006/main" w="19050">
          <a:solidFill>
            <a:srgbClr val="FF0000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ru-RU"/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114299</xdr:colOff>
      <xdr:row>4</xdr:row>
      <xdr:rowOff>9525</xdr:rowOff>
    </xdr:from>
    <xdr:to>
      <xdr:col>13</xdr:col>
      <xdr:colOff>438150</xdr:colOff>
      <xdr:row>22</xdr:row>
      <xdr:rowOff>66675</xdr:rowOff>
    </xdr:to>
    <xdr:graphicFrame macro="">
      <xdr:nvGraphicFramePr>
        <xdr:cNvPr id="5" name="Диаграмма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133350</xdr:colOff>
      <xdr:row>23</xdr:row>
      <xdr:rowOff>85725</xdr:rowOff>
    </xdr:from>
    <xdr:to>
      <xdr:col>13</xdr:col>
      <xdr:colOff>476250</xdr:colOff>
      <xdr:row>37</xdr:row>
      <xdr:rowOff>161925</xdr:rowOff>
    </xdr:to>
    <xdr:graphicFrame macro="">
      <xdr:nvGraphicFramePr>
        <xdr:cNvPr id="6" name="Диаграмма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209550</xdr:colOff>
      <xdr:row>76</xdr:row>
      <xdr:rowOff>66675</xdr:rowOff>
    </xdr:from>
    <xdr:to>
      <xdr:col>13</xdr:col>
      <xdr:colOff>514350</xdr:colOff>
      <xdr:row>90</xdr:row>
      <xdr:rowOff>142875</xdr:rowOff>
    </xdr:to>
    <xdr:graphicFrame macro="">
      <xdr:nvGraphicFramePr>
        <xdr:cNvPr id="5" name="Диаграмма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200025</xdr:colOff>
      <xdr:row>60</xdr:row>
      <xdr:rowOff>180975</xdr:rowOff>
    </xdr:from>
    <xdr:to>
      <xdr:col>13</xdr:col>
      <xdr:colOff>504825</xdr:colOff>
      <xdr:row>75</xdr:row>
      <xdr:rowOff>66675</xdr:rowOff>
    </xdr:to>
    <xdr:graphicFrame macro="">
      <xdr:nvGraphicFramePr>
        <xdr:cNvPr id="6" name="Диаграмма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Багузин" refreshedDate="40799.943830671298" createdVersion="3" refreshedVersion="3" minRefreshableVersion="3" recordCount="4213">
  <cacheSource type="worksheet">
    <worksheetSource ref="A1:E4214" sheet="Исходный"/>
  </cacheSource>
  <cacheFields count="5">
    <cacheField name="Дата" numFmtId="165">
      <sharedItems containsSemiMixedTypes="0" containsNonDate="0" containsDate="1" containsString="0" minDate="1992-07-01T00:00:00" maxDate="2011-09-14T00:00:00"/>
    </cacheField>
    <cacheField name="Курс" numFmtId="164">
      <sharedItems containsSemiMixedTypes="0" containsString="0" containsNumber="1" minValue="5.96" maxValue="5960"/>
    </cacheField>
    <cacheField name="Приведенный" numFmtId="164">
      <sharedItems containsSemiMixedTypes="0" containsString="0" containsNumber="1" minValue="0.12526000000000001" maxValue="36.426699999999997"/>
    </cacheField>
    <cacheField name="Ежедневные абсолютные изменения" numFmtId="0">
      <sharedItems containsString="0" containsBlank="1" containsNumber="1" minValue="-5.0526" maxValue="3.5291999999999977"/>
    </cacheField>
    <cacheField name="Ежедневные относительные изменения" numFmtId="0">
      <sharedItems containsString="0" containsBlank="1" containsNumber="1" minValue="-0.2426218487394958" maxValue="0.38581009530533" count="3872">
        <m/>
        <n v="7.6161583905476546E-2"/>
        <n v="-3.1899109792284851E-2"/>
        <n v="-1.532567049808473E-3"/>
        <n v="-7.6745970836543929E-4"/>
        <n v="3.9938556067588407E-2"/>
        <n v="0.11595273264401768"/>
        <n v="3.0443414956982089E-2"/>
        <n v="3.4682080924855599E-2"/>
        <n v="6.2073246430781499E-4"/>
        <n v="1.2406947890820938E-3"/>
        <n v="6.1957868649311634E-4"/>
        <n v="1.2383900928791206E-3"/>
        <n v="4.9474335188622329E-3"/>
        <n v="0"/>
        <n v="6.1538461538454753E-4"/>
        <n v="3.3825338253382568E-2"/>
        <n v="0.21951219512195116"/>
        <n v="2.6829268292682951E-2"/>
        <n v="-1.2351543942992833E-2"/>
        <n v="-2.356902356902351E-2"/>
        <n v="4.9261083743841038E-3"/>
        <n v="7.3529411764705951E-3"/>
        <n v="0.17274939172749396"/>
        <n v="2.9045643153526996E-2"/>
        <n v="2.4193548387096794E-2"/>
        <n v="0.21653543307086612"/>
        <n v="0.10679611650485446"/>
        <n v="-2.3391812865497096E-2"/>
        <n v="1.1976047904191626E-2"/>
        <n v="8.8757396449704054E-2"/>
        <n v="6.7934782608695718E-2"/>
        <n v="1.2722646310432581E-2"/>
        <n v="-5.0251256281407079E-3"/>
        <n v="7.575757575757582E-3"/>
        <n v="1.0025062656641612E-2"/>
        <n v="3.9702233250620243E-2"/>
        <n v="6.921241050119338E-2"/>
        <n v="4.4642857142857184E-3"/>
        <n v="-6.6666666666666723E-3"/>
        <n v="-6.7114093959731599E-2"/>
        <n v="-4.5563549160671374E-2"/>
        <n v="5.2763819095477289E-2"/>
        <n v="-2.3866348448687374E-3"/>
        <n v="-4.7846889952153152E-3"/>
        <n v="-2.4038461538461561E-3"/>
        <n v="-1.2048192771084349E-3"/>
        <n v="6.031363088057907E-3"/>
        <n v="1.4388489208633106E-2"/>
        <n v="4.4917257683215174E-2"/>
        <n v="7.3529411764705815E-2"/>
        <n v="3.8988408851422587E-2"/>
        <n v="0.15212981744421897"/>
        <n v="7.0422535211267677E-3"/>
        <n v="-1.9230769230769055E-2"/>
        <n v="-1.7825311942959016E-3"/>
        <n v="-1.7857142857142872E-3"/>
        <n v="3.0411449016100003E-2"/>
        <n v="2.9513888888888916E-2"/>
        <n v="9.4435075885328928E-2"/>
        <n v="-1.5408320493066269E-3"/>
        <n v="3.0864197530864222E-3"/>
        <n v="4.6153846153846193E-3"/>
        <n v="1.3782542113323136E-2"/>
        <n v="7.5528700906344476E-3"/>
        <n v="2.5487256371814114E-2"/>
        <n v="1.1695906432748385E-2"/>
        <n v="2.890173410404627E-2"/>
        <n v="3.9325842696629247E-2"/>
        <n v="3.5135135135135165E-2"/>
        <n v="1.6971279373368162E-2"/>
        <n v="8.9858793324775425E-3"/>
        <n v="1.1450381679389323E-2"/>
        <n v="2.1383647798742158E-2"/>
        <n v="1.3546798029556524E-2"/>
        <n v="7.2904009720534697E-3"/>
        <n v="3.6188178528347444E-2"/>
        <n v="3.1431897555296885E-2"/>
        <n v="5.4176072234763027E-2"/>
        <n v="6.4239828693789013E-3"/>
        <n v="2.1276595744680871E-2"/>
        <n v="3.54166666666667E-2"/>
        <n v="5.6338028169014134E-2"/>
        <n v="2.0952380952380969E-2"/>
        <n v="2.985074626865674E-2"/>
        <n v="1.0869565217391313E-2"/>
        <n v="-2.3297491039426542E-2"/>
        <n v="-1.0091743119266165E-2"/>
        <n v="-1.2048192771084246E-2"/>
        <n v="-5.6285178236397792E-3"/>
        <n v="-9.4339622641519984E-4"/>
        <n v="-9.4428706326712931E-4"/>
        <n v="-7.5614366729678702E-3"/>
        <n v="-1.3333333333333345E-2"/>
        <n v="-1.0617760617760734E-2"/>
        <n v="-1.463414634146332E-2"/>
        <n v="-1.980198019801982E-3"/>
        <n v="-1.38888888888889E-2"/>
        <n v="-4.5271629778671513E-3"/>
        <n v="-2.5265285497726706E-3"/>
        <n v="-1.0131712259371843E-3"/>
        <n v="-1.5212981744421358E-3"/>
        <n v="2.5393600812594684E-3"/>
        <n v="-1.0141987829614613E-3"/>
        <n v="7.6142131979696067E-3"/>
        <n v="-2.5188916876574888E-3"/>
        <n v="5.0505050505050553E-3"/>
        <n v="3.015075376884425E-3"/>
        <n v="8.0160320641282628E-3"/>
        <n v="3.9761431411530854E-3"/>
        <n v="2.5742574257425765E-2"/>
        <n v="0.25386100386100374"/>
        <n v="-7.5442648190915992E-2"/>
        <n v="-2.6644462947543735E-2"/>
        <n v="3.4217279726261791E-3"/>
        <n v="1.3640238704177335E-2"/>
        <n v="4.2052144659376726E-3"/>
        <n v="-8.3752093802335833E-4"/>
        <n v="-3.3528918692372197E-3"/>
        <n v="-2.5231286795627532E-3"/>
        <n v="-5.9021922428329644E-3"/>
        <n v="-1.6963528413910108E-3"/>
        <n v="-1.6992353440951587E-3"/>
        <n v="8.5106382978714025E-4"/>
        <n v="1.5306122448979607E-2"/>
        <n v="7.5376884422111556E-3"/>
        <n v="4.1562759767247654E-3"/>
        <n v="4.9668874172185476E-3"/>
        <n v="1.4003294892916084E-2"/>
        <n v="-8.1234768480918911E-4"/>
        <n v="-8.1300813008121126E-4"/>
        <n v="6.5093572009764086E-3"/>
        <n v="8.0840743734842419E-3"/>
        <n v="2.4057738572573306E-3"/>
        <n v="-2.3999999999999135E-3"/>
        <n v="9.6230954290295011E-3"/>
        <n v="2.700555996822878E-2"/>
        <n v="4.8723897911833076E-2"/>
        <n v="0.10914454277286129"/>
        <n v="3.2579787234042507E-2"/>
        <n v="-5.795235028976109E-3"/>
        <n v="-1.295336787564768E-3"/>
        <n v="1.1673151750972773E-2"/>
        <n v="5.7692307692307028E-3"/>
        <n v="-6.3734862970037597E-4"/>
        <n v="-6.3775510204088772E-4"/>
        <n v="1.1486917677089991E-2"/>
        <n v="4.5425867507886478E-2"/>
        <n v="6.6385033192515987E-3"/>
        <n v="1.4988009592326219E-2"/>
        <n v="7.6786769049024808E-3"/>
        <n v="5.8616647127784343E-3"/>
        <n v="4.6620046620046663E-3"/>
        <n v="6.9605568445475705E-3"/>
        <n v="3.4562211981566853E-3"/>
        <n v="6.3145809414465546E-3"/>
        <n v="1.0838562464346908E-2"/>
        <n v="7.3363431151240973E-3"/>
        <n v="1.1204481792717097E-3"/>
        <n v="2.7979854504757221E-3"/>
        <n v="1.0044642857142867E-2"/>
        <n v="5.5248618784530436E-3"/>
        <n v="1.8681318681318698E-2"/>
        <n v="2.6968716289104064E-3"/>
        <n v="5.3792361484669227E-3"/>
        <n v="4.2803638309256327E-3"/>
        <n v="2.1310602024507213E-3"/>
        <n v="7.4428495481127128E-3"/>
        <n v="3.1662269129287628E-3"/>
        <n v="7.8905839032087852E-3"/>
        <n v="1.0438413361169112E-3"/>
        <n v="1.1470281543274254E-2"/>
        <n v="6.1855670103092841E-3"/>
        <n v="3.5860655737705517E-3"/>
        <n v="6.1255742725880606E-3"/>
        <n v="3.0441400304414027E-3"/>
        <n v="4.0465351542741564E-3"/>
        <n v="2.0151133501259463E-3"/>
        <n v="4.5248868778280027E-3"/>
        <n v="6.506506506506568E-3"/>
        <n v="4.4753853804077055E-3"/>
        <n v="9.9009900990088104E-4"/>
        <n v="2.9673590504452167E-3"/>
        <n v="2.958579881656698E-3"/>
        <n v="8.8495575221240116E-3"/>
        <n v="3.8986354775828493E-3"/>
        <n v="1.0194174757281509E-2"/>
        <n v="2.8832292167228386E-3"/>
        <n v="1.0062290368950602E-2"/>
        <n v="4.2694497153699697E-3"/>
        <n v="1.1336797354747293E-2"/>
        <n v="9.3414292386735254E-3"/>
        <n v="-2.3137436372049481E-3"/>
        <n v="-1.3914656771800156E-3"/>
        <n v="2.3687877380399514E-2"/>
        <n v="8.1669691470053502E-3"/>
        <n v="1.3951395139514013E-2"/>
        <n v="7.989347536617751E-3"/>
        <n v="1.3210039630119E-2"/>
        <n v="1.4776184267709607E-2"/>
        <n v="5.353319057815846E-2"/>
        <n v="6.5040650406504126E-3"/>
        <n v="4.8465266558966116E-2"/>
        <n v="2.7734976887519285E-2"/>
        <n v="6.1844077961019497E-2"/>
        <n v="0.38581009530533"/>
        <n v="-0.23739174732552212"/>
        <n v="6.6800267201061448E-4"/>
        <n v="6.341789052069469E-3"/>
        <n v="6.9651741293532028E-3"/>
        <n v="6.2582345191041265E-3"/>
        <n v="9.8199672667757133E-3"/>
        <n v="4.5380875202593951E-3"/>
        <n v="9.6805421103571135E-4"/>
        <n v="9.34880722114762E-3"/>
        <n v="8.3040562120728998E-3"/>
        <n v="9.5026924295216354E-3"/>
        <n v="4.3928459366175824E-3"/>
        <n v="9.6844736019994181E-3"/>
        <n v="5.2599009900989799E-3"/>
        <n v="8.0024622960910442E-3"/>
        <n v="9.465648854961874E-3"/>
        <n v="9.6793708408953495E-3"/>
        <n v="1.3481126423007767E-2"/>
        <n v="1.3006207508128892E-2"/>
        <n v="7.8786110300554813E-3"/>
        <n v="1.6792125072379798E-2"/>
        <n v="1.0820045558086506E-2"/>
        <n v="2.0563380281690254E-2"/>
        <n v="2.2633176925200067E-2"/>
        <n v="1.4035087719298258E-2"/>
        <n v="2.7681660899654004E-2"/>
        <n v="1.4245014245014171E-2"/>
        <n v="1.8386108273748741E-2"/>
        <n v="4.0120361083248674E-3"/>
        <n v="1.0989010989011111E-2"/>
        <n v="7.6581027667983435E-3"/>
        <n v="1.3238538857563195E-2"/>
        <n v="8.9523348657149573E-3"/>
        <n v="1.4628297362110299E-2"/>
        <n v="1.4653746159300467E-2"/>
        <n v="1.4907989750757059E-2"/>
        <n v="1.1475786091347216E-2"/>
        <n v="1.497617426820963E-2"/>
        <n v="1.2966689023027014E-2"/>
        <n v="1.5890531891414712E-2"/>
        <n v="7.8209863132740563E-3"/>
        <n v="1.8107350722138312E-2"/>
        <n v="9.316112640271117E-3"/>
        <n v="1.1957205789804802E-2"/>
        <n v="6.6334991708126099E-3"/>
        <n v="8.443163097199417E-3"/>
        <n v="4.6967531141514571E-3"/>
        <n v="7.5203252032520164E-3"/>
        <n v="6.8589872906999819E-3"/>
        <n v="7.6137046684031772E-3"/>
        <n v="6.9596341220918958E-3"/>
        <n v="-2.5671406003159362E-3"/>
        <n v="5.9394179370422188E-3"/>
        <n v="3.7394213737451756E-3"/>
        <n v="5.8823529411765199E-3"/>
        <n v="-4.6783625730994196E-3"/>
        <n v="-1.5667841754798292E-2"/>
        <n v="3.3824114604059587E-3"/>
        <n v="-7.931786634940407E-4"/>
        <n v="-1.9845207382406148E-4"/>
        <n v="-8.5351329892814909E-3"/>
        <n v="-7.4074074074073912E-3"/>
        <n v="-1.1698265429608678E-2"/>
        <n v="2.2448979591835165E-3"/>
        <n v="-1.5271838729382875E-2"/>
        <n v="-2.2746071133167973E-2"/>
        <n v="-3.8087177316969895E-2"/>
        <n v="9.6788385393751855E-3"/>
        <n v="-1.6122004357298443E-2"/>
        <n v="4.8715677590788842E-3"/>
        <n v="3.3054208902599559E-3"/>
        <n v="5.0516143202283519E-3"/>
        <n v="-1.0052447552447417E-2"/>
        <n v="7.72626931567332E-3"/>
        <n v="-4.162102957283708E-3"/>
        <n v="-3.519577650681921E-3"/>
        <n v="-1.4348785871964765E-2"/>
        <n v="-1.1198208286674092E-2"/>
        <n v="-2.2650056625141079E-3"/>
        <n v="2.2701475595913248E-3"/>
        <n v="2.2701475595901153E-4"/>
        <n v="4.5392646391299776E-4"/>
        <n v="4.5372050816695946E-3"/>
        <n v="1.5808491418246777E-3"/>
        <n v="2.7057497181511739E-3"/>
        <n v="2.2487069934795005E-4"/>
        <n v="6.9694244604315853E-3"/>
        <n v="-2.232641214556773E-3"/>
        <n v="-4.4752741105407649E-4"/>
        <n v="2.2386389075449608E-4"/>
        <n v="-2.238137869293496E-4"/>
        <n v="5.3727333781061169E-3"/>
        <n v="3.78534847472731E-3"/>
        <n v="-3.9929015084294132E-3"/>
        <n v="6.6815144766149519E-4"/>
        <n v="1.1128421989761615E-3"/>
        <n v="2.445531347265478E-3"/>
        <n v="-6.6533599467733721E-4"/>
        <n v="-4.438526409233617E-4"/>
        <n v="2.2202486678509492E-3"/>
        <n v="1.772264067346036E-3"/>
        <n v="2.2114108801414832E-3"/>
        <n v="1.103265666372439E-3"/>
        <n v="4.8490191756667932E-3"/>
        <n v="1.5354244351830824E-3"/>
        <n v="2.6281208935612036E-3"/>
        <n v="4.3687199650497589E-4"/>
        <n v="6.5502183406116019E-4"/>
        <n v="3.0547676194632848E-3"/>
        <n v="6.7435283880791152E-3"/>
        <n v="2.3768366464995941E-3"/>
        <n v="8.6225479629220938E-4"/>
        <n v="1.0768899418479203E-3"/>
        <n v="-1.7211703958691926E-3"/>
        <n v="4.5258620689654977E-3"/>
        <n v="1.501823642995186E-3"/>
        <n v="4.284490145672193E-4"/>
        <n v="1.4989293361883668E-3"/>
        <n v="1.2828736369468094E-3"/>
        <n v="3.6301516122144669E-3"/>
        <n v="3.8297872340425092E-3"/>
        <n v="2.9673590504451534E-3"/>
        <n v="8.4530853761613674E-4"/>
        <n v="4.2229729729743832E-4"/>
        <n v="2.7437737441958418E-3"/>
        <n v="1.8943380340979694E-3"/>
        <n v="2.100840336134409E-3"/>
        <n v="2.7253668763104382E-3"/>
        <n v="6.6903616976792864E-3"/>
        <n v="6.2305295950139676E-4"/>
        <n v="1.0377750103779124E-3"/>
        <n v="4.1467965996263315E-4"/>
        <n v="6.2176165803111167E-4"/>
        <n v="1.2427506213751737E-3"/>
        <n v="8.2747207281763505E-4"/>
        <n v="1.2401818933444042E-3"/>
        <n v="1.2386457473161311E-3"/>
        <n v="8.2474226804132942E-4"/>
        <n v="1.8541409147095882E-3"/>
        <n v="2.056343820686775E-3"/>
        <n v="4.3094602914015819E-3"/>
        <n v="1.430322844299075E-3"/>
        <n v="1.6323199347072041E-3"/>
        <n v="1.2222448563862758E-3"/>
        <n v="2.0345879959307806E-3"/>
        <n v="1.4213197969544288E-3"/>
        <n v="1.6220600162206015E-3"/>
        <n v="4.0485829959513303E-3"/>
        <n v="2.2177419354838953E-3"/>
        <n v="-2.0116676725011746E-4"/>
        <n v="2.4144869215292665E-3"/>
        <n v="1.2043356081895278E-3"/>
        <n v="6.0144346431419908E-4"/>
        <n v="6.0108194750553275E-4"/>
        <n v="8.0096115338415053E-4"/>
        <n v="6.0024009603843809E-4"/>
        <n v="9.9980003999198012E-4"/>
        <n v="3.9952057530958442E-4"/>
        <n v="5.9904153354634862E-4"/>
        <n v="5.9868289762524715E-4"/>
        <n v="7.9776625448734731E-4"/>
        <n v="1.1956954962136764E-3"/>
        <n v="5.9713375796180608E-4"/>
        <n v="7.9570320270530321E-4"/>
        <n v="1.1926058437686797E-3"/>
        <n v="1.7867778439548028E-3"/>
        <n v="9.9088386841060115E-4"/>
        <n v="3.9596119580276773E-4"/>
        <n v="7.9160894518116919E-4"/>
        <n v="3.9549139806204859E-4"/>
        <n v="-1.9766752322599999E-4"/>
        <n v="5.9311981020168322E-4"/>
        <n v="3.9517881841528941E-4"/>
        <n v="9.8755678451508864E-4"/>
        <n v="7.8926598263623674E-4"/>
        <n v="2.1687697160883519E-3"/>
        <n v="2.7542789691127746E-3"/>
        <n v="2.1581322346476812E-3"/>
        <n v="2.1534847298355759E-3"/>
        <n v="9.7675327212344088E-4"/>
        <n v="1.9516003122567018E-4"/>
        <n v="7.8048780487796285E-4"/>
        <n v="3.8993955936842816E-4"/>
        <n v="3.8978756577660878E-4"/>
        <n v="-3.8963569062921874E-4"/>
        <n v="7.7957513155321755E-4"/>
        <n v="1.9474196689393068E-4"/>
        <n v="7.7881619937686126E-4"/>
        <n v="1.9455252918289252E-3"/>
        <n v="1.1650485436891921E-3"/>
        <n v="1.7455391776571647E-3"/>
        <n v="7.7444336882856912E-4"/>
        <n v="1.1607661056297596E-3"/>
        <n v="9.6618357487920654E-4"/>
        <n v="3.8610038610051506E-4"/>
        <n v="1.1578541103819642E-3"/>
        <n v="5.7825751734774742E-4"/>
        <n v="1.155846657676792E-3"/>
        <n v="2.3090244371752099E-3"/>
        <n v="2.8796314071799904E-3"/>
        <n v="1.1485451761103038E-3"/>
        <n v="9.560229445506488E-4"/>
        <n v="2.2922636103151033E-3"/>
        <n v="1.334095673718253E-3"/>
        <n v="1.3323182337267915E-3"/>
        <n v="1.9007793195209631E-3"/>
        <n v="9.4858660595710368E-4"/>
        <n v="7.5815011372260194E-4"/>
        <n v="9.4696969696967672E-4"/>
        <n v="9.4607379375589279E-4"/>
        <n v="2.268431001890277E-3"/>
        <n v="5.6582421727652092E-4"/>
        <n v="1.1310084825636622E-3"/>
        <n v="1.318019205422646E-3"/>
        <n v="1.6923655509590715E-3"/>
        <n v="9.3861460484323132E-4"/>
        <n v="3.0007501875468894E-3"/>
        <n v="-5.6095736724011099E-4"/>
        <n v="5.6127221702527853E-4"/>
        <n v="5.6095736724011099E-4"/>
        <n v="3.737619136609568E-4"/>
        <n v="5.6043340183077042E-4"/>
        <n v="5.6011949215834834E-4"/>
        <n v="3.7320395596189207E-4"/>
        <n v="5.5959709009515269E-4"/>
        <n v="5.5928411633111744E-4"/>
        <n v="5.5897149245390601E-4"/>
        <n v="5.5865921787711618E-4"/>
        <n v="5.5834729201565487E-4"/>
        <n v="5.5803571428557016E-4"/>
        <n v="5.5772448410487338E-4"/>
        <n v="3.7160906726136527E-4"/>
        <n v="9.2867756315005441E-4"/>
        <n v="3.7112636852844306E-4"/>
        <n v="1.8549434242261806E-4"/>
        <n v="3.7091988130559712E-4"/>
        <n v="3.7078235076006298E-4"/>
        <n v="1.1119347664937413E-3"/>
        <n v="1.851166234727839E-3"/>
        <n v="5.5432372505545341E-4"/>
        <n v="3.6934441366570262E-4"/>
        <n v="3.6920804873542178E-4"/>
        <n v="3.6907178446220115E-4"/>
        <n v="5.5340343110129382E-4"/>
        <n v="1.8436578171081227E-4"/>
        <n v="1.843317972350846E-4"/>
        <n v="5.5289347585700587E-4"/>
        <n v="3.68391969055034E-4"/>
        <n v="5.5238445958389129E-4"/>
        <n v="1.840264998158715E-4"/>
        <n v="5.5197792088318562E-4"/>
        <n v="3.6778227289456934E-4"/>
        <n v="3.6764705882348891E-4"/>
        <n v="3.6751194413814402E-4"/>
        <n v="1.8368846436449927E-4"/>
        <n v="3.6730945821850867E-4"/>
        <n v="1.1015237745548424E-3"/>
        <n v="3.6677058499904268E-4"/>
        <n v="1.8331805682865883E-4"/>
        <n v="3.6656891495597134E-4"/>
        <n v="3.6643459142539017E-4"/>
        <n v="1.8315018315024433E-4"/>
        <n v="1.6480498077274222E-3"/>
        <n v="7.3126142595986252E-4"/>
        <n v="1.8268176835941648E-4"/>
        <n v="1.8264840182654504E-4"/>
        <n v="3.6523009495978447E-4"/>
        <n v="5.4764512595839978E-4"/>
        <n v="5.4734537493160255E-4"/>
        <n v="3.6469730123993066E-4"/>
        <n v="1.8228217280356069E-4"/>
        <n v="7.2899580827402212E-4"/>
        <n v="1.8211619012936333E-4"/>
        <n v="3.641660597231937E-4"/>
        <n v="5.4605023662178994E-4"/>
        <n v="5.4575222848828704E-4"/>
        <n v="5.4545454545456608E-4"/>
        <n v="9.0859531164817254E-4"/>
        <n v="5.4466230936821237E-4"/>
        <n v="3.6291054255122116E-4"/>
        <n v="3.6277888626877919E-4"/>
        <n v="3.6264732547609574E-4"/>
        <n v="3.6251586006883808E-4"/>
        <n v="3.623844899437905E-4"/>
        <n v="3.622532149972432E-4"/>
        <n v="3.6212203512595834E-4"/>
        <n v="9.0497737556559149E-4"/>
        <n v="3.6166365280285346E-4"/>
        <n v="5.4229934924080142E-4"/>
        <n v="3.6133694670276053E-4"/>
        <n v="5.4180964421168755E-4"/>
        <n v="5.4151624548738511E-4"/>
        <n v="5.4122316435145472E-4"/>
        <n v="7.2124053371791551E-4"/>
        <n v="5.4054054054056104E-4"/>
        <n v="3.6016567621101743E-4"/>
        <n v="9.0009000900088097E-4"/>
        <n v="1.7985611510792582E-3"/>
        <n v="5.3859964093359305E-4"/>
        <n v="1.2560559842095232E-3"/>
        <n v="8.9605734767023181E-4"/>
        <n v="8.9525514771708029E-4"/>
        <n v="5.3667262969590585E-4"/>
        <n v="5.363847666726468E-4"/>
        <n v="5.3609721229451641E-4"/>
        <n v="5.3580996606538908E-4"/>
        <n v="5.3552302749020238E-4"/>
        <n v="3.5682426404991604E-4"/>
        <n v="5.3504547886572382E-4"/>
        <n v="5.3475935828879034E-4"/>
        <n v="3.5631569570635657E-4"/>
        <n v="5.3428317008016272E-4"/>
        <n v="5.3399786400856416E-4"/>
        <n v="5.3371286247984795E-4"/>
        <n v="5.3342816500713259E-4"/>
        <n v="3.5542918073569929E-4"/>
        <n v="5.3295434357792043E-4"/>
        <n v="3.5511363636375499E-4"/>
        <n v="5.3248136315215213E-4"/>
        <n v="5.3219797764770518E-4"/>
        <n v="3.546099290781326E-4"/>
        <n v="4.4310528181487103E-4"/>
        <n v="2.6574541589158594E-4"/>
        <n v="7.084661707404264E-4"/>
        <n v="4.4247787610610665E-4"/>
        <n v="3.5382574082260589E-4"/>
        <n v="6.189760367849898E-4"/>
        <n v="3.5348179568748313E-4"/>
        <n v="3.5335689045932502E-4"/>
        <n v="5.2984811020842699E-4"/>
        <n v="3.5304501323914911E-4"/>
        <n v="5.293806246691572E-4"/>
        <n v="3.5273368606698056E-4"/>
        <n v="3.5260930888587238E-4"/>
        <n v="3.5248501938663724E-4"/>
        <n v="5.2854122621566479E-4"/>
        <n v="7.0434935728113388E-4"/>
        <n v="5.2789019883866162E-4"/>
        <n v="5.2761167780515541E-4"/>
        <n v="4.3944454209869969E-4"/>
        <n v="6.1495212158494685E-4"/>
        <n v="3.511852502194521E-4"/>
        <n v="3.5106196243633137E-4"/>
        <n v="1.7546938059314512E-4"/>
        <n v="5.2631578947370415E-4"/>
        <n v="4.3836577240040375E-4"/>
        <n v="4.3817369205159776E-4"/>
        <n v="3.5038542396632438E-4"/>
        <n v="3.5026269702272849E-4"/>
        <n v="3.501400560225259E-4"/>
        <n v="5.2502625131243001E-4"/>
        <n v="3.4983382893137452E-4"/>
        <n v="3.4971148802234302E-4"/>
        <n v="4.3698654081445598E-4"/>
        <n v="4.3679566698705182E-4"/>
        <n v="5.239259517988323E-4"/>
        <n v="3.4910106475820904E-4"/>
        <n v="1.7448961786779515E-4"/>
        <n v="5.2337752965807987E-4"/>
        <n v="3.4873583260676194E-4"/>
        <n v="3.4861425832312702E-4"/>
        <n v="3.4849276877500952E-4"/>
        <n v="3.4837136387400595E-4"/>
        <n v="1.7412502176553121E-4"/>
        <n v="3.4818941504189901E-4"/>
        <n v="3.4806822137135044E-4"/>
        <n v="3.4794711203893172E-4"/>
        <n v="3.4782608695648344E-4"/>
        <n v="1.7385257301813875E-4"/>
        <n v="3.4764470710929596E-4"/>
        <n v="1.7376194613385473E-4"/>
        <n v="1.7373175816529635E-4"/>
        <n v="1.7370158068444224E-4"/>
        <n v="1.7367141368536539E-4"/>
        <n v="1.7364125716260562E-4"/>
        <n v="3.4722222222218402E-4"/>
        <n v="3.4710170079844987E-4"/>
        <n v="3.4698126301175913E-4"/>
        <n v="3.4686090877554277E-4"/>
        <n v="1.7337031900144486E-4"/>
        <n v="3.4668053388798399E-4"/>
        <n v="1.7328019407387524E-4"/>
        <n v="2.598752598752697E-4"/>
        <n v="8.660258075685856E-5"/>
        <n v="-1.7319016279881088E-4"/>
        <n v="1.7322016282701091E-4"/>
        <n v="1.7319016279881088E-4"/>
        <n v="1.7316017316007718E-4"/>
        <n v="1.7313019390587499E-4"/>
        <n v="1.731002250301966E-4"/>
        <n v="2.5960539979232554E-4"/>
        <n v="2.5953802232027976E-4"/>
        <n v="1.729804532088452E-4"/>
        <n v="1.7295053614671982E-4"/>
        <n v="-1.7292062943114888E-4"/>
        <n v="1.7292062943099527E-4"/>
        <n v="1.728907330567659E-4"/>
        <n v="3.4572169403626271E-4"/>
        <n v="1.7280110592713565E-4"/>
        <n v="1.7277125086376049E-4"/>
        <n v="3.4548281223020696E-4"/>
        <n v="1.7268174753918937E-4"/>
        <n v="3.453038674032769E-4"/>
        <n v="1.7259233690029927E-4"/>
        <n v="1.7256255392585572E-4"/>
        <n v="1.7253278122833778E-4"/>
        <n v="1.7250301880288667E-4"/>
        <n v="3.4494653328730245E-4"/>
        <n v="1.7241379310350586E-4"/>
        <n v="1.723840717116783E-4"/>
        <n v="1.7235436056537988E-4"/>
        <n v="2.5848698948820556E-4"/>
        <n v="2.584201912309513E-4"/>
        <n v="3.4447123665170166E-4"/>
        <n v="1.721763085400024E-4"/>
        <n v="3.4429333792387326E-4"/>
        <n v="3.441748408190982E-4"/>
        <n v="1.7202821262692826E-4"/>
        <n v="1.7199862401106534E-4"/>
        <n v="3.4393809114355626E-4"/>
        <n v="3.4381983840463807E-4"/>
        <n v="1.7185083347659975E-4"/>
        <n v="1.7182130584182916E-4"/>
        <n v="5.1537536505756978E-4"/>
        <n v="3.4340659340655559E-4"/>
        <n v="6.8657741160323517E-4"/>
        <n v="3.4305317324181468E-4"/>
        <n v="2.5720164609054476E-4"/>
        <n v="2.5713551041399793E-4"/>
        <n v="3.4275921165377544E-4"/>
        <n v="1.7132088401581875E-4"/>
        <n v="2.5693730729702924E-4"/>
        <n v="1.7124753831654178E-4"/>
        <n v="1.7121821761841179E-4"/>
        <n v="2.5678336043825331E-4"/>
        <n v="5.1343487934282285E-4"/>
        <n v="1.7105713308250667E-4"/>
        <n v="1.7102787754394487E-4"/>
        <n v="2.5649794801642557E-4"/>
        <n v="3.4190956492004097E-4"/>
        <n v="3.4179270272591099E-4"/>
        <n v="2.562569402921426E-4"/>
        <n v="2.5619128949601512E-4"/>
        <n v="3.4150089643996724E-4"/>
        <n v="2.5603823504310948E-4"/>
        <n v="1.7064846416372793E-4"/>
        <n v="-1.7061934823399519E-4"/>
        <n v="2.5592902235114433E-4"/>
        <n v="3.4115138592746776E-4"/>
        <n v="2.5577628101288379E-4"/>
        <n v="3.4094783498136175E-4"/>
        <n v="1.7041581458749927E-4"/>
        <n v="2.555801669790521E-4"/>
        <n v="2.5551486244784207E-4"/>
        <n v="3.4059945504083441E-4"/>
        <n v="3.4048348655101599E-4"/>
        <n v="1.7018379850228824E-4"/>
        <n v="2.5523226135784529E-4"/>
        <n v="-8.5055711490979486E-5"/>
        <n v="1.7012589316084479E-4"/>
        <n v="1.7009695526455759E-4"/>
        <n v="1.7006802721094115E-4"/>
        <n v="1.7003910899497462E-4"/>
        <n v="1.7001020061209351E-4"/>
        <n v="3.3996260411351005E-4"/>
        <n v="3.3984706881899402E-4"/>
        <n v="3.3973161202661257E-4"/>
        <n v="1.6980811682789027E-4"/>
        <n v="3.3955857385410324E-4"/>
        <n v="1.0183299389000915E-3"/>
        <n v="1.6954899966095864E-4"/>
        <n v="2.5428038650619712E-4"/>
        <n v="1.6947716295234876E-4"/>
        <n v="2.5417266796563055E-4"/>
        <n v="3.3881077418273218E-4"/>
        <n v="2.5402201524133051E-4"/>
        <n v="3.3861000592563779E-4"/>
        <n v="3.3849538800030123E-4"/>
        <n v="2.5378563573302712E-4"/>
        <n v="3.3829499323406286E-4"/>
        <n v="3.3818058843433684E-4"/>
        <n v="1.6903313049348304E-4"/>
        <n v="3.3800912624637144E-4"/>
        <n v="3.3789491468164693E-4"/>
        <n v="6.7556156054713039E-4"/>
        <n v="3.3755274261599661E-4"/>
        <n v="5.0615825881560885E-4"/>
        <n v="5.0590219224285219E-4"/>
        <n v="5.0564638462836909E-4"/>
        <n v="-1.6846361185989453E-4"/>
        <n v="1.6849199663021634E-4"/>
        <n v="5.0539083557953393E-4"/>
        <n v="3.3675702980296004E-4"/>
        <n v="3.3664366268301292E-4"/>
        <n v="3.365303718661733E-4"/>
        <n v="3.3641715727498399E-4"/>
        <n v="5.0445602824955669E-4"/>
        <n v="8.4033613445376357E-4"/>
        <n v="5.0377833753150521E-4"/>
        <n v="3.3568311513927152E-4"/>
        <n v="5.033557046980056E-4"/>
        <n v="1.0062049304041972E-3"/>
        <n v="5.0259674987436986E-4"/>
        <n v="3.3489618218348618E-4"/>
        <n v="3.3478406427850344E-4"/>
        <n v="6.6934404283809363E-4"/>
        <n v="1.6722408026755495E-3"/>
        <n v="8.3472454090148464E-4"/>
        <n v="4.1701417848198543E-4"/>
        <n v="5.0020842017509191E-4"/>
        <n v="8.3326389467646211E-5"/>
        <n v="6.6655557407091471E-4"/>
        <n v="1.6652789342214466E-3"/>
        <n v="8.3125519534495325E-4"/>
        <n v="1.6611295681068672E-4"/>
        <n v="3.3217073575814312E-4"/>
        <n v="3.3206043499928075E-4"/>
        <n v="1.6597510373434784E-4"/>
        <n v="4.9784268171259769E-4"/>
        <n v="3.3172997180291587E-4"/>
        <n v="3.3161996352191477E-4"/>
        <n v="4.9726504226740018E-4"/>
        <n v="3.3134526176286749E-4"/>
        <n v="4.96853262669777E-4"/>
        <n v="3.3107101473262365E-4"/>
        <n v="3.3096144299185501E-4"/>
        <n v="3.3085194375513313E-4"/>
        <n v="4.9611377542584979E-4"/>
        <n v="3.3057851239665781E-4"/>
        <n v="3.304692663583391E-4"/>
        <n v="4.955401387512576E-4"/>
        <n v="3.3019646689776778E-4"/>
        <n v="4.95131209770608E-4"/>
        <n v="3.2992411745294949E-4"/>
        <n v="3.2981530343004282E-4"/>
        <n v="3.2970656116053078E-4"/>
        <n v="3.295978905736104E-4"/>
        <n v="3.2948929159798678E-4"/>
        <n v="1.6469038208174143E-4"/>
        <n v="3.2932652725173382E-4"/>
        <n v="3.2921810699584853E-4"/>
        <n v="3.2910975810429154E-4"/>
        <n v="3.2900148050677216E-4"/>
        <n v="3.2889327413250773E-4"/>
        <n v="1.6439256945576948E-4"/>
        <n v="3.2873109796197698E-4"/>
        <n v="3.2862306933943144E-4"/>
        <n v="3.2851511169510177E-4"/>
        <n v="1.6420361247952939E-4"/>
        <n v="3.2835330815954354E-4"/>
        <n v="1.6412276382739765E-4"/>
        <n v="3.2819166393169996E-4"/>
        <n v="1.6404199475071095E-4"/>
        <n v="3.2803017877641131E-4"/>
        <n v="2.4594195769799259E-4"/>
        <n v="2.4588148512417947E-4"/>
        <n v="3.2776138970825626E-4"/>
        <n v="3.2765399737873192E-4"/>
        <n v="3.275466754012086E-4"/>
        <n v="3.2743942370672363E-4"/>
        <n v="3.2733224222582317E-4"/>
        <n v="3.2722513089001633E-4"/>
        <n v="3.2711808963032052E-4"/>
        <n v="3.2701111837813405E-4"/>
        <n v="1.6345210853210948E-4"/>
        <n v="3.2685079261328127E-4"/>
        <n v="2.4505799705916822E-4"/>
        <n v="3.2666394446723856E-4"/>
        <n v="2.4491795248592649E-4"/>
        <n v="1.6323865491339303E-4"/>
        <n v="1.6321201240416746E-4"/>
        <n v="1.6318537858998788E-4"/>
        <n v="1.63158753467178E-4"/>
        <n v="1.6313213703104959E-4"/>
        <n v="-1.6310552927749697E-4"/>
        <n v="1.6310552927735209E-4"/>
        <n v="1.6307893020227235E-4"/>
        <n v="1.630523398011306E-4"/>
        <n v="1.6302575806968465E-4"/>
        <n v="1.6299918500412941E-4"/>
        <n v="3.2594524119944259E-4"/>
        <n v="2.4437927663735042E-4"/>
        <n v="3.2575942666337321E-4"/>
        <n v="2.4424000651307611E-4"/>
        <n v="1.6278691193233501E-4"/>
        <n v="2.4414062500000927E-4"/>
        <n v="1.6272068993563514E-4"/>
        <n v="1.3829008378753141E-3"/>
        <n v="1.624695369617296E-4"/>
        <n v="2.4366471734893713E-4"/>
        <n v="8.1201786439400904E-5"/>
        <n v="3.247807729782039E-4"/>
        <n v="3.246753246752889E-4"/>
        <n v="6.4913988964629139E-4"/>
        <n v="-3.2435939020445471E-4"/>
        <n v="1.6223231667753633E-4"/>
        <n v="1.622060016221142E-4"/>
        <n v="2.43269542653269E-4"/>
        <n v="1.6214025131729967E-4"/>
        <n v="8.1056983059045617E-5"/>
        <n v="1.6210082671427037E-4"/>
        <n v="1.620745542950298E-4"/>
        <n v="1.6204829039044656E-4"/>
        <n v="3.2404406999362733E-4"/>
        <n v="9.7181729834780353E-4"/>
        <n v="4.8543689320390191E-4"/>
        <n v="2.426006792819112E-4"/>
        <n v="1.6169455897814438E-4"/>
        <n v="2.4250262711180288E-4"/>
        <n v="2.4244383384516838E-4"/>
        <n v="3.2318009210629065E-4"/>
        <n v="2.4230676035862317E-4"/>
        <n v="3.2299741602063623E-4"/>
        <n v="3.228931223764578E-4"/>
        <n v="3.2278889606208327E-4"/>
        <n v="3.2268473701190377E-4"/>
        <n v="3.2258064516125476E-4"/>
        <n v="1.6123831022256272E-4"/>
        <n v="3.2242463324194415E-4"/>
        <n v="3.2232070910552453E-4"/>
        <n v="3.2221685194132104E-4"/>
        <n v="3.2211306168475893E-4"/>
        <n v="1.610046691353157E-4"/>
        <n v="1.6097875080494753E-4"/>
        <n v="1.6095284081769418E-4"/>
        <n v="3.218538783391985E-4"/>
        <n v="4.8262548262550091E-4"/>
        <n v="1.6079755587706154E-4"/>
        <n v="1.6077170418011801E-4"/>
        <n v="1.6074586079413823E-4"/>
        <n v="1.6072002571511503E-4"/>
        <n v="4.0173549734860855E-4"/>
        <n v="5.6220383904904611E-4"/>
        <n v="4.8161823727726984E-4"/>
        <n v="4.8138639281131477E-4"/>
        <n v="4.8115477145150177E-4"/>
        <n v="4.8092337287579758E-4"/>
        <n v="4.8069219676335746E-4"/>
        <n v="8.0076873798845191E-4"/>
        <n v="4.8007681228998459E-4"/>
        <n v="4.7984644913629459E-4"/>
        <n v="5.5955235811348304E-4"/>
        <n v="5.5923943436923167E-4"/>
        <n v="4.7908016608114244E-4"/>
        <n v="5.5865921787721072E-4"/>
        <n v="6.3811119087493968E-4"/>
        <n v="2.7899561578318167E-3"/>
        <n v="2.2257551669316325E-2"/>
        <n v="7.0762052877138423E-2"/>
        <n v="1.5250544662309431E-2"/>
        <n v="7.1530758226035667E-4"/>
        <n v="1.4295925661186256E-3"/>
        <n v="1.9271948608137014E-2"/>
        <n v="0.10084033613445388"/>
        <n v="5.7251908396946469E-3"/>
        <n v="0.18027830487033517"/>
        <n v="0.16647195635630918"/>
        <n v="0.17793316365440634"/>
        <n v="5.0000780043370413E-2"/>
        <n v="0.26218352549625562"/>
        <n v="0.11241907004120072"/>
        <n v="0.1018518518518519"/>
        <n v="-0.2426218487394958"/>
        <n v="-0.18370698181633735"/>
        <n v="-0.11237368833932687"/>
        <n v="-0.24128245290118219"/>
        <n v="0.1085264165522969"/>
        <n v="0.29538999344548827"/>
        <n v="0.17260599635367715"/>
        <n v="0.12204109589041087"/>
        <n v="-1.0059944572635463E-2"/>
        <n v="-2.3382869827958262E-2"/>
        <n v="-1.4389624821629267E-2"/>
        <n v="1.7476088892305536E-2"/>
        <n v="6.9572553784935836E-3"/>
        <n v="4.4581447115023282E-3"/>
        <n v="-9.8913753929471288E-3"/>
        <n v="5.450910371190049E-3"/>
        <n v="-1.3569030095734161E-3"/>
        <n v="-1.1032772719872748E-2"/>
        <n v="3.5455604518064374E-4"/>
        <n v="6.3291139240504975E-4"/>
        <n v="6.3251106894369297E-4"/>
        <n v="1.2642225031605293E-3"/>
        <n v="-3.1565656565657016E-3"/>
        <n v="-4.6865104496516687E-2"/>
        <n v="-0.13621262458471764"/>
        <n v="4.3076923076923117E-2"/>
        <n v="0.14380530973451322"/>
        <n v="0.10186976144422953"/>
        <n v="-9.3622001170275103E-3"/>
        <n v="-5.906674542232807E-3"/>
        <n v="-4.159239453356907E-3"/>
        <n v="-4.1766109785203029E-3"/>
        <n v="-1.1983223487117779E-3"/>
        <n v="-2.0395920815837035E-2"/>
        <n v="-1.6533986527862806E-2"/>
        <n v="-3.1133250311330737E-3"/>
        <n v="-1.1867582760774594E-2"/>
        <n v="-1.5802781289506952E-2"/>
        <n v="-1.9267822736031559E-3"/>
        <n v="-1.9305019305019239E-2"/>
        <n v="-1.5091863517060395E-2"/>
        <n v="3.6642238507661608E-2"/>
        <n v="1.2853470437017721E-3"/>
        <n v="2.2464698331193814E-2"/>
        <n v="3.013182674199626E-2"/>
        <n v="2.3765996343692905E-2"/>
        <n v="1.1309523809523674E-2"/>
        <n v="-5.8858151854020082E-4"/>
        <n v="1.2956419316843278E-2"/>
        <n v="-1.3953488372092933E-2"/>
        <n v="1.2382075471698162E-2"/>
        <n v="1.6307513104251461E-2"/>
        <n v="1.1461318051575688E-3"/>
        <n v="-1.1448196908986591E-3"/>
        <n v="2.4641833810888237E-2"/>
        <n v="2.0693512304250615E-2"/>
        <n v="1.6986301369862945E-2"/>
        <n v="1.4547413793103427E-2"/>
        <n v="3.9298990971853534E-2"/>
        <n v="4.2411854879918151E-2"/>
        <n v="1.4705882352941736E-3"/>
        <n v="-1.7131669114048037E-2"/>
        <n v="-1.5936254980079521E-2"/>
        <n v="1.7206477732793515E-2"/>
        <n v="7.9601990049751308E-3"/>
        <n v="1.7769002961500465E-2"/>
        <n v="3.8797284190105865E-3"/>
        <n v="2.4154589371981022E-3"/>
        <n v="7.2289156626505341E-3"/>
        <n v="-1.2440191387559715E-2"/>
        <n v="-6.2984496124030521E-3"/>
        <n v="-3.1204290589956146E-2"/>
        <n v="-1.9627579265223984E-2"/>
        <n v="7.7515400410677518E-2"/>
        <n v="-1.7627441638875533E-2"/>
        <n v="1.4548981571288837E-3"/>
        <n v="6.1016949152542452E-2"/>
        <n v="2.2364217252396096E-2"/>
        <n v="2.9464285714285724E-2"/>
        <n v="-2.0815264527320056E-2"/>
        <n v="-3.4543844109831606E-2"/>
        <n v="-1.6055045871559696E-2"/>
        <n v="2.0046620046620035E-2"/>
        <n v="2.2394881170018373E-2"/>
        <n v="2.7268663388466671E-2"/>
        <n v="-2.5674499564838985E-2"/>
        <n v="1.5185350602947737E-2"/>
        <n v="8.7989441267046073E-4"/>
        <n v="8.79120879120876E-3"/>
        <n v="-5.6644880174291506E-3"/>
        <n v="-6.5731814198071239E-3"/>
        <n v="4.4111160123510304E-3"/>
        <n v="-7.4659639877030374E-3"/>
        <n v="7.5221238938052272E-3"/>
        <n v="6.5876152832675507E-3"/>
        <n v="8.7260034904013649E-3"/>
        <n v="8.6505190311416834E-4"/>
        <n v="-8.6430423509073354E-4"/>
        <n v="-3.0276816608996661E-3"/>
        <n v="-6.5075921908894635E-3"/>
        <n v="-6.1135371179038001E-3"/>
        <n v="1.3181019332160625E-3"/>
        <n v="4.3878894251865481E-3"/>
        <n v="-2.1843599825251509E-3"/>
        <n v="1.182136602451837E-2"/>
        <n v="-1.0385114668974403E-2"/>
        <n v="2.1862702229995938E-3"/>
        <n v="-3.4904013961606388E-3"/>
        <n v="-1.7513134851137981E-3"/>
        <n v="8.7719298245612161E-4"/>
        <n v="8.7642418930760615E-4"/>
        <n v="8.7565674255689905E-4"/>
        <n v="1.3123359580052992E-3"/>
        <n v="1.7474879860200588E-3"/>
        <n v="3.4888791975578653E-3"/>
        <n v="3.4767492394610295E-3"/>
        <n v="-2.5985275010826643E-3"/>
        <n v="-2.1710811984368521E-3"/>
        <n v="2.6109660574411974E-3"/>
        <n v="3.4722222222223027E-3"/>
        <n v="6.0553633217993322E-3"/>
        <n v="3.869303525365428E-3"/>
        <n v="2.5695931477515512E-3"/>
        <n v="1.0252029047415567E-2"/>
        <n v="1.2684989429175956E-3"/>
        <n v="1.0135135135135219E-2"/>
        <n v="1.5468227424749056E-2"/>
        <n v="-2.8818443804034702E-3"/>
        <n v="-1.6515276630883215E-3"/>
        <n v="4.1356492969402662E-4"/>
        <n v="4.133939644480368E-4"/>
        <n v="-8.2644628099171795E-4"/>
        <n v="-8.2712985938790623E-4"/>
        <n v="5.3807947019867139E-3"/>
        <n v="2.2231370934540928E-2"/>
        <n v="1.1276681433749543E-2"/>
        <n v="-3.9824771007558786E-4"/>
        <n v="7.9681274900396707E-4"/>
        <n v="-1.1942675159236122E-3"/>
        <n v="-2.3913909924272109E-3"/>
        <n v="-2.7966440271674103E-3"/>
        <n v="-2.4038461538462451E-3"/>
        <n v="-2.008032128513942E-3"/>
        <n v="-2.0120724346076742E-3"/>
        <n v="-1.2096774193548845E-3"/>
        <n v="4.0371417036744303E-4"/>
        <n v="-4.0355125100894121E-4"/>
        <n v="-2.0185708518369282E-3"/>
        <n v="-2.0226537216827332E-3"/>
        <n v="-2.0267531414673978E-3"/>
        <n v="-3.6555645816409364E-3"/>
        <n v="-5.299633102323789E-3"/>
        <n v="-3.6885245901639289E-3"/>
        <n v="-3.2908268202385149E-3"/>
        <n v="-2.8889806025588229E-3"/>
        <n v="-2.8973509933774952E-3"/>
        <n v="-8.302200083021824E-4"/>
        <n v="-1.246364769422565E-3"/>
        <n v="-1.6638935108152725E-3"/>
        <n v="-4.166666666667318E-4"/>
        <n v="2.9178824510212708E-2"/>
        <n v="9.315512353179442E-3"/>
        <n v="-2.4077046548957571E-3"/>
        <n v="-2.8157683024939775E-3"/>
        <n v="-1.6135538523597882E-3"/>
        <n v="-2.0202020202020488E-3"/>
        <n v="-2.0242914979757371E-3"/>
        <n v="-2.0283975659228055E-3"/>
        <n v="-2.0325203252032809E-3"/>
        <n v="-2.0366598778004362E-3"/>
        <n v="-1.6326530612244549E-3"/>
        <n v="-8.1766148814389099E-4"/>
        <n v="-4.0916530278238799E-4"/>
        <n v="-1.2279983626688963E-3"/>
        <n v="-8.1967213114752353E-4"/>
        <n v="-8.2034454470876028E-4"/>
        <n v="-8.2101806239735526E-4"/>
        <n v="-4.1084634346760736E-4"/>
        <n v="-8.2203041512534216E-4"/>
        <n v="-8.2270670505962872E-4"/>
        <n v="-8.2338410868668479E-4"/>
        <n v="-8.2406262875976818E-4"/>
        <n v="-8.2474226804121948E-4"/>
        <n v="-4.1271151465132325E-4"/>
        <n v="-4.1288191577200703E-4"/>
        <n v="3.3044196612969142E-3"/>
        <n v="7.8221490325237255E-3"/>
        <n v="-8.1699346405227015E-4"/>
        <n v="-8.1833060556463059E-4"/>
        <n v="-8.1900081900094699E-4"/>
        <n v="-8.2169268693506878E-4"/>
        <n v="-8.2236842105261408E-4"/>
        <n v="-8.2304526748969435E-4"/>
        <n v="-8.2372322899504011E-4"/>
        <n v="-8.2440230832659213E-4"/>
        <n v="-4.1254125412533047E-4"/>
        <n v="-8.2610491532422855E-4"/>
        <n v="1.2401818933442572E-3"/>
        <n v="3.3030553261767901E-3"/>
        <n v="4.1152263374484715E-3"/>
        <n v="6.1475409836066449E-3"/>
        <n v="3.0142566191445962E-2"/>
        <n v="-1.1071569790430905E-2"/>
        <n v="-1.9992003198720794E-3"/>
        <n v="-8.0321285140560539E-4"/>
        <n v="-8.038585209003044E-4"/>
        <n v="-4.022526146419866E-3"/>
        <n v="-5.6542810985460643E-3"/>
        <n v="-8.1234768480908091E-4"/>
        <n v="8.9430894308942625E-3"/>
        <n v="-8.0580177276388292E-4"/>
        <n v="-1.6129032258064171E-3"/>
        <n v="-4.0387722132478041E-4"/>
        <n v="2.4242424242423726E-3"/>
        <n v="1.6525594518339386E-2"/>
        <n v="2.5773195876288745E-2"/>
        <n v="-1.9327406262079903E-3"/>
        <n v="-1.1618900077459773E-3"/>
        <n v="-2.3264831329972363E-3"/>
        <n v="-7.7730275942477936E-4"/>
        <n v="-3.8895371450803432E-4"/>
        <n v="-6.2256809338521457E-3"/>
        <n v="-3.9154267815184066E-4"/>
        <n v="-1.9584802193498125E-3"/>
        <n v="-3.1397174254317838E-3"/>
        <n v="3.9370078740163638E-4"/>
        <n v="-3.9354584809136415E-4"/>
        <n v="-2.3622047244093985E-3"/>
        <n v="-1.1838989739542673E-3"/>
        <n v="-7.9020150138283578E-4"/>
        <n v="-3.9541320680102851E-4"/>
        <n v="-3.9556962025322635E-4"/>
        <n v="-1.9786307874950816E-3"/>
        <n v="-5.551149881046811E-3"/>
        <n v="-1.1961722488037314E-3"/>
        <n v="5.9880239520957515E-3"/>
        <n v="1.1507936507936474E-2"/>
        <n v="1.6084739113377801E-2"/>
        <n v="-4.633204633204535E-3"/>
        <n v="-2.3273855702095527E-3"/>
        <n v="1.5552099533438063E-3"/>
        <n v="-7.7639751552807158E-4"/>
        <n v="-1.554001554001521E-3"/>
        <n v="-1.1673151750971823E-3"/>
        <n v="5.0642773665757305E-3"/>
        <n v="3.1007751937983832E-3"/>
        <n v="-1.9319938176198112E-3"/>
        <n v="-1.54858691444054E-3"/>
        <n v="-1.1632415664985492E-3"/>
        <n v="-1.9409937888199033E-3"/>
        <n v="-1.1668611435239648E-3"/>
        <n v="4.6728971962617209E-3"/>
        <n v="1.1240310077519347E-2"/>
        <n v="-1.5331544653123476E-3"/>
        <n v="7.6775431861802589E-4"/>
        <n v="1.1507479861910268E-2"/>
        <n v="-4.1714069017823067E-3"/>
        <n v="-7.6161462300088068E-4"/>
        <n v="-3.8109756097553398E-4"/>
        <n v="-1.5249714067860902E-3"/>
        <n v="-3.054600992745393E-3"/>
        <n v="7.6599004212944966E-3"/>
        <n v="-2.660585328772341E-3"/>
        <n v="3.0487804878049488E-3"/>
        <n v="3.4194528875379883E-3"/>
        <n v="-7.5728890571751504E-4"/>
        <n v="3.7893141341416394E-3"/>
        <n v="-7.5500188750470269E-4"/>
        <n v="-1.5111446921042368E-3"/>
        <n v="-3.7835792659848697E-4"/>
        <n v="4.1635124905374495E-3"/>
        <n v="8.2924990576705177E-3"/>
        <n v="-2.6168224299065526E-3"/>
        <n v="2.2488755622188427E-3"/>
        <n v="3.7397157816006516E-3"/>
        <n v="-7.4515648286138506E-4"/>
        <n v="1.8642803877703471E-3"/>
        <n v="-1.4886490509863305E-3"/>
        <n v="-3.7271710771517001E-4"/>
        <n v="-7.4571215510811238E-4"/>
        <n v="-1.1194029850746692E-3"/>
        <n v="-1.8677624206201236E-3"/>
        <n v="-3.7425149700591356E-4"/>
        <n v="1.1231748408834737E-3"/>
        <n v="-7.4794315632010383E-4"/>
        <n v="1.4970059880240532E-3"/>
        <n v="7.1001494768310061E-3"/>
        <n v="1.8552875695733103E-3"/>
        <n v="-3.7037037037037563E-3"/>
        <n v="1.2267657992565125E-2"/>
        <n v="1.8362100624311421E-2"/>
        <n v="2.5604038946988851E-2"/>
        <n v="1.4416315049226447E-2"/>
        <n v="-6.9324090121318143E-3"/>
        <n v="-2.7923211169283875E-3"/>
        <n v="-1.7500875043752436E-3"/>
        <n v="-3.5063113604481101E-4"/>
        <n v="-2.4552788495264917E-3"/>
        <n v="1.7580872011250758E-3"/>
        <n v="2.1060021060021858E-3"/>
        <n v="3.1523642732048988E-3"/>
        <n v="4.5391061452513615E-3"/>
        <n v="-3.4758428919005944E-4"/>
        <n v="-1.3908205841447392E-3"/>
        <n v="-1.0445682451252641E-3"/>
        <n v="-1.045660508888154E-3"/>
        <n v="3.8381018841590871E-3"/>
        <n v="-1.7379214459506678E-3"/>
        <n v="-3.4818941504171345E-4"/>
        <n v="2.7864855451061755E-3"/>
        <n v="-1.7367141368530986E-3"/>
        <n v="4.5233124565067003E-3"/>
        <n v="-1.3855213023901177E-3"/>
        <n v="-1.0405827263266592E-3"/>
        <n v="-3.4722222222222715E-3"/>
        <n v="-1.393728222996486E-3"/>
        <n v="-3.4891835310542791E-4"/>
        <n v="-3.4904013961598642E-4"/>
        <n v="-1.3966480446927076E-3"/>
        <n v="-3.4965034965040429E-4"/>
        <n v="-3.4977264777899834E-4"/>
        <n v="-1.0496850944715741E-3"/>
        <n v="-7.0052539404551922E-4"/>
        <n v="-7.0101647388712133E-4"/>
        <n v="-3.5075412136098078E-4"/>
        <n v="-3.5087719298251097E-4"/>
        <n v="-1.0530010530009682E-3"/>
        <n v="-1.0541110330288524E-3"/>
        <n v="-7.0348223707349892E-4"/>
        <n v="-7.0397747272085795E-4"/>
        <n v="-3.522367030645144E-4"/>
        <n v="-7.0472163495417805E-4"/>
        <n v="-7.0521861777149419E-4"/>
        <n v="-3.5285815102334379E-4"/>
        <n v="-7.0596540769500798E-4"/>
        <n v="-7.0646414694452758E-4"/>
        <n v="-7.0696359137502915E-4"/>
        <n v="6.7209055535904236E-3"/>
        <n v="4.9191848208011441E-3"/>
        <n v="6.2937062937062837E-3"/>
        <n v="-6.9492703266155567E-4"/>
        <n v="-1.3927576601671012E-3"/>
        <n v="-6.973500697349921E-4"/>
        <n v="-1.0467550593161597E-3"/>
        <n v="-1.3971358714634701E-3"/>
        <n v="-1.0493179433368708E-3"/>
        <n v="-1.0504201680671423E-3"/>
        <n v="-1.0515247108307444E-3"/>
        <n v="3.5087719298246113E-3"/>
        <n v="-5.5594162612925694E-3"/>
        <n v="-1.0482180293501446E-3"/>
        <n v="-1.3990905911157449E-3"/>
        <n v="-2.4535576586049873E-3"/>
        <n v="-1.0552233556103108E-3"/>
        <n v="-7.0422535211266113E-4"/>
        <n v="-7.0571630204656224E-4"/>
        <n v="-7.0621468926552165E-4"/>
        <n v="-7.0671378091871281E-4"/>
        <n v="-3.5360678925040886E-4"/>
        <n v="2.1223912274495479E-3"/>
        <n v="-3.5323207347220102E-4"/>
        <n v="-3.5335689045941918E-4"/>
        <n v="-3.534817956874518E-4"/>
        <n v="-7.0746374248318266E-4"/>
        <n v="-7.0796460176989645E-4"/>
        <n v="7.0846617074033207E-4"/>
        <n v="3.1858407079645968E-3"/>
        <n v="-1.0600706713781321E-3"/>
        <n v="6.3716814159291936E-3"/>
        <n v="-3.5174111853676195E-3"/>
        <n v="-1.411930815390016E-3"/>
        <n v="-1.0604453870624809E-3"/>
        <n v="-7.0771408351037247E-4"/>
        <n v="-3.5410764872514201E-4"/>
        <n v="-3.5423308537022892E-4"/>
        <n v="-1.0630758327426501E-3"/>
        <n v="-7.0947144377437297E-4"/>
        <n v="-1.419950301739535E-3"/>
        <n v="-7.1098471382863759E-4"/>
        <n v="-7.1149057274989597E-4"/>
        <n v="-7.1199715201137681E-4"/>
        <n v="-7.1250445315281701E-4"/>
        <n v="-7.1301247771834487E-4"/>
        <n v="-7.1352122725649569E-4"/>
        <n v="-7.1403070332035437E-4"/>
        <n v="-7.1454090746693726E-4"/>
        <n v="-1.7876296031461266E-3"/>
        <n v="-7.1633237822360768E-4"/>
        <n v="-1.0752688172042146E-3"/>
        <n v="-7.1761750986722541E-4"/>
        <n v="-7.1813285457820921E-4"/>
        <n v="-7.1864893999279823E-4"/>
        <n v="-2.1574973031283254E-3"/>
        <n v="-3.2432432432432383E-3"/>
        <n v="-7.2306579898769247E-4"/>
        <n v="2.1707670043414878E-3"/>
        <n v="3.6101083032491488E-3"/>
        <n v="7.194244604316393E-4"/>
        <n v="1.0783608914450445E-3"/>
        <n v="-1.0779734099891334E-3"/>
        <n v="-1.079136690647523E-3"/>
        <n v="-1.440403312927589E-3"/>
        <n v="-1.0818608005770335E-3"/>
        <n v="-3.6101083032483795E-4"/>
        <n v="1.8057060310580409E-3"/>
        <n v="-3.6049026676272572E-4"/>
        <n v="-7.2124053371797959E-4"/>
        <n v="-3.6088054853849018E-4"/>
        <n v="1.8050541516245744E-3"/>
        <n v="3.2432432432432383E-3"/>
        <n v="1.4367816091953717E-3"/>
        <n v="-1.4347202295552062E-3"/>
        <n v="7.1839080459768585E-4"/>
        <n v="-7.1787508973437096E-4"/>
        <n v="-7.1839080459768585E-4"/>
        <n v="-1.4378145219266407E-3"/>
        <n v="-1.7998560115191039E-3"/>
        <n v="1.4424810674359592E-3"/>
        <n v="1.8005041411595503E-3"/>
        <n v="-1.0783608914450445E-3"/>
        <n v="2.1590500179921655E-3"/>
        <n v="-1.0771992818671861E-3"/>
        <n v="-3.5945363048172404E-4"/>
        <n v="3.6036036036041669E-4"/>
        <n v="1.801152737752059E-3"/>
        <n v="1.7979144192736682E-3"/>
        <n v="7.1787508973437096E-4"/>
        <n v="2.1520803443329365E-3"/>
        <n v="-2.8632784538297007E-3"/>
        <n v="1.794687724335991E-3"/>
        <n v="-3.5829451809392919E-4"/>
        <n v="-2.5089605734767129E-3"/>
        <n v="2.5179856115108016E-3"/>
        <n v="2.1528525296016761E-3"/>
        <n v="-7.1607590404581362E-4"/>
        <n v="-1.4331780723754622E-3"/>
        <n v="1.7940437746681273E-3"/>
        <n v="-1.0744985673352841E-3"/>
        <n v="-2.1513087128003684E-3"/>
        <n v="-3.5932446999633531E-4"/>
        <n v="1.4378145219266407E-3"/>
        <n v="-1.0775862068965925E-3"/>
        <n v="-7.1916576770944172E-4"/>
        <n v="-2.5188916876574411E-3"/>
        <n v="2.1645021645022465E-3"/>
        <n v="-3.5997120230387195E-4"/>
        <n v="-2.5207057976233448E-3"/>
        <n v="-1.0830324909746421E-3"/>
        <n v="3.2526201662450255E-3"/>
        <n v="7.1916576770944172E-4"/>
        <n v="7.1864893999292584E-4"/>
        <n v="1.0771992818670586E-3"/>
        <n v="-7.1736011477760311E-4"/>
        <n v="-3.5893754486712173E-4"/>
        <n v="1.4362657091561632E-3"/>
        <n v="7.1710290426674694E-4"/>
        <n v="1.4331780723754622E-3"/>
        <n v="-7.1556350626116548E-4"/>
        <n v="7.1607590404581362E-4"/>
        <n v="7.1556350626116548E-4"/>
        <n v="1.7908309455586374E-3"/>
        <n v="-7.1505184125847604E-4"/>
        <n v="3.5778175313064628E-4"/>
        <n v="3.576537911301148E-4"/>
        <n v="3.5752592062925073E-3"/>
        <n v="3.2062700391877396E-3"/>
        <n v="1.1363636363636374E-2"/>
        <n v="-1.7556179775281148E-3"/>
        <n v="-1.4069644741469978E-3"/>
        <n v="3.5236081747715164E-4"/>
        <n v="-1.4089468122578071E-3"/>
        <n v="-1.0582010582010982E-3"/>
        <n v="2.4717514124293887E-3"/>
        <n v="-1.056710109193418E-3"/>
        <n v="1.0585744530699061E-3"/>
        <n v="7.0497003877333705E-4"/>
        <n v="3.5223670306438923E-4"/>
        <n v="-1.4084507042253223E-3"/>
        <n v="3.5260930888580971E-4"/>
        <n v="1.0574550581599429E-3"/>
        <n v="1.4084507042254472E-3"/>
        <n v="3.5161744022496518E-4"/>
        <n v="-3.5149384885757508E-4"/>
        <n v="7.0298769771527506E-4"/>
        <n v="1.0537407797682171E-3"/>
        <n v="3.1578947368421004E-3"/>
        <n v="3.1479538300104881E-3"/>
        <n v="-3.4867503486743414E-4"/>
        <n v="3.4879665155207571E-4"/>
        <n v="1.0467550593161597E-3"/>
        <n v="-1.3942140118509132E-3"/>
        <n v="-1.3961605584641937E-3"/>
        <n v="2.4466969591052179E-3"/>
        <n v="2.7894002789400924E-3"/>
        <n v="-3.481894150417753E-3"/>
        <n v="1.0482180293500203E-3"/>
        <n v="3.490401396161104E-4"/>
        <n v="-3.492839678658055E-4"/>
        <n v="1.7470300489168661E-3"/>
        <n v="-6.9759330310439915E-4"/>
        <n v="-1.0471204188480833E-3"/>
        <n v="3.8394415357767189E-3"/>
        <n v="-1.0431154381085235E-3"/>
        <n v="1.0442046641142059E-3"/>
        <n v="-6.9541029207243138E-4"/>
        <n v="1.0438413361169498E-3"/>
        <n v="3.1282586027111528E-3"/>
        <n v="-6.9300069300067826E-4"/>
        <n v="-1.7337031900138942E-3"/>
        <n v="2.7787426189649824E-3"/>
        <n v="-3.4638032559756017E-4"/>
        <n v="-1.3860013860013565E-3"/>
        <n v="1.0409437890354315E-3"/>
        <n v="3.4662045060651679E-4"/>
        <n v="3.4650034650040066E-4"/>
        <n v="1.0391409767924345E-3"/>
        <n v="-6.9204152249133471E-4"/>
        <n v="-1.3850415512465079E-3"/>
        <n v="3.4674063800282814E-4"/>
        <n v="1.7331022530328304E-3"/>
        <n v="-1.3840830449826694E-3"/>
        <n v="-1.0395010395010788E-3"/>
        <n v="1.7343045438779298E-3"/>
        <n v="2.770083102493139E-3"/>
        <n v="-3.453038674033689E-4"/>
        <n v="3.4542314335065852E-4"/>
        <n v="1.0359116022098612E-3"/>
        <n v="1.7247326664367269E-3"/>
        <n v="-6.88705234159765E-4"/>
        <n v="1.7229496898690804E-3"/>
        <n v="6.8799449604401699E-4"/>
        <n v="-3.4376074252325759E-4"/>
        <n v="-3.4387895460790958E-4"/>
        <n v="3.439972480219474E-4"/>
        <n v="1.0319917440660866E-3"/>
        <n v="-3.4364261168390249E-4"/>
        <n v="1.7188037126160437E-3"/>
        <n v="3.431708991076874E-4"/>
        <n v="3.4305317324190613E-4"/>
        <n v="-1.0288065843621788E-3"/>
        <n v="-3.4328870580151085E-4"/>
        <n v="-1.3736263736264663E-3"/>
        <n v="-6.8799449604401699E-4"/>
        <n v="1.3769363166953234E-3"/>
        <n v="-2.0590253946466117E-3"/>
        <n v="6.8775790921606354E-4"/>
        <n v="1.0312822275696507E-3"/>
        <n v="-3.434065934066471E-4"/>
        <n v="-1.3740982480247045E-3"/>
        <n v="3.0959752321981374E-3"/>
        <n v="6.8587105624141203E-4"/>
        <n v="-3.4270047978060352E-4"/>
        <n v="1.7140898183063817E-3"/>
        <n v="3.4223134839156616E-4"/>
        <n v="-1.026342798494736E-3"/>
        <n v="3.424657534247111E-4"/>
        <n v="-3.4234851078403158E-4"/>
        <n v="1.0273972602740115E-3"/>
        <n v="-6.842285323297836E-4"/>
        <n v="1.0270455323518515E-3"/>
        <n v="1.0259917920657025E-3"/>
        <n v="3.4164673727371243E-4"/>
        <n v="-1.0245901639344651E-3"/>
        <n v="1.0256410256410645E-3"/>
        <n v="-6.8376068376066923E-4"/>
        <n v="6.842285323297836E-4"/>
        <n v="6.8376068376066923E-4"/>
        <n v="1.7082336863683196E-3"/>
        <n v="-6.8212824010912599E-4"/>
        <n v="1.0238907849828528E-3"/>
        <n v="1.0228435049437824E-3"/>
        <n v="-6.8119891008172932E-4"/>
        <n v="-1.0224948875256011E-3"/>
        <n v="1.0235414534289027E-3"/>
        <n v="6.8236096895256144E-4"/>
        <n v="3.409478349813012E-4"/>
        <n v="3.4083162917524076E-4"/>
        <n v="3.4071550255529849E-4"/>
        <n v="3.4059945504092516E-4"/>
        <n v="-6.8096697310178998E-4"/>
        <n v="6.8143100511071798E-4"/>
        <n v="1.36193394620358E-3"/>
        <n v="1.3600816048962648E-3"/>
        <n v="-6.7911714770796513E-4"/>
        <n v="3.3978933061507179E-4"/>
        <n v="3.3967391304341065E-4"/>
        <n v="6.7911714770796513E-4"/>
        <n v="-6.7865626060398959E-4"/>
        <n v="-3.3955857385392228E-4"/>
        <n v="-3.3967391304353132E-4"/>
        <n v="6.795786612300229E-4"/>
        <n v="-1.0193679918450947E-3"/>
        <n v="6.8027210884364384E-4"/>
        <n v="3.3990482664847079E-4"/>
        <n v="-3.4013605442170103E-4"/>
        <n v="1.3610071452874837E-3"/>
        <n v="1.018675721562008E-3"/>
        <n v="6.7842605156036545E-4"/>
        <n v="6.7796610169490077E-4"/>
        <n v="-6.7750677506773626E-4"/>
        <n v="1.0169491525424115E-3"/>
        <n v="-1.0159160176092495E-3"/>
        <n v="3.3898305084751061E-4"/>
        <n v="-6.7773636055584968E-4"/>
        <n v="1.6954899966090441E-3"/>
        <n v="3.3852403520655261E-4"/>
        <n v="-3.3840947546536594E-4"/>
        <n v="1.0155721056195376E-3"/>
        <n v="6.7636117686843331E-4"/>
        <n v="1.3518080432578287E-3"/>
        <n v="1.6874789065136925E-3"/>
        <n v="6.7385444743933872E-4"/>
        <n v="-6.7340067340065902E-4"/>
        <n v="1.0101010101010485E-3"/>
        <n v="3.3636057854012814E-4"/>
        <n v="-2.0174848688634408E-3"/>
        <n v="1.0107816711590679E-3"/>
        <n v="3.3658700774143418E-4"/>
        <n v="1.3458950201885162E-3"/>
        <n v="6.7204301075267381E-4"/>
        <n v="6.7159167226324955E-4"/>
        <n v="3.6912751677852158E-3"/>
        <n v="-3.3433634236046682E-4"/>
        <n v="1.0033444816053892E-3"/>
        <n v="-1.0023387905112309E-3"/>
        <n v="3.3411293017044985E-4"/>
        <n v="-6.6800267201067378E-4"/>
        <n v="1.0026737967913631E-3"/>
        <n v="4.674457429048433E-3"/>
        <n v="-3.3233632436030454E-4"/>
        <n v="3.6569148936171207E-3"/>
        <n v="-3.3123550844655725E-4"/>
        <n v="3.9761431411531149E-3"/>
        <n v="-6.6006600660064598E-4"/>
        <n v="-6.6050198150593043E-4"/>
        <n v="-5.9484467944482238E-3"/>
        <n v="1.3297872340426429E-3"/>
        <n v="2.9880478087649354E-3"/>
        <n v="-2.3171135385633992E-3"/>
        <n v="-9.2899800929017247E-5"/>
        <n v="1.4536851465962286E-2"/>
        <n v="-2.4660428515827599E-3"/>
        <n v="-1.9672195646542683E-3"/>
        <n v="3.0223489564682783E-4"/>
        <n v="8.5388402284467522E-4"/>
        <n v="8.8596920108457731E-5"/>
        <n v="3.3466982524985502E-3"/>
        <n v="-3.2701325711668144E-5"/>
        <n v="-7.0637173466582721E-4"/>
        <n v="7.8541227599320594E-5"/>
        <n v="-7.0681553423472163E-4"/>
        <n v="1.8632523413451712E-3"/>
        <n v="2.2029815426753883E-3"/>
        <n v="-2.7069071791739109E-4"/>
        <n v="1.0112872708292167E-3"/>
        <n v="-1.7272282874363065E-4"/>
        <n v="9.7784528531899383E-5"/>
        <n v="1.5383261577371003E-3"/>
        <n v="-1.7247046036602328E-4"/>
        <n v="2.3433991003954434E-4"/>
        <n v="-2.6682459211626566E-4"/>
        <n v="1.3279693785883582E-3"/>
        <n v="1.6870148613332241E-3"/>
        <n v="8.3721926383116302E-4"/>
        <n v="5.5119463331068362E-5"/>
        <n v="-5.0901639875769163E-4"/>
        <n v="-2.432845358617717E-4"/>
        <n v="2.4107252941214944E-3"/>
        <n v="-3.5280903967967094E-4"/>
        <n v="-8.4185986271207748E-4"/>
        <n v="-5.5415127357570898E-4"/>
        <n v="1.7509216657100957E-3"/>
        <n v="1.0519535586779327E-3"/>
        <n v="4.2033924610544943E-4"/>
        <n v="1.0342464867938513E-4"/>
        <n v="1.6578549360772902E-3"/>
        <n v="-1.2905348944508083E-4"/>
        <n v="1.1938988541792857E-4"/>
        <n v="2.2132887664302815E-3"/>
        <n v="-2.800741713666811E-4"/>
        <n v="6.8589093368111212E-4"/>
        <n v="-1.6765457365538253E-3"/>
        <n v="1.5246408391004264E-3"/>
        <n v="1.3163399954940957E-3"/>
        <n v="4.1463234325135752E-4"/>
        <n v="2.4739114789492039E-4"/>
        <n v="-1.5739179314219027E-4"/>
        <n v="-3.4695896888933608E-4"/>
        <n v="1.0990847387905714E-3"/>
        <n v="-5.0399666142335515E-4"/>
        <n v="-6.6162844103001182E-4"/>
        <n v="-1.4816147994356089E-3"/>
        <n v="1.6286540108018807E-3"/>
        <n v="1.7641841692588483E-3"/>
        <n v="-2.5662328663798972E-5"/>
        <n v="6.415746808967794E-4"/>
        <n v="-2.981409469341058E-4"/>
        <n v="-6.4135454079093264E-5"/>
        <n v="2.3410942210251909E-4"/>
        <n v="-7.9835071643155869E-4"/>
        <n v="1.1230763306846749E-4"/>
        <n v="9.7215404310205169E-4"/>
        <n v="-7.9491765550573576E-4"/>
        <n v="-6.8006698018183219E-4"/>
        <n v="-7.704110785117944E-5"/>
        <n v="6.0995576215663577E-5"/>
        <n v="4.2373289419189508E-4"/>
        <n v="1.9894175819591147E-4"/>
        <n v="-6.2557946302827742E-4"/>
        <n v="-5.77819437845683E-5"/>
        <n v="2.6003377228754084E-4"/>
        <n v="6.5472961913346666E-4"/>
        <n v="6.2222763909517104E-4"/>
        <n v="-4.4875102972343793E-5"/>
        <n v="-3.8466100146515965E-5"/>
        <n v="5.1290106459021569E-5"/>
        <n v="-5.1287475918921675E-5"/>
        <n v="5.3854611781978343E-4"/>
        <n v="1.1277749832595797E-3"/>
        <n v="-5.7605345776067468E-5"/>
        <n v="4.8007220285932822E-5"/>
        <n v="2.7522818336601744E-4"/>
        <n v="-3.1994471356411902E-6"/>
        <n v="-6.3989147440444946E-6"/>
        <n v="-3.1994778452082041E-6"/>
        <n v="3.263477843545384E-4"/>
        <n v="3.1344753911692478E-4"/>
        <n v="3.1974420463634097E-4"/>
        <n v="6.1690906185076573E-4"/>
        <n v="8.9444581095792815E-5"/>
        <n v="-4.1524127114838814E-5"/>
        <n v="2.4915510863800271E-4"/>
        <n v="4.3431607991416759E-4"/>
        <n v="7.9483643606829881E-4"/>
        <n v="1.2854003400090727E-3"/>
        <n v="1.4653228169875314E-4"/>
        <n v="2.4206134344045773E-4"/>
        <n v="-3.7574113346444053E-4"/>
        <n v="9.5563313880893505E-5"/>
        <n v="2.2295975894812954E-5"/>
        <n v="-1.9747424075931271E-4"/>
        <n v="6.7536786841796131E-4"/>
        <n v="7.0674752877135925E-4"/>
        <n v="1.0498286870458821E-4"/>
        <n v="5.1213538187479734E-4"/>
        <n v="6.1679134966031882E-4"/>
        <n v="1.0485344348238667E-4"/>
        <n v="-4.7655659268392125E-4"/>
        <n v="-6.9292579972533863E-4"/>
        <n v="2.576417824994079E-4"/>
        <n v="1.6885499775814174E-3"/>
        <n v="3.8729912825950276E-4"/>
        <n v="1.2693415925130038E-5"/>
        <n v="8.8852783630797007E-5"/>
        <n v="4.5691657464880779E-4"/>
        <n v="7.3897875039641574E-4"/>
        <n v="-1.8064671524059057E-4"/>
        <n v="-1.2362271614950159E-4"/>
        <n v="3.7408420698895083E-4"/>
        <n v="-1.9235949359064852E-3"/>
        <n v="-5.3659651752034285E-4"/>
        <n v="1.9569285117494667E-3"/>
        <n v="-3.1706273086056198E-6"/>
        <n v="-1.9657951641438204E-4"/>
        <n v="-8.7526797153475141E-4"/>
        <n v="-1.3013559494188661E-4"/>
        <n v="6.3489040204399517E-5"/>
        <n v="9.4592664307145571E-4"/>
        <n v="-8.3721018732574347E-4"/>
        <n v="-1.1679981210465978E-3"/>
        <n v="-9.5328581733129499E-4"/>
        <n v="5.3116879399239055E-4"/>
        <n v="2.1299051397472143E-3"/>
        <n v="8.3746248865932619E-4"/>
        <n v="-2.9476833744317442E-4"/>
        <n v="-2.6949135883888874E-4"/>
        <n v="6.9135238675148371E-4"/>
        <n v="1.2359685873823505E-4"/>
        <n v="7.8268336813684214E-4"/>
        <n v="-6.8391656217939507E-4"/>
        <n v="-9.2201817421389812E-4"/>
        <n v="2.6639519727521288E-4"/>
        <n v="6.4361693695403916E-4"/>
        <n v="1.9010924944869037E-4"/>
        <n v="-3.7381045908995911E-4"/>
        <n v="3.1690698779913051E-4"/>
        <n v="2.6928560114043888E-4"/>
        <n v="-7.6013112261800542E-5"/>
        <n v="4.4344352905039414E-5"/>
        <n v="2.4705043946471089E-4"/>
        <n v="-8.2646459976629626E-4"/>
        <n v="6.6552154705228593E-4"/>
        <n v="-2.5336339912277215E-5"/>
        <n v="-2.248657139961873E-4"/>
        <n v="1.2037773265372793E-3"/>
        <n v="2.0249768235072266E-4"/>
        <n v="-1.2653542833794696E-5"/>
        <n v="3.163425737002977E-5"/>
        <n v="4.5868222179335828E-4"/>
        <n v="1.0750376263166624E-4"/>
        <n v="3.3828429791781059E-4"/>
        <n v="2.654791741069862E-4"/>
        <n v="-2.4645094836219395E-4"/>
        <n v="-3.7292795853549675E-4"/>
        <n v="-1.6756403000971575E-4"/>
        <n v="2.2134807300640283E-5"/>
        <n v="5.501958887086058E-4"/>
        <n v="-1.4537410128782294E-4"/>
        <n v="-1.7068136633588429E-4"/>
        <n v="9.1677862957412367E-5"/>
        <n v="8.8508443073284347E-5"/>
        <n v="-1.0114355431091679E-4"/>
        <n v="2.5288446341018981E-5"/>
        <n v="1.4824976766827718E-3"/>
        <n v="2.9037929216890843E-4"/>
        <n v="1.9878896500366114E-4"/>
        <n v="-5.457723151471932E-4"/>
        <n v="-2.8408283855618216E-5"/>
        <n v="-1.5782828282791501E-5"/>
        <n v="1.2626461907513305E-5"/>
        <n v="1.2626302481985984E-5"/>
        <n v="-3.7247122028507835E-4"/>
        <n v="5.6838814594924216E-5"/>
        <n v="1.86294414640861E-4"/>
        <n v="1.5784721652181595E-5"/>
        <n v="-1.8941366998412133E-5"/>
        <n v="-1.0733644609035627E-4"/>
        <n v="7.7669412459308842E-4"/>
        <n v="9.4329800960969452E-4"/>
        <n v="-3.5616127486820564E-4"/>
        <n v="-1.5764963314938432E-4"/>
        <n v="6.464654109470864E-4"/>
        <n v="3.0569089293251196E-4"/>
        <n v="-1.3673124119831491E-3"/>
        <n v="1.3597201058751589E-3"/>
        <n v="9.2310212723054291E-4"/>
        <n v="-1.731187500196046E-4"/>
        <n v="3.0851954691696028E-4"/>
        <n v="5.1928596606074786E-4"/>
        <n v="-4.8126979733193679E-4"/>
        <n v="1.4791223454474691E-3"/>
        <n v="-2.1682703487463885E-4"/>
        <n v="1.4458270602249636E-4"/>
        <n v="6.9138254510547607E-5"/>
        <n v="1.8854584020696098E-5"/>
        <n v="-2.199659995418175E-5"/>
        <n v="1.8854643270217031E-5"/>
        <n v="5.656286333781723E-5"/>
        <n v="-8.1697292677441677E-5"/>
        <n v="6.0963729723278006E-4"/>
        <n v="-1.067785538414898E-4"/>
        <n v="5.6535859439269731E-5"/>
        <n v="7.5376884422158046E-5"/>
        <n v="3.8627741627514746E-4"/>
        <n v="1.1615240451168845E-4"/>
        <n v="3.7666675037062626E-5"/>
        <n v="-5.6497884468083644E-5"/>
        <n v="6.9056871472556971E-5"/>
        <n v="-9.4161958568518779E-6"/>
        <n v="-4.3942661104790371E-5"/>
        <n v="5.3361290464324549E-5"/>
        <n v="-2.2912743251728658E-4"/>
        <n v="1.9150652848895052E-4"/>
        <n v="-4.3943902469656422E-5"/>
        <n v="-1.0044761970530074E-4"/>
        <n v="-2.8881591752421583E-4"/>
        <n v="-1.519861830742576E-3"/>
        <n v="-1.4781454620944556E-4"/>
        <n v="-2.8309097600266186E-5"/>
        <n v="-2.0760592620549303E-4"/>
        <n v="3.1524899007059248E-3"/>
        <n v="-8.1544068296214892E-5"/>
        <n v="-1.5463270811116724E-3"/>
        <n v="-2.3246535794954615E-4"/>
        <n v="3.0478895721335736E-4"/>
        <n v="-6.6279252395164319E-4"/>
        <n v="-2.1374304942185383E-4"/>
        <n v="4.8102467688031507E-4"/>
        <n v="-6.9447936045044479E-4"/>
        <n v="2.8930544680395701E-4"/>
        <n v="4.7155723918956815E-5"/>
        <n v="-2.9863883562287184E-4"/>
        <n v="-4.4023080672304444E-5"/>
        <n v="-3.144644199224749E-6"/>
        <n v="6.9811320754710688E-4"/>
        <n v="3.8652261628673555E-4"/>
        <n v="5.4029433476268033E-4"/>
        <n v="-5.1174662576883149E-4"/>
        <n v="-9.4234719839958297E-6"/>
        <n v="-3.1411869288856307E-6"/>
        <n v="6.282393591943894E-6"/>
        <n v="-4.3348243453786414E-4"/>
        <n v="-1.1753096972478159E-3"/>
        <n v="-2.325069217216156E-3"/>
        <n v="-1.7250024440162728E-3"/>
        <n v="-4.6753476500063291E-4"/>
        <n v="-2.8539281808814989E-3"/>
        <n v="9.7304938463341098E-4"/>
        <n v="-9.7843640163386338E-4"/>
        <n v="-3.1695620616025602E-6"/>
        <n v="1.1885895404119768E-3"/>
        <n v="6.015037593985566E-4"/>
        <n v="-9.5866356603864511E-4"/>
        <n v="-1.0450909229101078E-4"/>
        <n v="7.189710162829638E-4"/>
        <n v="-4.652546557115949E-4"/>
        <n v="3.5147826692712999E-4"/>
        <n v="-9.1795391238299148E-5"/>
        <n v="-8.6105650366730948E-4"/>
        <n v="-1.7204287447841018E-3"/>
        <n v="-2.1232972362223847E-3"/>
        <n v="-1.8733679593648132E-3"/>
        <n v="6.3731207261242699E-6"/>
        <n v="1.6570008284999487E-4"/>
        <n v="6.5313248712846024E-4"/>
        <n v="-3.2157719285391093E-4"/>
        <n v="-4.3315412643005446E-4"/>
        <n v="-9.2403772623003651E-5"/>
        <n v="-2.5493051550190665E-5"/>
        <n v="-9.5601380483711386E-6"/>
        <n v="9.2415551306575738E-5"/>
        <n v="-9.2407011461666927E-5"/>
        <n v="1.5933715742587236E-5"/>
        <n v="-1.274676949069073E-5"/>
        <n v="-1.9948948537448817E-3"/>
        <n v="-1.0058274127883017E-3"/>
        <n v="1.5342325640860038E-4"/>
        <n v="-2.8762447748221013E-4"/>
        <n v="-6.3934939805218742E-5"/>
        <n v="5.1151222194509677E-5"/>
        <n v="2.2377515072802643E-5"/>
        <n v="2.557373066391605E-5"/>
        <n v="6.3932691662182576E-5"/>
        <n v="-1.6110008342682821E-3"/>
        <n v="-1.4567225343770683E-3"/>
        <n v="4.8093879252302316E-5"/>
        <n v="-2.3725172728877438E-4"/>
        <n v="2.180668374857508E-4"/>
        <n v="-2.8118076685081281E-3"/>
        <n v="9.6456199239700357E-6"/>
        <n v="-7.073386383726149E-5"/>
        <n v="-9.6462092005318541E-6"/>
        <n v="6.7524115755583869E-5"/>
        <n v="2.7007822622903874E-4"/>
        <n v="2.5393355940929604E-4"/>
        <n v="-5.6236824515405184E-4"/>
        <n v="-2.5722728281115195E-5"/>
        <n v="-2.9742669637718572E-3"/>
        <n v="-8.8687934570878943E-4"/>
        <n v="3.2278785413901896E-5"/>
        <n v="-3.5505517880287949E-5"/>
        <n v="-2.8986442866365501E-3"/>
        <n v="-6.4745453250394586E-6"/>
        <n v="6.4745872450480378E-6"/>
        <n v="-1.8970417802409317E-3"/>
        <n v="-3.619662943214196E-3"/>
        <n v="-3.30078124999994E-3"/>
        <n v="1.6493242669488332E-3"/>
        <n v="1.3009837262912632E-3"/>
        <n v="-2.2468983034289315E-3"/>
        <n v="3.3518276762401658E-3"/>
        <n v="5.594824137111898E-4"/>
        <n v="-3.6443551506993876E-3"/>
        <n v="-2.6755590939643542E-3"/>
        <n v="-3.4188537515784977E-3"/>
        <n v="3.2040654863712287E-3"/>
        <n v="-1.5249239992277709E-3"/>
        <n v="-1.6747344513523448E-3"/>
        <n v="-2.6492718605964378E-3"/>
        <n v="-1.645792531401351E-5"/>
        <n v="2.3041474654441123E-5"/>
        <n v="-1.9815211631069004E-3"/>
        <n v="1.1246516383305763E-3"/>
        <n v="-1.1530377603402783E-4"/>
        <n v="-1.0905700287632892E-3"/>
        <n v="7.1244805066295253E-4"/>
        <n v="2.8675394533868239E-4"/>
        <n v="1.0741952597016038E-3"/>
        <n v="-1.7840156150739964E-3"/>
        <n v="-1.5398971863077007E-3"/>
        <n v="3.5006605019815602E-4"/>
        <n v="3.5654625527390337E-4"/>
        <n v="1.8480994277491264E-3"/>
        <n v="1.9896302054853627E-3"/>
        <n v="-1.7621261235197623E-3"/>
        <n v="5.4669643856911727E-4"/>
        <n v="3.7754107857593984E-3"/>
        <n v="1.2919939007394713E-3"/>
        <n v="-5.698397571304337E-4"/>
        <n v="-9.3061358237069751E-4"/>
        <n v="-1.88591988612327E-3"/>
        <n v="-2.1983727441212556E-3"/>
        <n v="-2.2098028302601357E-3"/>
        <n v="1.6271915927334952E-3"/>
        <n v="2.8998019567063699E-4"/>
        <n v="-1.1101704128054903E-3"/>
        <n v="-2.4833454257634255E-3"/>
        <n v="-5.6204478505079587E-5"/>
        <n v="4.8272441725898325E-4"/>
        <n v="6.4442358788618286E-4"/>
        <n v="7.926259367022438E-4"/>
        <n v="9.5369780649504987E-4"/>
        <n v="-1.6715020440458616E-3"/>
        <n v="5.4819310927855928E-4"/>
        <n v="1.254212338148857E-3"/>
        <n v="2.0371902597253297E-3"/>
        <n v="-7.0071090904904308E-4"/>
        <n v="-7.9008704125574163E-4"/>
        <n v="1.0147467745548712E-3"/>
        <n v="-1.7937544432448634E-3"/>
        <n v="8.0781569932109661E-4"/>
        <n v="-9.4224002741064689E-4"/>
        <n v="3.9571832769459644E-5"/>
        <n v="-4.8803329178458718E-4"/>
        <n v="4.651776582758442E-4"/>
        <n v="-4.9793735222638461E-4"/>
        <n v="-2.8373474100949259E-4"/>
        <n v="1.9669058195330795E-3"/>
        <n v="1.0078719409769025E-3"/>
        <n v="3.6852288132246517E-3"/>
        <n v="1.3834432657129365E-3"/>
        <n v="2.9136575241115224E-4"/>
        <n v="1.6134997234467624E-3"/>
        <n v="1.1632466344269473E-3"/>
        <n v="1.4621600804187592E-3"/>
        <n v="5.5076846866810799E-4"/>
        <n v="-1.9738577845238108E-3"/>
        <n v="-3.2636330109945302E-4"/>
        <n v="8.4229221010294461E-4"/>
        <n v="8.1548774321847769E-5"/>
        <n v="1.3601226393555657E-3"/>
        <n v="-6.7425172715936425E-4"/>
        <n v="-3.008474576271123E-3"/>
        <n v="-9.0559277095051088E-4"/>
        <n v="-2.2611256544502237E-3"/>
        <n v="2.9189036728993154E-4"/>
        <n v="-1.6000104918720763E-3"/>
        <n v="6.9291648878528006E-4"/>
        <n v="9.0902825863656885E-4"/>
        <n v="3.6754339372716571E-3"/>
        <n v="7.5134179845149938E-5"/>
        <n v="-1.4666396639468591E-3"/>
        <n v="-3.326867151030526E-3"/>
        <n v="-9.6495949795857025E-4"/>
        <n v="7.2934667621612158E-4"/>
        <n v="-2.577116518496088E-3"/>
        <n v="-1.5140593577096684E-4"/>
        <n v="-4.684418957576951E-3"/>
        <n v="-5.9467504547709672E-3"/>
        <n v="5.9756714312332194E-3"/>
        <n v="-3.6811885641710863E-3"/>
        <n v="6.3073680017233208E-5"/>
        <n v="-1.7028819534345662E-3"/>
        <n v="-1.8687176008592267E-3"/>
        <n v="-2.8649572421789024E-3"/>
        <n v="-3.7752364534154311E-4"/>
        <n v="-1.8716202215200096E-4"/>
        <n v="2.0056827678494212E-5"/>
        <n v="5.6525692280950486E-3"/>
        <n v="-5.0258104617962908E-3"/>
        <n v="-3.8284864783603447E-3"/>
        <n v="1.3246632169530168E-3"/>
        <n v="2.9037054899124014E-3"/>
        <n v="-3.3394445168031567E-5"/>
        <n v="-2.781850180836883E-3"/>
        <n v="-1.6208540963403822E-3"/>
        <n v="-3.6897398398015223E-5"/>
        <n v="-2.4487358820315621E-4"/>
        <n v="2.147362770098929E-4"/>
        <n v="1.6303035182352607E-3"/>
        <n v="-1.3530258883419327E-3"/>
        <n v="-7.1767286190498091E-4"/>
        <n v="1.0739264091926917E-4"/>
        <n v="-1.7449430208985582E-4"/>
        <n v="4.430243797657897E-4"/>
        <n v="-3.5224970142645691E-4"/>
        <n v="-2.0907513616730345E-3"/>
        <n v="1.3451889317823341E-5"/>
        <n v="3.0266343825595322E-5"/>
        <n v="6.0530855603741832E-5"/>
        <n v="-1.1735549973603545E-3"/>
        <n v="-1.4476262296408664E-4"/>
        <n v="-1.5151770231822657E-4"/>
        <n v="1.0102710894066369E-5"/>
        <n v="-2.1249153906509988E-3"/>
        <n v="-2.7672599402002126E-3"/>
        <n v="9.1369939966592882E-5"/>
        <n v="-5.2109945216881033E-4"/>
        <n v="-3.3212018620398577E-3"/>
        <n v="-1.8104988552755873E-3"/>
        <n v="-2.793837902954135E-3"/>
        <n v="-1.7676767676767702E-3"/>
        <n v="-2.3246114822127442E-4"/>
        <n v="-1.3677364645348252E-5"/>
        <n v="9.1981535305172516E-4"/>
        <n v="-9.1897007027209388E-4"/>
        <n v="2.8380919815347648E-4"/>
        <n v="6.8778565153333141E-3"/>
        <n v="-7.1126652973229378E-3"/>
        <n v="-3.76132672251665E-3"/>
        <n v="-4.915050626394378E-3"/>
        <n v="-4.1632461592589253E-3"/>
        <n v="4.5027726688632154E-4"/>
        <n v="-5.1931685598653125E-4"/>
        <n v="3.6024676903681209E-4"/>
        <n v="-2.8878616319534976E-3"/>
        <n v="-3.750507881275485E-4"/>
        <n v="6.0100120547648672E-4"/>
        <n v="-3.7045266746752034E-3"/>
        <n v="-5.0355625716566035E-3"/>
        <n v="-1.9298528268315907E-3"/>
        <n v="6.1762404241947418E-4"/>
        <n v="-1.0135407643289817E-3"/>
        <n v="2.3170089520796312E-4"/>
        <n v="7.3705934380737171E-5"/>
        <n v="1.1055075332442328E-3"/>
        <n v="3.3409055852368489E-3"/>
        <n v="-3.2284551283171632E-3"/>
        <n v="-1.3144934292854368E-3"/>
        <n v="2.9413209971008015E-3"/>
        <n v="-2.8172070104709348E-3"/>
        <n v="3.825380169088635E-4"/>
        <n v="9.2615980466443791E-4"/>
        <n v="-4.6265141318968913E-4"/>
        <n v="-8.100147275404816E-4"/>
        <n v="-2.4916739486719434E-4"/>
        <n v="-9.4777413489311669E-5"/>
        <n v="3.7914558839532595E-4"/>
        <n v="-8.7731919328665756E-5"/>
        <n v="-1.0528754027348562E-5"/>
        <n v="1.4740410836310792E-4"/>
        <n v="4.8074729886691181E-4"/>
        <n v="1.6134123671565141E-4"/>
        <n v="2.1041114337490861E-5"/>
        <n v="5.5757779788325476E-4"/>
        <n v="2.0117692003042619E-3"/>
        <n v="2.6548208258276901E-3"/>
        <n v="-1.0849316597710873E-3"/>
        <n v="-3.9358391858714988E-3"/>
        <n v="1.8126612812745535E-3"/>
        <n v="-2.4498395355047147E-5"/>
        <n v="-2.250407733283037E-3"/>
        <n v="-6.6647257114563988E-5"/>
        <n v="1.9995509780263123E-4"/>
        <n v="7.6809494916188915E-4"/>
        <n v="-1.1740379897665972E-3"/>
        <n v="1.4034841494013566E-4"/>
        <n v="2.6662456805066047E-4"/>
        <n v="-9.3293724418762401E-4"/>
        <n v="-1.0531674009559278E-5"/>
        <n v="4.4584556190591524E-4"/>
        <n v="-3.0879468311702989E-4"/>
        <n v="-1.7550571973099702E-5"/>
        <n v="-1.1583580800751764E-4"/>
        <n v="1.0461536301180469E-3"/>
        <n v="-4.4537806285086927E-4"/>
        <n v="2.4910183002124954E-4"/>
        <n v="1.0172047913853247E-3"/>
        <n v="8.7600960106567588E-5"/>
        <n v="-3.9942538803832567E-4"/>
        <n v="-4.3463630755424272E-4"/>
        <n v="-3.7521215266575725E-4"/>
        <n v="1.6487467770508689E-3"/>
        <n v="1.2502845535574294E-3"/>
        <n v="1.1507842122199267E-3"/>
        <n v="-4.0877503747108543E-4"/>
        <n v="4.1593266784108884E-4"/>
        <n v="1.6420762831778229E-3"/>
        <n v="3.3799220769255454E-3"/>
        <n v="5.4751757270685335E-3"/>
        <n v="1.946500620598341E-3"/>
        <n v="-4.4513457556942407E-4"/>
        <n v="1.2496936179320988E-3"/>
        <n v="-4.5960287277654064E-3"/>
        <n v="-2.2168340838237945E-4"/>
        <n v="6.8598511620172257E-4"/>
        <n v="2.6935887049308552E-3"/>
        <n v="-2.1960416004862017E-3"/>
        <n v="-8.5128176734398399E-4"/>
        <n v="2.7707546843070792E-3"/>
        <n v="1.1466860083584011E-3"/>
        <n v="2.5011902215537588E-3"/>
        <n v="6.3664238248784411E-4"/>
        <n v="-3.0264262033486051E-4"/>
        <n v="-8.5316013265260716E-4"/>
        <n v="-1.5597240011569159E-3"/>
        <n v="-2.0346020283949266E-4"/>
        <n v="-6.8983595700904078E-5"/>
        <n v="-1.414261272697549E-4"/>
        <n v="1.8284499918921372E-4"/>
        <n v="-5.2773906924763968E-4"/>
        <n v="1.8635919699898284E-4"/>
        <n v="1.1386495616197168E-4"/>
        <n v="4.9335863377616702E-4"/>
        <n v="2.069015458992691E-4"/>
        <n v="1.5790217649878952E-3"/>
        <n v="1.1978892365520429E-3"/>
        <n v="-6.9105649128957131E-4"/>
        <n v="-1.0734265012488334E-3"/>
        <n v="-4.374091601056111E-4"/>
        <n v="4.0658950654508908E-4"/>
        <n v="2.996517839614324E-4"/>
        <n v="-4.717240999366459E-4"/>
        <n v="-2.9970339698302161E-4"/>
        <n v="-3.4458993797300809E-6"/>
        <n v="3.135779241141461E-4"/>
        <n v="-1.1367942402423144E-4"/>
        <n v="-2.9973437333125611E-4"/>
        <n v="1.2406520315684833E-4"/>
        <n v="1.274956410273558E-4"/>
        <n v="-8.6134721595396919E-5"/>
        <n v="1.3093605496563969E-4"/>
        <n v="-4.8233283721965779E-5"/>
        <n v="1.1025282350588982E-4"/>
        <n v="6.7866911952156486E-4"/>
        <n v="-2.8574281081422833E-4"/>
        <n v="7.2317037894204002E-5"/>
        <n v="-1.8250123102251853E-4"/>
        <n v="1.5842620782763014E-4"/>
        <n v="8.1611008188654387E-4"/>
        <n v="1.3074638985132846E-3"/>
        <n v="2.7833234256178759E-4"/>
        <n v="7.9697698385431889E-4"/>
        <n v="-2.8833083904267941E-4"/>
        <n v="-7.244684942042714E-4"/>
        <n v="-9.1740912667455236E-4"/>
        <n v="4.7460191904253571E-4"/>
        <n v="-3.5406382773938371E-4"/>
        <n v="3.4387304207206525E-5"/>
        <n v="2.3038701580049684E-4"/>
        <n v="3.0940381322938596E-5"/>
        <n v="-2.0970054075237785E-4"/>
        <n v="3.3696661279792423E-4"/>
        <n v="-3.2997855139412305E-4"/>
        <n v="1.3409803597946637E-4"/>
        <n v="6.8759003131934487E-5"/>
        <n v="4.40027364201785E-4"/>
        <n v="1.3263738793686617E-3"/>
        <n v="1.4550196461968964E-3"/>
        <n v="-2.2273317593519019E-4"/>
        <n v="-1.028228294098315E-5"/>
        <n v="5.0040958181518257E-4"/>
        <n v="2.0006371892417412E-3"/>
        <n v="-3.7607994775905014E-4"/>
        <n v="4.7198689381320306E-4"/>
        <n v="8.2387810706315413E-4"/>
        <n v="-6.1825385981693025E-4"/>
        <n v="-1.1962581046486638E-3"/>
        <n v="-2.6349198744819366E-4"/>
        <n v="8.2149018319282847E-5"/>
        <n v="5.0996659547672635E-4"/>
        <n v="-4.3102711023698312E-4"/>
        <n v="-7.1868829119834716E-5"/>
        <n v="1.0267713517102977E-4"/>
        <n v="5.8177736406928989E-5"/>
        <n v="3.422020703217279E-6"/>
        <n v="2.1558656656148079E-4"/>
        <n v="5.4056088323550518E-4"/>
        <n v="4.9239691294485544E-4"/>
        <n v="-1.3329186475324152E-4"/>
        <n v="-7.8618502009898032E-4"/>
        <n v="-5.1313277823771626E-5"/>
        <n v="-4.2421153102729399E-4"/>
        <n v="1.3690050413578742E-5"/>
        <n v="1.7796821898312013E-4"/>
        <n v="-2.2584254668264088E-4"/>
        <n v="-2.3958408203424726E-5"/>
        <n v="-5.1340676190934497E-5"/>
        <n v="3.7651762273652635E-5"/>
        <n v="-3.7650344671825532E-5"/>
        <n v="1.2322394925907203E-4"/>
        <n v="9.2406575241226095E-5"/>
        <n v="-2.0532897123341892E-4"/>
        <n v="3.7651375644385805E-5"/>
        <n v="2.3959064227349908E-5"/>
        <n v="-8.8988677901971898E-5"/>
        <n v="1.7114730306039949E-5"/>
        <n v="4.4497537232476459E-5"/>
        <n v="-4.7918292465885254E-5"/>
        <n v="7.1880883107946548E-5"/>
        <n v="1.8140061813122653E-4"/>
        <n v="-1.6767958826103394E-4"/>
        <n v="-5.4761701035332377E-5"/>
        <n v="1.0610660633421803E-4"/>
        <n v="8.5560765255406624E-5"/>
        <n v="-3.7643515904297742E-5"/>
        <n v="4.7911732898943543E-5"/>
        <n v="-3.2373091322233176E-3"/>
        <n v="-4.1198604740575487E-4"/>
        <n v="1.6142770786392347E-4"/>
        <n v="-1.5453349771119305E-4"/>
        <n v="-1.030382546691101E-5"/>
        <n v="1.3738575515790028E-4"/>
        <n v="-5.4946753162007884E-5"/>
        <n v="-8.5859019490041355E-5"/>
        <n v="1.3738622703164023E-5"/>
        <n v="-4.0013188896598382E-3"/>
        <n v="-4.5381031694305242E-3"/>
        <n v="-3.3394186501681539E-3"/>
        <n v="-1.2165069566827944E-4"/>
        <n v="3.7890111723697724E-4"/>
        <n v="-4.4477957349816152E-4"/>
        <n v="-1.3905546574857651E-5"/>
        <n v="4.4150724315225126E-4"/>
        <n v="1.1467172612219887E-4"/>
        <n v="-5.5939488066814697E-4"/>
        <n v="-3.3721536589605876E-3"/>
        <n v="-6.2090135342533824E-4"/>
        <n v="7.5392143859377583E-4"/>
        <n v="5.9640482983277035E-4"/>
        <n v="-8.2958914423353195E-4"/>
        <n v="1.5698532361652919E-4"/>
        <n v="6.4877082345059873E-4"/>
        <n v="-6.7972197628283365E-4"/>
        <n v="-4.534562083387198E-3"/>
        <n v="2.3827294165473255E-4"/>
        <n v="-8.6528524636104737E-4"/>
        <n v="3.1555917085001207E-5"/>
        <n v="-3.7620478442729087E-3"/>
        <n v="-3.3046624246861247E-3"/>
        <n v="-1.9279320633463623E-3"/>
        <n v="-1.0330468868848842E-3"/>
        <n v="-3.0846380773957125E-3"/>
        <n v="-4.7425185437803006E-3"/>
        <n v="-7.4956899782627825E-4"/>
        <n v="-2.4289965029594962E-3"/>
        <n v="-3.1116728912060319E-3"/>
        <n v="1.2176636662092641E-3"/>
        <n v="3.6987741308240015E-3"/>
        <n v="1.8622306735484383E-3"/>
        <n v="3.3893104715423655E-3"/>
        <n v="-4.5796695384419097E-3"/>
        <n v="-3.0433462520762402E-3"/>
        <n v="-2.6191047749397236E-3"/>
        <n v="1.6129495782622513E-3"/>
        <n v="3.4430692092772574E-4"/>
        <n v="-1.0755887952330312E-4"/>
        <n v="-1.7856694646936277E-3"/>
        <n v="-1.7242060569920046E-4"/>
        <n v="-3.2334438692109107E-4"/>
        <n v="-1.6352142490054138E-3"/>
        <n v="-1.6558913735258742E-4"/>
        <n v="-9.4689468946891457E-4"/>
        <n v="7.4309787485539519E-3"/>
        <n v="-2.6793156119320595E-3"/>
        <n v="-4.4117647058822653E-4"/>
        <n v="2.8419998779949606E-3"/>
        <n v="7.1206466549061996E-4"/>
        <n v="5.2240513752020452E-3"/>
        <n v="1.5793461364711414E-3"/>
        <n v="7.4581014514964544E-5"/>
        <n v="-8.8780300716680006E-5"/>
        <n v="-5.0147565960741887E-3"/>
        <n v="-1.2600077813511512E-3"/>
        <n v="4.3351774813798778E-3"/>
        <n v="-3.5300355494507353E-3"/>
        <n v="2.9283099723237992E-3"/>
        <n v="1.0361587352455354E-3"/>
        <n v="-5.2643560412043719E-3"/>
        <n v="3.2182395514541268E-5"/>
        <n v="1.5697352189226652E-3"/>
        <n v="-9.6749778653645749E-4"/>
        <n v="5.0172781623325207E-3"/>
        <n v="2.2578821421079453E-3"/>
        <n v="-1.9228586024862908E-3"/>
        <n v="-1.6955177194042216E-3"/>
        <n v="-5.8749594983854988E-4"/>
        <n v="-1.3609416861426135E-3"/>
        <n v="-3.5318544733249532E-4"/>
        <n v="-6.8163893121876576E-4"/>
        <n v="-6.4282041026204127E-5"/>
        <n v="-2.2821591582797124E-3"/>
        <n v="2.147774011213534E-5"/>
        <n v="-3.7692624344495456E-3"/>
        <n v="-3.0972433815285743E-3"/>
        <n v="1.0380248693458419E-3"/>
        <n v="-2.6319768990919557E-3"/>
        <n v="3.0324143433191889E-4"/>
        <n v="-3.645011927488723E-4"/>
        <n v="9.2061085237724874E-4"/>
        <n v="9.8468863279771771E-4"/>
        <n v="-2.9547632946331677E-3"/>
        <n v="-4.1055591294479237E-3"/>
        <n v="-3.3567763334567589E-3"/>
        <n v="-2.9129359845837798E-5"/>
        <n v="5.1341992287774101E-4"/>
        <n v="4.8040179058853624E-4"/>
        <n v="-4.3651919593191606E-5"/>
        <n v="-1.0149514351195925E-3"/>
        <n v="7.8656718048450175E-4"/>
        <n v="2.2377713980067013E-3"/>
        <n v="1.1690301406466538E-3"/>
        <n v="2.2374204029533174E-3"/>
        <n v="2.1311161042183698E-3"/>
        <n v="5.1269090515227041E-4"/>
        <n v="3.9189930425242913E-3"/>
        <n v="4.1337464683419964E-4"/>
        <n v="-2.0480538099181044E-4"/>
        <n v="1.0493933643838569E-3"/>
        <n v="1.0159828826628802E-3"/>
        <n v="3.407081708993164E-4"/>
        <n v="1.6778643797995707E-3"/>
        <n v="-2.3443595782300305E-3"/>
        <n v="-2.346280929471669E-3"/>
        <n v="2.5316000503444237E-3"/>
        <n v="-3.0704224341707529E-3"/>
        <n v="-1.0182310125101371E-3"/>
        <n v="9.256257878624347E-4"/>
        <n v="1.3817572065474898E-3"/>
        <n v="2.6590870707280533E-3"/>
        <n v="-2.899319430457539E-3"/>
        <n v="-2.4404971569465419E-3"/>
        <n v="-1.0881196787525058E-3"/>
        <n v="-6.0236400820946976E-4"/>
        <n v="8.3010314933915444E-4"/>
        <n v="5.7337795343745575E-4"/>
        <n v="4.433023502232642E-4"/>
        <n v="1.6895664766954125E-3"/>
        <n v="-4.1358723993447586E-4"/>
        <n v="-7.6995034899618128E-4"/>
        <n v="2.2972282033371207E-3"/>
        <n v="-1.681251886019782E-3"/>
        <n v="-1.8352189308225999E-4"/>
        <n v="2.5193903075397023E-5"/>
        <n v="1.1085038077825343E-3"/>
        <n v="1.8586425079091279E-3"/>
        <n v="2.0094948632287898E-3"/>
        <n v="3.5310506845439944E-3"/>
        <n v="-1.0491644154834734E-3"/>
        <n v="4.5011413608460034E-4"/>
        <n v="-1.59611504882978E-3"/>
        <n v="3.9698434951798776E-4"/>
        <n v="3.2175147201298393E-3"/>
        <n v="-1.0405567691426096E-3"/>
        <n v="1.4269050073668736E-4"/>
        <n v="9.6659021924837057E-4"/>
        <n v="6.2357913040993359E-4"/>
        <n v="3.7747540177983802E-4"/>
        <n v="3.6558580943262023E-3"/>
        <n v="3.3304249749951365E-3"/>
        <n v="3.0577796631140186E-3"/>
        <n v="3.8766519823823405E-5"/>
        <n v="1.8642449103293793E-3"/>
        <n v="-5.5225298111080017E-4"/>
        <n v="-1.2916486293390677E-3"/>
        <n v="2.4351049808644738E-3"/>
        <n v="7.523105425424533E-4"/>
        <n v="3.4671603359668146E-3"/>
        <n v="2.026899299161937E-3"/>
        <n v="-7.4413859843416809E-4"/>
        <n v="-6.3980644980840713E-4"/>
        <n v="-3.7643305194145671E-3"/>
        <n v="2.5705406212139809E-3"/>
        <n v="1.0858257704984222E-4"/>
        <n v="2.3290185200750112E-3"/>
        <n v="2.0755224621147308E-3"/>
        <n v="-3.4346047763670535E-3"/>
        <n v="1.3295918153120864E-4"/>
        <n v="3.0821438567030764E-3"/>
        <n v="-1.531105151000475E-3"/>
        <n v="1.7884463570885165E-3"/>
        <n v="4.222543009965286E-3"/>
        <n v="1.1388691168556697E-3"/>
        <n v="-5.1329539109297353E-4"/>
        <n v="4.3374915418912467E-4"/>
        <n v="2.2198328188405866E-4"/>
        <n v="-4.2306171846282917E-3"/>
        <n v="-4.2346615404973385E-3"/>
        <n v="-9.0928802747460469E-4"/>
        <n v="3.5039450010151706E-3"/>
        <n v="-1.4301710275255728E-3"/>
        <n v="1.5964005882578998E-3"/>
        <n v="1.834504021260777E-3"/>
        <n v="-1.7684820297161517E-3"/>
        <n v="-2.5527997098457136E-3"/>
        <n v="-7.6919849516798129E-4"/>
        <n v="3.8699473743142418E-3"/>
        <n v="-3.4855593277095763E-5"/>
        <n v="1.4500432224421715E-3"/>
        <n v="-1.6950686380976315E-3"/>
        <n v="-1.6595947938929422E-3"/>
        <n v="-1.3655047652973637E-3"/>
        <n v="-4.336422451477364E-4"/>
        <n v="7.4870725546310915E-4"/>
        <n v="-4.1462732484967386E-3"/>
        <n v="-2.3977195335153148E-3"/>
        <n v="6.4749745751676799E-4"/>
        <n v="-1.9834361977106082E-3"/>
        <n v="4.9332078889039279E-4"/>
        <n v="-5.0364349084820606E-4"/>
        <n v="-2.3468222757832449E-3"/>
        <n v="2.4477080551846327E-3"/>
        <n v="1.2191039937988152E-3"/>
        <n v="2.0023859713331118E-3"/>
        <n v="7.2349243142632419E-4"/>
        <n v="3.744700564337255E-3"/>
        <n v="-5.2796648986200615E-4"/>
        <n v="-1.2523963449617924E-3"/>
        <n v="1.2259452037520979E-3"/>
        <n v="-4.4499797092119632E-3"/>
        <n v="-2.3544129429454042E-4"/>
        <n v="-4.8153811005079156E-4"/>
        <n v="3.8049288246216196E-3"/>
        <n v="4.0637589770530159E-4"/>
        <n v="-3.2531884047820891E-3"/>
        <n v="-5.6211947146716746E-3"/>
        <n v="-3.7450933976829214E-3"/>
        <n v="4.6457689811572894E-4"/>
        <n v="-3.2966098090091888E-4"/>
        <n v="1.9396131411449893E-3"/>
        <n v="-1.5925708340117108E-4"/>
        <n v="3.7130508960522965E-3"/>
        <n v="1.0226896031259006E-3"/>
        <n v="-2.4519474663209943E-3"/>
        <n v="1.899985873711065E-3"/>
        <n v="-2.3687160290167607E-3"/>
        <n v="5.4977281239179344E-3"/>
        <n v="-1.8166995804372835E-3"/>
        <n v="-8.9064122647990532E-4"/>
        <n v="-7.3640297098082638E-4"/>
        <n v="2.5281820008956138E-3"/>
        <n v="4.0201181767023095E-3"/>
        <n v="7.5316240633635989E-4"/>
        <n v="-1.0921387016150472E-3"/>
        <n v="-1.3211104336186144E-3"/>
        <n v="1.2596977427199506E-3"/>
        <n v="2.7475223236188258E-3"/>
        <n v="1.0414773600995906E-3"/>
        <n v="-9.5311245330448357E-4"/>
        <n v="-3.3198558833087734E-3"/>
        <n v="-2.2089219409061624E-3"/>
        <n v="4.6033235293089196E-4"/>
        <n v="2.9995644660494231E-3"/>
        <n v="2.409284148451108E-3"/>
        <n v="-9.082969432314341E-4"/>
        <n v="-4.5106472254281301E-4"/>
        <n v="-1.9939760932760541E-3"/>
        <n v="2.9759088089004238E-3"/>
        <n v="2.0095058363039419E-3"/>
        <n v="-1.7299408820606399E-3"/>
        <n v="-1.9320869683703394E-3"/>
        <n v="2.0373443111885684E-3"/>
        <n v="-5.6244934462429635E-4"/>
        <n v="-5.082370048271982E-3"/>
        <n v="5.6212737103562263E-4"/>
        <n v="-1.9277159199839868E-3"/>
        <n v="2.7652298729261325E-3"/>
        <n v="2.7365540469424061E-3"/>
        <n v="-1.7494139463239031E-5"/>
        <n v="-9.1321005580726605E-4"/>
        <n v="7.1757767629506671E-3"/>
        <n v="2.7678003289370473E-3"/>
        <n v="-3.7796171143835116E-4"/>
        <n v="-5.0298321076724646E-4"/>
        <n v="2.2732399743175982E-3"/>
        <n v="-1.8698708404031319E-3"/>
        <n v="8.7771032090204449E-4"/>
        <n v="-4.263387209145054E-4"/>
        <n v="1.3177058048408439E-3"/>
        <n v="-1.1220390635823052E-3"/>
        <n v="-2.3956787640932072E-3"/>
        <n v="1.2615336495855937E-3"/>
        <n v="-2.9190442472961319E-3"/>
        <n v="4.9779473451522964E-4"/>
        <n v="1.6909641279009228E-3"/>
        <n v="2.7857281796204664E-3"/>
        <n v="-4.8008645712821103E-3"/>
        <n v="1.6706576822408483E-3"/>
        <n v="1.2787012842608377E-3"/>
        <n v="5.1568573014992309E-3"/>
        <n v="1.1462267733716601E-3"/>
        <n v="-2.9484995413446274E-3"/>
        <n v="4.7730550665299427E-4"/>
        <n v="1.8599119826039098E-3"/>
        <n v="-1.8668111346140535E-3"/>
        <n v="-2.3750423497362135E-3"/>
        <n v="-4.976245014225244E-3"/>
        <n v="-1.828408240026414E-3"/>
        <n v="9.8391542514211739E-4"/>
        <n v="-1.2861982906459319E-3"/>
        <n v="-4.2928490906488331E-4"/>
        <n v="8.694134078211875E-4"/>
        <n v="3.4188153455968441E-3"/>
        <n v="2.680536385413206E-3"/>
        <n v="-2.0839112343966188E-3"/>
        <n v="9.0340828147421641E-4"/>
        <n v="4.0963830326417043E-4"/>
        <n v="-2.4464131419231626E-3"/>
        <n v="1.4888406523069979E-3"/>
        <n v="-2.60507120527971E-4"/>
        <n v="-1.0436897420307472E-2"/>
        <n v="4.5642701907532206E-5"/>
        <n v="-3.0473890055260329E-3"/>
        <n v="2.7256784262904995E-3"/>
        <n v="-6.0862541265716483E-3"/>
        <n v="-1.0953792662371888E-3"/>
        <n v="1.1531781377233797E-3"/>
        <n v="-5.6532507958710913E-4"/>
        <n v="1.6262289518247127E-4"/>
        <n v="-8.4726890979077776E-3"/>
        <n v="-2.1888546657541411E-3"/>
        <n v="-3.3226389613357876E-4"/>
        <n v="-3.8240917782026524E-4"/>
        <n v="1.9378043461162247E-3"/>
        <n v="3.4506137596345436E-3"/>
        <n v="3.4849772587460589E-4"/>
        <n v="-9.3492828069187016E-4"/>
        <n v="3.0564826609546726E-3"/>
        <n v="-5.9950124334428375E-4"/>
        <n v="2.1900245623499748E-3"/>
        <n v="6.1980031804617153E-4"/>
        <n v="4.1766363211611642E-4"/>
        <n v="-5.1655451065297966E-4"/>
        <n v="-3.008892161305472E-4"/>
        <n v="-1.4871941956938185E-4"/>
        <n v="-1.85926925406112E-3"/>
        <n v="5.3220930727638583E-4"/>
        <n v="8.1916636524179424E-4"/>
        <n v="-1.5236070511119273E-4"/>
        <n v="-2.5905266813616803E-3"/>
        <n v="1.6237284642797529E-3"/>
        <n v="-2.8732778069437144E-4"/>
        <n v="-9.8287247140974401E-4"/>
        <n v="-1.1614278103357111E-3"/>
        <n v="-4.2670763059947304E-5"/>
        <n v="-3.4351430064968546E-3"/>
        <n v="1.2132241431601569E-4"/>
        <n v="-3.4751087309431096E-3"/>
        <n v="-1.7722561357655011E-3"/>
        <n v="4.0708726372798102E-3"/>
        <n v="1.9646716319281977E-4"/>
        <n v="7.2499999999995983E-4"/>
        <n v="-4.4253630403669924E-4"/>
        <n v="-5.3556318038841077E-4"/>
        <n v="-5.3477846168135234E-3"/>
        <n v="-9.3739225376391971E-4"/>
        <n v="-4.1089833232076699E-3"/>
        <n v="-1.4908240322277773E-3"/>
        <n v="1.489434773963809E-3"/>
        <n v="1.2850732961046665E-3"/>
        <n v="1.070721709693883E-3"/>
        <n v="2.8450014405070811E-3"/>
        <n v="-2.6573778144863584E-3"/>
        <n v="1.0405789795844939E-3"/>
        <n v="8.6325035339365722E-5"/>
        <n v="-1.4997680214931608E-3"/>
        <n v="-2.2692399126882511E-3"/>
        <n v="2.6751288827275986E-3"/>
        <n v="-2.9380313029953396E-3"/>
        <n v="-4.7630912787402068E-3"/>
        <n v="-9.7967358727431113E-4"/>
        <n v="2.7058242412796351E-3"/>
        <n v="3.6511552936318329E-3"/>
        <n v="-1.0393922442571912E-3"/>
        <n v="-6.2139401799871368E-4"/>
        <n v="1.3014008133754292E-3"/>
        <n v="6.1375164720096423E-5"/>
        <n v="-2.4043147702903791E-3"/>
        <n v="-2.39201551734129E-3"/>
        <n v="-3.7181463680057733E-3"/>
        <n v="5.8255962133618196E-5"/>
        <n v="1.9368979050920158E-3"/>
        <n v="-3.1504589422888408E-3"/>
        <n v="-3.171351396670825E-4"/>
        <n v="-1.1777832878750066E-3"/>
        <n v="-1.095206282103146E-3"/>
        <n v="-3.2234367976142365E-3"/>
        <n v="-1.154950337135547E-3"/>
        <n v="-3.0614042815611336E-3"/>
        <n v="1.8226002430134349E-3"/>
        <n v="-3.0394913354282339E-3"/>
        <n v="-1.6847429384571173E-3"/>
        <n v="-1.6321948589554697E-3"/>
        <n v="1.4647191327087346E-3"/>
        <n v="-4.8900297316762575E-3"/>
        <n v="-9.0561219755707311E-4"/>
        <n v="3.7966172214854298E-3"/>
        <n v="-2.3685369473259608E-3"/>
        <n v="4.0583301492381277E-3"/>
        <n v="-2.4975707798996823E-3"/>
        <n v="3.6223966339119828E-3"/>
        <n v="-4.0189692395696287E-3"/>
        <n v="1.0819783900754215E-3"/>
        <n v="7.8839832992804836E-4"/>
        <n v="-1.1835151138577221E-4"/>
        <n v="1.1207735186740265E-3"/>
        <n v="-3.0001625703855524E-3"/>
        <n v="-1.7973613993477857E-3"/>
        <n v="4.1543687698390062E-3"/>
        <n v="-5.9377241435405528E-3"/>
        <n v="-6.6166297216478367E-3"/>
        <n v="9.0606501952534332E-4"/>
        <n v="4.6795919665134147E-3"/>
        <n v="8.153934366412752E-4"/>
        <n v="4.7544465980409517E-3"/>
        <n v="2.8028836007242776E-3"/>
        <n v="2.1784400892054456E-4"/>
        <n v="-1.9417117333284761E-3"/>
        <n v="-1.8493244417814435E-3"/>
        <n v="1.8898057946634085E-3"/>
        <n v="2.6259435828970503E-4"/>
        <n v="-1.0611943057866745E-3"/>
        <n v="-1.5731243730636847E-3"/>
        <n v="2.7915977726534116E-3"/>
        <n v="1.9593997582174941E-3"/>
        <n v="-2.5348589223713205E-3"/>
        <n v="1.0246583855526641E-3"/>
        <n v="6.5777074841751255E-4"/>
        <n v="-5.0445180564942221E-3"/>
        <n v="-2.55360529724632E-3"/>
        <n v="-1.2577446183042547E-3"/>
        <n v="6.0358349757999423E-4"/>
        <n v="2.0554142665113739E-3"/>
        <n v="-1.2262597961436451E-3"/>
        <n v="-8.2967174019001782E-4"/>
        <n v="2.1112757765548917E-3"/>
        <n v="-1.6906641895030391E-3"/>
        <n v="1.9317378196300231E-3"/>
        <n v="1.6419690254802393E-3"/>
        <n v="-1.3129054151784923E-3"/>
        <n v="3.4054152415542152E-3"/>
        <n v="1.332375996506133E-3"/>
        <n v="-3.2525854358093917E-3"/>
        <n v="-2.0469159058716375E-3"/>
        <n v="3.7529447611125554E-4"/>
        <n v="-5.5715893515786421E-4"/>
        <n v="2.9917531673560962E-3"/>
        <n v="-5.3616819451752376E-3"/>
        <n v="1.06917606386746E-3"/>
        <n v="-1.9388355078557957E-3"/>
        <n v="8.1656394366822513E-4"/>
        <n v="-3.0214294229851902E-3"/>
        <n v="1.6255301657292687E-3"/>
        <n v="-1.231159528428507E-3"/>
        <n v="-2.79406820813566E-3"/>
        <n v="1.4458986672260042E-3"/>
        <n v="1.6083905621140375E-4"/>
        <n v="-2.4421166007831444E-3"/>
        <n v="4.468804594770873E-3"/>
        <n v="9.6667039898481078E-4"/>
        <n v="5.5184962843371781E-4"/>
        <n v="-1.9863082616262432E-3"/>
        <n v="-2.1620289465429966E-3"/>
        <n v="5.2016091308820583E-4"/>
        <n v="-1.1744288685089027E-3"/>
        <n v="-3.2203707170933238E-4"/>
        <n v="2.434785214485763E-3"/>
        <n v="9.30444595574311E-4"/>
        <n v="5.0398897944100196E-4"/>
        <n v="-1.2164269882611878E-3"/>
        <n v="-8.4431692519204929E-4"/>
        <n v="-2.5051786154956873E-4"/>
        <n v="-3.1416079796835905E-4"/>
        <n v="9.2407265380943439E-4"/>
        <n v="-1.196073887464399E-3"/>
        <n v="-3.053640793048539E-3"/>
        <n v="1.1561301171895254E-3"/>
        <n v="-2.2496006958712391E-5"/>
        <n v="3.4382170763531446E-3"/>
        <n v="1.2704343764596907E-3"/>
        <n v="-7.5009796055465797E-4"/>
        <n v="8.0668050970255148E-4"/>
        <n v="1.3060676169872757E-4"/>
        <n v="-1.2984347890976477E-3"/>
        <n v="1.4234104316183925E-3"/>
        <n v="-1.2423148092879093E-3"/>
        <n v="9.6744672506210092E-4"/>
        <n v="-1.1195115944084553E-3"/>
        <n v="-3.5939239522702849E-3"/>
        <n v="-1.7622004259274817E-4"/>
        <n v="2.2425140157125677E-3"/>
        <n v="2.5480519188964116E-3"/>
        <n v="-1.664526916071981E-3"/>
        <n v="1.1252420578845787E-3"/>
        <n v="5.563874398335038E-4"/>
        <n v="-2.2877573260483095E-3"/>
        <n v="1.2568500196382761E-3"/>
        <n v="4.9314270130126946E-4"/>
        <n v="1.1164923469863227E-3"/>
        <n v="3.047347651267109E-3"/>
        <n v="-1.0783916346559175E-4"/>
        <n v="2.4061884041802215E-3"/>
        <n v="-1.0759190760453469E-4"/>
        <n v="-7.1983020912184319E-4"/>
        <n v="1.3961398219179541E-3"/>
        <n v="-9.0845044310132906E-4"/>
        <n v="-5.8267921097079141E-4"/>
        <n v="2.3395026885711685E-4"/>
        <n v="-3.1223199468351482E-3"/>
        <n v="1.0949312874754212E-3"/>
        <n v="1.871251915894109E-3"/>
        <n v="-1.0471320834587209E-3"/>
        <n v="-2.6763311959854728E-3"/>
        <n v="-1.5691097817782508E-3"/>
        <n v="-1.5193143300832102E-3"/>
        <n v="1.2487054961735147E-3"/>
        <n v="-1.9640716774142288E-3"/>
        <n v="-2.9930598424965421E-5"/>
        <n v="-1.0101879323696941E-3"/>
        <n v="7.9024145434391461E-4"/>
        <n v="-6.5115373964336535E-4"/>
        <n v="-2.3217147735952732E-4"/>
        <n v="-2.9477642687522503E-3"/>
        <n v="-3.7566445650657204E-6"/>
        <n v="1.1833474834143968E-3"/>
        <n v="1.46336521468377E-4"/>
        <n v="1.1255008478746823E-5"/>
        <n v="1.2642983894263994E-3"/>
        <n v="-1.820988579479048E-3"/>
        <n v="5.480439336041584E-4"/>
        <n v="-1.5982112039857807E-3"/>
        <n v="-2.1118133788262704E-3"/>
        <n v="-1.3593914746197141E-3"/>
        <n v="-5.7805647834268436E-3"/>
        <n v="-6.1820636714622059E-4"/>
        <n v="-1.3510282615379063E-3"/>
        <n v="-2.5081038354983449E-4"/>
        <n v="-2.3414841816778312E-3"/>
        <n v="-1.5583030118301716E-3"/>
        <n v="-8.2425130506454331E-4"/>
        <n v="1.6422242590897633E-4"/>
        <n v="1.2982896942524645E-4"/>
        <n v="1.6761034984365548E-3"/>
        <n v="2.3670127612860914E-3"/>
        <n v="-1.3993619213847409E-3"/>
        <n v="-1.0548001020528387E-3"/>
        <n v="1.1931445649025533E-3"/>
        <n v="2.4862456928552617E-3"/>
        <n v="2.2256150825301366E-3"/>
        <n v="-2.0463537008691795E-4"/>
        <n v="-4.0594322101352798E-3"/>
        <n v="6.431749245506222E-4"/>
        <n v="4.9443193573926054E-5"/>
        <n v="2.2324399770289986E-3"/>
        <n v="2.7321574937012324E-4"/>
        <n v="-8.9150227617596823E-4"/>
        <n v="1.6099329827426066E-3"/>
        <n v="-1.8120543313027565E-3"/>
        <n v="4.3826501741287324E-3"/>
        <n v="1.6372676913768763E-3"/>
        <n v="1.5930660103134462E-3"/>
        <n v="1.6960651289010141E-3"/>
        <n v="-4.7033148963400087E-4"/>
        <n v="-6.1736528073170235E-4"/>
        <n v="6.2151340397230209E-4"/>
        <n v="-1.1406157066169596E-3"/>
        <n v="-1.0100134542837568E-3"/>
        <n v="5.2437989248324361E-4"/>
        <n v="9.803404043531058E-5"/>
        <n v="-1.3610315186246844E-3"/>
        <n v="5.2476791289606125E-4"/>
        <n v="2.1017440324808743E-3"/>
        <n v="6.4765132260186358E-4"/>
        <n v="-1.5653986686584975E-3"/>
        <n v="5.7663823676840889E-4"/>
        <n v="-2.2675566135813008E-3"/>
        <n v="-3.0957180933391675E-4"/>
        <n v="1.8429003021148019E-3"/>
        <n v="9.6121950484005932E-4"/>
        <n v="-1.8942318193286966E-3"/>
        <n v="-4.1314518563235958E-3"/>
        <n v="-1.7882513402413432E-3"/>
        <n v="-2.2393186398608056E-4"/>
        <n v="1.3097253752648419E-3"/>
        <n v="-2.6501465352841234E-3"/>
        <n v="-2.8358549380369581E-3"/>
        <n v="1.6773790190384056E-4"/>
        <n v="-8.6522995296504717E-4"/>
        <n v="-6.3708603713411071E-4"/>
        <n v="1.1451955230462996E-5"/>
        <n v="1.9353582703164551E-3"/>
        <n v="-2.8345664713457595E-3"/>
        <n v="-5.0051579872379521E-4"/>
        <n v="-4.5107206067304998E-4"/>
        <n v="-4.3980250955128928E-4"/>
        <n v="1.4309435810318902E-3"/>
        <n v="1.5549782226637529E-3"/>
        <n v="1.0871762789580303E-3"/>
        <n v="-3.0484087306436225E-4"/>
        <n v="-1.0139049826187109E-3"/>
        <n v="7.3258396098982339E-4"/>
        <n v="-1.5441630636194414E-3"/>
        <n v="-1.4587223577841087E-3"/>
        <n v="-7.304266686043371E-4"/>
        <n v="-3.1534634519709073E-3"/>
        <n v="-2.1883014174054141E-4"/>
        <n v="-1.9199827969496648E-5"/>
        <n v="-3.0336310643818505E-4"/>
        <n v="-2.4045940807036997E-3"/>
        <n v="1.5401853613082005E-3"/>
        <n v="2.5412423253329285E-3"/>
        <n v="-2.2625301990260019E-3"/>
        <n v="-8.6094242447540487E-4"/>
        <n v="9.5400760128633484E-4"/>
        <n v="-3.4972559991391786E-4"/>
        <n v="-6.381841738012648E-4"/>
        <n v="-4.154693072050553E-4"/>
        <n v="9.8137692956026487E-4"/>
        <n v="-8.5738233100332063E-4"/>
        <n v="-2.3819510449415823E-3"/>
        <n v="2.2912070109391679E-3"/>
        <n v="-2.447603580582383E-3"/>
        <n v="-1.1187839975310932E-4"/>
        <n v="-2.0603362129168377E-3"/>
        <n v="-1.3957246749429755E-3"/>
        <n v="-1.2389366825921663E-3"/>
        <n v="1.0854143569296058E-4"/>
        <n v="-2.0349310449079608E-3"/>
        <n v="7.3018499314475983E-4"/>
        <n v="-1.6184307043860147E-3"/>
        <n v="1.4655574560721875E-3"/>
        <n v="5.5508759126915723E-4"/>
        <n v="-3.150217256362471E-3"/>
        <n v="-5.4485732521766658E-5"/>
        <n v="1.9927296504159788E-3"/>
        <n v="-2.3111642829952645E-3"/>
        <n v="2.7759284565760231E-3"/>
        <n v="-1.0715783261635798E-3"/>
        <n v="1.5663381113772115E-3"/>
        <n v="-1.3194096805865347E-3"/>
        <n v="-6.6057641120477123E-5"/>
        <n v="1.6981821290618878E-3"/>
        <n v="3.1927563612663967E-3"/>
        <n v="-2.0379436491179811E-3"/>
        <n v="-5.4249477848773177E-4"/>
        <n v="-2.1362633613386532E-3"/>
        <n v="2.7119855775208546E-3"/>
        <n v="1.6196904763749352E-3"/>
        <n v="-4.0233353450012499E-4"/>
        <n v="1.7144759044537589E-3"/>
        <n v="5.1384880481862604E-4"/>
        <n v="1.4673854280910869E-4"/>
        <n v="5.7914610697975362E-4"/>
        <n v="-1.0341421250848128E-3"/>
        <n v="5.6009641383778755E-4"/>
        <n v="7.7211431924430809E-6"/>
        <n v="4.6326501461244257E-5"/>
        <n v="-2.3162177707948981E-4"/>
        <n v="-2.1236915164307466E-4"/>
        <n v="-1.6800037075944527E-3"/>
        <n v="-1.2108645108377444E-3"/>
        <n v="9.6057014486013799E-4"/>
        <n v="3.1691612363985702E-3"/>
        <n v="2.175531442986804E-3"/>
        <n v="2.3440116084384485E-3"/>
        <n v="1.7279778818831773E-4"/>
        <n v="-5.4517881481206429E-4"/>
        <n v="-2.9386569761411536E-3"/>
        <n v="-1.1172839981815207E-3"/>
        <n v="4.0112933335392841E-4"/>
        <n v="1.2337492096294136E-3"/>
        <n v="-1.2938403955454866E-3"/>
        <n v="-1.3340736285260828E-3"/>
        <n v="-4.7449905409058081E-3"/>
        <n v="2.6650528937355086E-3"/>
        <n v="-1.9460823003234445E-3"/>
        <n v="7.6366949004697221E-4"/>
        <n v="-3.3854711382774699E-3"/>
        <n v="-2.7751002767327109E-3"/>
        <n v="2.1436310771946466E-4"/>
        <n v="4.4032435928903333E-4"/>
        <n v="2.1928628740136105E-3"/>
        <n v="-1.1231806610831562E-3"/>
        <n v="-1.6730475923677616E-3"/>
        <n v="-4.7664330867623018E-3"/>
        <n v="-7.6753484255747718E-4"/>
        <n v="-9.0528947708753298E-4"/>
        <n v="-8.1589104716482804E-4"/>
        <n v="-6.4774975660314633E-4"/>
        <n v="-6.3638470633979691E-4"/>
        <n v="-7.2719839937734193E-4"/>
        <n v="-2.8322371526579693E-4"/>
        <n v="-1.1450201460589146E-3"/>
        <n v="4.3726093447778831E-4"/>
        <n v="6.6151108031059231E-4"/>
        <n v="3.3722632332803121E-3"/>
        <n v="-1.0196518281170926E-4"/>
        <n v="4.0633346799339564E-3"/>
        <n v="-2.1523521576257343E-3"/>
        <n v="2.1922269894460297E-3"/>
        <n v="-2.4608605981061248E-4"/>
        <n v="-1.527671960772871E-3"/>
        <n v="-4.0461115850269243E-3"/>
        <n v="7.1507150715058396E-4"/>
        <n v="5.3003117368534652E-4"/>
        <n v="-5.4662392038832136E-3"/>
        <n v="6.4156184403655709E-3"/>
        <n v="-1.6034813972635197E-3"/>
        <n v="2.5838271270433796E-3"/>
        <n v="4.1046690610569876E-3"/>
        <n v="3.9474659375036032E-3"/>
        <n v="1.7056558615893573E-3"/>
        <n v="-1.5902691045621472E-3"/>
        <n v="3.9664656887120862E-3"/>
        <n v="-9.2868834380101001E-5"/>
        <n v="-5.0308624059131604E-3"/>
        <n v="1.9602885980435922E-3"/>
        <n v="-4.1341723309356619E-3"/>
        <n v="8.1467506548588272E-4"/>
        <n v="3.4157341881108174E-3"/>
        <n v="-4.4094243682801576E-3"/>
        <n v="-9.0450458880126717E-4"/>
        <n v="-1.4282258001576498E-3"/>
        <n v="3.3607403007462878E-4"/>
        <n v="3.9651225476791917E-3"/>
        <n v="-1.3930123697941329E-3"/>
        <n v="-8.1827002131484728E-5"/>
        <n v="-3.5461269279630065E-3"/>
        <n v="-2.1665337025043715E-3"/>
        <n v="-4.3032835072152461E-3"/>
        <n v="-1.4839248039802625E-3"/>
        <n v="-1.0130913477268714E-3"/>
        <n v="-5.3665427626633545E-4"/>
        <n v="1.0304556904052954E-3"/>
        <n v="-6.6259904475305491E-3"/>
        <n v="-2.4179428031459709E-3"/>
        <n v="-2.8576204538762226E-3"/>
        <n v="-1.9078789814001252E-3"/>
        <n v="1.0117490862266731E-3"/>
        <n v="-2.237181151748834E-3"/>
        <n v="-5.4453364297012185E-4"/>
        <n v="-5.0476926836495045E-4"/>
        <n v="-2.8417630955578609E-3"/>
        <n v="1.2420412888289678E-3"/>
        <n v="8.1897122761372826E-4"/>
        <n v="3.2651816909147957E-3"/>
        <n v="-1.1874727620935618E-3"/>
        <n v="-5.6041695021107297E-5"/>
        <n v="3.1905524419535225E-3"/>
        <n v="-3.0128054206553997E-3"/>
        <n v="-2.5736265319683204E-3"/>
        <n v="6.8218572305793498E-5"/>
        <n v="5.6176168464173132E-5"/>
        <n v="-8.7469405769766617E-4"/>
        <n v="1.0561739996465674E-3"/>
        <n v="-2.110119346103629E-3"/>
        <n v="-1.0251297492653625E-3"/>
        <n v="-1.7223755905575076E-3"/>
        <n v="4.6721437036917552E-3"/>
        <n v="-1.2558932691342404E-3"/>
        <n v="-1.6230635726683232E-3"/>
        <n v="-3.1628760442318962E-3"/>
        <n v="-2.9831827613212331E-3"/>
        <n v="1.0324597239486509E-3"/>
        <n v="-2.0789684433623066E-3"/>
        <n v="4.9853277346345538E-4"/>
        <n v="-7.008389812312388E-4"/>
        <n v="-1.7918386210139705E-3"/>
        <n v="-4.5038825173007932E-3"/>
        <n v="-1.1953182687874746E-3"/>
        <n v="-1.5194216395050491E-3"/>
        <n v="1.9962529350645085E-3"/>
        <n v="1.3880610420256903E-3"/>
        <n v="-1.5043663315476327E-3"/>
        <n v="-1.2126557160181545E-3"/>
        <n v="2.1788897064835308E-3"/>
        <n v="-7.2607718445220524E-4"/>
        <n v="-2.6410858250841282E-3"/>
        <n v="-3.8350086768606912E-3"/>
        <n v="-8.9156953215193519E-4"/>
        <n v="-2.1589479138394087E-3"/>
        <n v="1.8751365140594249E-3"/>
        <n v="2.879426089239044E-5"/>
        <n v="2.1019205219015881E-3"/>
        <n v="-4.7614747436608293E-4"/>
        <n v="2.7309388680361608E-3"/>
        <n v="1.5931457871736674E-3"/>
        <n v="7.0739286882559539E-4"/>
        <n v="-2.0307845693060544E-3"/>
        <n v="5.1998886323064118E-3"/>
        <n v="-8.5944946355692177E-4"/>
        <n v="-1.6918404370247745E-3"/>
        <n v="-2.8830447566154395E-3"/>
        <n v="1.0566235553335025E-3"/>
        <n v="-5.973031354324106E-4"/>
        <n v="3.2994113457177426E-3"/>
        <n v="8.0296378502766157E-3"/>
        <n v="7.1237756010692204E-4"/>
        <n v="1.8201232830171053E-4"/>
        <n v="1.0029076233110932E-3"/>
        <n v="-1.1877396183881074E-3"/>
        <n v="2.9122090318916942E-4"/>
        <n v="-4.4883484899331603E-4"/>
        <n v="-7.1603100373798041E-4"/>
        <n v="-2.5585076451608325E-3"/>
        <n v="-4.0140104794490145E-3"/>
        <n v="2.6080082152255907E-4"/>
        <n v="-4.3794966226950874E-3"/>
        <n v="1.6735751083323009E-3"/>
        <n v="-4.5956633278321831E-3"/>
        <n v="-3.1107517923758253E-3"/>
        <n v="-2.2641851197759662E-4"/>
        <n v="2.0958749557355395E-3"/>
        <n v="6.886718412931917E-3"/>
        <n v="1.3467024154941844E-4"/>
        <n v="5.6309063310973611E-3"/>
        <n v="9.9855552309539401E-3"/>
        <n v="-1.0413109590747111E-2"/>
        <n v="9.7432254135713353E-5"/>
        <n v="-7.9683700765985355E-3"/>
        <n v="6.4078957059732307E-3"/>
        <n v="-4.8871324486077358E-3"/>
        <n v="5.7201225740563425E-5"/>
        <n v="-2.0509552058309327E-3"/>
        <n v="-2.4973184531363837E-4"/>
        <n v="1.4004856654968019E-3"/>
        <n v="2.7316259308179189E-3"/>
        <n v="6.0967901113734594E-3"/>
        <n v="-9.7281784796482082E-4"/>
        <n v="5.46525687113039E-3"/>
        <n v="-4.4307602910258898E-3"/>
        <n v="-7.214802504915042E-4"/>
        <n v="4.7862998251787441E-4"/>
        <n v="-1.0662666477469604E-3"/>
        <n v="-2.1551024383908808E-3"/>
        <n v="-3.8232985304702288E-4"/>
        <n v="-2.2826498268684221E-3"/>
        <n v="1.1418970172018094E-3"/>
        <n v="-7.6175423445732347E-4"/>
        <n v="-2.5927541490181772E-3"/>
        <n v="-4.2916174493079858E-4"/>
        <n v="-1.0598712779790473E-2"/>
        <n v="-3.3351793227147705E-3"/>
        <n v="-4.7105851326302624E-3"/>
        <n v="3.3330139194990139E-4"/>
        <n v="1.5701594732259656E-3"/>
        <n v="-2.9108449767064565E-5"/>
        <n v="-4.674121419036688E-3"/>
        <n v="-4.1612874923228757E-3"/>
        <n v="9.8173717133825684E-4"/>
        <n v="-5.2810924316911887E-4"/>
        <n v="-6.4454984253190508E-3"/>
        <n v="-1.8318110448919624E-3"/>
        <n v="-5.7676857372405532E-3"/>
        <n v="8.463547204477517E-4"/>
        <n v="1.0878572187400716E-3"/>
        <n v="5.093789397277412E-3"/>
        <n v="4.1895253419826648E-3"/>
        <n v="2.4308899664806471E-3"/>
        <n v="-5.6261563828135857E-3"/>
        <n v="-1.9028732964854423E-3"/>
        <n v="-5.8674580125888179E-3"/>
        <n v="-6.3783374650788443E-5"/>
        <n v="-5.4857201177083972E-4"/>
        <n v="3.284728988584193E-3"/>
        <n v="3.84649638039185E-3"/>
        <n v="-2.3362314432248872E-3"/>
        <n v="-7.2410682904738789E-4"/>
        <n v="1.9493012178894737E-4"/>
        <n v="-2.957276255359415E-3"/>
        <n v="4.5468066119916422E-4"/>
        <n v="-3.4361633897815442E-3"/>
        <n v="8.3962698399169206E-4"/>
        <n v="1.3371659746618917E-3"/>
        <n v="-2.5091541598799456E-3"/>
        <n v="-2.8565459669402116E-4"/>
        <n v="-3.3222166307008485E-3"/>
        <n v="-2.99525466083842E-5"/>
        <n v="4.3132959057922736E-3"/>
        <n v="-1.7255777489945435E-3"/>
        <n v="-3.6321111058946311E-3"/>
        <n v="4.0394434734930479E-3"/>
        <n v="6.8944626713483012E-3"/>
        <n v="1.271148737113778E-4"/>
        <n v="1.8386947809029231E-3"/>
        <n v="4.9477525785407742E-4"/>
        <n v="5.7103487919928876E-3"/>
        <n v="-1.286043902008487E-3"/>
        <n v="-7.4484604411009336E-4"/>
        <n v="2.8215753655423106E-4"/>
        <n v="5.5152553647434847E-3"/>
        <n v="-2.1144481708976377E-3"/>
        <n v="-4.7371689436406881E-3"/>
        <n v="5.5733793144153642E-3"/>
        <n v="-1.6350761568170388E-4"/>
        <n v="-3.8158016118617374E-4"/>
        <n v="-4.8365919854355972E-3"/>
        <n v="9.4419949586495777E-4"/>
        <n v="-2.4761856633904169E-3"/>
        <n v="-4.7113655361077722E-3"/>
        <n v="1.0561677652507575E-3"/>
        <n v="-2.220273127491925E-3"/>
        <n v="1.2739773147106643E-4"/>
        <n v="1.418180737369076E-3"/>
        <n v="3.4429100221753527E-3"/>
        <n v="3.0634795211675028E-3"/>
        <n v="3.7491996090724628E-4"/>
        <n v="-2.1265575454893627E-3"/>
        <n v="4.4351980014179209E-3"/>
        <n v="4.0753049126324831E-4"/>
        <n v="-5.4889213660567699E-3"/>
        <n v="-4.8900168490217909E-3"/>
        <n v="-1.8714115365519454E-3"/>
        <n v="3.8221164066153685E-3"/>
        <n v="2.7063771393720818E-3"/>
        <n v="4.422423843073545E-3"/>
        <n v="-5.8579869215079653E-3"/>
        <n v="7.7833520866996684E-4"/>
        <n v="-2.5656632260573592E-3"/>
        <n v="1.3094385517354952E-3"/>
        <n v="-1.60820693391102E-3"/>
        <n v="1.335266290248641E-3"/>
        <n v="-4.6566168408661448E-4"/>
        <n v="-3.6762058844705802E-3"/>
        <n v="-2.8565963144806354E-3"/>
        <n v="-2.1528479407263218E-3"/>
        <n v="2.6530751747355866E-3"/>
        <n v="-2.3094393005211825E-3"/>
        <n v="-1.6570786727994973E-3"/>
        <n v="5.8436252721819409E-3"/>
        <n v="1.9734183944711109E-3"/>
        <n v="-2.3982444002054329E-3"/>
        <n v="-3.7315338008033928E-3"/>
        <n v="9.2249740547602134E-4"/>
        <n v="-2.7137389434339462E-3"/>
        <n v="-6.1054135808014413E-3"/>
        <n v="-4.4984933275936971E-3"/>
        <n v="1.6561804069101017E-3"/>
        <n v="2.6420535490723901E-3"/>
        <n v="-1.3476856835307495E-3"/>
        <n v="7.8900735975717467E-4"/>
        <n v="-6.8929863863511276E-4"/>
        <n v="5.431971029487742E-3"/>
        <n v="2.4097418746248382E-3"/>
        <n v="-8.9827274982679569E-4"/>
        <n v="1.6269073347840505E-4"/>
        <n v="-1.4211720388682327E-3"/>
        <n v="5.0497689452069644E-3"/>
        <n v="-1.1516020063464987E-3"/>
        <n v="2.1820262526367137E-3"/>
        <n v="-2.8036148736455694E-3"/>
        <n v="1.3459295245664695E-3"/>
        <n v="3.3624346074740577E-3"/>
        <n v="2.8663530972775088E-3"/>
        <n v="1.2577602876819128E-2"/>
        <n v="2.8959469306731718E-2"/>
        <n v="-9.2512322087774622E-3"/>
        <n v="-7.6615288550020673E-3"/>
        <n v="5.5555785543076382E-3"/>
        <n v="8.8636934388908531E-3"/>
        <n v="-6.3659438327889862E-4"/>
        <n v="3.2870827854862305E-3"/>
        <n v="-5.6450267192504795E-3"/>
        <n v="-5.3332569295501857E-3"/>
        <n v="-1.2921119446285354E-3"/>
        <n v="6.9633579042353072E-3"/>
        <n v="5.7858577922901954E-3"/>
        <n v="8.7875249691823931E-4"/>
        <n v="-2.2152760559144163E-3"/>
        <n v="1.201756601513755E-3"/>
        <n v="3.6660441308709879E-3"/>
        <n v="2.083755624923884E-3"/>
        <n v="6.2908602498543582E-3"/>
        <n v="1.3689047555871909E-2"/>
        <n v="9.5500983564947052E-3"/>
        <n v="-7.5662340111255187E-3"/>
        <n v="1.2619445346084708E-2"/>
        <n v="-2.0718178051233735E-4"/>
        <n v="8.1365024378227402E-3"/>
        <n v="-3.2151472607255083E-3"/>
        <n v="-1.1964375342881528E-2"/>
        <n v="4.4341532185021727E-3"/>
        <n v="7.0962581940220686E-4"/>
        <n v="-3.6749005857116932E-3"/>
        <n v="2.1863338405941762E-3"/>
        <n v="-8.5261493429804099E-3"/>
        <n v="-1.1183663777751341E-2"/>
        <n v="3.3578266577017845E-3"/>
        <n v="-6.8646964735164864E-3"/>
        <n v="4.9762633443381056E-3"/>
        <n v="8.9640757570309069E-3"/>
        <n v="4.9670448063882005E-3"/>
        <n v="9.084889523013711E-3"/>
        <n v="8.5539189838413424E-3"/>
        <n v="3.020761929105018E-3"/>
        <n v="1.0776353028846327E-2"/>
        <n v="2.6739602114658214E-5"/>
        <n v="-6.1881424495104011E-4"/>
        <n v="-3.5699406411368404E-3"/>
        <n v="5.3127217629796103E-3"/>
        <n v="-3.6973443223442459E-3"/>
        <n v="-9.1914932729762094E-4"/>
        <n v="1.8246566310551652E-3"/>
        <n v="8.9689187172609913E-3"/>
        <n v="-4.4976885824696599E-3"/>
        <n v="-7.405573227176554E-3"/>
        <n v="1.4798837892086697E-2"/>
        <n v="1.8145580654799081E-2"/>
        <n v="2.1469828947122834E-3"/>
        <n v="2.9763559469667914E-3"/>
        <n v="1.0757734778045504E-2"/>
        <n v="-1.7878884269872334E-3"/>
        <n v="-7.468372048729419E-3"/>
        <n v="-2.0477601585362701E-2"/>
        <n v="2.0913235127905643E-2"/>
        <n v="-6.9377557836153899E-4"/>
        <n v="-6.0821365397185244E-3"/>
        <n v="-1.1889457766415431E-4"/>
        <n v="3.444636845351809E-3"/>
        <n v="-1.4886628326810458E-3"/>
        <n v="1.3944570332926662E-2"/>
        <n v="4.7732435012564564E-3"/>
        <n v="7.2805638068611771E-3"/>
        <n v="-1.1991153001040866E-2"/>
        <n v="3.6139378022283755E-3"/>
        <n v="-2.6606019520802811E-4"/>
        <n v="4.08310578525006E-4"/>
        <n v="4.7446731751047549E-3"/>
        <n v="-1.8134668044897831E-4"/>
        <n v="3.4389567046958927E-3"/>
        <n v="-9.7609295297039385E-3"/>
        <n v="-1.2777779805996847E-3"/>
        <n v="2.3870187123258839E-3"/>
        <n v="6.7246258424016143E-3"/>
        <n v="1.213142070564361E-2"/>
        <n v="2.7092899656060189E-3"/>
        <n v="-3.4051241049949488E-3"/>
        <n v="1.3036688967523042E-3"/>
        <n v="4.7929722150685449E-3"/>
        <n v="-3.1076905551837221E-3"/>
        <n v="-4.9992322607609895E-5"/>
        <n v="-4.8494977305921783E-3"/>
        <n v="2.2930265438456205E-3"/>
        <n v="-4.4144498943826001E-3"/>
        <n v="2.9847847898238329E-4"/>
        <n v="-7.7329594477998139E-3"/>
        <n v="-2.9346869123832746E-3"/>
        <n v="3.2558257842506982E-3"/>
        <n v="4.5491588040347921E-3"/>
        <n v="1.9221131346200338E-2"/>
        <n v="2.3949172568468648E-3"/>
        <n v="9.7402941145331469E-3"/>
        <n v="2.152950345835198E-3"/>
        <n v="1.1589097947582264E-2"/>
        <n v="7.7294885850416033E-3"/>
        <n v="5.1453985631201233E-3"/>
        <n v="3.8120651863142658E-4"/>
        <n v="3.8837627077124098E-2"/>
        <n v="1.5229374023600611E-2"/>
        <n v="7.2423793716388752E-3"/>
        <n v="1.0857519873424976E-2"/>
        <n v="2.0654846395620149E-2"/>
        <n v="1.1212690331693129E-2"/>
        <n v="1.0247216398002024E-2"/>
        <n v="1.540331525289824E-2"/>
        <n v="-2.3115090646827437E-2"/>
        <n v="4.7820359648317289E-3"/>
        <n v="2.8506879761944319E-3"/>
        <n v="2.7969816919306699E-4"/>
        <n v="2.9208128430663321E-3"/>
        <n v="6.594359034968811E-3"/>
        <n v="4.4232361397540332E-2"/>
        <n v="2.1043860837775753E-2"/>
        <n v="2.1519373365786899E-2"/>
        <n v="-1.3185282239673317E-3"/>
        <n v="-3.1968778543551516E-3"/>
        <n v="8.2191400447054405E-3"/>
        <n v="1.9361324171360977E-3"/>
        <n v="-6.9818965469849994E-3"/>
        <n v="-5.4614707494366485E-3"/>
        <n v="-2.6775401143939539E-3"/>
        <n v="-2.880083053557814E-2"/>
        <n v="-6.9683307327810312E-3"/>
        <n v="6.4211263448482828E-3"/>
        <n v="2.457755529806193E-2"/>
        <n v="2.2231264645217245E-2"/>
        <n v="-9.2157675551174188E-3"/>
        <n v="-4.1561608157159871E-4"/>
        <n v="-1.4025945226744335E-3"/>
        <n v="-7.8056038239685986E-3"/>
        <n v="-6.1268681352505449E-4"/>
        <n v="-5.0388692777223337E-5"/>
        <n v="1.2427037695440972E-2"/>
        <n v="1.133711605888576E-3"/>
        <n v="6.3526435283143515E-4"/>
        <n v="-9.3434984708130452E-3"/>
        <n v="-4.2491062945284415E-3"/>
        <n v="-7.9468567942827095E-3"/>
        <n v="-9.5054353038073434E-3"/>
        <n v="5.0688567165200413E-3"/>
        <n v="-1.3112561766172577E-2"/>
        <n v="2.0670885058387872E-4"/>
        <n v="-8.812014191074382E-3"/>
        <n v="-3.2289078472596128E-3"/>
        <n v="-1.7376373825910733E-2"/>
        <n v="-1.1802898687844092E-2"/>
        <n v="-3.5783741734733078E-3"/>
        <n v="-9.2483049778720411E-4"/>
        <n v="1.3650871888581001E-2"/>
        <n v="-7.7090029294210544E-3"/>
        <n v="-1.5985992087680825E-3"/>
        <n v="1.7959914165915896E-2"/>
        <n v="-3.2398995689933664E-3"/>
        <n v="1.2506194105571351E-3"/>
        <n v="-5.3615196078432015E-3"/>
        <n v="-1.0487625727114272E-2"/>
        <n v="-7.0399137969738837E-3"/>
        <n v="6.3211582459915651E-3"/>
        <n v="1.1805056314402158E-2"/>
        <n v="-7.2443387875576687E-3"/>
        <n v="2.9075488915527976E-3"/>
        <n v="-4.2996173162180304E-3"/>
        <n v="-2.9146247868531284E-3"/>
        <n v="1.8569156630835466E-3"/>
        <n v="-9.6560012197052173E-4"/>
        <n v="1.4752351997702566E-3"/>
        <n v="2.0736411525142653E-3"/>
        <n v="1.6912613195535681E-2"/>
        <n v="-1.3077529812956911E-3"/>
        <n v="-8.0711221766487182E-3"/>
        <n v="-1.0836234046079772E-2"/>
        <n v="-8.4683126513004827E-4"/>
        <n v="4.8786477550433801E-3"/>
        <n v="-9.0661723288022814E-3"/>
        <n v="-8.2739081659353765E-3"/>
        <n v="-2.062230848546844E-4"/>
        <n v="-4.6288432138610388E-3"/>
        <n v="2.2459514971994881E-3"/>
        <n v="-2.9432959441504053E-3"/>
        <n v="-7.2610280103074199E-3"/>
        <n v="-8.3462864094073948E-3"/>
        <n v="-9.2188453520105577E-3"/>
        <n v="5.7403522375180788E-3"/>
        <n v="-2.7356634139214476E-3"/>
        <n v="6.6147750758266356E-3"/>
        <n v="-1.0593987966022393E-2"/>
        <n v="-4.6604360590676982E-3"/>
        <n v="-1.0763846306236556E-2"/>
        <n v="-8.2266852307477378E-3"/>
        <n v="-4.7500304489131095E-3"/>
        <n v="3.056203223022295E-3"/>
        <n v="1.2232514086655008E-3"/>
        <n v="4.5310826497694722E-3"/>
        <n v="-1.090471462910881E-2"/>
        <n v="-7.7523132683327209E-3"/>
        <n v="-3.9031879287409468E-4"/>
        <n v="-7.1260994204755826E-3"/>
        <n v="1.1916193372682491E-2"/>
        <n v="-5.9850955574915453E-3"/>
        <n v="1.2485378878466262E-2"/>
        <n v="6.0691679190091425E-3"/>
        <n v="-1.0747288388770315E-2"/>
        <n v="-4.9470216019942867E-4"/>
        <n v="7.8415134379731088E-3"/>
        <n v="5.2544070255626301E-3"/>
        <n v="-6.0283857783738209E-3"/>
        <n v="-9.6049753129652299E-4"/>
        <n v="1.7459919356395009E-3"/>
        <n v="2.7829402871532303E-3"/>
        <n v="1.0745563493892578E-2"/>
        <n v="-1.3934413250360165E-2"/>
        <n v="2.1582387230420792E-3"/>
        <n v="-2.7336501761009158E-3"/>
        <n v="5.5272764666564021E-3"/>
        <n v="-8.0503924526373165E-3"/>
        <n v="4.8939220645327986E-3"/>
        <n v="-2.0903867856776706E-3"/>
        <n v="3.9485690051791261E-3"/>
        <n v="5.3187233783814026E-3"/>
        <n v="1.7571615474481128E-3"/>
        <n v="9.9270722445542591E-3"/>
        <n v="3.3320852434875928E-3"/>
        <n v="4.6255934871643973E-3"/>
        <n v="3.1977225123535596E-2"/>
        <n v="-1.6712190370753575E-2"/>
        <n v="-1.4156863710193448E-2"/>
        <n v="-1.1005710362904444E-2"/>
        <n v="2.8206964659260895E-3"/>
        <n v="-1.2912278935429141E-2"/>
        <n v="-6.1899768274297617E-3"/>
        <n v="-3.2265203293231695E-3"/>
        <n v="-8.0441462747485442E-5"/>
        <n v="1.9693654266958256E-3"/>
        <n v="-1.2573384890099322E-2"/>
        <n v="-3.3370520105250137E-3"/>
        <n v="2.5229170677901369E-2"/>
        <n v="1.0800160426786228E-2"/>
        <n v="-1.8963644093149212E-2"/>
        <n v="2.860050139150536E-3"/>
        <n v="-6.2095101528691476E-3"/>
        <n v="2.7118949768747879E-3"/>
        <n v="1.5674887417048353E-3"/>
        <n v="1.1734559705465435E-2"/>
        <n v="3.2649386793799006E-3"/>
        <n v="3.07737999323851E-3"/>
        <n v="2.9762785965597525E-2"/>
        <n v="-1.6728556309378907E-2"/>
        <n v="-1.3161947010019942E-2"/>
        <n v="1.7804341384375751E-2"/>
        <n v="-1.1419315274689102E-2"/>
        <n v="1.253183870267485E-5"/>
        <n v="-9.9626869178642691E-3"/>
        <n v="1.0860381442418129E-2"/>
        <n v="-1.2205620408022628E-2"/>
        <n v="-3.3909692467611275E-4"/>
        <n v="-4.533393355884081E-3"/>
        <n v="7.6367724286400904E-3"/>
        <n v="-2.2692435328139455E-3"/>
        <n v="8.5844523214450002E-3"/>
        <n v="-2.0540394538893377E-3"/>
        <n v="6.2534815873205316E-3"/>
        <n v="-6.4147874769336028E-3"/>
        <n v="-5.0900437233811404E-3"/>
        <n v="-5.58118343869244E-3"/>
        <n v="-1.7308414307441063E-3"/>
        <n v="-7.3369582539186745E-3"/>
        <n v="-8.3512066064754045E-3"/>
        <n v="-5.196680600030517E-3"/>
        <n v="4.4622224536690546E-3"/>
        <n v="4.1410550941782401E-3"/>
        <n v="-1.235257103212377E-2"/>
        <n v="-7.142227028722423E-3"/>
        <n v="-4.5083437266561728E-4"/>
        <n v="-1.0864412136545799E-4"/>
        <n v="-4.3659926706638898E-3"/>
        <n v="-7.8740678274385086E-3"/>
        <n v="2.2466367115104879E-3"/>
        <n v="2.3014653549645187E-3"/>
        <n v="2.0406808905995546E-3"/>
        <n v="-3.5200423862112671E-3"/>
        <n v="-2.7748054313076892E-3"/>
        <n v="1.7794839496545966E-3"/>
        <n v="2.0590710562468305E-3"/>
        <n v="-1.5104235825255791E-3"/>
        <n v="-8.188573233372607E-3"/>
        <n v="-1.686097572421746E-3"/>
        <n v="-4.7780699015173228E-3"/>
        <n v="-1.03240259652626E-3"/>
        <n v="-4.897159647405091E-4"/>
        <n v="-3.0478636233083646E-3"/>
        <n v="-1.3286198960829781E-3"/>
        <n v="-4.9041068925610547E-3"/>
        <n v="2.5579285553502604E-4"/>
        <n v="9.274381906772194E-4"/>
        <n v="-5.5935384751646553E-3"/>
        <n v="-9.2493945072290773E-4"/>
        <n v="-2.6848076916483709E-3"/>
        <n v="-2.9395787635203324E-3"/>
        <n v="-2.0689441143711866E-3"/>
        <n v="2.6986589634523197E-3"/>
        <n v="5.3931298762165108E-3"/>
        <n v="5.7995057395226722E-3"/>
        <n v="-1.0063351747029249E-2"/>
        <n v="5.0122552394591766E-3"/>
        <n v="1.346148576439222E-3"/>
        <n v="-3.444654628049128E-3"/>
        <n v="-4.0297943912401728E-3"/>
        <n v="-5.7176139731730724E-3"/>
        <n v="-3.8336620484787725E-3"/>
        <n v="-1.3361587523617413E-3"/>
        <n v="-1.0661760862975375E-3"/>
        <n v="5.7341969508302023E-3"/>
        <n v="-5.6876311363123315E-3"/>
        <n v="2.1973805828288758E-4"/>
        <n v="1.3774200747642803E-3"/>
        <n v="1.0307734631550204E-3"/>
        <n v="3.8092388827624321E-3"/>
        <n v="-1.9684357174046823E-3"/>
        <n v="1.7188335544088367E-3"/>
        <n v="-1.9827995604562569E-3"/>
        <n v="2.924535182991819E-3"/>
        <n v="3.2650969174132793E-2"/>
        <n v="-2.5125847225995184E-2"/>
        <n v="3.7290969324393457E-3"/>
        <n v="-4.1505153013835653E-3"/>
        <n v="6.4255231277532453E-3"/>
        <n v="-1.5320062784899692E-3"/>
        <n v="1.1103538268163038E-2"/>
        <n v="2.241710447427531E-2"/>
        <n v="1.8960439174526767E-2"/>
        <n v="-4.2072817838354672E-3"/>
        <n v="-1.3586140243185711E-2"/>
        <n v="-5.3821990222006656E-3"/>
        <n v="6.5561549648718949E-4"/>
        <n v="4.3235620830257802E-3"/>
        <n v="7.993959824887863E-3"/>
        <n v="9.1822386922126315E-3"/>
        <n v="-5.397363820734513E-3"/>
        <n v="-3.5675827826491678E-3"/>
        <n v="1.8657267958441289E-3"/>
        <n v="-1.8737274882215715E-2"/>
        <n v="-1.6792964730096394E-2"/>
        <n v="5.7295100351382033E-3"/>
        <n v="8.5790939071201267E-3"/>
        <n v="1.3236579997386835E-2"/>
        <n v="-1.9540936774654584E-3"/>
        <n v="-2.5071972595750832E-2"/>
        <n v="-1.7296276033613432E-3"/>
        <n v="8.9694799403622159E-3"/>
        <n v="-7.1185422844784923E-3"/>
        <n v="4.4308679268363679E-3"/>
        <n v="1.2178496158698595E-3"/>
        <n v="-2.6320857674776792E-3"/>
        <n v="5.9522196325003758E-3"/>
        <n v="1.8353814394105523E-3"/>
        <n v="-9.4122076333023403E-5"/>
        <n v="1.1726025186749076E-2"/>
        <n v="7.2770530261243279E-3"/>
        <n v="-7.0925261268868197E-4"/>
        <n v="2.3438454250447461E-3"/>
        <n v="2.2428539905346018E-3"/>
        <n v="-1.0384079497358289E-3"/>
        <n v="-7.1250937512335587E-3"/>
        <n v="-1.0108339131299059E-2"/>
        <n v="4.2673681885273488E-3"/>
        <n v="1.5370566631339627E-2"/>
        <n v="1.6148831835517919E-3"/>
        <n v="-4.6631581017046505E-3"/>
        <n v="-4.1911534725994105E-3"/>
        <n v="-4.0236459456064093E-3"/>
        <n v="1.1618450098756872E-3"/>
        <n v="2.0292113596047504E-3"/>
        <n v="-3.4115688915214173E-3"/>
        <n v="-4.6982495285149087E-3"/>
        <n v="4.5936596154937557E-3"/>
        <n v="1.2353140420670445E-3"/>
        <n v="-3.9832841365129105E-3"/>
        <n v="7.0593954893127852E-4"/>
        <n v="-4.4256474589133465E-4"/>
        <n v="-3.0094411228144577E-3"/>
        <n v="-6.143900842782836E-4"/>
        <n v="1.600400935516273E-3"/>
        <n v="-5.4673609559042395E-3"/>
        <n v="2.5826792781913929E-4"/>
        <n v="4.9963617097619525E-4"/>
        <n v="-2.9058270714491744E-3"/>
        <n v="-8.403389591225039E-4"/>
        <n v="-6.9100316569610295E-3"/>
        <n v="-4.3970934467047022E-3"/>
        <n v="-1.8509886116565026E-3"/>
        <n v="3.0304786383639802E-3"/>
        <n v="-7.8676735476240819E-3"/>
        <n v="1.0139521181665989E-3"/>
        <n v="1.1703390903521781E-3"/>
        <n v="2.8164681352861693E-3"/>
        <n v="4.4923292965994609E-3"/>
        <n v="3.5866131445808479E-3"/>
        <n v="2.7319078724929329E-3"/>
        <n v="-4.8217633492035894E-3"/>
        <n v="3.9540289081188579E-3"/>
        <n v="-9.0142385145236641E-3"/>
        <n v="4.4885198782173407E-3"/>
        <n v="-1.9053689363837478E-3"/>
        <n v="-7.4729783895051824E-3"/>
        <n v="-3.319712245973124E-4"/>
        <n v="1.0921029657954963E-3"/>
        <n v="1.7919676077917154E-3"/>
        <n v="3.6287294326483562E-3"/>
        <n v="-2.6224222201814778E-3"/>
        <n v="-1.2972663283679872E-2"/>
        <n v="2.9921085727711446E-3"/>
        <n v="5.1671753463731834E-4"/>
        <n v="-3.9043671069121282E-3"/>
        <n v="3.5083474473747165E-3"/>
        <n v="5.6626194781710338E-3"/>
        <n v="-2.013912435909222E-3"/>
        <n v="-1.6301680617474366E-3"/>
        <n v="1.3131389521013588E-3"/>
        <n v="4.9950564389882853E-3"/>
        <n v="-6.3571118694554507E-3"/>
        <n v="-8.9039541807330925E-4"/>
        <n v="1.0935129015941557E-2"/>
        <n v="-3.1143529123454283E-3"/>
        <n v="-4.6058876149764156E-3"/>
        <n v="4.9564892277824332E-3"/>
        <n v="1.3072475442177305E-2"/>
        <n v="2.075050873953883E-2"/>
        <n v="1.3935327143521992E-2"/>
        <n v="-1.1666932514738279E-2"/>
        <n v="-5.1414813131363734E-3"/>
        <n v="-1.1425336370378174E-2"/>
        <n v="6.6243130373044891E-3"/>
        <n v="2.1329119188222508E-2"/>
        <n v="-9.9027317206647376E-3"/>
        <n v="9.893204713995218E-3"/>
        <n v="1.8569618150010641E-3"/>
        <n v="9.9277127239263078E-3"/>
        <n v="-5.8665189840812456E-3"/>
        <n v="1.7939848552569432E-2"/>
        <n v="-2.4022170395141371E-3"/>
        <n v="-1.5156057638946506E-2"/>
        <n v="-1.2403412071790791E-2"/>
        <n v="8.0142709112133829E-3"/>
        <n v="1.0741704619388464E-2"/>
        <n v="3.8557846425192454E-3"/>
        <n v="-9.4966335363899472E-3"/>
        <n v="5.6548563142119592E-3"/>
        <n v="2.2894571672272605E-2"/>
        <n v="-5.0283513426768135E-3"/>
        <n v="3.48513598987979E-3"/>
        <n v="-4.9164518345298424E-3"/>
        <n v="-4.0254384909198717E-3"/>
        <n v="3.9431298911503837E-4"/>
        <n v="-9.6282521972694268E-3"/>
        <n v="9.2436273534340658E-4"/>
        <n v="-9.6647790312133566E-3"/>
        <n v="-5.093252169408086E-3"/>
        <n v="5.509866012295488E-3"/>
        <n v="2.3757120662868808E-3"/>
        <n v="1.4691921703358973E-3"/>
        <n v="1.9732451176692322E-3"/>
        <n v="-2.9862177042807958E-3"/>
        <n v="6.8456232873838332E-3"/>
        <n v="1.9233604954577365E-3"/>
        <n v="3.6761647587296485E-3"/>
        <n v="-5.6135899242277468E-3"/>
        <n v="-2.6222823473593701E-3"/>
        <n v="-6.4925881642054803E-4"/>
        <n v="-4.6410353722154641E-3"/>
        <n v="-4.9308676840754823E-3"/>
        <n v="2.8251064285783785E-3"/>
        <n v="-9.0666822095511815E-4"/>
        <n v="-1.0218997027966832E-2"/>
        <n v="7.4986083368806832E-4"/>
        <n v="-3.2851360681109645E-3"/>
        <n v="3.6899036488681576E-3"/>
        <n v="-5.4981536539335527E-3"/>
        <n v="3.2888462069660045E-6"/>
        <n v="3.7690053575128303E-3"/>
        <n v="-4.4756802804671566E-3"/>
        <n v="-2.7415835360174719E-3"/>
        <n v="-2.0296627789548318E-3"/>
        <n v="-1.0747674368615091E-3"/>
        <n v="3.5422722186541784E-4"/>
        <n v="-1.0060462053194761E-3"/>
        <n v="-2.6501561935862516E-5"/>
        <n v="-7.2218670182633716E-3"/>
        <n v="-5.7494469118829659E-3"/>
        <n v="2.2654199585176102E-3"/>
        <n v="-1.0748979516664199E-3"/>
        <n v="-4.2237657217943152E-4"/>
        <n v="6.884964418181979E-3"/>
        <n v="6.0318612838437761E-3"/>
        <n v="8.0880648899189743E-3"/>
        <n v="-9.6553943768830591E-4"/>
        <n v="3.2873217860677198E-3"/>
        <n v="-2.2444372360328909E-3"/>
        <n v="-8.4396776502888209E-4"/>
        <n v="1.245657454060235E-3"/>
        <n v="1.5198466366417192E-3"/>
        <n v="3.0875224107584994E-3"/>
        <n v="4.9601197225208876E-3"/>
        <n v="4.5487207332577098E-3"/>
        <n v="-2.36601738747662E-3"/>
        <n v="-4.0814075340577455E-3"/>
        <n v="-1.0717694620628771E-3"/>
        <n v="6.6168797286720463E-3"/>
        <n v="-2.164130508732676E-3"/>
        <n v="-3.7110269122502871E-3"/>
        <n v="2.0856552542215928E-4"/>
        <n v="-3.750138471663752E-3"/>
        <n v="5.0626122163317661E-3"/>
        <n v="5.0566349623681001E-3"/>
        <n v="-2.3310551585930086E-4"/>
        <n v="4.4041308156386407E-4"/>
        <n v="-6.8169238388409116E-3"/>
        <n v="7.1048883587378501E-4"/>
        <n v="1.1659376842133285E-3"/>
        <n v="9.1604940681247003E-3"/>
        <n v="1.9437630349780004E-3"/>
        <n v="-3.2719270588689817E-3"/>
        <n v="3.2439341658893144E-3"/>
        <n v="-3.1787499919565115E-3"/>
        <n v="6.6166170689349526E-4"/>
        <n v="-1.7772416306756254E-3"/>
        <n v="-1.0860152513894333E-2"/>
        <n v="-3.4627056798173801E-4"/>
        <n v="-6.4801168577805421E-3"/>
        <n v="3.6049074104529278E-3"/>
        <n v="-1.0487470749787458E-4"/>
        <n v="-4.3920889955229356E-4"/>
        <n v="-1.9674711437565164E-3"/>
        <n v="-1.7844000525693227E-2"/>
        <n v="-8.6809911383639322E-3"/>
        <n v="9.2868182523773209E-3"/>
        <n v="-2.571166821583037E-3"/>
        <n v="8.1993315835168085E-3"/>
        <n v="1.6823877937113046E-3"/>
        <n v="-6.4858979848573649E-3"/>
        <n v="6.4413744717104673E-3"/>
        <n v="1.3258399365296453E-2"/>
        <n v="-3.5578910813565423E-3"/>
        <n v="1.254968749075302E-2"/>
        <n v="-2.0131961762261392E-3"/>
        <n v="-7.7143823938988264E-3"/>
        <n v="-8.9154264092045857E-3"/>
        <n v="5.7632883166036635E-3"/>
        <n v="5.5328947368421828E-3"/>
        <n v="3.6115963648496968E-3"/>
        <n v="3.3736871956347543E-3"/>
        <n v="-2.6963722423091409E-4"/>
        <n v="6.5965204167177513E-4"/>
        <n v="-7.5339107166630035E-4"/>
        <n v="1.03994358306062E-3"/>
        <n v="1.8926789360741725E-3"/>
        <n v="-5.4664108978264353E-3"/>
        <n v="-5.9232711574488586E-3"/>
        <n v="8.5707636992924333E-3"/>
        <n v="2.2487829924411839E-3"/>
        <n v="7.0684210185007596E-4"/>
        <n v="6.2469219005158848E-3"/>
        <n v="9.4249098402885093E-3"/>
        <n v="-4.7466083123064553E-3"/>
        <n v="-8.0416924413218606E-3"/>
        <n v="1.4863161976154116E-3"/>
        <n v="8.6852718180350976E-3"/>
        <n v="9.1798286858453483E-4"/>
        <n v="-2.7801833642778525E-4"/>
        <n v="2.2279617186950918E-3"/>
        <n v="-1.5245312385380682E-3"/>
        <n v="8.7522878927749192E-4"/>
        <n v="3.8935963106579183E-3"/>
        <n v="-3.296720764254261E-3"/>
        <n v="-2.7972875560574404E-3"/>
        <n v="7.2287383932371694E-4"/>
        <n v="-2.0104389405082375E-3"/>
        <n v="6.1491554519302219E-4"/>
        <n v="-8.3186633805971983E-3"/>
        <n v="-3.9602234766695976E-3"/>
        <n v="1.3026402768597373E-3"/>
        <n v="-5.0452094781330793E-3"/>
        <n v="-8.0664309620853659E-4"/>
        <n v="1.0709670278875089E-3"/>
        <n v="-2.750969017455379E-3"/>
        <n v="3.4693917478039378E-3"/>
        <n v="-1.813183599461824E-3"/>
        <n v="-3.2553354949841678E-6"/>
        <n v="-4.1180128065315281E-3"/>
        <n v="-4.7070821974223544E-4"/>
        <n v="-4.1958545088266463E-3"/>
        <n v="-5.8293239626267092E-3"/>
        <n v="2.8805496828753579E-3"/>
        <n v="3.8769137526680295E-3"/>
        <n v="-4.147403443263596E-3"/>
        <n v="9.0509217311081948E-3"/>
        <n v="-7.3926047829891125E-3"/>
        <n v="-1.007276603023805E-2"/>
        <n v="-4.6057834816533062E-3"/>
        <n v="3.3184215797556009E-3"/>
        <n v="-5.5002096268641299E-3"/>
        <n v="-2.1045165132612181E-3"/>
        <n v="3.0008181001301257E-3"/>
        <n v="3.2158102872500683E-3"/>
        <n v="-5.3080714007243445E-3"/>
        <n v="-1.9027455814764577E-3"/>
        <n v="-6.0413226469038653E-4"/>
        <n v="-3.4590688052444029E-3"/>
        <n v="-1.8197871523032525E-4"/>
        <n v="4.4963665044290132E-3"/>
        <n v="-4.932587964485315E-3"/>
        <n v="-7.8537032790644608E-3"/>
        <n v="-2.4811449974338979E-3"/>
        <n v="2.2045119237858461E-3"/>
        <n v="-1.5197051703973283E-3"/>
        <n v="-3.8782521647048747E-3"/>
        <n v="1.5723807896085927E-3"/>
        <n v="1.7917477219208215E-3"/>
        <n v="-1.1412608377195253E-3"/>
        <n v="-2.1043656207367619E-3"/>
        <n v="9.1256156372727481E-4"/>
        <n v="-3.9269250469529178E-4"/>
        <n v="-9.838249611422217E-4"/>
        <n v="4.7188037490553201E-4"/>
        <n v="-3.540851376523066E-3"/>
        <n v="4.4932412733365654E-3"/>
        <n v="-4.2614363908911957E-3"/>
        <n v="-7.5648723813573904E-3"/>
        <n v="-1.3026727250738915E-3"/>
        <n v="-5.0479538314626088E-3"/>
        <n v="-4.4928347631351387E-3"/>
        <n v="-1.0650523793388919E-2"/>
        <n v="-4.7594164418772872E-3"/>
        <n v="-5.7826025258966721E-4"/>
        <n v="4.35898437084017E-3"/>
        <n v="4.9868348972415683E-3"/>
        <n v="6.8962849385980152E-3"/>
        <n v="1.1281202303741267E-3"/>
        <n v="2.1734579960925519E-3"/>
        <n v="-2.3706498922589267E-3"/>
        <n v="2.9310982546007646E-3"/>
        <n v="-9.251205544460829E-3"/>
        <n v="-3.8207210908720122E-3"/>
        <n v="-7.4521900061690722E-3"/>
        <n v="4.0453045698800975E-3"/>
        <n v="4.651574106826992E-3"/>
        <n v="-6.2602327341864956E-3"/>
        <n v="6.6362666836736663E-3"/>
        <n v="-2.3723205800571185E-3"/>
        <n v="3.0130258682736113E-3"/>
        <n v="3.0672904428577451E-3"/>
        <n v="-5.1830187752926462E-3"/>
        <n v="-4.9597439404408597E-3"/>
        <n v="2.9616298883720802E-3"/>
        <n v="-3.3520184519961675E-3"/>
        <n v="4.3237266270679421E-4"/>
        <n v="-3.8081945261189609E-3"/>
        <n v="-5.1669387043891913E-3"/>
        <n v="6.0695315236741106E-3"/>
        <n v="-1.1049684497755289E-3"/>
        <n v="2.6356506429067346E-3"/>
        <n v="1.1564958884087407E-3"/>
        <n v="-2.0410188085552977E-3"/>
        <n v="9.1501086508826938E-3"/>
        <n v="-9.6969526376343516E-3"/>
        <n v="-7.3155046774462792E-3"/>
        <n v="-7.1582473748232479E-6"/>
        <n v="1.8897908345144989E-3"/>
        <n v="-3.4295022934796617E-3"/>
        <n v="-6.5241393154671793E-3"/>
        <n v="-7.819039921484968E-3"/>
        <n v="1.6365005073152195E-4"/>
        <n v="-6.0867857844098695E-3"/>
        <n v="1.1962772729267599E-3"/>
        <n v="-3.8366675801589632E-3"/>
        <n v="1.4708849151765239E-2"/>
        <n v="7.2658918791910108E-3"/>
        <n v="-8.4587916524610646E-3"/>
        <n v="1.1524206624971061E-2"/>
        <n v="-3.4887215892826524E-3"/>
        <n v="9.7774841380697582E-3"/>
        <n v="-1.5290519877678106E-4"/>
        <n v="-2.52865632679763E-3"/>
        <n v="-3.0591943408471091E-3"/>
        <n v="-1.6558896741151426E-3"/>
        <n v="1.5307456698131756E-2"/>
        <n v="3.358996252884501E-3"/>
        <n v="1.4910152266412458E-3"/>
        <n v="-8.8274331622153826E-3"/>
        <n v="-3.946436162675474E-3"/>
        <n v="-1.7107331611929621E-3"/>
        <n v="-3.1351871314819449E-3"/>
        <n v="-4.3959185861581302E-4"/>
        <n v="2.6351356183093215E-3"/>
        <n v="-5.9482417382559138E-3"/>
        <n v="-3.5838436454038946E-3"/>
        <n v="2.2322071488233247E-4"/>
        <n v="-3.4807461107072358E-3"/>
        <n v="6.7185123913205791E-4"/>
        <n v="3.1548588074345788E-3"/>
        <n v="3.8753971652386475E-3"/>
        <n v="-9.6779743641114198E-5"/>
        <n v="1.0550013084453868E-2"/>
        <n v="-4.3277758070237629E-4"/>
        <n v="1.7744465501168816E-5"/>
        <n v="-5.9088021633668178E-3"/>
        <n v="-4.1339721117529087E-3"/>
        <n v="5.7642672784628006E-3"/>
        <n v="3.8742835961336456E-3"/>
        <n v="6.472457439065449E-3"/>
        <n v="-3.9720895448676959E-3"/>
        <n v="-5.6454354847848779E-3"/>
        <n v="-7.2375497759637301E-3"/>
        <n v="-6.816730409074989E-4"/>
        <n v="-1.7915098945917563E-3"/>
        <n v="2.1040365131260305E-3"/>
        <n v="1.0228912289768047E-3"/>
        <n v="3.3918116074533734E-3"/>
        <n v="-3.4768253332998775E-3"/>
        <n v="7.0245266781410708E-3"/>
        <n v="1.0692959311206778E-2"/>
        <n v="-4.527166522220071E-3"/>
        <n v="-6.8906450733834581E-3"/>
        <n v="2.3769644702612476E-3"/>
        <n v="1.7704966989834797E-3"/>
        <n v="-9.5821133883408648E-4"/>
        <n v="-3.6908758281380236E-3"/>
        <n v="-4.9417754736759629E-3"/>
        <n v="-6.847498925039496E-3"/>
        <n v="8.8032932975909927E-4"/>
        <n v="-7.0400449870770153E-3"/>
        <n v="-3.7065272634865345E-3"/>
        <n v="5.349093969880335E-3"/>
        <n v="3.2221002004299429E-3"/>
        <n v="-5.7515282012746572E-3"/>
        <n v="1.0719320940102677E-2"/>
        <n v="3.027100095630448E-3"/>
        <n v="-2.0215343589155403E-3"/>
        <n v="1.777812895069536E-2"/>
        <n v="6.4506567107296964E-3"/>
        <n v="3.1401423512499499E-2"/>
        <n v="-3.7427846861975622E-3"/>
        <n v="3.770494600174085E-3"/>
        <n v="9.5862936397315241E-4"/>
        <n v="-1.9955714343933759E-2"/>
        <n v="-5.3504102905301389E-3"/>
        <n v="6.0968811839801301E-4"/>
        <n v="6.6432921203173814E-3"/>
        <n v="1.2431039551735497E-2"/>
        <n v="-5.261197981613014E-4"/>
        <n v="-1.0281827348703743E-2"/>
        <n v="-1.7613720743091237E-3"/>
        <n v="-7.3347010936317255E-4"/>
        <n v="-3.7392884964943126E-4"/>
        <n v="-5.5729312787262822E-3"/>
        <n v="5.0886774314892157E-3"/>
        <n v="2.4569513703828804E-3"/>
        <n v="-1.268675806663477E-3"/>
        <n v="5.8599361048904258E-3"/>
        <n v="9.7452202997893086E-3"/>
        <n v="9.1024959446013021E-3"/>
        <n v="-4.0593434130230125E-3"/>
        <n v="3.7300147505126165E-4"/>
        <n v="6.4030642509702992E-3"/>
        <n v="2.0646404224934644E-2"/>
      </sharedItems>
      <fieldGroup base="4">
        <rangePr autoStart="0" autoEnd="0" startNum="-0.3" endNum="0.3" groupInterval="1E-3"/>
        <groupItems count="602">
          <s v="&lt;-0,3 или (пусто)"/>
          <s v="-0,3--0,299"/>
          <s v="-0,299--0,298"/>
          <s v="-0,298--0,297"/>
          <s v="-0,297--0,296"/>
          <s v="-0,296--0,295"/>
          <s v="-0,295--0,294"/>
          <s v="-0,294--0,293"/>
          <s v="-0,293--0,292"/>
          <s v="-0,292--0,291"/>
          <s v="-0,291--0,29"/>
          <s v="-0,29--0,289"/>
          <s v="-0,289--0,288"/>
          <s v="-0,288--0,287"/>
          <s v="-0,287--0,286"/>
          <s v="-0,286--0,285"/>
          <s v="-0,285--0,284"/>
          <s v="-0,284--0,283"/>
          <s v="-0,283--0,282"/>
          <s v="-0,282--0,281"/>
          <s v="-0,281--0,28"/>
          <s v="-0,28--0,279"/>
          <s v="-0,279--0,278"/>
          <s v="-0,278--0,277"/>
          <s v="-0,277--0,276"/>
          <s v="-0,276--0,275"/>
          <s v="-0,275--0,274"/>
          <s v="-0,274--0,273"/>
          <s v="-0,273--0,272"/>
          <s v="-0,272--0,271"/>
          <s v="-0,271--0,27"/>
          <s v="-0,27--0,269"/>
          <s v="-0,269--0,268"/>
          <s v="-0,268--0,267"/>
          <s v="-0,267--0,266"/>
          <s v="-0,266--0,265"/>
          <s v="-0,265--0,264"/>
          <s v="-0,264--0,263"/>
          <s v="-0,263--0,262"/>
          <s v="-0,262--0,261"/>
          <s v="-0,261--0,26"/>
          <s v="-0,26--0,259"/>
          <s v="-0,259--0,258"/>
          <s v="-0,258--0,257"/>
          <s v="-0,257--0,256"/>
          <s v="-0,256--0,255"/>
          <s v="-0,255--0,254"/>
          <s v="-0,254--0,253"/>
          <s v="-0,253--0,252"/>
          <s v="-0,252--0,251"/>
          <s v="-0,251--0,25"/>
          <s v="-0,25--0,249"/>
          <s v="-0,249--0,248"/>
          <s v="-0,248--0,247"/>
          <s v="-0,247--0,246"/>
          <s v="-0,246--0,245"/>
          <s v="-0,245--0,244"/>
          <s v="-0,244--0,243"/>
          <s v="-0,243--0,242"/>
          <s v="-0,242--0,241"/>
          <s v="-0,241--0,24"/>
          <s v="-0,24--0,239"/>
          <s v="-0,239--0,238"/>
          <s v="-0,238--0,237"/>
          <s v="-0,237--0,236"/>
          <s v="-0,236--0,235"/>
          <s v="-0,235--0,234"/>
          <s v="-0,234--0,233"/>
          <s v="-0,233--0,232"/>
          <s v="-0,232--0,231"/>
          <s v="-0,231--0,23"/>
          <s v="-0,23--0,229"/>
          <s v="-0,229--0,228"/>
          <s v="-0,228--0,227"/>
          <s v="-0,227--0,226"/>
          <s v="-0,226--0,225"/>
          <s v="-0,225--0,224"/>
          <s v="-0,224--0,223"/>
          <s v="-0,223--0,222"/>
          <s v="-0,222--0,221"/>
          <s v="-0,221--0,22"/>
          <s v="-0,22--0,219"/>
          <s v="-0,219--0,218"/>
          <s v="-0,218--0,217"/>
          <s v="-0,217--0,216"/>
          <s v="-0,216--0,215"/>
          <s v="-0,215--0,214"/>
          <s v="-0,214--0,213"/>
          <s v="-0,213--0,212"/>
          <s v="-0,212--0,211"/>
          <s v="-0,211--0,21"/>
          <s v="-0,21--0,209"/>
          <s v="-0,209--0,208"/>
          <s v="-0,208--0,207"/>
          <s v="-0,207--0,206"/>
          <s v="-0,206--0,205"/>
          <s v="-0,205--0,204"/>
          <s v="-0,204--0,203"/>
          <s v="-0,203--0,202"/>
          <s v="-0,202--0,201"/>
          <s v="-0,201--0,2"/>
          <s v="-0,2--0,199"/>
          <s v="-0,199--0,198"/>
          <s v="-0,198--0,197"/>
          <s v="-0,197--0,196"/>
          <s v="-0,196--0,195"/>
          <s v="-0,195--0,194"/>
          <s v="-0,194--0,193"/>
          <s v="-0,193--0,192"/>
          <s v="-0,192--0,191"/>
          <s v="-0,191--0,19"/>
          <s v="-0,19--0,189"/>
          <s v="-0,189--0,188"/>
          <s v="-0,188--0,187"/>
          <s v="-0,187--0,186"/>
          <s v="-0,186--0,185"/>
          <s v="-0,185--0,184"/>
          <s v="-0,184--0,183"/>
          <s v="-0,183--0,182"/>
          <s v="-0,182--0,181"/>
          <s v="-0,181--0,18"/>
          <s v="-0,18--0,179"/>
          <s v="-0,179--0,178"/>
          <s v="-0,178--0,177"/>
          <s v="-0,177--0,176"/>
          <s v="-0,176--0,175"/>
          <s v="-0,175--0,174"/>
          <s v="-0,174--0,173"/>
          <s v="-0,173--0,172"/>
          <s v="-0,172--0,171"/>
          <s v="-0,171--0,17"/>
          <s v="-0,17--0,169"/>
          <s v="-0,169--0,168"/>
          <s v="-0,168--0,167"/>
          <s v="-0,167--0,166"/>
          <s v="-0,166--0,165"/>
          <s v="-0,165--0,164"/>
          <s v="-0,164--0,163"/>
          <s v="-0,163--0,162"/>
          <s v="-0,162--0,161"/>
          <s v="-0,161--0,16"/>
          <s v="-0,16--0,159"/>
          <s v="-0,159--0,158"/>
          <s v="-0,158--0,157"/>
          <s v="-0,157--0,156"/>
          <s v="-0,156--0,155"/>
          <s v="-0,155--0,154"/>
          <s v="-0,154--0,153"/>
          <s v="-0,153--0,152"/>
          <s v="-0,152--0,151"/>
          <s v="-0,151--0,15"/>
          <s v="-0,15--0,149"/>
          <s v="-0,149--0,148"/>
          <s v="-0,148--0,147"/>
          <s v="-0,147--0,146"/>
          <s v="-0,146--0,145"/>
          <s v="-0,145--0,144"/>
          <s v="-0,144--0,143"/>
          <s v="-0,143--0,142"/>
          <s v="-0,142--0,141"/>
          <s v="-0,141--0,14"/>
          <s v="-0,14--0,139"/>
          <s v="-0,139--0,138"/>
          <s v="-0,138--0,137"/>
          <s v="-0,137--0,136"/>
          <s v="-0,136--0,135"/>
          <s v="-0,135--0,134"/>
          <s v="-0,134--0,133"/>
          <s v="-0,133--0,132"/>
          <s v="-0,132--0,131"/>
          <s v="-0,131--0,13"/>
          <s v="-0,13--0,129"/>
          <s v="-0,129--0,128"/>
          <s v="-0,128--0,127"/>
          <s v="-0,127--0,126"/>
          <s v="-0,126--0,125"/>
          <s v="-0,125--0,124"/>
          <s v="-0,124--0,123"/>
          <s v="-0,123--0,122"/>
          <s v="-0,122--0,121"/>
          <s v="-0,121--0,12"/>
          <s v="-0,12--0,119"/>
          <s v="-0,119--0,118"/>
          <s v="-0,118--0,117"/>
          <s v="-0,117--0,116"/>
          <s v="-0,116--0,115"/>
          <s v="-0,115--0,114"/>
          <s v="-0,114--0,113"/>
          <s v="-0,113--0,112"/>
          <s v="-0,112--0,111"/>
          <s v="-0,111--0,11"/>
          <s v="-0,11--0,109"/>
          <s v="-0,109--0,108"/>
          <s v="-0,108--0,107"/>
          <s v="-0,107--0,106"/>
          <s v="-0,106--0,105"/>
          <s v="-0,105--0,104"/>
          <s v="-0,104--0,103"/>
          <s v="-0,103--0,102"/>
          <s v="-0,102--0,101"/>
          <s v="-0,101--0,1"/>
          <s v="-0,1--0,099"/>
          <s v="-0,099--0,098"/>
          <s v="-0,098--0,097"/>
          <s v="-0,097--0,096"/>
          <s v="-0,096--0,095"/>
          <s v="-0,095--0,094"/>
          <s v="-0,094--0,093"/>
          <s v="-0,093--0,092"/>
          <s v="-0,092--0,091"/>
          <s v="-0,091--0,09"/>
          <s v="-0,09--0,089"/>
          <s v="-0,089--0,088"/>
          <s v="-0,088--0,087"/>
          <s v="-0,087--0,086"/>
          <s v="-0,086--0,085"/>
          <s v="-0,085--0,084"/>
          <s v="-0,084--0,083"/>
          <s v="-0,083--0,082"/>
          <s v="-0,082--0,081"/>
          <s v="-0,081--0,08"/>
          <s v="-0,08--0,079"/>
          <s v="-0,079--0,078"/>
          <s v="-0,078--0,077"/>
          <s v="-0,077--0,076"/>
          <s v="-0,076--0,075"/>
          <s v="-0,075--0,074"/>
          <s v="-0,074--0,073"/>
          <s v="-0,073--0,072"/>
          <s v="-0,072--0,071"/>
          <s v="-0,071--0,07"/>
          <s v="-0,07--0,069"/>
          <s v="-0,069--0,068"/>
          <s v="-0,068--0,067"/>
          <s v="-0,067--0,066"/>
          <s v="-0,066--0,065"/>
          <s v="-0,065--0,064"/>
          <s v="-0,064--0,063"/>
          <s v="-0,063--0,062"/>
          <s v="-0,062--0,061"/>
          <s v="-0,061--0,06"/>
          <s v="-0,06--0,059"/>
          <s v="-0,059--0,058"/>
          <s v="-0,058--0,057"/>
          <s v="-0,057--0,056"/>
          <s v="-0,056--0,055"/>
          <s v="-0,055--0,054"/>
          <s v="-0,054--0,053"/>
          <s v="-0,053--0,052"/>
          <s v="-0,052--0,051"/>
          <s v="-0,051--0,05"/>
          <s v="-0,05--0,049"/>
          <s v="-0,049--0,048"/>
          <s v="-0,048--0,047"/>
          <s v="-0,047--0,046"/>
          <s v="-0,046--0,045"/>
          <s v="-0,045--0,044"/>
          <s v="-0,044--0,043"/>
          <s v="-0,043--0,042"/>
          <s v="-0,042--0,041"/>
          <s v="-0,041--0,04"/>
          <s v="-0,04--0,039"/>
          <s v="-0,039--0,038"/>
          <s v="-0,038--0,037"/>
          <s v="-0,037--0,036"/>
          <s v="-0,036--0,035"/>
          <s v="-0,035--0,034"/>
          <s v="-0,034--0,033"/>
          <s v="-0,033--0,032"/>
          <s v="-0,032--0,031"/>
          <s v="-0,031--0,03"/>
          <s v="-0,03--0,029"/>
          <s v="-0,029--0,028"/>
          <s v="-0,028--0,027"/>
          <s v="-0,027--0,026"/>
          <s v="-0,026--0,025"/>
          <s v="-0,025--0,024"/>
          <s v="-0,024--0,023"/>
          <s v="-0,023--0,022"/>
          <s v="-0,022--0,021"/>
          <s v="-0,021--0,02"/>
          <s v="-0,02--0,019"/>
          <s v="-0,019--0,018"/>
          <s v="-0,018--0,017"/>
          <s v="-0,017--0,016"/>
          <s v="-0,016--0,015"/>
          <s v="-0,015--0,014"/>
          <s v="-0,014--0,013"/>
          <s v="-0,013--0,012"/>
          <s v="-0,012--0,011"/>
          <s v="-0,011--0,01"/>
          <s v="-0,01--0,00900000000000001"/>
          <s v="-0,00900000000000001--0,00800000000000001"/>
          <s v="-0,00800000000000001--0,00700000000000001"/>
          <s v="-0,00700000000000001--0,00600000000000001"/>
          <s v="-0,00600000000000001--0,00500000000000001"/>
          <s v="-0,005--0,004"/>
          <s v="-0,004--0,003"/>
          <s v="-0,003--0,002"/>
          <s v="-0,002--0,001"/>
          <s v="-0,001--8,67361737988404E-19"/>
          <s v="0-0,001"/>
          <s v="0,001-0,002"/>
          <s v="0,002-0,003"/>
          <s v="0,003-0,004"/>
          <s v="0,004-0,005"/>
          <s v="0,005-0,006"/>
          <s v="0,00600000000000001-0,00700000000000001"/>
          <s v="0,00700000000000001-0,00800000000000001"/>
          <s v="0,00800000000000001-0,00900000000000001"/>
          <s v="0,00900000000000001-0,01"/>
          <s v="0,01-0,011"/>
          <s v="0,011-0,012"/>
          <s v="0,012-0,013"/>
          <s v="0,013-0,014"/>
          <s v="0,014-0,015"/>
          <s v="0,015-0,016"/>
          <s v="0,016-0,017"/>
          <s v="0,017-0,018"/>
          <s v="0,018-0,019"/>
          <s v="0,019-0,02"/>
          <s v="0,02-0,021"/>
          <s v="0,021-0,022"/>
          <s v="0,022-0,023"/>
          <s v="0,023-0,024"/>
          <s v="0,024-0,025"/>
          <s v="0,025-0,026"/>
          <s v="0,026-0,027"/>
          <s v="0,027-0,028"/>
          <s v="0,028-0,029"/>
          <s v="0,029-0,03"/>
          <s v="0,03-0,031"/>
          <s v="0,031-0,032"/>
          <s v="0,032-0,033"/>
          <s v="0,033-0,034"/>
          <s v="0,034-0,035"/>
          <s v="0,035-0,036"/>
          <s v="0,036-0,037"/>
          <s v="0,037-0,038"/>
          <s v="0,038-0,039"/>
          <s v="0,039-0,04"/>
          <s v="0,04-0,041"/>
          <s v="0,041-0,042"/>
          <s v="0,042-0,043"/>
          <s v="0,043-0,044"/>
          <s v="0,044-0,045"/>
          <s v="0,045-0,046"/>
          <s v="0,046-0,047"/>
          <s v="0,047-0,048"/>
          <s v="0,048-0,049"/>
          <s v="0,049-0,05"/>
          <s v="0,05-0,051"/>
          <s v="0,051-0,052"/>
          <s v="0,052-0,053"/>
          <s v="0,053-0,054"/>
          <s v="0,054-0,055"/>
          <s v="0,055-0,056"/>
          <s v="0,056-0,057"/>
          <s v="0,057-0,058"/>
          <s v="0,058-0,059"/>
          <s v="0,059-0,06"/>
          <s v="0,06-0,061"/>
          <s v="0,061-0,062"/>
          <s v="0,062-0,063"/>
          <s v="0,063-0,064"/>
          <s v="0,064-0,065"/>
          <s v="0,065-0,066"/>
          <s v="0,066-0,067"/>
          <s v="0,067-0,068"/>
          <s v="0,068-0,069"/>
          <s v="0,069-0,07"/>
          <s v="0,07-0,071"/>
          <s v="0,071-0,072"/>
          <s v="0,072-0,073"/>
          <s v="0,073-0,074"/>
          <s v="0,074-0,075"/>
          <s v="0,075-0,076"/>
          <s v="0,076-0,077"/>
          <s v="0,077-0,078"/>
          <s v="0,078-0,079"/>
          <s v="0,079-0,08"/>
          <s v="0,08-0,081"/>
          <s v="0,081-0,082"/>
          <s v="0,082-0,083"/>
          <s v="0,083-0,084"/>
          <s v="0,084-0,085"/>
          <s v="0,085-0,086"/>
          <s v="0,086-0,087"/>
          <s v="0,087-0,088"/>
          <s v="0,088-0,089"/>
          <s v="0,089-0,09"/>
          <s v="0,09-0,091"/>
          <s v="0,091-0,092"/>
          <s v="0,092-0,093"/>
          <s v="0,093-0,094"/>
          <s v="0,094-0,095"/>
          <s v="0,095-0,096"/>
          <s v="0,096-0,097"/>
          <s v="0,097-0,098"/>
          <s v="0,098-0,099"/>
          <s v="0,099-0,1"/>
          <s v="0,1-0,101"/>
          <s v="0,101-0,102"/>
          <s v="0,102-0,103"/>
          <s v="0,103-0,104"/>
          <s v="0,104-0,105"/>
          <s v="0,105-0,106"/>
          <s v="0,106-0,107"/>
          <s v="0,107-0,108"/>
          <s v="0,108-0,109"/>
          <s v="0,109-0,11"/>
          <s v="0,11-0,111"/>
          <s v="0,111-0,112"/>
          <s v="0,112-0,113"/>
          <s v="0,113-0,114"/>
          <s v="0,114-0,115"/>
          <s v="0,115-0,116"/>
          <s v="0,116-0,117"/>
          <s v="0,117-0,118"/>
          <s v="0,118-0,119"/>
          <s v="0,119-0,12"/>
          <s v="0,12-0,121"/>
          <s v="0,121-0,122"/>
          <s v="0,122-0,123"/>
          <s v="0,123-0,124"/>
          <s v="0,124-0,125"/>
          <s v="0,125-0,126"/>
          <s v="0,126-0,127"/>
          <s v="0,127-0,128"/>
          <s v="0,128-0,129"/>
          <s v="0,129-0,13"/>
          <s v="0,13-0,131"/>
          <s v="0,131-0,132"/>
          <s v="0,132-0,133"/>
          <s v="0,133-0,134"/>
          <s v="0,134-0,135"/>
          <s v="0,135-0,136"/>
          <s v="0,136-0,137"/>
          <s v="0,137-0,138"/>
          <s v="0,138-0,139"/>
          <s v="0,139-0,14"/>
          <s v="0,14-0,141"/>
          <s v="0,141-0,142"/>
          <s v="0,142-0,143"/>
          <s v="0,143-0,144"/>
          <s v="0,144-0,145"/>
          <s v="0,145-0,146"/>
          <s v="0,146-0,147"/>
          <s v="0,147-0,148"/>
          <s v="0,148-0,149"/>
          <s v="0,149-0,15"/>
          <s v="0,15-0,151"/>
          <s v="0,151-0,152"/>
          <s v="0,152-0,153"/>
          <s v="0,153-0,154"/>
          <s v="0,154-0,155"/>
          <s v="0,155-0,156"/>
          <s v="0,156-0,157"/>
          <s v="0,157-0,158"/>
          <s v="0,158-0,159"/>
          <s v="0,159-0,16"/>
          <s v="0,16-0,161"/>
          <s v="0,161-0,162"/>
          <s v="0,162-0,163"/>
          <s v="0,163-0,164"/>
          <s v="0,164-0,165"/>
          <s v="0,165-0,166"/>
          <s v="0,166-0,167"/>
          <s v="0,167-0,168"/>
          <s v="0,168-0,169"/>
          <s v="0,169-0,17"/>
          <s v="0,17-0,171"/>
          <s v="0,171-0,172"/>
          <s v="0,172-0,173"/>
          <s v="0,173-0,174"/>
          <s v="0,174-0,175"/>
          <s v="0,175-0,176"/>
          <s v="0,176-0,177"/>
          <s v="0,177-0,178"/>
          <s v="0,178-0,179"/>
          <s v="0,179-0,18"/>
          <s v="0,18-0,181"/>
          <s v="0,181-0,182"/>
          <s v="0,182-0,183"/>
          <s v="0,183-0,184"/>
          <s v="0,184-0,185"/>
          <s v="0,185-0,186"/>
          <s v="0,186-0,187"/>
          <s v="0,187-0,188"/>
          <s v="0,188-0,189"/>
          <s v="0,189-0,19"/>
          <s v="0,19-0,191"/>
          <s v="0,191-0,192"/>
          <s v="0,192-0,193"/>
          <s v="0,193-0,194"/>
          <s v="0,194-0,195"/>
          <s v="0,195-0,196"/>
          <s v="0,196-0,197"/>
          <s v="0,197-0,198"/>
          <s v="0,198-0,199"/>
          <s v="0,199-0,2"/>
          <s v="0,2-0,201"/>
          <s v="0,201-0,202"/>
          <s v="0,202-0,203"/>
          <s v="0,203-0,204"/>
          <s v="0,204-0,205"/>
          <s v="0,205-0,206"/>
          <s v="0,206-0,207"/>
          <s v="0,207-0,208"/>
          <s v="0,208-0,209"/>
          <s v="0,209-0,21"/>
          <s v="0,21-0,211"/>
          <s v="0,211-0,212"/>
          <s v="0,212-0,213"/>
          <s v="0,213-0,214"/>
          <s v="0,214-0,215"/>
          <s v="0,215-0,216"/>
          <s v="0,216-0,217"/>
          <s v="0,217-0,218"/>
          <s v="0,218-0,219"/>
          <s v="0,219-0,22"/>
          <s v="0,22-0,221"/>
          <s v="0,221-0,222"/>
          <s v="0,222-0,223"/>
          <s v="0,223-0,224"/>
          <s v="0,224-0,225"/>
          <s v="0,225-0,226"/>
          <s v="0,226-0,227"/>
          <s v="0,227-0,228"/>
          <s v="0,228-0,229"/>
          <s v="0,229-0,23"/>
          <s v="0,23-0,231"/>
          <s v="0,231-0,232"/>
          <s v="0,232-0,233"/>
          <s v="0,233-0,234"/>
          <s v="0,234-0,235"/>
          <s v="0,235-0,236"/>
          <s v="0,236-0,237"/>
          <s v="0,237-0,238"/>
          <s v="0,238-0,239"/>
          <s v="0,239-0,24"/>
          <s v="0,24-0,241"/>
          <s v="0,241-0,242"/>
          <s v="0,242-0,243"/>
          <s v="0,243-0,244"/>
          <s v="0,244-0,245"/>
          <s v="0,245-0,246"/>
          <s v="0,246-0,247"/>
          <s v="0,247-0,248"/>
          <s v="0,248-0,249"/>
          <s v="0,249-0,25"/>
          <s v="0,25-0,251"/>
          <s v="0,251-0,252"/>
          <s v="0,252-0,253"/>
          <s v="0,253-0,254"/>
          <s v="0,254-0,255"/>
          <s v="0,255-0,256"/>
          <s v="0,256-0,257"/>
          <s v="0,257-0,258"/>
          <s v="0,258-0,259"/>
          <s v="0,259-0,26"/>
          <s v="0,26-0,261"/>
          <s v="0,261-0,262"/>
          <s v="0,262-0,263"/>
          <s v="0,263-0,264"/>
          <s v="0,264-0,265"/>
          <s v="0,265-0,266"/>
          <s v="0,266-0,267"/>
          <s v="0,267-0,268"/>
          <s v="0,268-0,269"/>
          <s v="0,269-0,27"/>
          <s v="0,27-0,271"/>
          <s v="0,271-0,272"/>
          <s v="0,272-0,273"/>
          <s v="0,273-0,274"/>
          <s v="0,274-0,275"/>
          <s v="0,275-0,276"/>
          <s v="0,276-0,277"/>
          <s v="0,277-0,278"/>
          <s v="0,278-0,279"/>
          <s v="0,279-0,28"/>
          <s v="0,28-0,281"/>
          <s v="0,281-0,282"/>
          <s v="0,282-0,283"/>
          <s v="0,283-0,284"/>
          <s v="0,284-0,285"/>
          <s v="0,285-0,286"/>
          <s v="0,286-0,287"/>
          <s v="0,287-0,288"/>
          <s v="0,288-0,289"/>
          <s v="0,289-0,29"/>
          <s v="0,29-0,291"/>
          <s v="0,291-0,292"/>
          <s v="0,292-0,293"/>
          <s v="0,293-0,294"/>
          <s v="0,294-0,295"/>
          <s v="0,295-0,296"/>
          <s v="0,296-0,297"/>
          <s v="0,297-0,298"/>
          <s v="0,298-0,299"/>
          <s v="0,299-0,3"/>
          <s v="&gt;0,3"/>
        </groupItems>
      </fieldGroup>
    </cacheField>
  </cacheFields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Багузин" refreshedDate="40799.945974884256" createdVersion="3" refreshedVersion="3" minRefreshableVersion="3" recordCount="4193">
  <cacheSource type="worksheet">
    <worksheetSource ref="A1:C4194" sheet="Парето"/>
  </cacheSource>
  <cacheFields count="3">
    <cacheField name="Процент" numFmtId="166">
      <sharedItems containsSemiMixedTypes="0" containsString="0" containsNumber="1" minValue="0" maxValue="0.38581009530533"/>
    </cacheField>
    <cacheField name="18,34761962" numFmtId="166">
      <sharedItems containsSemiMixedTypes="0" containsString="0" containsNumber="1" minValue="2.1027801058516326E-2" maxValue="0.999999999999997"/>
    </cacheField>
    <cacheField name="АВС" numFmtId="0">
      <sharedItems count="3">
        <s v="А"/>
        <s v="В"/>
        <s v="С"/>
      </sharedItems>
    </cacheField>
  </cacheFields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4213">
  <r>
    <d v="1992-07-01T00:00:00"/>
    <n v="125.26"/>
    <n v="0.12526000000000001"/>
    <m/>
    <x v="0"/>
  </r>
  <r>
    <d v="1992-07-03T00:00:00"/>
    <n v="134.80000000000001"/>
    <n v="0.1348"/>
    <n v="9.5399999999999929E-3"/>
    <x v="1"/>
  </r>
  <r>
    <d v="1992-07-08T00:00:00"/>
    <n v="130.5"/>
    <n v="0.1305"/>
    <n v="-4.2999999999999983E-3"/>
    <x v="2"/>
  </r>
  <r>
    <d v="1992-07-10T00:00:00"/>
    <n v="130.30000000000001"/>
    <n v="0.1303"/>
    <n v="-2.0000000000000573E-4"/>
    <x v="3"/>
  </r>
  <r>
    <d v="1992-07-15T00:00:00"/>
    <n v="130.19999999999999"/>
    <n v="0.13019999999999998"/>
    <n v="-1.0000000000001674E-4"/>
    <x v="4"/>
  </r>
  <r>
    <d v="1992-07-17T00:00:00"/>
    <n v="135.4"/>
    <n v="0.13539999999999999"/>
    <n v="5.2000000000000102E-3"/>
    <x v="5"/>
  </r>
  <r>
    <d v="1992-07-22T00:00:00"/>
    <n v="151.1"/>
    <n v="0.15109999999999998"/>
    <n v="1.5699999999999992E-2"/>
    <x v="6"/>
  </r>
  <r>
    <d v="1992-07-24T00:00:00"/>
    <n v="155.69999999999999"/>
    <n v="0.15569999999999998"/>
    <n v="4.599999999999993E-3"/>
    <x v="7"/>
  </r>
  <r>
    <d v="1992-07-29T00:00:00"/>
    <n v="161.1"/>
    <n v="0.16109999999999999"/>
    <n v="5.4000000000000159E-3"/>
    <x v="8"/>
  </r>
  <r>
    <d v="1992-07-31T00:00:00"/>
    <n v="161.19999999999999"/>
    <n v="0.16119999999999998"/>
    <n v="9.9999999999988987E-5"/>
    <x v="9"/>
  </r>
  <r>
    <d v="1992-08-05T00:00:00"/>
    <n v="161.4"/>
    <n v="0.16140000000000002"/>
    <n v="2.0000000000003348E-4"/>
    <x v="10"/>
  </r>
  <r>
    <d v="1992-08-07T00:00:00"/>
    <n v="161.5"/>
    <n v="0.1615"/>
    <n v="9.9999999999988987E-5"/>
    <x v="11"/>
  </r>
  <r>
    <d v="1992-08-12T00:00:00"/>
    <n v="161.69999999999999"/>
    <n v="0.16169999999999998"/>
    <n v="1.9999999999997797E-4"/>
    <x v="12"/>
  </r>
  <r>
    <d v="1992-08-14T00:00:00"/>
    <n v="162.5"/>
    <n v="0.16250000000000001"/>
    <n v="8.0000000000002292E-4"/>
    <x v="13"/>
  </r>
  <r>
    <d v="1992-08-19T00:00:00"/>
    <n v="162.5"/>
    <n v="0.16250000000000001"/>
    <n v="0"/>
    <x v="14"/>
  </r>
  <r>
    <d v="1992-08-21T00:00:00"/>
    <n v="162.6"/>
    <n v="0.16259999999999999"/>
    <n v="9.9999999999988987E-5"/>
    <x v="15"/>
  </r>
  <r>
    <d v="1992-08-26T00:00:00"/>
    <n v="168.1"/>
    <n v="0.1681"/>
    <n v="5.5000000000000049E-3"/>
    <x v="16"/>
  </r>
  <r>
    <d v="1992-08-28T00:00:00"/>
    <n v="205"/>
    <n v="0.20499999999999999"/>
    <n v="3.6899999999999988E-2"/>
    <x v="17"/>
  </r>
  <r>
    <d v="1992-09-02T00:00:00"/>
    <n v="210.5"/>
    <n v="0.21049999999999999"/>
    <n v="5.5000000000000049E-3"/>
    <x v="18"/>
  </r>
  <r>
    <d v="1992-09-04T00:00:00"/>
    <n v="210.5"/>
    <n v="0.21049999999999999"/>
    <n v="0"/>
    <x v="14"/>
  </r>
  <r>
    <d v="1992-09-09T00:00:00"/>
    <n v="207.9"/>
    <n v="0.2079"/>
    <n v="-2.5999999999999912E-3"/>
    <x v="19"/>
  </r>
  <r>
    <d v="1992-09-11T00:00:00"/>
    <n v="203"/>
    <n v="0.20300000000000001"/>
    <n v="-4.8999999999999877E-3"/>
    <x v="20"/>
  </r>
  <r>
    <d v="1992-09-16T00:00:00"/>
    <n v="204"/>
    <n v="0.20399999999999999"/>
    <n v="9.9999999999997313E-4"/>
    <x v="21"/>
  </r>
  <r>
    <d v="1992-09-18T00:00:00"/>
    <n v="205.5"/>
    <n v="0.20549999999999999"/>
    <n v="1.5000000000000013E-3"/>
    <x v="22"/>
  </r>
  <r>
    <d v="1992-09-23T00:00:00"/>
    <n v="241"/>
    <n v="0.24099999999999999"/>
    <n v="3.5500000000000004E-2"/>
    <x v="23"/>
  </r>
  <r>
    <d v="1992-09-25T00:00:00"/>
    <n v="248"/>
    <n v="0.248"/>
    <n v="7.0000000000000062E-3"/>
    <x v="24"/>
  </r>
  <r>
    <d v="1992-09-30T00:00:00"/>
    <n v="254"/>
    <n v="0.254"/>
    <n v="6.0000000000000053E-3"/>
    <x v="25"/>
  </r>
  <r>
    <d v="1992-10-02T00:00:00"/>
    <n v="309"/>
    <n v="0.309"/>
    <n v="5.4999999999999993E-2"/>
    <x v="26"/>
  </r>
  <r>
    <d v="1992-10-07T00:00:00"/>
    <n v="342"/>
    <n v="0.34200000000000003"/>
    <n v="3.3000000000000029E-2"/>
    <x v="27"/>
  </r>
  <r>
    <d v="1992-10-09T00:00:00"/>
    <n v="334"/>
    <n v="0.33400000000000002"/>
    <n v="-8.0000000000000071E-3"/>
    <x v="28"/>
  </r>
  <r>
    <d v="1992-10-14T00:00:00"/>
    <n v="334"/>
    <n v="0.33400000000000002"/>
    <n v="0"/>
    <x v="14"/>
  </r>
  <r>
    <d v="1992-10-16T00:00:00"/>
    <n v="338"/>
    <n v="0.33800000000000002"/>
    <n v="4.0000000000000036E-3"/>
    <x v="29"/>
  </r>
  <r>
    <d v="1992-10-21T00:00:00"/>
    <n v="368"/>
    <n v="0.36799999999999999"/>
    <n v="2.9999999999999971E-2"/>
    <x v="30"/>
  </r>
  <r>
    <d v="1992-10-23T00:00:00"/>
    <n v="368"/>
    <n v="0.36799999999999999"/>
    <n v="0"/>
    <x v="14"/>
  </r>
  <r>
    <d v="1992-10-28T00:00:00"/>
    <n v="393"/>
    <n v="0.39300000000000002"/>
    <n v="2.5000000000000022E-2"/>
    <x v="31"/>
  </r>
  <r>
    <d v="1992-10-30T00:00:00"/>
    <n v="398"/>
    <n v="0.39800000000000002"/>
    <n v="5.0000000000000044E-3"/>
    <x v="32"/>
  </r>
  <r>
    <d v="1992-11-04T00:00:00"/>
    <n v="396"/>
    <n v="0.39600000000000002"/>
    <n v="-2.0000000000000018E-3"/>
    <x v="33"/>
  </r>
  <r>
    <d v="1992-11-06T00:00:00"/>
    <n v="399"/>
    <n v="0.39900000000000002"/>
    <n v="3.0000000000000027E-3"/>
    <x v="34"/>
  </r>
  <r>
    <d v="1992-11-11T00:00:00"/>
    <n v="403"/>
    <n v="0.40300000000000002"/>
    <n v="4.0000000000000036E-3"/>
    <x v="35"/>
  </r>
  <r>
    <d v="1992-11-13T00:00:00"/>
    <n v="419"/>
    <n v="0.41899999999999998"/>
    <n v="1.5999999999999959E-2"/>
    <x v="36"/>
  </r>
  <r>
    <d v="1992-11-18T00:00:00"/>
    <n v="448"/>
    <n v="0.44800000000000001"/>
    <n v="2.9000000000000026E-2"/>
    <x v="37"/>
  </r>
  <r>
    <d v="1992-11-20T00:00:00"/>
    <n v="448"/>
    <n v="0.44800000000000001"/>
    <n v="0"/>
    <x v="14"/>
  </r>
  <r>
    <d v="1992-11-25T00:00:00"/>
    <n v="450"/>
    <n v="0.45"/>
    <n v="2.0000000000000018E-3"/>
    <x v="38"/>
  </r>
  <r>
    <d v="1992-11-27T00:00:00"/>
    <n v="447"/>
    <n v="0.44700000000000001"/>
    <n v="-3.0000000000000027E-3"/>
    <x v="39"/>
  </r>
  <r>
    <d v="1992-12-02T00:00:00"/>
    <n v="417"/>
    <n v="0.41699999999999998"/>
    <n v="-3.0000000000000027E-2"/>
    <x v="40"/>
  </r>
  <r>
    <d v="1992-12-04T00:00:00"/>
    <n v="398"/>
    <n v="0.39800000000000002"/>
    <n v="-1.8999999999999961E-2"/>
    <x v="41"/>
  </r>
  <r>
    <d v="1992-12-09T00:00:00"/>
    <n v="419"/>
    <n v="0.41899999999999998"/>
    <n v="2.0999999999999963E-2"/>
    <x v="42"/>
  </r>
  <r>
    <d v="1992-12-11T00:00:00"/>
    <n v="419"/>
    <n v="0.41899999999999998"/>
    <n v="0"/>
    <x v="14"/>
  </r>
  <r>
    <d v="1992-12-16T00:00:00"/>
    <n v="418"/>
    <n v="0.41799999999999998"/>
    <n v="-1.0000000000000009E-3"/>
    <x v="43"/>
  </r>
  <r>
    <d v="1992-12-18T00:00:00"/>
    <n v="416"/>
    <n v="0.41599999999999998"/>
    <n v="-2.0000000000000018E-3"/>
    <x v="44"/>
  </r>
  <r>
    <d v="1992-12-23T00:00:00"/>
    <n v="415"/>
    <n v="0.41499999999999998"/>
    <n v="-1.0000000000000009E-3"/>
    <x v="45"/>
  </r>
  <r>
    <d v="1992-12-25T00:00:00"/>
    <n v="414.5"/>
    <n v="0.41449999999999998"/>
    <n v="-5.0000000000000044E-4"/>
    <x v="46"/>
  </r>
  <r>
    <d v="1992-12-30T00:00:00"/>
    <n v="414.5"/>
    <n v="0.41449999999999998"/>
    <n v="0"/>
    <x v="14"/>
  </r>
  <r>
    <d v="1993-01-06T00:00:00"/>
    <n v="417"/>
    <n v="0.41699999999999998"/>
    <n v="2.5000000000000022E-3"/>
    <x v="47"/>
  </r>
  <r>
    <d v="1993-01-13T00:00:00"/>
    <n v="423"/>
    <n v="0.42299999999999999"/>
    <n v="6.0000000000000053E-3"/>
    <x v="48"/>
  </r>
  <r>
    <d v="1993-01-15T00:00:00"/>
    <n v="442"/>
    <n v="0.442"/>
    <n v="1.9000000000000017E-2"/>
    <x v="49"/>
  </r>
  <r>
    <d v="1993-01-20T00:00:00"/>
    <n v="474.5"/>
    <n v="0.47449999999999998"/>
    <n v="3.2499999999999973E-2"/>
    <x v="50"/>
  </r>
  <r>
    <d v="1993-01-22T00:00:00"/>
    <n v="493"/>
    <n v="0.49299999999999999"/>
    <n v="1.8500000000000016E-2"/>
    <x v="51"/>
  </r>
  <r>
    <d v="1993-01-27T00:00:00"/>
    <n v="568"/>
    <n v="0.56799999999999995"/>
    <n v="7.4999999999999956E-2"/>
    <x v="52"/>
  </r>
  <r>
    <d v="1993-01-29T00:00:00"/>
    <n v="572"/>
    <n v="0.57199999999999995"/>
    <n v="4.0000000000000036E-3"/>
    <x v="53"/>
  </r>
  <r>
    <d v="1993-02-03T00:00:00"/>
    <n v="572"/>
    <n v="0.57199999999999995"/>
    <n v="0"/>
    <x v="14"/>
  </r>
  <r>
    <d v="1993-02-05T00:00:00"/>
    <n v="572"/>
    <n v="0.57199999999999995"/>
    <n v="0"/>
    <x v="14"/>
  </r>
  <r>
    <d v="1993-02-10T00:00:00"/>
    <n v="561"/>
    <n v="0.56100000000000005"/>
    <n v="-1.0999999999999899E-2"/>
    <x v="54"/>
  </r>
  <r>
    <d v="1993-02-12T00:00:00"/>
    <n v="560"/>
    <n v="0.56000000000000005"/>
    <n v="-1.0000000000000009E-3"/>
    <x v="55"/>
  </r>
  <r>
    <d v="1993-02-17T00:00:00"/>
    <n v="559"/>
    <n v="0.55900000000000005"/>
    <n v="-1.0000000000000009E-3"/>
    <x v="56"/>
  </r>
  <r>
    <d v="1993-02-19T00:00:00"/>
    <n v="559"/>
    <n v="0.55900000000000005"/>
    <n v="0"/>
    <x v="14"/>
  </r>
  <r>
    <d v="1993-02-24T00:00:00"/>
    <n v="576"/>
    <n v="0.57599999999999996"/>
    <n v="1.6999999999999904E-2"/>
    <x v="57"/>
  </r>
  <r>
    <d v="1993-02-26T00:00:00"/>
    <n v="593"/>
    <n v="0.59299999999999997"/>
    <n v="1.7000000000000015E-2"/>
    <x v="58"/>
  </r>
  <r>
    <d v="1993-03-03T00:00:00"/>
    <n v="649"/>
    <n v="0.64900000000000002"/>
    <n v="5.600000000000005E-2"/>
    <x v="59"/>
  </r>
  <r>
    <d v="1993-03-05T00:00:00"/>
    <n v="648"/>
    <n v="0.64800000000000002"/>
    <n v="-1.0000000000000009E-3"/>
    <x v="60"/>
  </r>
  <r>
    <d v="1993-03-10T00:00:00"/>
    <n v="650"/>
    <n v="0.65"/>
    <n v="2.0000000000000018E-3"/>
    <x v="61"/>
  </r>
  <r>
    <d v="1993-03-12T00:00:00"/>
    <n v="653"/>
    <n v="0.65300000000000002"/>
    <n v="3.0000000000000027E-3"/>
    <x v="62"/>
  </r>
  <r>
    <d v="1993-03-17T00:00:00"/>
    <n v="662"/>
    <n v="0.66200000000000003"/>
    <n v="9.000000000000008E-3"/>
    <x v="63"/>
  </r>
  <r>
    <d v="1993-03-19T00:00:00"/>
    <n v="667"/>
    <n v="0.66700000000000004"/>
    <n v="5.0000000000000044E-3"/>
    <x v="64"/>
  </r>
  <r>
    <d v="1993-03-24T00:00:00"/>
    <n v="684"/>
    <n v="0.68400000000000005"/>
    <n v="1.7000000000000015E-2"/>
    <x v="65"/>
  </r>
  <r>
    <d v="1993-03-26T00:00:00"/>
    <n v="684"/>
    <n v="0.68400000000000005"/>
    <n v="0"/>
    <x v="14"/>
  </r>
  <r>
    <d v="1993-03-31T00:00:00"/>
    <n v="684"/>
    <n v="0.68400000000000005"/>
    <n v="0"/>
    <x v="14"/>
  </r>
  <r>
    <d v="1993-04-02T00:00:00"/>
    <n v="692"/>
    <n v="0.69199999999999995"/>
    <n v="7.9999999999998961E-3"/>
    <x v="66"/>
  </r>
  <r>
    <d v="1993-04-07T00:00:00"/>
    <n v="712"/>
    <n v="0.71199999999999997"/>
    <n v="2.0000000000000018E-2"/>
    <x v="67"/>
  </r>
  <r>
    <d v="1993-04-09T00:00:00"/>
    <n v="740"/>
    <n v="0.74"/>
    <n v="2.8000000000000025E-2"/>
    <x v="68"/>
  </r>
  <r>
    <d v="1993-04-14T00:00:00"/>
    <n v="766"/>
    <n v="0.76600000000000001"/>
    <n v="2.6000000000000023E-2"/>
    <x v="69"/>
  </r>
  <r>
    <d v="1993-04-16T00:00:00"/>
    <n v="779"/>
    <n v="0.77900000000000003"/>
    <n v="1.3000000000000012E-2"/>
    <x v="70"/>
  </r>
  <r>
    <d v="1993-04-21T00:00:00"/>
    <n v="786"/>
    <n v="0.78600000000000003"/>
    <n v="7.0000000000000062E-3"/>
    <x v="71"/>
  </r>
  <r>
    <d v="1993-04-23T00:00:00"/>
    <n v="795"/>
    <n v="0.79500000000000004"/>
    <n v="9.000000000000008E-3"/>
    <x v="72"/>
  </r>
  <r>
    <d v="1993-04-28T00:00:00"/>
    <n v="812"/>
    <n v="0.81200000000000006"/>
    <n v="1.7000000000000015E-2"/>
    <x v="73"/>
  </r>
  <r>
    <d v="1993-04-30T00:00:00"/>
    <n v="823"/>
    <n v="0.82299999999999995"/>
    <n v="1.0999999999999899E-2"/>
    <x v="74"/>
  </r>
  <r>
    <d v="1993-05-07T00:00:00"/>
    <n v="829"/>
    <n v="0.82899999999999996"/>
    <n v="6.0000000000000053E-3"/>
    <x v="75"/>
  </r>
  <r>
    <d v="1993-05-12T00:00:00"/>
    <n v="859"/>
    <n v="0.85899999999999999"/>
    <n v="3.0000000000000027E-2"/>
    <x v="76"/>
  </r>
  <r>
    <d v="1993-05-14T00:00:00"/>
    <n v="886"/>
    <n v="0.88600000000000001"/>
    <n v="2.7000000000000024E-2"/>
    <x v="77"/>
  </r>
  <r>
    <d v="1993-05-19T00:00:00"/>
    <n v="934"/>
    <n v="0.93400000000000005"/>
    <n v="4.8000000000000043E-2"/>
    <x v="78"/>
  </r>
  <r>
    <d v="1993-05-21T00:00:00"/>
    <n v="940"/>
    <n v="0.94"/>
    <n v="5.9999999999998943E-3"/>
    <x v="79"/>
  </r>
  <r>
    <d v="1993-05-26T00:00:00"/>
    <n v="960"/>
    <n v="0.96"/>
    <n v="2.0000000000000018E-2"/>
    <x v="80"/>
  </r>
  <r>
    <d v="1993-05-28T00:00:00"/>
    <n v="994"/>
    <n v="0.99399999999999999"/>
    <n v="3.400000000000003E-2"/>
    <x v="81"/>
  </r>
  <r>
    <d v="1993-06-02T00:00:00"/>
    <n v="1050"/>
    <n v="1.05"/>
    <n v="5.600000000000005E-2"/>
    <x v="82"/>
  </r>
  <r>
    <d v="1993-06-04T00:00:00"/>
    <n v="1072"/>
    <n v="1.0720000000000001"/>
    <n v="2.200000000000002E-2"/>
    <x v="83"/>
  </r>
  <r>
    <d v="1993-06-09T00:00:00"/>
    <n v="1104"/>
    <n v="1.1040000000000001"/>
    <n v="3.2000000000000028E-2"/>
    <x v="84"/>
  </r>
  <r>
    <d v="1993-06-16T00:00:00"/>
    <n v="1116"/>
    <n v="1.1160000000000001"/>
    <n v="1.2000000000000011E-2"/>
    <x v="85"/>
  </r>
  <r>
    <d v="1993-06-18T00:00:00"/>
    <n v="1090"/>
    <n v="1.0900000000000001"/>
    <n v="-2.6000000000000023E-2"/>
    <x v="86"/>
  </r>
  <r>
    <d v="1993-06-23T00:00:00"/>
    <n v="1079"/>
    <n v="1.079"/>
    <n v="-1.1000000000000121E-2"/>
    <x v="87"/>
  </r>
  <r>
    <d v="1993-06-25T00:00:00"/>
    <n v="1066"/>
    <n v="1.0660000000000001"/>
    <n v="-1.2999999999999901E-2"/>
    <x v="88"/>
  </r>
  <r>
    <d v="1993-06-30T00:00:00"/>
    <n v="1060"/>
    <n v="1.06"/>
    <n v="-6.0000000000000053E-3"/>
    <x v="89"/>
  </r>
  <r>
    <d v="1993-07-02T00:00:00"/>
    <n v="1059"/>
    <n v="1.0589999999999999"/>
    <n v="-1.0000000000001119E-3"/>
    <x v="90"/>
  </r>
  <r>
    <d v="1993-07-07T00:00:00"/>
    <n v="1058"/>
    <n v="1.0580000000000001"/>
    <n v="-9.9999999999988987E-4"/>
    <x v="91"/>
  </r>
  <r>
    <d v="1993-07-09T00:00:00"/>
    <n v="1050"/>
    <n v="1.05"/>
    <n v="-8.0000000000000071E-3"/>
    <x v="92"/>
  </r>
  <r>
    <d v="1993-07-14T00:00:00"/>
    <n v="1036"/>
    <n v="1.036"/>
    <n v="-1.4000000000000012E-2"/>
    <x v="93"/>
  </r>
  <r>
    <d v="1993-07-16T00:00:00"/>
    <n v="1025"/>
    <n v="1.0249999999999999"/>
    <n v="-1.1000000000000121E-2"/>
    <x v="94"/>
  </r>
  <r>
    <d v="1993-07-21T00:00:00"/>
    <n v="1010"/>
    <n v="1.01"/>
    <n v="-1.4999999999999902E-2"/>
    <x v="95"/>
  </r>
  <r>
    <d v="1993-07-23T00:00:00"/>
    <n v="1008"/>
    <n v="1.008"/>
    <n v="-2.0000000000000018E-3"/>
    <x v="96"/>
  </r>
  <r>
    <d v="1993-07-28T00:00:00"/>
    <n v="994"/>
    <n v="0.99399999999999999"/>
    <n v="-1.4000000000000012E-2"/>
    <x v="97"/>
  </r>
  <r>
    <d v="1993-07-30T00:00:00"/>
    <n v="989.5"/>
    <n v="0.98950000000000005"/>
    <n v="-4.4999999999999485E-3"/>
    <x v="98"/>
  </r>
  <r>
    <d v="1993-08-04T00:00:00"/>
    <n v="987"/>
    <n v="0.98699999999999999"/>
    <n v="-2.5000000000000577E-3"/>
    <x v="99"/>
  </r>
  <r>
    <d v="1993-08-06T00:00:00"/>
    <n v="986"/>
    <n v="0.98599999999999999"/>
    <n v="-1.0000000000000009E-3"/>
    <x v="100"/>
  </r>
  <r>
    <d v="1993-08-11T00:00:00"/>
    <n v="984.5"/>
    <n v="0.98450000000000004"/>
    <n v="-1.4999999999999458E-3"/>
    <x v="101"/>
  </r>
  <r>
    <d v="1993-08-13T00:00:00"/>
    <n v="984.5"/>
    <n v="0.98450000000000004"/>
    <n v="0"/>
    <x v="14"/>
  </r>
  <r>
    <d v="1993-08-18T00:00:00"/>
    <n v="984.5"/>
    <n v="0.98450000000000004"/>
    <n v="0"/>
    <x v="14"/>
  </r>
  <r>
    <d v="1993-08-20T00:00:00"/>
    <n v="987"/>
    <n v="0.98699999999999999"/>
    <n v="2.4999999999999467E-3"/>
    <x v="102"/>
  </r>
  <r>
    <d v="1993-08-25T00:00:00"/>
    <n v="986"/>
    <n v="0.98599999999999999"/>
    <n v="-1.0000000000000009E-3"/>
    <x v="100"/>
  </r>
  <r>
    <d v="1993-08-27T00:00:00"/>
    <n v="985"/>
    <n v="0.98499999999999999"/>
    <n v="-1.0000000000000009E-3"/>
    <x v="103"/>
  </r>
  <r>
    <d v="1993-09-01T00:00:00"/>
    <n v="992.5"/>
    <n v="0.99250000000000005"/>
    <n v="7.5000000000000622E-3"/>
    <x v="104"/>
  </r>
  <r>
    <d v="1993-09-03T00:00:00"/>
    <n v="990"/>
    <n v="0.99"/>
    <n v="-2.5000000000000577E-3"/>
    <x v="105"/>
  </r>
  <r>
    <d v="1993-09-08T00:00:00"/>
    <n v="995"/>
    <n v="0.995"/>
    <n v="5.0000000000000044E-3"/>
    <x v="106"/>
  </r>
  <r>
    <d v="1993-09-10T00:00:00"/>
    <n v="998"/>
    <n v="0.998"/>
    <n v="3.0000000000000027E-3"/>
    <x v="107"/>
  </r>
  <r>
    <d v="1993-09-15T00:00:00"/>
    <n v="1006"/>
    <n v="1.006"/>
    <n v="8.0000000000000071E-3"/>
    <x v="108"/>
  </r>
  <r>
    <d v="1993-09-17T00:00:00"/>
    <n v="1010"/>
    <n v="1.01"/>
    <n v="4.0000000000000036E-3"/>
    <x v="109"/>
  </r>
  <r>
    <d v="1993-09-22T00:00:00"/>
    <n v="1036"/>
    <n v="1.036"/>
    <n v="2.6000000000000023E-2"/>
    <x v="110"/>
  </r>
  <r>
    <d v="1993-09-24T00:00:00"/>
    <n v="1299"/>
    <n v="1.2989999999999999"/>
    <n v="0.2629999999999999"/>
    <x v="111"/>
  </r>
  <r>
    <d v="1993-09-29T00:00:00"/>
    <n v="1201"/>
    <n v="1.2010000000000001"/>
    <n v="-9.7999999999999865E-2"/>
    <x v="112"/>
  </r>
  <r>
    <d v="1993-10-01T00:00:00"/>
    <n v="1169"/>
    <n v="1.169"/>
    <n v="-3.2000000000000028E-2"/>
    <x v="113"/>
  </r>
  <r>
    <d v="1993-10-06T00:00:00"/>
    <n v="1173"/>
    <n v="1.173"/>
    <n v="4.0000000000000036E-3"/>
    <x v="114"/>
  </r>
  <r>
    <d v="1993-10-08T00:00:00"/>
    <n v="1189"/>
    <n v="1.1890000000000001"/>
    <n v="1.6000000000000014E-2"/>
    <x v="115"/>
  </r>
  <r>
    <d v="1993-10-13T00:00:00"/>
    <n v="1194"/>
    <n v="1.194"/>
    <n v="4.9999999999998934E-3"/>
    <x v="116"/>
  </r>
  <r>
    <d v="1993-10-20T00:00:00"/>
    <n v="1193"/>
    <n v="1.1930000000000001"/>
    <n v="-9.9999999999988987E-4"/>
    <x v="117"/>
  </r>
  <r>
    <d v="1993-10-22T00:00:00"/>
    <n v="1193"/>
    <n v="1.1930000000000001"/>
    <n v="0"/>
    <x v="14"/>
  </r>
  <r>
    <d v="1993-10-27T00:00:00"/>
    <n v="1189"/>
    <n v="1.1890000000000001"/>
    <n v="-4.0000000000000036E-3"/>
    <x v="118"/>
  </r>
  <r>
    <d v="1993-10-29T00:00:00"/>
    <n v="1186"/>
    <n v="1.1859999999999999"/>
    <n v="-3.0000000000001137E-3"/>
    <x v="119"/>
  </r>
  <r>
    <d v="1993-11-03T00:00:00"/>
    <n v="1179"/>
    <n v="1.179"/>
    <n v="-6.9999999999998952E-3"/>
    <x v="120"/>
  </r>
  <r>
    <d v="1993-11-05T00:00:00"/>
    <n v="1177"/>
    <n v="1.177"/>
    <n v="-2.0000000000000018E-3"/>
    <x v="121"/>
  </r>
  <r>
    <d v="1993-11-10T00:00:00"/>
    <n v="1175"/>
    <n v="1.175"/>
    <n v="-2.0000000000000018E-3"/>
    <x v="122"/>
  </r>
  <r>
    <d v="1993-11-12T00:00:00"/>
    <n v="1176"/>
    <n v="1.1759999999999999"/>
    <n v="9.9999999999988987E-4"/>
    <x v="123"/>
  </r>
  <r>
    <d v="1993-11-17T00:00:00"/>
    <n v="1194"/>
    <n v="1.194"/>
    <n v="1.8000000000000016E-2"/>
    <x v="124"/>
  </r>
  <r>
    <d v="1993-11-19T00:00:00"/>
    <n v="1203"/>
    <n v="1.2030000000000001"/>
    <n v="9.000000000000119E-3"/>
    <x v="125"/>
  </r>
  <r>
    <d v="1993-11-24T00:00:00"/>
    <n v="1208"/>
    <n v="1.208"/>
    <n v="4.9999999999998934E-3"/>
    <x v="126"/>
  </r>
  <r>
    <d v="1993-11-26T00:00:00"/>
    <n v="1214"/>
    <n v="1.214"/>
    <n v="6.0000000000000053E-3"/>
    <x v="127"/>
  </r>
  <r>
    <d v="1993-12-01T00:00:00"/>
    <n v="1231"/>
    <n v="1.2310000000000001"/>
    <n v="1.7000000000000126E-2"/>
    <x v="128"/>
  </r>
  <r>
    <d v="1993-12-03T00:00:00"/>
    <n v="1230"/>
    <n v="1.23"/>
    <n v="-1.0000000000001119E-3"/>
    <x v="129"/>
  </r>
  <r>
    <d v="1993-12-08T00:00:00"/>
    <n v="1229"/>
    <n v="1.2290000000000001"/>
    <n v="-9.9999999999988987E-4"/>
    <x v="130"/>
  </r>
  <r>
    <d v="1993-12-10T00:00:00"/>
    <n v="1229"/>
    <n v="1.2290000000000001"/>
    <n v="0"/>
    <x v="14"/>
  </r>
  <r>
    <d v="1993-12-15T00:00:00"/>
    <n v="1237"/>
    <n v="1.2370000000000001"/>
    <n v="8.0000000000000071E-3"/>
    <x v="131"/>
  </r>
  <r>
    <d v="1993-12-17T00:00:00"/>
    <n v="1247"/>
    <n v="1.2470000000000001"/>
    <n v="1.0000000000000009E-2"/>
    <x v="132"/>
  </r>
  <r>
    <d v="1993-12-22T00:00:00"/>
    <n v="1250"/>
    <n v="1.25"/>
    <n v="2.9999999999998916E-3"/>
    <x v="133"/>
  </r>
  <r>
    <d v="1993-12-24T00:00:00"/>
    <n v="1250"/>
    <n v="1.25"/>
    <n v="0"/>
    <x v="14"/>
  </r>
  <r>
    <d v="1993-12-29T00:00:00"/>
    <n v="1247"/>
    <n v="1.2470000000000001"/>
    <n v="-2.9999999999998916E-3"/>
    <x v="134"/>
  </r>
  <r>
    <d v="1994-01-07T00:00:00"/>
    <n v="1259"/>
    <n v="1.2589999999999999"/>
    <n v="1.1999999999999789E-2"/>
    <x v="135"/>
  </r>
  <r>
    <d v="1994-01-12T00:00:00"/>
    <n v="1293"/>
    <n v="1.2929999999999999"/>
    <n v="3.400000000000003E-2"/>
    <x v="136"/>
  </r>
  <r>
    <d v="1994-01-14T00:00:00"/>
    <n v="1356"/>
    <n v="1.3560000000000001"/>
    <n v="6.3000000000000167E-2"/>
    <x v="137"/>
  </r>
  <r>
    <d v="1994-01-19T00:00:00"/>
    <n v="1504"/>
    <n v="1.504"/>
    <n v="0.14799999999999991"/>
    <x v="138"/>
  </r>
  <r>
    <d v="1994-01-21T00:00:00"/>
    <n v="1553"/>
    <n v="1.5529999999999999"/>
    <n v="4.8999999999999932E-2"/>
    <x v="139"/>
  </r>
  <r>
    <d v="1994-01-26T00:00:00"/>
    <n v="1544"/>
    <n v="1.544"/>
    <n v="-8.999999999999897E-3"/>
    <x v="140"/>
  </r>
  <r>
    <d v="1994-01-28T00:00:00"/>
    <n v="1542"/>
    <n v="1.542"/>
    <n v="-2.0000000000000018E-3"/>
    <x v="141"/>
  </r>
  <r>
    <d v="1994-02-02T00:00:00"/>
    <n v="1560"/>
    <n v="1.56"/>
    <n v="1.8000000000000016E-2"/>
    <x v="142"/>
  </r>
  <r>
    <d v="1994-02-04T00:00:00"/>
    <n v="1560"/>
    <n v="1.56"/>
    <n v="0"/>
    <x v="14"/>
  </r>
  <r>
    <d v="1994-02-09T00:00:00"/>
    <n v="1569"/>
    <n v="1.569"/>
    <n v="8.999999999999897E-3"/>
    <x v="143"/>
  </r>
  <r>
    <d v="1994-02-11T00:00:00"/>
    <n v="1568"/>
    <n v="1.5680000000000001"/>
    <n v="-9.9999999999988987E-4"/>
    <x v="144"/>
  </r>
  <r>
    <d v="1994-02-16T00:00:00"/>
    <n v="1567"/>
    <n v="1.5669999999999999"/>
    <n v="-1.0000000000001119E-3"/>
    <x v="145"/>
  </r>
  <r>
    <d v="1994-02-18T00:00:00"/>
    <n v="1567"/>
    <n v="1.5669999999999999"/>
    <n v="0"/>
    <x v="14"/>
  </r>
  <r>
    <d v="1994-02-23T00:00:00"/>
    <n v="1585"/>
    <n v="1.585"/>
    <n v="1.8000000000000016E-2"/>
    <x v="146"/>
  </r>
  <r>
    <d v="1994-02-25T00:00:00"/>
    <n v="1657"/>
    <n v="1.657"/>
    <n v="7.2000000000000064E-2"/>
    <x v="147"/>
  </r>
  <r>
    <d v="1994-03-02T00:00:00"/>
    <n v="1668"/>
    <n v="1.6679999999999999"/>
    <n v="1.0999999999999899E-2"/>
    <x v="148"/>
  </r>
  <r>
    <d v="1994-03-04T00:00:00"/>
    <n v="1693"/>
    <n v="1.6930000000000001"/>
    <n v="2.5000000000000133E-2"/>
    <x v="149"/>
  </r>
  <r>
    <d v="1994-03-11T00:00:00"/>
    <n v="1706"/>
    <n v="1.706"/>
    <n v="1.2999999999999901E-2"/>
    <x v="150"/>
  </r>
  <r>
    <d v="1994-03-16T00:00:00"/>
    <n v="1716"/>
    <n v="1.716"/>
    <n v="1.0000000000000009E-2"/>
    <x v="151"/>
  </r>
  <r>
    <d v="1994-03-18T00:00:00"/>
    <n v="1724"/>
    <n v="1.724"/>
    <n v="8.0000000000000071E-3"/>
    <x v="152"/>
  </r>
  <r>
    <d v="1994-03-23T00:00:00"/>
    <n v="1736"/>
    <n v="1.736"/>
    <n v="1.2000000000000011E-2"/>
    <x v="153"/>
  </r>
  <r>
    <d v="1994-03-25T00:00:00"/>
    <n v="1742"/>
    <n v="1.742"/>
    <n v="6.0000000000000053E-3"/>
    <x v="154"/>
  </r>
  <r>
    <d v="1994-03-30T00:00:00"/>
    <n v="1753"/>
    <n v="1.7529999999999999"/>
    <n v="1.0999999999999899E-2"/>
    <x v="155"/>
  </r>
  <r>
    <d v="1994-04-01T00:00:00"/>
    <n v="1753"/>
    <n v="1.7529999999999999"/>
    <n v="0"/>
    <x v="14"/>
  </r>
  <r>
    <d v="1994-04-06T00:00:00"/>
    <n v="1772"/>
    <n v="1.772"/>
    <n v="1.9000000000000128E-2"/>
    <x v="156"/>
  </r>
  <r>
    <d v="1994-04-08T00:00:00"/>
    <n v="1772"/>
    <n v="1.772"/>
    <n v="0"/>
    <x v="14"/>
  </r>
  <r>
    <d v="1994-04-13T00:00:00"/>
    <n v="1785"/>
    <n v="1.7849999999999999"/>
    <n v="1.2999999999999901E-2"/>
    <x v="157"/>
  </r>
  <r>
    <d v="1994-04-15T00:00:00"/>
    <n v="1787"/>
    <n v="1.7869999999999999"/>
    <n v="2.0000000000000018E-3"/>
    <x v="158"/>
  </r>
  <r>
    <d v="1994-04-20T00:00:00"/>
    <n v="1792"/>
    <n v="1.792"/>
    <n v="5.0000000000001155E-3"/>
    <x v="159"/>
  </r>
  <r>
    <d v="1994-04-22T00:00:00"/>
    <n v="1810"/>
    <n v="1.81"/>
    <n v="1.8000000000000016E-2"/>
    <x v="160"/>
  </r>
  <r>
    <d v="1994-04-27T00:00:00"/>
    <n v="1820"/>
    <n v="1.82"/>
    <n v="1.0000000000000009E-2"/>
    <x v="161"/>
  </r>
  <r>
    <d v="1994-04-29T00:00:00"/>
    <n v="1820"/>
    <n v="1.82"/>
    <n v="0"/>
    <x v="14"/>
  </r>
  <r>
    <d v="1994-05-06T00:00:00"/>
    <n v="1854"/>
    <n v="1.8540000000000001"/>
    <n v="3.400000000000003E-2"/>
    <x v="162"/>
  </r>
  <r>
    <d v="1994-05-11T00:00:00"/>
    <n v="1859"/>
    <n v="1.859"/>
    <n v="4.9999999999998934E-3"/>
    <x v="163"/>
  </r>
  <r>
    <d v="1994-05-13T00:00:00"/>
    <n v="1869"/>
    <n v="1.869"/>
    <n v="1.0000000000000009E-2"/>
    <x v="164"/>
  </r>
  <r>
    <d v="1994-05-18T00:00:00"/>
    <n v="1877"/>
    <n v="1.877"/>
    <n v="8.0000000000000071E-3"/>
    <x v="165"/>
  </r>
  <r>
    <d v="1994-05-20T00:00:00"/>
    <n v="1881"/>
    <n v="1.881"/>
    <n v="4.0000000000000036E-3"/>
    <x v="166"/>
  </r>
  <r>
    <d v="1994-05-25T00:00:00"/>
    <n v="1895"/>
    <n v="1.895"/>
    <n v="1.4000000000000012E-2"/>
    <x v="167"/>
  </r>
  <r>
    <d v="1994-05-27T00:00:00"/>
    <n v="1901"/>
    <n v="1.901"/>
    <n v="6.0000000000000053E-3"/>
    <x v="168"/>
  </r>
  <r>
    <d v="1994-06-01T00:00:00"/>
    <n v="1916"/>
    <n v="1.9159999999999999"/>
    <n v="1.4999999999999902E-2"/>
    <x v="169"/>
  </r>
  <r>
    <d v="1994-06-03T00:00:00"/>
    <n v="1918"/>
    <n v="1.9179999999999999"/>
    <n v="2.0000000000000018E-3"/>
    <x v="170"/>
  </r>
  <r>
    <d v="1994-06-08T00:00:00"/>
    <n v="1940"/>
    <n v="1.94"/>
    <n v="2.200000000000002E-2"/>
    <x v="171"/>
  </r>
  <r>
    <d v="1994-06-10T00:00:00"/>
    <n v="1952"/>
    <n v="1.952"/>
    <n v="1.2000000000000011E-2"/>
    <x v="172"/>
  </r>
  <r>
    <d v="1994-06-15T00:00:00"/>
    <n v="1952"/>
    <n v="1.952"/>
    <n v="0"/>
    <x v="14"/>
  </r>
  <r>
    <d v="1994-06-17T00:00:00"/>
    <n v="1959"/>
    <n v="1.9590000000000001"/>
    <n v="7.0000000000001172E-3"/>
    <x v="173"/>
  </r>
  <r>
    <d v="1994-06-22T00:00:00"/>
    <n v="1971"/>
    <n v="1.9710000000000001"/>
    <n v="1.2000000000000011E-2"/>
    <x v="174"/>
  </r>
  <r>
    <d v="1994-06-24T00:00:00"/>
    <n v="1977"/>
    <n v="1.9770000000000001"/>
    <n v="6.0000000000000053E-3"/>
    <x v="175"/>
  </r>
  <r>
    <d v="1994-06-29T00:00:00"/>
    <n v="1985"/>
    <n v="1.9850000000000001"/>
    <n v="8.0000000000000071E-3"/>
    <x v="176"/>
  </r>
  <r>
    <d v="1994-07-01T00:00:00"/>
    <n v="1989"/>
    <n v="1.9890000000000001"/>
    <n v="4.0000000000000036E-3"/>
    <x v="177"/>
  </r>
  <r>
    <d v="1994-07-06T00:00:00"/>
    <n v="1998"/>
    <n v="1.998"/>
    <n v="8.999999999999897E-3"/>
    <x v="178"/>
  </r>
  <r>
    <d v="1994-07-08T00:00:00"/>
    <n v="2011"/>
    <n v="2.0110000000000001"/>
    <n v="1.3000000000000123E-2"/>
    <x v="179"/>
  </r>
  <r>
    <d v="1994-07-13T00:00:00"/>
    <n v="2020"/>
    <n v="2.02"/>
    <n v="8.999999999999897E-3"/>
    <x v="180"/>
  </r>
  <r>
    <d v="1994-07-15T00:00:00"/>
    <n v="2022"/>
    <n v="2.0219999999999998"/>
    <n v="1.9999999999997797E-3"/>
    <x v="181"/>
  </r>
  <r>
    <d v="1994-07-20T00:00:00"/>
    <n v="2028"/>
    <n v="2.028"/>
    <n v="6.0000000000002274E-3"/>
    <x v="182"/>
  </r>
  <r>
    <d v="1994-07-22T00:00:00"/>
    <n v="2034"/>
    <n v="2.0339999999999998"/>
    <n v="5.9999999999997833E-3"/>
    <x v="183"/>
  </r>
  <r>
    <d v="1994-07-27T00:00:00"/>
    <n v="2052"/>
    <n v="2.052"/>
    <n v="1.8000000000000238E-2"/>
    <x v="184"/>
  </r>
  <r>
    <d v="1994-07-29T00:00:00"/>
    <n v="2052"/>
    <n v="2.052"/>
    <n v="0"/>
    <x v="14"/>
  </r>
  <r>
    <d v="1994-08-03T00:00:00"/>
    <n v="2060"/>
    <n v="2.06"/>
    <n v="8.0000000000000071E-3"/>
    <x v="185"/>
  </r>
  <r>
    <d v="1994-08-05T00:00:00"/>
    <n v="2081"/>
    <n v="2.081"/>
    <n v="2.0999999999999908E-2"/>
    <x v="186"/>
  </r>
  <r>
    <d v="1994-08-10T00:00:00"/>
    <n v="2087"/>
    <n v="2.0870000000000002"/>
    <n v="6.0000000000002274E-3"/>
    <x v="187"/>
  </r>
  <r>
    <d v="1994-08-12T00:00:00"/>
    <n v="2108"/>
    <n v="2.1080000000000001"/>
    <n v="2.0999999999999908E-2"/>
    <x v="188"/>
  </r>
  <r>
    <d v="1994-08-17T00:00:00"/>
    <n v="2117"/>
    <n v="2.117"/>
    <n v="8.999999999999897E-3"/>
    <x v="189"/>
  </r>
  <r>
    <d v="1994-08-19T00:00:00"/>
    <n v="2141"/>
    <n v="2.141"/>
    <n v="2.4000000000000021E-2"/>
    <x v="190"/>
  </r>
  <r>
    <d v="1994-08-24T00:00:00"/>
    <n v="2161"/>
    <n v="2.161"/>
    <n v="2.0000000000000018E-2"/>
    <x v="191"/>
  </r>
  <r>
    <d v="1994-08-26T00:00:00"/>
    <n v="2156"/>
    <n v="2.1560000000000001"/>
    <n v="-4.9999999999998934E-3"/>
    <x v="192"/>
  </r>
  <r>
    <d v="1994-08-31T00:00:00"/>
    <n v="2153"/>
    <n v="2.153"/>
    <n v="-3.0000000000001137E-3"/>
    <x v="193"/>
  </r>
  <r>
    <d v="1994-09-02T00:00:00"/>
    <n v="2204"/>
    <n v="2.2040000000000002"/>
    <n v="5.1000000000000156E-2"/>
    <x v="194"/>
  </r>
  <r>
    <d v="1994-09-07T00:00:00"/>
    <n v="2222"/>
    <n v="2.222"/>
    <n v="1.7999999999999794E-2"/>
    <x v="195"/>
  </r>
  <r>
    <d v="1994-09-09T00:00:00"/>
    <n v="2253"/>
    <n v="2.2530000000000001"/>
    <n v="3.1000000000000139E-2"/>
    <x v="196"/>
  </r>
  <r>
    <d v="1994-09-14T00:00:00"/>
    <n v="2271"/>
    <n v="2.2709999999999999"/>
    <n v="1.7999999999999794E-2"/>
    <x v="197"/>
  </r>
  <r>
    <d v="1994-09-16T00:00:00"/>
    <n v="2301"/>
    <n v="2.3010000000000002"/>
    <n v="3.0000000000000249E-2"/>
    <x v="198"/>
  </r>
  <r>
    <d v="1994-09-21T00:00:00"/>
    <n v="2335"/>
    <n v="2.335"/>
    <n v="3.3999999999999808E-2"/>
    <x v="199"/>
  </r>
  <r>
    <d v="1994-09-23T00:00:00"/>
    <n v="2460"/>
    <n v="2.46"/>
    <n v="0.125"/>
    <x v="200"/>
  </r>
  <r>
    <d v="1994-09-28T00:00:00"/>
    <n v="2476"/>
    <n v="2.476"/>
    <n v="1.6000000000000014E-2"/>
    <x v="201"/>
  </r>
  <r>
    <d v="1994-09-30T00:00:00"/>
    <n v="2596"/>
    <n v="2.5960000000000001"/>
    <n v="0.12000000000000011"/>
    <x v="202"/>
  </r>
  <r>
    <d v="1994-10-05T00:00:00"/>
    <n v="2668"/>
    <n v="2.6680000000000001"/>
    <n v="7.2000000000000064E-2"/>
    <x v="203"/>
  </r>
  <r>
    <d v="1994-10-07T00:00:00"/>
    <n v="2833"/>
    <n v="2.8330000000000002"/>
    <n v="0.16500000000000004"/>
    <x v="204"/>
  </r>
  <r>
    <d v="1994-10-12T00:00:00"/>
    <n v="3926"/>
    <n v="3.9260000000000002"/>
    <n v="1.093"/>
    <x v="205"/>
  </r>
  <r>
    <d v="1994-10-14T00:00:00"/>
    <n v="2994"/>
    <n v="2.9940000000000002"/>
    <n v="-0.93199999999999994"/>
    <x v="206"/>
  </r>
  <r>
    <d v="1994-10-19T00:00:00"/>
    <n v="2996"/>
    <n v="2.996"/>
    <n v="1.9999999999997797E-3"/>
    <x v="207"/>
  </r>
  <r>
    <d v="1994-10-21T00:00:00"/>
    <n v="3015"/>
    <n v="3.0150000000000001"/>
    <n v="1.9000000000000128E-2"/>
    <x v="208"/>
  </r>
  <r>
    <d v="1994-10-26T00:00:00"/>
    <n v="3036"/>
    <n v="3.036"/>
    <n v="2.0999999999999908E-2"/>
    <x v="209"/>
  </r>
  <r>
    <d v="1994-10-28T00:00:00"/>
    <n v="3055"/>
    <n v="3.0550000000000002"/>
    <n v="1.9000000000000128E-2"/>
    <x v="210"/>
  </r>
  <r>
    <d v="1994-11-02T00:00:00"/>
    <n v="3085"/>
    <n v="3.085"/>
    <n v="2.9999999999999805E-2"/>
    <x v="211"/>
  </r>
  <r>
    <d v="1994-11-04T00:00:00"/>
    <n v="3099"/>
    <n v="3.0990000000000002"/>
    <n v="1.4000000000000234E-2"/>
    <x v="212"/>
  </r>
  <r>
    <d v="1994-11-09T00:00:00"/>
    <n v="3102"/>
    <n v="3.1019999999999999"/>
    <n v="2.9999999999996696E-3"/>
    <x v="213"/>
  </r>
  <r>
    <d v="1994-11-11T00:00:00"/>
    <n v="3102"/>
    <n v="3.1019999999999999"/>
    <n v="0"/>
    <x v="14"/>
  </r>
  <r>
    <d v="1994-11-16T00:00:00"/>
    <n v="3131"/>
    <n v="3.1309999999999998"/>
    <n v="2.8999999999999915E-2"/>
    <x v="214"/>
  </r>
  <r>
    <d v="1994-11-18T00:00:00"/>
    <n v="3157"/>
    <n v="3.157"/>
    <n v="2.6000000000000245E-2"/>
    <x v="215"/>
  </r>
  <r>
    <d v="1994-11-23T00:00:00"/>
    <n v="3187"/>
    <n v="3.1869999999999998"/>
    <n v="2.9999999999999805E-2"/>
    <x v="216"/>
  </r>
  <r>
    <d v="1994-11-25T00:00:00"/>
    <n v="3201"/>
    <n v="3.2010000000000001"/>
    <n v="1.4000000000000234E-2"/>
    <x v="217"/>
  </r>
  <r>
    <d v="1994-11-30T00:00:00"/>
    <n v="3232"/>
    <n v="3.2320000000000002"/>
    <n v="3.1000000000000139E-2"/>
    <x v="218"/>
  </r>
  <r>
    <d v="1994-12-02T00:00:00"/>
    <n v="3249"/>
    <n v="3.2490000000000001"/>
    <n v="1.6999999999999904E-2"/>
    <x v="219"/>
  </r>
  <r>
    <d v="1994-12-07T00:00:00"/>
    <n v="3275"/>
    <n v="3.2749999999999999"/>
    <n v="2.5999999999999801E-2"/>
    <x v="220"/>
  </r>
  <r>
    <d v="1994-12-09T00:00:00"/>
    <n v="3306"/>
    <n v="3.306"/>
    <n v="3.1000000000000139E-2"/>
    <x v="221"/>
  </r>
  <r>
    <d v="1994-12-14T00:00:00"/>
    <n v="3338"/>
    <n v="3.3380000000000001"/>
    <n v="3.2000000000000028E-2"/>
    <x v="222"/>
  </r>
  <r>
    <d v="1994-12-16T00:00:00"/>
    <n v="3383"/>
    <n v="3.383"/>
    <n v="4.4999999999999929E-2"/>
    <x v="223"/>
  </r>
  <r>
    <d v="1994-12-21T00:00:00"/>
    <n v="3427"/>
    <n v="3.427"/>
    <n v="4.4000000000000039E-2"/>
    <x v="224"/>
  </r>
  <r>
    <d v="1994-12-23T00:00:00"/>
    <n v="3454"/>
    <n v="3.4540000000000002"/>
    <n v="2.7000000000000135E-2"/>
    <x v="225"/>
  </r>
  <r>
    <d v="1994-12-28T00:00:00"/>
    <n v="3512"/>
    <n v="3.512"/>
    <n v="5.7999999999999829E-2"/>
    <x v="226"/>
  </r>
  <r>
    <d v="1994-12-30T00:00:00"/>
    <n v="3550"/>
    <n v="3.55"/>
    <n v="3.7999999999999812E-2"/>
    <x v="227"/>
  </r>
  <r>
    <d v="1995-01-06T00:00:00"/>
    <n v="3623"/>
    <n v="3.6230000000000002"/>
    <n v="7.3000000000000398E-2"/>
    <x v="228"/>
  </r>
  <r>
    <d v="1995-01-11T00:00:00"/>
    <n v="3705"/>
    <n v="3.7050000000000001"/>
    <n v="8.1999999999999851E-2"/>
    <x v="229"/>
  </r>
  <r>
    <d v="1995-01-13T00:00:00"/>
    <n v="3757"/>
    <n v="3.7570000000000001"/>
    <n v="5.2000000000000046E-2"/>
    <x v="230"/>
  </r>
  <r>
    <d v="1995-01-18T00:00:00"/>
    <n v="3861"/>
    <n v="3.8610000000000002"/>
    <n v="0.10400000000000009"/>
    <x v="231"/>
  </r>
  <r>
    <d v="1995-01-20T00:00:00"/>
    <n v="3916"/>
    <n v="3.9159999999999999"/>
    <n v="5.4999999999999716E-2"/>
    <x v="232"/>
  </r>
  <r>
    <d v="1995-01-25T00:00:00"/>
    <n v="3988"/>
    <n v="3.988"/>
    <n v="7.2000000000000064E-2"/>
    <x v="233"/>
  </r>
  <r>
    <d v="1995-01-27T00:00:00"/>
    <n v="4004"/>
    <n v="4.0039999999999996"/>
    <n v="1.599999999999957E-2"/>
    <x v="234"/>
  </r>
  <r>
    <d v="1995-02-01T00:00:00"/>
    <n v="4048"/>
    <n v="4.048"/>
    <n v="4.4000000000000483E-2"/>
    <x v="235"/>
  </r>
  <r>
    <d v="1995-02-03T00:00:00"/>
    <n v="4079"/>
    <n v="4.0789999999999997"/>
    <n v="3.0999999999999694E-2"/>
    <x v="236"/>
  </r>
  <r>
    <d v="1995-02-08T00:00:00"/>
    <n v="4133"/>
    <n v="4.133"/>
    <n v="5.400000000000027E-2"/>
    <x v="237"/>
  </r>
  <r>
    <d v="1995-02-10T00:00:00"/>
    <n v="4170"/>
    <n v="4.17"/>
    <n v="3.6999999999999922E-2"/>
    <x v="238"/>
  </r>
  <r>
    <d v="1995-02-15T00:00:00"/>
    <n v="4231"/>
    <n v="4.2309999999999999"/>
    <n v="6.0999999999999943E-2"/>
    <x v="239"/>
  </r>
  <r>
    <d v="1995-02-17T00:00:00"/>
    <n v="4293"/>
    <n v="4.2930000000000001"/>
    <n v="6.2000000000000277E-2"/>
    <x v="240"/>
  </r>
  <r>
    <d v="1995-02-22T00:00:00"/>
    <n v="4357"/>
    <n v="4.3570000000000002"/>
    <n v="6.4000000000000057E-2"/>
    <x v="241"/>
  </r>
  <r>
    <d v="1995-02-24T00:00:00"/>
    <n v="4407"/>
    <n v="4.407"/>
    <n v="4.9999999999999822E-2"/>
    <x v="242"/>
  </r>
  <r>
    <d v="1995-03-01T00:00:00"/>
    <n v="4473"/>
    <n v="4.4729999999999999"/>
    <n v="6.5999999999999837E-2"/>
    <x v="243"/>
  </r>
  <r>
    <d v="1995-03-03T00:00:00"/>
    <n v="4531"/>
    <n v="4.5309999999999997"/>
    <n v="5.7999999999999829E-2"/>
    <x v="244"/>
  </r>
  <r>
    <d v="1995-03-08T00:00:00"/>
    <n v="4603"/>
    <n v="4.6029999999999998"/>
    <n v="7.2000000000000064E-2"/>
    <x v="245"/>
  </r>
  <r>
    <d v="1995-03-10T00:00:00"/>
    <n v="4639"/>
    <n v="4.6390000000000002"/>
    <n v="3.6000000000000476E-2"/>
    <x v="246"/>
  </r>
  <r>
    <d v="1995-03-15T00:00:00"/>
    <n v="4723"/>
    <n v="4.7229999999999999"/>
    <n v="8.3999999999999631E-2"/>
    <x v="247"/>
  </r>
  <r>
    <d v="1995-03-17T00:00:00"/>
    <n v="4767"/>
    <n v="4.7670000000000003"/>
    <n v="4.4000000000000483E-2"/>
    <x v="248"/>
  </r>
  <r>
    <d v="1995-03-22T00:00:00"/>
    <n v="4824"/>
    <n v="4.8239999999999998"/>
    <n v="5.6999999999999496E-2"/>
    <x v="249"/>
  </r>
  <r>
    <d v="1995-03-24T00:00:00"/>
    <n v="4856"/>
    <n v="4.8559999999999999"/>
    <n v="3.2000000000000028E-2"/>
    <x v="250"/>
  </r>
  <r>
    <d v="1995-03-29T00:00:00"/>
    <n v="4897"/>
    <n v="4.8970000000000002"/>
    <n v="4.1000000000000369E-2"/>
    <x v="251"/>
  </r>
  <r>
    <d v="1995-03-31T00:00:00"/>
    <n v="4897"/>
    <n v="4.8970000000000002"/>
    <n v="0"/>
    <x v="14"/>
  </r>
  <r>
    <d v="1995-04-05T00:00:00"/>
    <n v="4920"/>
    <n v="4.92"/>
    <n v="2.2999999999999687E-2"/>
    <x v="252"/>
  </r>
  <r>
    <d v="1995-04-07T00:00:00"/>
    <n v="4957"/>
    <n v="4.9569999999999999"/>
    <n v="3.6999999999999922E-2"/>
    <x v="253"/>
  </r>
  <r>
    <d v="1995-04-12T00:00:00"/>
    <n v="4991"/>
    <n v="4.9909999999999997"/>
    <n v="3.3999999999999808E-2"/>
    <x v="254"/>
  </r>
  <r>
    <d v="1995-04-14T00:00:00"/>
    <n v="5029"/>
    <n v="5.0289999999999999"/>
    <n v="3.8000000000000256E-2"/>
    <x v="255"/>
  </r>
  <r>
    <d v="1995-04-19T00:00:00"/>
    <n v="5064"/>
    <n v="5.0640000000000001"/>
    <n v="3.5000000000000142E-2"/>
    <x v="256"/>
  </r>
  <r>
    <d v="1995-04-21T00:00:00"/>
    <n v="5051"/>
    <n v="5.0510000000000002"/>
    <n v="-1.2999999999999901E-2"/>
    <x v="257"/>
  </r>
  <r>
    <d v="1995-04-26T00:00:00"/>
    <n v="5081"/>
    <n v="5.0810000000000004"/>
    <n v="3.0000000000000249E-2"/>
    <x v="258"/>
  </r>
  <r>
    <d v="1995-04-28T00:00:00"/>
    <n v="5100"/>
    <n v="5.0999999999999996"/>
    <n v="1.899999999999924E-2"/>
    <x v="259"/>
  </r>
  <r>
    <d v="1995-05-05T00:00:00"/>
    <n v="5130"/>
    <n v="5.13"/>
    <n v="3.0000000000000249E-2"/>
    <x v="260"/>
  </r>
  <r>
    <d v="1995-05-12T00:00:00"/>
    <n v="5106"/>
    <n v="5.1059999999999999"/>
    <n v="-2.4000000000000021E-2"/>
    <x v="261"/>
  </r>
  <r>
    <d v="1995-05-17T00:00:00"/>
    <n v="5026"/>
    <n v="5.0259999999999998"/>
    <n v="-8.0000000000000071E-2"/>
    <x v="262"/>
  </r>
  <r>
    <d v="1995-05-19T00:00:00"/>
    <n v="5043"/>
    <n v="5.0430000000000001"/>
    <n v="1.7000000000000348E-2"/>
    <x v="263"/>
  </r>
  <r>
    <d v="1995-05-24T00:00:00"/>
    <n v="5039"/>
    <n v="5.0389999999999997"/>
    <n v="-4.0000000000004476E-3"/>
    <x v="264"/>
  </r>
  <r>
    <d v="1995-05-26T00:00:00"/>
    <n v="5038"/>
    <n v="5.0380000000000003"/>
    <n v="-9.9999999999944578E-4"/>
    <x v="265"/>
  </r>
  <r>
    <d v="1995-05-31T00:00:00"/>
    <n v="4995"/>
    <n v="4.9950000000000001"/>
    <n v="-4.3000000000000149E-2"/>
    <x v="266"/>
  </r>
  <r>
    <d v="1995-06-02T00:00:00"/>
    <n v="4958"/>
    <n v="4.9580000000000002"/>
    <n v="-3.6999999999999922E-2"/>
    <x v="267"/>
  </r>
  <r>
    <d v="1995-06-07T00:00:00"/>
    <n v="4900"/>
    <n v="4.9000000000000004"/>
    <n v="-5.7999999999999829E-2"/>
    <x v="268"/>
  </r>
  <r>
    <d v="1995-06-09T00:00:00"/>
    <n v="4911"/>
    <n v="4.9109999999999996"/>
    <n v="1.0999999999999233E-2"/>
    <x v="269"/>
  </r>
  <r>
    <d v="1995-06-14T00:00:00"/>
    <n v="4836"/>
    <n v="4.8360000000000003"/>
    <n v="-7.4999999999999289E-2"/>
    <x v="270"/>
  </r>
  <r>
    <d v="1995-06-16T00:00:00"/>
    <n v="4726"/>
    <n v="4.726"/>
    <n v="-0.11000000000000032"/>
    <x v="271"/>
  </r>
  <r>
    <d v="1995-06-21T00:00:00"/>
    <n v="4546"/>
    <n v="4.5460000000000003"/>
    <n v="-0.17999999999999972"/>
    <x v="272"/>
  </r>
  <r>
    <d v="1995-06-23T00:00:00"/>
    <n v="4590"/>
    <n v="4.59"/>
    <n v="4.3999999999999595E-2"/>
    <x v="273"/>
  </r>
  <r>
    <d v="1995-06-28T00:00:00"/>
    <n v="4516"/>
    <n v="4.516"/>
    <n v="-7.3999999999999844E-2"/>
    <x v="274"/>
  </r>
  <r>
    <d v="1995-06-30T00:00:00"/>
    <n v="4538"/>
    <n v="4.5380000000000003"/>
    <n v="2.2000000000000242E-2"/>
    <x v="275"/>
  </r>
  <r>
    <d v="1995-07-05T00:00:00"/>
    <n v="4553"/>
    <n v="4.5529999999999999"/>
    <n v="1.499999999999968E-2"/>
    <x v="276"/>
  </r>
  <r>
    <d v="1995-07-07T00:00:00"/>
    <n v="4576"/>
    <n v="4.5759999999999996"/>
    <n v="2.2999999999999687E-2"/>
    <x v="277"/>
  </r>
  <r>
    <d v="1995-07-12T00:00:00"/>
    <n v="4530"/>
    <n v="4.53"/>
    <n v="-4.5999999999999375E-2"/>
    <x v="278"/>
  </r>
  <r>
    <d v="1995-07-14T00:00:00"/>
    <n v="4565"/>
    <n v="4.5650000000000004"/>
    <n v="3.5000000000000142E-2"/>
    <x v="279"/>
  </r>
  <r>
    <d v="1995-07-19T00:00:00"/>
    <n v="4546"/>
    <n v="4.5460000000000003"/>
    <n v="-1.9000000000000128E-2"/>
    <x v="280"/>
  </r>
  <r>
    <d v="1995-07-21T00:00:00"/>
    <n v="4530"/>
    <n v="4.53"/>
    <n v="-1.6000000000000014E-2"/>
    <x v="281"/>
  </r>
  <r>
    <d v="1995-07-26T00:00:00"/>
    <n v="4465"/>
    <n v="4.4649999999999999"/>
    <n v="-6.5000000000000391E-2"/>
    <x v="282"/>
  </r>
  <r>
    <d v="1995-07-28T00:00:00"/>
    <n v="4415"/>
    <n v="4.415"/>
    <n v="-4.9999999999999822E-2"/>
    <x v="283"/>
  </r>
  <r>
    <d v="1995-08-02T00:00:00"/>
    <n v="4405"/>
    <n v="4.4050000000000002"/>
    <n v="-9.9999999999997868E-3"/>
    <x v="284"/>
  </r>
  <r>
    <d v="1995-08-04T00:00:00"/>
    <n v="4415"/>
    <n v="4.415"/>
    <n v="9.9999999999997868E-3"/>
    <x v="285"/>
  </r>
  <r>
    <d v="1995-08-09T00:00:00"/>
    <n v="4405"/>
    <n v="4.4050000000000002"/>
    <n v="-9.9999999999997868E-3"/>
    <x v="284"/>
  </r>
  <r>
    <d v="1995-08-11T00:00:00"/>
    <n v="4405"/>
    <n v="4.4050000000000002"/>
    <n v="0"/>
    <x v="14"/>
  </r>
  <r>
    <d v="1995-08-16T00:00:00"/>
    <n v="4406"/>
    <n v="4.4059999999999997"/>
    <n v="9.9999999999944578E-4"/>
    <x v="286"/>
  </r>
  <r>
    <d v="1995-08-18T00:00:00"/>
    <n v="4408"/>
    <n v="4.4080000000000004"/>
    <n v="2.0000000000006679E-3"/>
    <x v="287"/>
  </r>
  <r>
    <d v="1995-08-23T00:00:00"/>
    <n v="4428"/>
    <n v="4.4279999999999999"/>
    <n v="1.9999999999999574E-2"/>
    <x v="288"/>
  </r>
  <r>
    <d v="1995-08-25T00:00:00"/>
    <n v="4428"/>
    <n v="4.4279999999999999"/>
    <n v="0"/>
    <x v="14"/>
  </r>
  <r>
    <d v="1995-08-30T00:00:00"/>
    <n v="4435"/>
    <n v="4.4349999999999996"/>
    <n v="6.9999999999996732E-3"/>
    <x v="289"/>
  </r>
  <r>
    <d v="1995-09-01T00:00:00"/>
    <n v="4447"/>
    <n v="4.4470000000000001"/>
    <n v="1.2000000000000455E-2"/>
    <x v="290"/>
  </r>
  <r>
    <d v="1995-09-06T00:00:00"/>
    <n v="4448"/>
    <n v="4.4480000000000004"/>
    <n v="1.000000000000334E-3"/>
    <x v="291"/>
  </r>
  <r>
    <d v="1995-09-08T00:00:00"/>
    <n v="4479"/>
    <n v="4.4790000000000001"/>
    <n v="3.0999999999999694E-2"/>
    <x v="292"/>
  </r>
  <r>
    <d v="1995-09-13T00:00:00"/>
    <n v="4469"/>
    <n v="4.4690000000000003"/>
    <n v="-9.9999999999997868E-3"/>
    <x v="293"/>
  </r>
  <r>
    <d v="1995-09-15T00:00:00"/>
    <n v="4467"/>
    <n v="4.4669999999999996"/>
    <n v="-2.0000000000006679E-3"/>
    <x v="294"/>
  </r>
  <r>
    <d v="1995-09-20T00:00:00"/>
    <n v="4468"/>
    <n v="4.468"/>
    <n v="1.000000000000334E-3"/>
    <x v="295"/>
  </r>
  <r>
    <d v="1995-09-22T00:00:00"/>
    <n v="4467"/>
    <n v="4.4669999999999996"/>
    <n v="-1.000000000000334E-3"/>
    <x v="296"/>
  </r>
  <r>
    <d v="1995-09-27T00:00:00"/>
    <n v="4491"/>
    <n v="4.4909999999999997"/>
    <n v="2.4000000000000021E-2"/>
    <x v="297"/>
  </r>
  <r>
    <d v="1995-09-29T00:00:00"/>
    <n v="4508"/>
    <n v="4.508"/>
    <n v="1.7000000000000348E-2"/>
    <x v="298"/>
  </r>
  <r>
    <d v="1995-10-04T00:00:00"/>
    <n v="4490"/>
    <n v="4.49"/>
    <n v="-1.7999999999999794E-2"/>
    <x v="299"/>
  </r>
  <r>
    <d v="1995-10-06T00:00:00"/>
    <n v="4493"/>
    <n v="4.4930000000000003"/>
    <n v="3.0000000000001137E-3"/>
    <x v="300"/>
  </r>
  <r>
    <d v="1995-10-11T00:00:00"/>
    <n v="4498"/>
    <n v="4.4980000000000002"/>
    <n v="4.9999999999998934E-3"/>
    <x v="301"/>
  </r>
  <r>
    <d v="1995-10-13T00:00:00"/>
    <n v="4509"/>
    <n v="4.5090000000000003"/>
    <n v="1.1000000000000121E-2"/>
    <x v="302"/>
  </r>
  <r>
    <d v="1995-10-18T00:00:00"/>
    <n v="4506"/>
    <n v="4.5060000000000002"/>
    <n v="-3.0000000000001137E-3"/>
    <x v="303"/>
  </r>
  <r>
    <d v="1995-10-20T00:00:00"/>
    <n v="4506"/>
    <n v="4.5060000000000002"/>
    <n v="0"/>
    <x v="14"/>
  </r>
  <r>
    <d v="1995-10-25T00:00:00"/>
    <n v="4504"/>
    <n v="4.5039999999999996"/>
    <n v="-2.0000000000006679E-3"/>
    <x v="304"/>
  </r>
  <r>
    <d v="1995-10-27T00:00:00"/>
    <n v="4504"/>
    <n v="4.5039999999999996"/>
    <n v="0"/>
    <x v="14"/>
  </r>
  <r>
    <d v="1995-11-01T00:00:00"/>
    <n v="4504"/>
    <n v="4.5039999999999996"/>
    <n v="0"/>
    <x v="14"/>
  </r>
  <r>
    <d v="1995-11-03T00:00:00"/>
    <n v="4514"/>
    <n v="4.5140000000000002"/>
    <n v="1.0000000000000675E-2"/>
    <x v="305"/>
  </r>
  <r>
    <d v="1995-11-10T00:00:00"/>
    <n v="4522"/>
    <n v="4.5220000000000002"/>
    <n v="8.0000000000000071E-3"/>
    <x v="306"/>
  </r>
  <r>
    <d v="1995-11-15T00:00:00"/>
    <n v="4532"/>
    <n v="4.532"/>
    <n v="9.9999999999997868E-3"/>
    <x v="307"/>
  </r>
  <r>
    <d v="1995-11-17T00:00:00"/>
    <n v="4537"/>
    <n v="4.5369999999999999"/>
    <n v="4.9999999999998934E-3"/>
    <x v="308"/>
  </r>
  <r>
    <d v="1995-11-22T00:00:00"/>
    <n v="4559"/>
    <n v="4.5590000000000002"/>
    <n v="2.2000000000000242E-2"/>
    <x v="309"/>
  </r>
  <r>
    <d v="1995-11-24T00:00:00"/>
    <n v="4566"/>
    <n v="4.5659999999999998"/>
    <n v="6.9999999999996732E-3"/>
    <x v="310"/>
  </r>
  <r>
    <d v="1995-11-29T00:00:00"/>
    <n v="4578"/>
    <n v="4.5780000000000003"/>
    <n v="1.2000000000000455E-2"/>
    <x v="311"/>
  </r>
  <r>
    <d v="1995-12-01T00:00:00"/>
    <n v="4580"/>
    <n v="4.58"/>
    <n v="1.9999999999997797E-3"/>
    <x v="312"/>
  </r>
  <r>
    <d v="1995-12-06T00:00:00"/>
    <n v="4583"/>
    <n v="4.5830000000000002"/>
    <n v="3.0000000000001137E-3"/>
    <x v="313"/>
  </r>
  <r>
    <d v="1995-12-08T00:00:00"/>
    <n v="4597"/>
    <n v="4.5970000000000004"/>
    <n v="1.4000000000000234E-2"/>
    <x v="314"/>
  </r>
  <r>
    <d v="1995-12-15T00:00:00"/>
    <n v="4628"/>
    <n v="4.6280000000000001"/>
    <n v="3.0999999999999694E-2"/>
    <x v="315"/>
  </r>
  <r>
    <d v="1995-12-20T00:00:00"/>
    <n v="4639"/>
    <n v="4.6390000000000002"/>
    <n v="1.1000000000000121E-2"/>
    <x v="316"/>
  </r>
  <r>
    <d v="1995-12-22T00:00:00"/>
    <n v="4643"/>
    <n v="4.6429999999999998"/>
    <n v="3.9999999999995595E-3"/>
    <x v="317"/>
  </r>
  <r>
    <d v="1995-12-27T00:00:00"/>
    <n v="4648"/>
    <n v="4.6479999999999997"/>
    <n v="4.9999999999998934E-3"/>
    <x v="318"/>
  </r>
  <r>
    <d v="1995-12-29T00:00:00"/>
    <n v="4640"/>
    <n v="4.6399999999999997"/>
    <n v="-8.0000000000000071E-3"/>
    <x v="319"/>
  </r>
  <r>
    <d v="1996-01-05T00:00:00"/>
    <n v="4661"/>
    <n v="4.6609999999999996"/>
    <n v="2.0999999999999908E-2"/>
    <x v="320"/>
  </r>
  <r>
    <d v="1996-01-10T00:00:00"/>
    <n v="4668"/>
    <n v="4.6680000000000001"/>
    <n v="7.0000000000005613E-3"/>
    <x v="321"/>
  </r>
  <r>
    <d v="1996-01-12T00:00:00"/>
    <n v="4670"/>
    <n v="4.67"/>
    <n v="1.9999999999997797E-3"/>
    <x v="322"/>
  </r>
  <r>
    <d v="1996-01-17T00:00:00"/>
    <n v="4677"/>
    <n v="4.6769999999999996"/>
    <n v="6.9999999999996732E-3"/>
    <x v="323"/>
  </r>
  <r>
    <d v="1996-01-19T00:00:00"/>
    <n v="4683"/>
    <n v="4.6829999999999998"/>
    <n v="6.0000000000002274E-3"/>
    <x v="324"/>
  </r>
  <r>
    <d v="1996-01-24T00:00:00"/>
    <n v="4700"/>
    <n v="4.7"/>
    <n v="1.7000000000000348E-2"/>
    <x v="325"/>
  </r>
  <r>
    <d v="1996-01-26T00:00:00"/>
    <n v="4718"/>
    <n v="4.718"/>
    <n v="1.7999999999999794E-2"/>
    <x v="326"/>
  </r>
  <r>
    <d v="1996-01-31T00:00:00"/>
    <n v="4732"/>
    <n v="4.7320000000000002"/>
    <n v="1.4000000000000234E-2"/>
    <x v="327"/>
  </r>
  <r>
    <d v="1996-02-02T00:00:00"/>
    <n v="4736"/>
    <n v="4.7359999999999998"/>
    <n v="3.9999999999995595E-3"/>
    <x v="328"/>
  </r>
  <r>
    <d v="1996-02-07T00:00:00"/>
    <n v="4738"/>
    <n v="4.7380000000000004"/>
    <n v="2.0000000000006679E-3"/>
    <x v="329"/>
  </r>
  <r>
    <d v="1996-02-09T00:00:00"/>
    <n v="4738"/>
    <n v="4.7380000000000004"/>
    <n v="0"/>
    <x v="14"/>
  </r>
  <r>
    <d v="1996-02-14T00:00:00"/>
    <n v="4751"/>
    <n v="4.7510000000000003"/>
    <n v="1.2999999999999901E-2"/>
    <x v="330"/>
  </r>
  <r>
    <d v="1996-02-16T00:00:00"/>
    <n v="4760"/>
    <n v="4.76"/>
    <n v="8.9999999999994529E-3"/>
    <x v="331"/>
  </r>
  <r>
    <d v="1996-02-21T00:00:00"/>
    <n v="4770"/>
    <n v="4.7699999999999996"/>
    <n v="9.9999999999997868E-3"/>
    <x v="332"/>
  </r>
  <r>
    <d v="1996-02-23T00:00:00"/>
    <n v="4783"/>
    <n v="4.7830000000000004"/>
    <n v="1.3000000000000789E-2"/>
    <x v="333"/>
  </r>
  <r>
    <d v="1996-02-28T00:00:00"/>
    <n v="4815"/>
    <n v="4.8150000000000004"/>
    <n v="3.2000000000000028E-2"/>
    <x v="334"/>
  </r>
  <r>
    <d v="1996-03-01T00:00:00"/>
    <n v="4818"/>
    <n v="4.8179999999999996"/>
    <n v="2.9999999999992255E-3"/>
    <x v="335"/>
  </r>
  <r>
    <d v="1996-03-06T00:00:00"/>
    <n v="4823"/>
    <n v="4.8230000000000004"/>
    <n v="5.0000000000007816E-3"/>
    <x v="336"/>
  </r>
  <r>
    <d v="1996-03-08T00:00:00"/>
    <n v="4825"/>
    <n v="4.8250000000000002"/>
    <n v="1.9999999999997797E-3"/>
    <x v="337"/>
  </r>
  <r>
    <d v="1996-03-13T00:00:00"/>
    <n v="4828"/>
    <n v="4.8280000000000003"/>
    <n v="3.0000000000001137E-3"/>
    <x v="338"/>
  </r>
  <r>
    <d v="1996-03-15T00:00:00"/>
    <n v="4834"/>
    <n v="4.8339999999999996"/>
    <n v="5.9999999999993392E-3"/>
    <x v="339"/>
  </r>
  <r>
    <d v="1996-03-20T00:00:00"/>
    <n v="4838"/>
    <n v="4.8380000000000001"/>
    <n v="4.0000000000004476E-3"/>
    <x v="340"/>
  </r>
  <r>
    <d v="1996-03-22T00:00:00"/>
    <n v="4844"/>
    <n v="4.8440000000000003"/>
    <n v="6.0000000000002274E-3"/>
    <x v="341"/>
  </r>
  <r>
    <d v="1996-03-27T00:00:00"/>
    <n v="4850"/>
    <n v="4.8499999999999996"/>
    <n v="5.9999999999993392E-3"/>
    <x v="342"/>
  </r>
  <r>
    <d v="1996-03-29T00:00:00"/>
    <n v="4854"/>
    <n v="4.8540000000000001"/>
    <n v="4.0000000000004476E-3"/>
    <x v="343"/>
  </r>
  <r>
    <d v="1996-04-03T00:00:00"/>
    <n v="4863"/>
    <n v="4.8630000000000004"/>
    <n v="9.0000000000003411E-3"/>
    <x v="344"/>
  </r>
  <r>
    <d v="1996-04-05T00:00:00"/>
    <n v="4873"/>
    <n v="4.8730000000000002"/>
    <n v="9.9999999999997868E-3"/>
    <x v="345"/>
  </r>
  <r>
    <d v="1996-04-10T00:00:00"/>
    <n v="4894"/>
    <n v="4.8940000000000001"/>
    <n v="2.0999999999999908E-2"/>
    <x v="346"/>
  </r>
  <r>
    <d v="1996-04-12T00:00:00"/>
    <n v="4901"/>
    <n v="4.9009999999999998"/>
    <n v="6.9999999999996732E-3"/>
    <x v="347"/>
  </r>
  <r>
    <d v="1996-04-17T00:00:00"/>
    <n v="4909"/>
    <n v="4.9089999999999998"/>
    <n v="8.0000000000000071E-3"/>
    <x v="348"/>
  </r>
  <r>
    <d v="1996-04-19T00:00:00"/>
    <n v="4915"/>
    <n v="4.915"/>
    <n v="6.0000000000002274E-3"/>
    <x v="349"/>
  </r>
  <r>
    <d v="1996-04-24T00:00:00"/>
    <n v="4925"/>
    <n v="4.9249999999999998"/>
    <n v="9.9999999999997868E-3"/>
    <x v="350"/>
  </r>
  <r>
    <d v="1996-04-26T00:00:00"/>
    <n v="4932"/>
    <n v="4.9320000000000004"/>
    <n v="7.0000000000005613E-3"/>
    <x v="351"/>
  </r>
  <r>
    <d v="1996-05-01T00:00:00"/>
    <n v="4940"/>
    <n v="4.9400000000000004"/>
    <n v="8.0000000000000071E-3"/>
    <x v="352"/>
  </r>
  <r>
    <d v="1996-05-08T00:00:00"/>
    <n v="4960"/>
    <n v="4.96"/>
    <n v="1.9999999999999574E-2"/>
    <x v="353"/>
  </r>
  <r>
    <d v="1996-05-15T00:00:00"/>
    <n v="4971"/>
    <n v="4.9710000000000001"/>
    <n v="1.1000000000000121E-2"/>
    <x v="354"/>
  </r>
  <r>
    <d v="1996-05-17T00:00:00"/>
    <n v="4970"/>
    <n v="4.97"/>
    <n v="-1.000000000000334E-3"/>
    <x v="355"/>
  </r>
  <r>
    <d v="1996-05-18T00:00:00"/>
    <n v="4982"/>
    <n v="4.9820000000000002"/>
    <n v="1.2000000000000455E-2"/>
    <x v="356"/>
  </r>
  <r>
    <d v="1996-05-21T00:00:00"/>
    <n v="4988"/>
    <n v="4.9880000000000004"/>
    <n v="6.0000000000002274E-3"/>
    <x v="357"/>
  </r>
  <r>
    <d v="1996-05-22T00:00:00"/>
    <n v="4991"/>
    <n v="4.9909999999999997"/>
    <n v="2.9999999999992255E-3"/>
    <x v="358"/>
  </r>
  <r>
    <d v="1996-05-23T00:00:00"/>
    <n v="4994"/>
    <n v="4.9939999999999998"/>
    <n v="3.0000000000001137E-3"/>
    <x v="359"/>
  </r>
  <r>
    <d v="1996-05-24T00:00:00"/>
    <n v="4998"/>
    <n v="4.9980000000000002"/>
    <n v="4.0000000000004476E-3"/>
    <x v="360"/>
  </r>
  <r>
    <d v="1996-05-25T00:00:00"/>
    <n v="5001"/>
    <n v="5.0010000000000003"/>
    <n v="3.0000000000001137E-3"/>
    <x v="361"/>
  </r>
  <r>
    <d v="1996-05-28T00:00:00"/>
    <n v="5006"/>
    <n v="5.0060000000000002"/>
    <n v="4.9999999999998934E-3"/>
    <x v="362"/>
  </r>
  <r>
    <d v="1996-05-29T00:00:00"/>
    <n v="5008"/>
    <n v="5.008"/>
    <n v="1.9999999999997797E-3"/>
    <x v="363"/>
  </r>
  <r>
    <d v="1996-05-30T00:00:00"/>
    <n v="5011"/>
    <n v="5.0110000000000001"/>
    <n v="3.0000000000001137E-3"/>
    <x v="364"/>
  </r>
  <r>
    <d v="1996-05-31T00:00:00"/>
    <n v="5014"/>
    <n v="5.0140000000000002"/>
    <n v="3.0000000000001137E-3"/>
    <x v="365"/>
  </r>
  <r>
    <d v="1996-06-01T00:00:00"/>
    <n v="5018"/>
    <n v="5.0179999999999998"/>
    <n v="3.9999999999995595E-3"/>
    <x v="366"/>
  </r>
  <r>
    <d v="1996-06-04T00:00:00"/>
    <n v="5024"/>
    <n v="5.024"/>
    <n v="6.0000000000002274E-3"/>
    <x v="367"/>
  </r>
  <r>
    <d v="1996-06-05T00:00:00"/>
    <n v="5027"/>
    <n v="5.0270000000000001"/>
    <n v="3.0000000000001137E-3"/>
    <x v="368"/>
  </r>
  <r>
    <d v="1996-06-06T00:00:00"/>
    <n v="5031"/>
    <n v="5.0309999999999997"/>
    <n v="3.9999999999995595E-3"/>
    <x v="369"/>
  </r>
  <r>
    <d v="1996-06-07T00:00:00"/>
    <n v="5037"/>
    <n v="5.0369999999999999"/>
    <n v="6.0000000000002274E-3"/>
    <x v="370"/>
  </r>
  <r>
    <d v="1996-06-08T00:00:00"/>
    <n v="5046"/>
    <n v="5.0460000000000003"/>
    <n v="9.0000000000003411E-3"/>
    <x v="371"/>
  </r>
  <r>
    <d v="1996-06-11T00:00:00"/>
    <n v="5051"/>
    <n v="5.0510000000000002"/>
    <n v="4.9999999999998934E-3"/>
    <x v="372"/>
  </r>
  <r>
    <d v="1996-06-12T00:00:00"/>
    <n v="5051"/>
    <n v="5.0510000000000002"/>
    <n v="0"/>
    <x v="14"/>
  </r>
  <r>
    <d v="1996-06-14T00:00:00"/>
    <n v="5053"/>
    <n v="5.0529999999999999"/>
    <n v="1.9999999999997797E-3"/>
    <x v="373"/>
  </r>
  <r>
    <d v="1996-06-15T00:00:00"/>
    <n v="5053"/>
    <n v="5.0529999999999999"/>
    <n v="0"/>
    <x v="14"/>
  </r>
  <r>
    <d v="1996-06-18T00:00:00"/>
    <n v="5057"/>
    <n v="5.0570000000000004"/>
    <n v="4.0000000000004476E-3"/>
    <x v="374"/>
  </r>
  <r>
    <d v="1996-06-19T00:00:00"/>
    <n v="5059"/>
    <n v="5.0590000000000002"/>
    <n v="1.9999999999997797E-3"/>
    <x v="375"/>
  </r>
  <r>
    <d v="1996-06-20T00:00:00"/>
    <n v="5058"/>
    <n v="5.0579999999999998"/>
    <n v="-1.000000000000334E-3"/>
    <x v="376"/>
  </r>
  <r>
    <d v="1996-06-21T00:00:00"/>
    <n v="5061"/>
    <n v="5.0609999999999999"/>
    <n v="3.0000000000001137E-3"/>
    <x v="377"/>
  </r>
  <r>
    <d v="1996-06-22T00:00:00"/>
    <n v="5063"/>
    <n v="5.0629999999999997"/>
    <n v="1.9999999999997797E-3"/>
    <x v="378"/>
  </r>
  <r>
    <d v="1996-06-25T00:00:00"/>
    <n v="5068"/>
    <n v="5.0679999999999996"/>
    <n v="4.9999999999998934E-3"/>
    <x v="379"/>
  </r>
  <r>
    <d v="1996-06-26T00:00:00"/>
    <n v="5072"/>
    <n v="5.0720000000000001"/>
    <n v="4.0000000000004476E-3"/>
    <x v="380"/>
  </r>
  <r>
    <d v="1996-06-27T00:00:00"/>
    <n v="5083"/>
    <n v="5.0830000000000002"/>
    <n v="1.1000000000000121E-2"/>
    <x v="381"/>
  </r>
  <r>
    <d v="1996-06-28T00:00:00"/>
    <n v="5097"/>
    <n v="5.0970000000000004"/>
    <n v="1.4000000000000234E-2"/>
    <x v="382"/>
  </r>
  <r>
    <d v="1996-06-29T00:00:00"/>
    <n v="5108"/>
    <n v="5.1079999999999997"/>
    <n v="1.0999999999999233E-2"/>
    <x v="383"/>
  </r>
  <r>
    <d v="1996-07-02T00:00:00"/>
    <n v="5119"/>
    <n v="5.1189999999999998"/>
    <n v="1.1000000000000121E-2"/>
    <x v="384"/>
  </r>
  <r>
    <d v="1996-07-03T00:00:00"/>
    <n v="5124"/>
    <n v="5.1239999999999997"/>
    <n v="4.9999999999998934E-3"/>
    <x v="385"/>
  </r>
  <r>
    <d v="1996-07-05T00:00:00"/>
    <n v="5125"/>
    <n v="5.125"/>
    <n v="1.000000000000334E-3"/>
    <x v="386"/>
  </r>
  <r>
    <d v="1996-07-06T00:00:00"/>
    <n v="5125"/>
    <n v="5.125"/>
    <n v="0"/>
    <x v="14"/>
  </r>
  <r>
    <d v="1996-07-09T00:00:00"/>
    <n v="5129"/>
    <n v="5.1289999999999996"/>
    <n v="3.9999999999995595E-3"/>
    <x v="387"/>
  </r>
  <r>
    <d v="1996-07-10T00:00:00"/>
    <n v="5131"/>
    <n v="5.1310000000000002"/>
    <n v="2.0000000000006679E-3"/>
    <x v="388"/>
  </r>
  <r>
    <d v="1996-07-11T00:00:00"/>
    <n v="5133"/>
    <n v="5.133"/>
    <n v="1.9999999999997797E-3"/>
    <x v="389"/>
  </r>
  <r>
    <d v="1996-07-12T00:00:00"/>
    <n v="5131"/>
    <n v="5.1310000000000002"/>
    <n v="-1.9999999999997797E-3"/>
    <x v="390"/>
  </r>
  <r>
    <d v="1996-07-13T00:00:00"/>
    <n v="5131"/>
    <n v="5.1310000000000002"/>
    <n v="0"/>
    <x v="14"/>
  </r>
  <r>
    <d v="1996-07-16T00:00:00"/>
    <n v="5135"/>
    <n v="5.1349999999999998"/>
    <n v="3.9999999999995595E-3"/>
    <x v="391"/>
  </r>
  <r>
    <d v="1996-07-17T00:00:00"/>
    <n v="5136"/>
    <n v="5.1360000000000001"/>
    <n v="1.000000000000334E-3"/>
    <x v="392"/>
  </r>
  <r>
    <d v="1996-07-18T00:00:00"/>
    <n v="5140"/>
    <n v="5.14"/>
    <n v="3.9999999999995595E-3"/>
    <x v="393"/>
  </r>
  <r>
    <d v="1996-07-19T00:00:00"/>
    <n v="5150"/>
    <n v="5.15"/>
    <n v="1.0000000000000675E-2"/>
    <x v="394"/>
  </r>
  <r>
    <d v="1996-07-20T00:00:00"/>
    <n v="5156"/>
    <n v="5.1559999999999997"/>
    <n v="5.9999999999993392E-3"/>
    <x v="395"/>
  </r>
  <r>
    <d v="1996-07-23T00:00:00"/>
    <n v="5165"/>
    <n v="5.165"/>
    <n v="9.0000000000003411E-3"/>
    <x v="396"/>
  </r>
  <r>
    <d v="1996-07-24T00:00:00"/>
    <n v="5169"/>
    <n v="5.1689999999999996"/>
    <n v="3.9999999999995595E-3"/>
    <x v="397"/>
  </r>
  <r>
    <d v="1996-07-25T00:00:00"/>
    <n v="5175"/>
    <n v="5.1749999999999998"/>
    <n v="6.0000000000002274E-3"/>
    <x v="398"/>
  </r>
  <r>
    <d v="1996-07-26T00:00:00"/>
    <n v="5180"/>
    <n v="5.18"/>
    <n v="4.9999999999998934E-3"/>
    <x v="399"/>
  </r>
  <r>
    <d v="1996-07-27T00:00:00"/>
    <n v="5182"/>
    <n v="5.1820000000000004"/>
    <n v="2.0000000000006679E-3"/>
    <x v="400"/>
  </r>
  <r>
    <d v="1996-07-30T00:00:00"/>
    <n v="5188"/>
    <n v="5.1879999999999997"/>
    <n v="5.9999999999993392E-3"/>
    <x v="401"/>
  </r>
  <r>
    <d v="1996-07-31T00:00:00"/>
    <n v="5191"/>
    <n v="5.1909999999999998"/>
    <n v="3.0000000000001137E-3"/>
    <x v="402"/>
  </r>
  <r>
    <d v="1996-08-01T00:00:00"/>
    <n v="5197"/>
    <n v="5.1970000000000001"/>
    <n v="6.0000000000002274E-3"/>
    <x v="403"/>
  </r>
  <r>
    <d v="1996-08-02T00:00:00"/>
    <n v="5209"/>
    <n v="5.2089999999999996"/>
    <n v="1.1999999999999567E-2"/>
    <x v="404"/>
  </r>
  <r>
    <d v="1996-08-03T00:00:00"/>
    <n v="5224"/>
    <n v="5.2240000000000002"/>
    <n v="1.5000000000000568E-2"/>
    <x v="405"/>
  </r>
  <r>
    <d v="1996-08-06T00:00:00"/>
    <n v="5230"/>
    <n v="5.23"/>
    <n v="6.0000000000002274E-3"/>
    <x v="406"/>
  </r>
  <r>
    <d v="1996-08-07T00:00:00"/>
    <n v="5235"/>
    <n v="5.2350000000000003"/>
    <n v="4.9999999999998934E-3"/>
    <x v="407"/>
  </r>
  <r>
    <d v="1996-08-08T00:00:00"/>
    <n v="5247"/>
    <n v="5.2469999999999999"/>
    <n v="1.1999999999999567E-2"/>
    <x v="408"/>
  </r>
  <r>
    <d v="1996-08-09T00:00:00"/>
    <n v="5254"/>
    <n v="5.2539999999999996"/>
    <n v="6.9999999999996732E-3"/>
    <x v="409"/>
  </r>
  <r>
    <d v="1996-08-10T00:00:00"/>
    <n v="5261"/>
    <n v="5.2610000000000001"/>
    <n v="7.0000000000005613E-3"/>
    <x v="410"/>
  </r>
  <r>
    <d v="1996-08-13T00:00:00"/>
    <n v="5271"/>
    <n v="5.2709999999999999"/>
    <n v="9.9999999999997868E-3"/>
    <x v="411"/>
  </r>
  <r>
    <d v="1996-08-14T00:00:00"/>
    <n v="5276"/>
    <n v="5.2759999999999998"/>
    <n v="4.9999999999998934E-3"/>
    <x v="412"/>
  </r>
  <r>
    <d v="1996-08-15T00:00:00"/>
    <n v="5280"/>
    <n v="5.28"/>
    <n v="4.0000000000004476E-3"/>
    <x v="413"/>
  </r>
  <r>
    <d v="1996-08-16T00:00:00"/>
    <n v="5285"/>
    <n v="5.2850000000000001"/>
    <n v="4.9999999999998934E-3"/>
    <x v="414"/>
  </r>
  <r>
    <d v="1996-08-17T00:00:00"/>
    <n v="5290"/>
    <n v="5.29"/>
    <n v="4.9999999999998934E-3"/>
    <x v="415"/>
  </r>
  <r>
    <d v="1996-08-20T00:00:00"/>
    <n v="5302"/>
    <n v="5.3019999999999996"/>
    <n v="1.1999999999999567E-2"/>
    <x v="416"/>
  </r>
  <r>
    <d v="1996-08-21T00:00:00"/>
    <n v="5305"/>
    <n v="5.3049999999999997"/>
    <n v="3.0000000000001137E-3"/>
    <x v="417"/>
  </r>
  <r>
    <d v="1996-08-22T00:00:00"/>
    <n v="5305"/>
    <n v="5.3049999999999997"/>
    <n v="0"/>
    <x v="14"/>
  </r>
  <r>
    <d v="1996-08-23T00:00:00"/>
    <n v="5311"/>
    <n v="5.3109999999999999"/>
    <n v="6.0000000000002274E-3"/>
    <x v="418"/>
  </r>
  <r>
    <d v="1996-08-24T00:00:00"/>
    <n v="5318"/>
    <n v="5.3179999999999996"/>
    <n v="6.9999999999996732E-3"/>
    <x v="419"/>
  </r>
  <r>
    <d v="1996-08-27T00:00:00"/>
    <n v="5327"/>
    <n v="5.327"/>
    <n v="9.0000000000003411E-3"/>
    <x v="420"/>
  </r>
  <r>
    <d v="1996-08-28T00:00:00"/>
    <n v="5332"/>
    <n v="5.3319999999999999"/>
    <n v="4.9999999999998934E-3"/>
    <x v="421"/>
  </r>
  <r>
    <d v="1996-08-29T00:00:00"/>
    <n v="5348"/>
    <n v="5.3479999999999999"/>
    <n v="1.6000000000000014E-2"/>
    <x v="422"/>
  </r>
  <r>
    <d v="1996-08-30T00:00:00"/>
    <n v="5348"/>
    <n v="5.3479999999999999"/>
    <n v="0"/>
    <x v="14"/>
  </r>
  <r>
    <d v="1996-08-31T00:00:00"/>
    <n v="5345"/>
    <n v="5.3449999999999998"/>
    <n v="-3.0000000000001137E-3"/>
    <x v="423"/>
  </r>
  <r>
    <d v="1996-09-03T00:00:00"/>
    <n v="5345"/>
    <n v="5.3449999999999998"/>
    <n v="0"/>
    <x v="14"/>
  </r>
  <r>
    <d v="1996-09-04T00:00:00"/>
    <n v="5348"/>
    <n v="5.3479999999999999"/>
    <n v="3.0000000000001137E-3"/>
    <x v="424"/>
  </r>
  <r>
    <d v="1996-09-05T00:00:00"/>
    <n v="5351"/>
    <n v="5.351"/>
    <n v="3.0000000000001137E-3"/>
    <x v="425"/>
  </r>
  <r>
    <d v="1996-09-06T00:00:00"/>
    <n v="5353"/>
    <n v="5.3529999999999998"/>
    <n v="1.9999999999997797E-3"/>
    <x v="426"/>
  </r>
  <r>
    <d v="1996-09-07T00:00:00"/>
    <n v="5356"/>
    <n v="5.3559999999999999"/>
    <n v="3.0000000000001137E-3"/>
    <x v="427"/>
  </r>
  <r>
    <d v="1996-09-10T00:00:00"/>
    <n v="5359"/>
    <n v="5.359"/>
    <n v="3.0000000000001137E-3"/>
    <x v="428"/>
  </r>
  <r>
    <d v="1996-09-11T00:00:00"/>
    <n v="5361"/>
    <n v="5.3609999999999998"/>
    <n v="1.9999999999997797E-3"/>
    <x v="429"/>
  </r>
  <r>
    <d v="1996-09-12T00:00:00"/>
    <n v="5364"/>
    <n v="5.3639999999999999"/>
    <n v="3.0000000000001137E-3"/>
    <x v="430"/>
  </r>
  <r>
    <d v="1996-09-13T00:00:00"/>
    <n v="5367"/>
    <n v="5.367"/>
    <n v="3.0000000000001137E-3"/>
    <x v="431"/>
  </r>
  <r>
    <d v="1996-09-14T00:00:00"/>
    <n v="5370"/>
    <n v="5.37"/>
    <n v="3.0000000000001137E-3"/>
    <x v="432"/>
  </r>
  <r>
    <d v="1996-09-17T00:00:00"/>
    <n v="5373"/>
    <n v="5.3730000000000002"/>
    <n v="3.0000000000001137E-3"/>
    <x v="433"/>
  </r>
  <r>
    <d v="1996-09-18T00:00:00"/>
    <n v="5376"/>
    <n v="5.3760000000000003"/>
    <n v="3.0000000000001137E-3"/>
    <x v="434"/>
  </r>
  <r>
    <d v="1996-09-19T00:00:00"/>
    <n v="5379"/>
    <n v="5.3789999999999996"/>
    <n v="2.9999999999992255E-3"/>
    <x v="435"/>
  </r>
  <r>
    <d v="1996-09-20T00:00:00"/>
    <n v="5382"/>
    <n v="5.3819999999999997"/>
    <n v="3.0000000000001137E-3"/>
    <x v="436"/>
  </r>
  <r>
    <d v="1996-09-21T00:00:00"/>
    <n v="5384"/>
    <n v="5.3840000000000003"/>
    <n v="2.0000000000006679E-3"/>
    <x v="437"/>
  </r>
  <r>
    <d v="1996-09-24T00:00:00"/>
    <n v="5389"/>
    <n v="5.3890000000000002"/>
    <n v="4.9999999999998934E-3"/>
    <x v="438"/>
  </r>
  <r>
    <d v="1996-09-25T00:00:00"/>
    <n v="5391"/>
    <n v="5.391"/>
    <n v="1.9999999999997797E-3"/>
    <x v="439"/>
  </r>
  <r>
    <d v="1996-09-26T00:00:00"/>
    <n v="5392"/>
    <n v="5.3920000000000003"/>
    <n v="1.000000000000334E-3"/>
    <x v="440"/>
  </r>
  <r>
    <d v="1996-09-27T00:00:00"/>
    <n v="5394"/>
    <n v="5.3940000000000001"/>
    <n v="1.9999999999997797E-3"/>
    <x v="441"/>
  </r>
  <r>
    <d v="1996-09-28T00:00:00"/>
    <n v="5396"/>
    <n v="5.3959999999999999"/>
    <n v="1.9999999999997797E-3"/>
    <x v="442"/>
  </r>
  <r>
    <d v="1996-10-01T00:00:00"/>
    <n v="5402"/>
    <n v="5.4020000000000001"/>
    <n v="6.0000000000002274E-3"/>
    <x v="443"/>
  </r>
  <r>
    <d v="1996-10-02T00:00:00"/>
    <n v="5412"/>
    <n v="5.4119999999999999"/>
    <n v="9.9999999999997868E-3"/>
    <x v="444"/>
  </r>
  <r>
    <d v="1996-10-03T00:00:00"/>
    <n v="5415"/>
    <n v="5.415"/>
    <n v="3.0000000000001137E-3"/>
    <x v="445"/>
  </r>
  <r>
    <d v="1996-10-04T00:00:00"/>
    <n v="5417"/>
    <n v="5.4169999999999998"/>
    <n v="1.9999999999997797E-3"/>
    <x v="446"/>
  </r>
  <r>
    <d v="1996-10-05T00:00:00"/>
    <n v="5419"/>
    <n v="5.4189999999999996"/>
    <n v="1.9999999999997797E-3"/>
    <x v="447"/>
  </r>
  <r>
    <d v="1996-10-08T00:00:00"/>
    <n v="5421"/>
    <n v="5.4210000000000003"/>
    <n v="2.0000000000006679E-3"/>
    <x v="448"/>
  </r>
  <r>
    <d v="1996-10-09T00:00:00"/>
    <n v="5424"/>
    <n v="5.4240000000000004"/>
    <n v="3.0000000000001137E-3"/>
    <x v="449"/>
  </r>
  <r>
    <d v="1996-10-10T00:00:00"/>
    <n v="5425"/>
    <n v="5.4249999999999998"/>
    <n v="9.9999999999944578E-4"/>
    <x v="450"/>
  </r>
  <r>
    <d v="1996-10-11T00:00:00"/>
    <n v="5426"/>
    <n v="5.4260000000000002"/>
    <n v="1.000000000000334E-3"/>
    <x v="451"/>
  </r>
  <r>
    <d v="1996-10-12T00:00:00"/>
    <n v="5429"/>
    <n v="5.4290000000000003"/>
    <n v="3.0000000000001137E-3"/>
    <x v="452"/>
  </r>
  <r>
    <d v="1996-10-15T00:00:00"/>
    <n v="5431"/>
    <n v="5.431"/>
    <n v="1.9999999999997797E-3"/>
    <x v="453"/>
  </r>
  <r>
    <d v="1996-10-16T00:00:00"/>
    <n v="5434"/>
    <n v="5.4340000000000002"/>
    <n v="3.0000000000001137E-3"/>
    <x v="454"/>
  </r>
  <r>
    <d v="1996-10-17T00:00:00"/>
    <n v="5434"/>
    <n v="5.4340000000000002"/>
    <n v="0"/>
    <x v="14"/>
  </r>
  <r>
    <d v="1996-10-18T00:00:00"/>
    <n v="5434"/>
    <n v="5.4340000000000002"/>
    <n v="0"/>
    <x v="14"/>
  </r>
  <r>
    <d v="1996-10-19T00:00:00"/>
    <n v="5435"/>
    <n v="5.4349999999999996"/>
    <n v="9.9999999999944578E-4"/>
    <x v="455"/>
  </r>
  <r>
    <d v="1996-10-22T00:00:00"/>
    <n v="5438"/>
    <n v="5.4379999999999997"/>
    <n v="3.0000000000001137E-3"/>
    <x v="456"/>
  </r>
  <r>
    <d v="1996-10-23T00:00:00"/>
    <n v="5440"/>
    <n v="5.44"/>
    <n v="2.0000000000006679E-3"/>
    <x v="457"/>
  </r>
  <r>
    <d v="1996-10-24T00:00:00"/>
    <n v="5442"/>
    <n v="5.4420000000000002"/>
    <n v="1.9999999999997797E-3"/>
    <x v="458"/>
  </r>
  <r>
    <d v="1996-10-25T00:00:00"/>
    <n v="5444"/>
    <n v="5.444"/>
    <n v="1.9999999999997797E-3"/>
    <x v="459"/>
  </r>
  <r>
    <d v="1996-10-26T00:00:00"/>
    <n v="5445"/>
    <n v="5.4450000000000003"/>
    <n v="1.000000000000334E-3"/>
    <x v="460"/>
  </r>
  <r>
    <d v="1996-10-29T00:00:00"/>
    <n v="5447"/>
    <n v="5.4470000000000001"/>
    <n v="1.9999999999997797E-3"/>
    <x v="461"/>
  </r>
  <r>
    <d v="1996-10-30T00:00:00"/>
    <n v="5453"/>
    <n v="5.4530000000000003"/>
    <n v="6.0000000000002274E-3"/>
    <x v="462"/>
  </r>
  <r>
    <d v="1996-10-31T00:00:00"/>
    <n v="5455"/>
    <n v="5.4550000000000001"/>
    <n v="1.9999999999997797E-3"/>
    <x v="463"/>
  </r>
  <r>
    <d v="1996-11-01T00:00:00"/>
    <n v="5456"/>
    <n v="5.4560000000000004"/>
    <n v="1.000000000000334E-3"/>
    <x v="464"/>
  </r>
  <r>
    <d v="1996-11-02T00:00:00"/>
    <n v="5458"/>
    <n v="5.4580000000000002"/>
    <n v="1.9999999999997797E-3"/>
    <x v="465"/>
  </r>
  <r>
    <d v="1996-11-05T00:00:00"/>
    <n v="5460"/>
    <n v="5.46"/>
    <n v="1.9999999999997797E-3"/>
    <x v="466"/>
  </r>
  <r>
    <d v="1996-11-06T00:00:00"/>
    <n v="5461"/>
    <n v="5.4610000000000003"/>
    <n v="1.000000000000334E-3"/>
    <x v="467"/>
  </r>
  <r>
    <d v="1996-11-07T00:00:00"/>
    <n v="5470"/>
    <n v="5.47"/>
    <n v="8.9999999999994529E-3"/>
    <x v="468"/>
  </r>
  <r>
    <d v="1996-11-11T00:00:00"/>
    <n v="5474"/>
    <n v="5.4740000000000002"/>
    <n v="4.0000000000004476E-3"/>
    <x v="469"/>
  </r>
  <r>
    <d v="1996-11-12T00:00:00"/>
    <n v="5475"/>
    <n v="5.4749999999999996"/>
    <n v="9.9999999999944578E-4"/>
    <x v="470"/>
  </r>
  <r>
    <d v="1996-11-13T00:00:00"/>
    <n v="5476"/>
    <n v="5.476"/>
    <n v="1.000000000000334E-3"/>
    <x v="471"/>
  </r>
  <r>
    <d v="1996-11-14T00:00:00"/>
    <n v="5478"/>
    <n v="5.4779999999999998"/>
    <n v="1.9999999999997797E-3"/>
    <x v="472"/>
  </r>
  <r>
    <d v="1996-11-15T00:00:00"/>
    <n v="5481"/>
    <n v="5.4809999999999999"/>
    <n v="3.0000000000001137E-3"/>
    <x v="473"/>
  </r>
  <r>
    <d v="1996-11-16T00:00:00"/>
    <n v="5484"/>
    <n v="5.484"/>
    <n v="3.0000000000001137E-3"/>
    <x v="474"/>
  </r>
  <r>
    <d v="1996-11-19T00:00:00"/>
    <n v="5486"/>
    <n v="5.4859999999999998"/>
    <n v="1.9999999999997797E-3"/>
    <x v="475"/>
  </r>
  <r>
    <d v="1996-11-20T00:00:00"/>
    <n v="5487"/>
    <n v="5.4870000000000001"/>
    <n v="1.000000000000334E-3"/>
    <x v="476"/>
  </r>
  <r>
    <d v="1996-11-21T00:00:00"/>
    <n v="5491"/>
    <n v="5.4909999999999997"/>
    <n v="3.9999999999995595E-3"/>
    <x v="477"/>
  </r>
  <r>
    <d v="1996-11-22T00:00:00"/>
    <n v="5492"/>
    <n v="5.492"/>
    <n v="1.000000000000334E-3"/>
    <x v="478"/>
  </r>
  <r>
    <d v="1996-11-23T00:00:00"/>
    <n v="5494"/>
    <n v="5.4939999999999998"/>
    <n v="1.9999999999997797E-3"/>
    <x v="479"/>
  </r>
  <r>
    <d v="1996-11-26T00:00:00"/>
    <n v="5497"/>
    <n v="5.4969999999999999"/>
    <n v="3.0000000000001137E-3"/>
    <x v="480"/>
  </r>
  <r>
    <d v="1996-11-27T00:00:00"/>
    <n v="5500"/>
    <n v="5.5"/>
    <n v="3.0000000000001137E-3"/>
    <x v="481"/>
  </r>
  <r>
    <d v="1996-11-28T00:00:00"/>
    <n v="5503"/>
    <n v="5.5030000000000001"/>
    <n v="3.0000000000001137E-3"/>
    <x v="482"/>
  </r>
  <r>
    <d v="1996-11-29T00:00:00"/>
    <n v="5508"/>
    <n v="5.508"/>
    <n v="4.9999999999998934E-3"/>
    <x v="483"/>
  </r>
  <r>
    <d v="1996-11-30T00:00:00"/>
    <n v="5511"/>
    <n v="5.5110000000000001"/>
    <n v="3.0000000000001137E-3"/>
    <x v="484"/>
  </r>
  <r>
    <d v="1996-12-03T00:00:00"/>
    <n v="5513"/>
    <n v="5.5129999999999999"/>
    <n v="1.9999999999997797E-3"/>
    <x v="485"/>
  </r>
  <r>
    <d v="1996-12-04T00:00:00"/>
    <n v="5515"/>
    <n v="5.5149999999999997"/>
    <n v="1.9999999999997797E-3"/>
    <x v="486"/>
  </r>
  <r>
    <d v="1996-12-05T00:00:00"/>
    <n v="5517"/>
    <n v="5.5170000000000003"/>
    <n v="2.0000000000006679E-3"/>
    <x v="487"/>
  </r>
  <r>
    <d v="1996-12-06T00:00:00"/>
    <n v="5519"/>
    <n v="5.5190000000000001"/>
    <n v="1.9999999999997797E-3"/>
    <x v="488"/>
  </r>
  <r>
    <d v="1996-12-07T00:00:00"/>
    <n v="5521"/>
    <n v="5.5209999999999999"/>
    <n v="1.9999999999997797E-3"/>
    <x v="489"/>
  </r>
  <r>
    <d v="1996-12-10T00:00:00"/>
    <n v="5523"/>
    <n v="5.5229999999999997"/>
    <n v="1.9999999999997797E-3"/>
    <x v="490"/>
  </r>
  <r>
    <d v="1996-12-11T00:00:00"/>
    <n v="5525"/>
    <n v="5.5250000000000004"/>
    <n v="2.0000000000006679E-3"/>
    <x v="491"/>
  </r>
  <r>
    <d v="1996-12-12T00:00:00"/>
    <n v="5530"/>
    <n v="5.53"/>
    <n v="4.9999999999998934E-3"/>
    <x v="492"/>
  </r>
  <r>
    <d v="1996-12-15T00:00:00"/>
    <n v="5532"/>
    <n v="5.532"/>
    <n v="1.9999999999997797E-3"/>
    <x v="493"/>
  </r>
  <r>
    <d v="1996-12-16T00:00:00"/>
    <n v="5535"/>
    <n v="5.5350000000000001"/>
    <n v="3.0000000000001137E-3"/>
    <x v="494"/>
  </r>
  <r>
    <d v="1996-12-17T00:00:00"/>
    <n v="5537"/>
    <n v="5.5369999999999999"/>
    <n v="1.9999999999997797E-3"/>
    <x v="495"/>
  </r>
  <r>
    <d v="1996-12-18T00:00:00"/>
    <n v="5540"/>
    <n v="5.54"/>
    <n v="3.0000000000001137E-3"/>
    <x v="496"/>
  </r>
  <r>
    <d v="1996-12-19T00:00:00"/>
    <n v="5543"/>
    <n v="5.5430000000000001"/>
    <n v="3.0000000000001137E-3"/>
    <x v="497"/>
  </r>
  <r>
    <d v="1996-12-20T00:00:00"/>
    <n v="5546"/>
    <n v="5.5460000000000003"/>
    <n v="3.0000000000001137E-3"/>
    <x v="498"/>
  </r>
  <r>
    <d v="1996-12-21T00:00:00"/>
    <n v="5550"/>
    <n v="5.55"/>
    <n v="3.9999999999995595E-3"/>
    <x v="499"/>
  </r>
  <r>
    <d v="1996-12-24T00:00:00"/>
    <n v="5550"/>
    <n v="5.55"/>
    <n v="0"/>
    <x v="14"/>
  </r>
  <r>
    <d v="1996-12-25T00:00:00"/>
    <n v="5553"/>
    <n v="5.5529999999999999"/>
    <n v="3.0000000000001137E-3"/>
    <x v="500"/>
  </r>
  <r>
    <d v="1996-12-26T00:00:00"/>
    <n v="5555"/>
    <n v="5.5549999999999997"/>
    <n v="1.9999999999997797E-3"/>
    <x v="501"/>
  </r>
  <r>
    <d v="1996-12-27T00:00:00"/>
    <n v="5555"/>
    <n v="5.5549999999999997"/>
    <n v="0"/>
    <x v="14"/>
  </r>
  <r>
    <d v="1996-12-28T00:00:00"/>
    <n v="5555"/>
    <n v="5.5549999999999997"/>
    <n v="0"/>
    <x v="14"/>
  </r>
  <r>
    <d v="1996-12-31T00:00:00"/>
    <n v="5560"/>
    <n v="5.56"/>
    <n v="4.9999999999998934E-3"/>
    <x v="502"/>
  </r>
  <r>
    <d v="1997-01-01T00:00:00"/>
    <n v="5560"/>
    <n v="5.56"/>
    <n v="0"/>
    <x v="14"/>
  </r>
  <r>
    <d v="1997-01-06T00:00:00"/>
    <n v="5570"/>
    <n v="5.57"/>
    <n v="1.0000000000000675E-2"/>
    <x v="503"/>
  </r>
  <r>
    <d v="1997-01-07T00:00:00"/>
    <n v="5573"/>
    <n v="5.5730000000000004"/>
    <n v="3.0000000000001137E-3"/>
    <x v="504"/>
  </r>
  <r>
    <d v="1997-01-09T00:00:00"/>
    <n v="5580"/>
    <n v="5.58"/>
    <n v="6.9999999999996732E-3"/>
    <x v="505"/>
  </r>
  <r>
    <d v="1997-01-10T00:00:00"/>
    <n v="5585"/>
    <n v="5.585"/>
    <n v="4.9999999999998934E-3"/>
    <x v="506"/>
  </r>
  <r>
    <d v="1997-01-11T00:00:00"/>
    <n v="5590"/>
    <n v="5.59"/>
    <n v="4.9999999999998934E-3"/>
    <x v="507"/>
  </r>
  <r>
    <d v="1997-01-14T00:00:00"/>
    <n v="5593"/>
    <n v="5.593"/>
    <n v="3.0000000000001137E-3"/>
    <x v="508"/>
  </r>
  <r>
    <d v="1997-01-15T00:00:00"/>
    <n v="5596"/>
    <n v="5.5960000000000001"/>
    <n v="3.0000000000001137E-3"/>
    <x v="509"/>
  </r>
  <r>
    <d v="1997-01-16T00:00:00"/>
    <n v="5599"/>
    <n v="5.5990000000000002"/>
    <n v="3.0000000000001137E-3"/>
    <x v="510"/>
  </r>
  <r>
    <d v="1997-01-17T00:00:00"/>
    <n v="5602"/>
    <n v="5.6020000000000003"/>
    <n v="3.0000000000001137E-3"/>
    <x v="511"/>
  </r>
  <r>
    <d v="1997-01-18T00:00:00"/>
    <n v="5605"/>
    <n v="5.6050000000000004"/>
    <n v="3.0000000000001137E-3"/>
    <x v="512"/>
  </r>
  <r>
    <d v="1997-01-21T00:00:00"/>
    <n v="5607"/>
    <n v="5.6070000000000002"/>
    <n v="1.9999999999997797E-3"/>
    <x v="513"/>
  </r>
  <r>
    <d v="1997-01-22T00:00:00"/>
    <n v="5610"/>
    <n v="5.61"/>
    <n v="3.0000000000001137E-3"/>
    <x v="514"/>
  </r>
  <r>
    <d v="1997-01-23T00:00:00"/>
    <n v="5613"/>
    <n v="5.6130000000000004"/>
    <n v="3.0000000000001137E-3"/>
    <x v="515"/>
  </r>
  <r>
    <d v="1997-01-24T00:00:00"/>
    <n v="5615"/>
    <n v="5.6150000000000002"/>
    <n v="1.9999999999997797E-3"/>
    <x v="516"/>
  </r>
  <r>
    <d v="1997-01-25T00:00:00"/>
    <n v="5618"/>
    <n v="5.6180000000000003"/>
    <n v="3.0000000000001137E-3"/>
    <x v="517"/>
  </r>
  <r>
    <d v="1997-01-28T00:00:00"/>
    <n v="5621"/>
    <n v="5.6210000000000004"/>
    <n v="3.0000000000001137E-3"/>
    <x v="518"/>
  </r>
  <r>
    <d v="1997-01-29T00:00:00"/>
    <n v="5624"/>
    <n v="5.6239999999999997"/>
    <n v="2.9999999999992255E-3"/>
    <x v="519"/>
  </r>
  <r>
    <d v="1997-01-30T00:00:00"/>
    <n v="5627"/>
    <n v="5.6269999999999998"/>
    <n v="3.0000000000001137E-3"/>
    <x v="520"/>
  </r>
  <r>
    <d v="1997-01-31T00:00:00"/>
    <n v="5629"/>
    <n v="5.6289999999999996"/>
    <n v="1.9999999999997797E-3"/>
    <x v="521"/>
  </r>
  <r>
    <d v="1997-02-01T00:00:00"/>
    <n v="5632"/>
    <n v="5.6319999999999997"/>
    <n v="3.0000000000001137E-3"/>
    <x v="522"/>
  </r>
  <r>
    <d v="1997-02-04T00:00:00"/>
    <n v="5634"/>
    <n v="5.6340000000000003"/>
    <n v="2.0000000000006679E-3"/>
    <x v="523"/>
  </r>
  <r>
    <d v="1997-02-05T00:00:00"/>
    <n v="5637"/>
    <n v="5.6369999999999996"/>
    <n v="2.9999999999992255E-3"/>
    <x v="524"/>
  </r>
  <r>
    <d v="1997-02-06T00:00:00"/>
    <n v="5640"/>
    <n v="5.64"/>
    <n v="3.0000000000001137E-3"/>
    <x v="525"/>
  </r>
  <r>
    <d v="1997-02-07T00:00:00"/>
    <n v="5640"/>
    <n v="5.64"/>
    <n v="0"/>
    <x v="14"/>
  </r>
  <r>
    <d v="1997-02-08T00:00:00"/>
    <n v="5642"/>
    <n v="5.6420000000000003"/>
    <n v="2.0000000000006679E-3"/>
    <x v="526"/>
  </r>
  <r>
    <d v="1997-02-11T00:00:00"/>
    <n v="5644.5"/>
    <n v="5.6444999999999999"/>
    <n v="2.4999999999995026E-3"/>
    <x v="527"/>
  </r>
  <r>
    <d v="1997-02-12T00:00:00"/>
    <n v="5646"/>
    <n v="5.6459999999999999"/>
    <n v="1.5000000000000568E-3"/>
    <x v="528"/>
  </r>
  <r>
    <d v="1997-02-13T00:00:00"/>
    <n v="5650"/>
    <n v="5.65"/>
    <n v="4.0000000000004476E-3"/>
    <x v="529"/>
  </r>
  <r>
    <d v="1997-02-14T00:00:00"/>
    <n v="5652.5"/>
    <n v="5.6524999999999999"/>
    <n v="2.4999999999995026E-3"/>
    <x v="530"/>
  </r>
  <r>
    <d v="1997-02-15T00:00:00"/>
    <n v="5654.5"/>
    <n v="5.6544999999999996"/>
    <n v="1.9999999999997797E-3"/>
    <x v="531"/>
  </r>
  <r>
    <d v="1997-02-18T00:00:00"/>
    <n v="5658"/>
    <n v="5.6580000000000004"/>
    <n v="3.5000000000007248E-3"/>
    <x v="532"/>
  </r>
  <r>
    <d v="1997-02-19T00:00:00"/>
    <n v="5660"/>
    <n v="5.66"/>
    <n v="1.9999999999997797E-3"/>
    <x v="533"/>
  </r>
  <r>
    <d v="1997-02-20T00:00:00"/>
    <n v="5662"/>
    <n v="5.6619999999999999"/>
    <n v="1.9999999999997797E-3"/>
    <x v="534"/>
  </r>
  <r>
    <d v="1997-02-21T00:00:00"/>
    <n v="5665"/>
    <n v="5.665"/>
    <n v="3.0000000000001137E-3"/>
    <x v="535"/>
  </r>
  <r>
    <d v="1997-02-22T00:00:00"/>
    <n v="5667"/>
    <n v="5.6669999999999998"/>
    <n v="1.9999999999997797E-3"/>
    <x v="536"/>
  </r>
  <r>
    <d v="1997-02-25T00:00:00"/>
    <n v="5670"/>
    <n v="5.67"/>
    <n v="3.0000000000001137E-3"/>
    <x v="537"/>
  </r>
  <r>
    <d v="1997-02-26T00:00:00"/>
    <n v="5672"/>
    <n v="5.6719999999999997"/>
    <n v="1.9999999999997797E-3"/>
    <x v="538"/>
  </r>
  <r>
    <d v="1997-02-27T00:00:00"/>
    <n v="5674"/>
    <n v="5.6740000000000004"/>
    <n v="2.0000000000006679E-3"/>
    <x v="539"/>
  </r>
  <r>
    <d v="1997-02-28T00:00:00"/>
    <n v="5676"/>
    <n v="5.6760000000000002"/>
    <n v="1.9999999999997797E-3"/>
    <x v="540"/>
  </r>
  <r>
    <d v="1997-03-01T00:00:00"/>
    <n v="5679"/>
    <n v="5.6790000000000003"/>
    <n v="3.0000000000001137E-3"/>
    <x v="541"/>
  </r>
  <r>
    <d v="1997-03-04T00:00:00"/>
    <n v="5683"/>
    <n v="5.6829999999999998"/>
    <n v="3.9999999999995595E-3"/>
    <x v="542"/>
  </r>
  <r>
    <d v="1997-03-05T00:00:00"/>
    <n v="5686"/>
    <n v="5.6859999999999999"/>
    <n v="3.0000000000001137E-3"/>
    <x v="543"/>
  </r>
  <r>
    <d v="1997-03-06T00:00:00"/>
    <n v="5689"/>
    <n v="5.6890000000000001"/>
    <n v="3.0000000000001137E-3"/>
    <x v="544"/>
  </r>
  <r>
    <d v="1997-03-07T00:00:00"/>
    <n v="5691.5"/>
    <n v="5.6914999999999996"/>
    <n v="2.4999999999995026E-3"/>
    <x v="545"/>
  </r>
  <r>
    <d v="1997-03-08T00:00:00"/>
    <n v="5695"/>
    <n v="5.6950000000000003"/>
    <n v="3.5000000000007248E-3"/>
    <x v="546"/>
  </r>
  <r>
    <d v="1997-03-12T00:00:00"/>
    <n v="5697"/>
    <n v="5.6970000000000001"/>
    <n v="1.9999999999997797E-3"/>
    <x v="547"/>
  </r>
  <r>
    <d v="1997-03-13T00:00:00"/>
    <n v="5699"/>
    <n v="5.6989999999999998"/>
    <n v="1.9999999999997797E-3"/>
    <x v="548"/>
  </r>
  <r>
    <d v="1997-03-14T00:00:00"/>
    <n v="5700"/>
    <n v="5.7"/>
    <n v="1.000000000000334E-3"/>
    <x v="549"/>
  </r>
  <r>
    <d v="1997-03-15T00:00:00"/>
    <n v="5703"/>
    <n v="5.7030000000000003"/>
    <n v="3.0000000000001137E-3"/>
    <x v="550"/>
  </r>
  <r>
    <d v="1997-03-18T00:00:00"/>
    <n v="5705.5"/>
    <n v="5.7054999999999998"/>
    <n v="2.4999999999995026E-3"/>
    <x v="551"/>
  </r>
  <r>
    <d v="1997-03-19T00:00:00"/>
    <n v="5708"/>
    <n v="5.7080000000000002"/>
    <n v="2.5000000000003908E-3"/>
    <x v="552"/>
  </r>
  <r>
    <d v="1997-03-20T00:00:00"/>
    <n v="5710"/>
    <n v="5.71"/>
    <n v="1.9999999999997797E-3"/>
    <x v="553"/>
  </r>
  <r>
    <d v="1997-03-21T00:00:00"/>
    <n v="5712"/>
    <n v="5.7119999999999997"/>
    <n v="1.9999999999997797E-3"/>
    <x v="554"/>
  </r>
  <r>
    <d v="1997-03-22T00:00:00"/>
    <n v="5714"/>
    <n v="5.7140000000000004"/>
    <n v="2.0000000000006679E-3"/>
    <x v="555"/>
  </r>
  <r>
    <d v="1997-03-25T00:00:00"/>
    <n v="5717"/>
    <n v="5.7169999999999996"/>
    <n v="2.9999999999992255E-3"/>
    <x v="556"/>
  </r>
  <r>
    <d v="1997-03-26T00:00:00"/>
    <n v="5719"/>
    <n v="5.7190000000000003"/>
    <n v="2.0000000000006679E-3"/>
    <x v="557"/>
  </r>
  <r>
    <d v="1997-03-27T00:00:00"/>
    <n v="5721"/>
    <n v="5.7210000000000001"/>
    <n v="1.9999999999997797E-3"/>
    <x v="558"/>
  </r>
  <r>
    <d v="1997-03-28T00:00:00"/>
    <n v="5723.5"/>
    <n v="5.7234999999999996"/>
    <n v="2.4999999999995026E-3"/>
    <x v="559"/>
  </r>
  <r>
    <d v="1997-03-29T00:00:00"/>
    <n v="5726"/>
    <n v="5.726"/>
    <n v="2.5000000000003908E-3"/>
    <x v="560"/>
  </r>
  <r>
    <d v="1997-04-01T00:00:00"/>
    <n v="5729"/>
    <n v="5.7290000000000001"/>
    <n v="3.0000000000001137E-3"/>
    <x v="561"/>
  </r>
  <r>
    <d v="1997-04-02T00:00:00"/>
    <n v="5731"/>
    <n v="5.7309999999999999"/>
    <n v="1.9999999999997797E-3"/>
    <x v="562"/>
  </r>
  <r>
    <d v="1997-04-03T00:00:00"/>
    <n v="5732"/>
    <n v="5.7320000000000002"/>
    <n v="1.000000000000334E-3"/>
    <x v="563"/>
  </r>
  <r>
    <d v="1997-04-04T00:00:00"/>
    <n v="5735"/>
    <n v="5.7350000000000003"/>
    <n v="3.0000000000001137E-3"/>
    <x v="564"/>
  </r>
  <r>
    <d v="1997-04-05T00:00:00"/>
    <n v="5737"/>
    <n v="5.7370000000000001"/>
    <n v="1.9999999999997797E-3"/>
    <x v="565"/>
  </r>
  <r>
    <d v="1997-04-08T00:00:00"/>
    <n v="5739"/>
    <n v="5.7389999999999999"/>
    <n v="1.9999999999997797E-3"/>
    <x v="566"/>
  </r>
  <r>
    <d v="1997-04-09T00:00:00"/>
    <n v="5741"/>
    <n v="5.7409999999999997"/>
    <n v="1.9999999999997797E-3"/>
    <x v="567"/>
  </r>
  <r>
    <d v="1997-04-10T00:00:00"/>
    <n v="5743"/>
    <n v="5.7430000000000003"/>
    <n v="2.0000000000006679E-3"/>
    <x v="568"/>
  </r>
  <r>
    <d v="1997-04-11T00:00:00"/>
    <n v="5744"/>
    <n v="5.7439999999999998"/>
    <n v="9.9999999999944578E-4"/>
    <x v="569"/>
  </r>
  <r>
    <d v="1997-04-12T00:00:00"/>
    <n v="5746"/>
    <n v="5.7460000000000004"/>
    <n v="2.0000000000006679E-3"/>
    <x v="570"/>
  </r>
  <r>
    <d v="1997-04-15T00:00:00"/>
    <n v="5748"/>
    <n v="5.7480000000000002"/>
    <n v="1.9999999999997797E-3"/>
    <x v="571"/>
  </r>
  <r>
    <d v="1997-04-16T00:00:00"/>
    <n v="5750"/>
    <n v="5.75"/>
    <n v="1.9999999999997797E-3"/>
    <x v="572"/>
  </r>
  <r>
    <d v="1997-04-17T00:00:00"/>
    <n v="5752"/>
    <n v="5.7519999999999998"/>
    <n v="1.9999999999997797E-3"/>
    <x v="573"/>
  </r>
  <r>
    <d v="1997-04-18T00:00:00"/>
    <n v="5753"/>
    <n v="5.7530000000000001"/>
    <n v="1.000000000000334E-3"/>
    <x v="574"/>
  </r>
  <r>
    <d v="1997-04-19T00:00:00"/>
    <n v="5753"/>
    <n v="5.7530000000000001"/>
    <n v="0"/>
    <x v="14"/>
  </r>
  <r>
    <d v="1997-04-22T00:00:00"/>
    <n v="5755"/>
    <n v="5.7549999999999999"/>
    <n v="1.9999999999997797E-3"/>
    <x v="575"/>
  </r>
  <r>
    <d v="1997-04-23T00:00:00"/>
    <n v="5756"/>
    <n v="5.7560000000000002"/>
    <n v="1.000000000000334E-3"/>
    <x v="576"/>
  </r>
  <r>
    <d v="1997-04-24T00:00:00"/>
    <n v="5757"/>
    <n v="5.7569999999999997"/>
    <n v="9.9999999999944578E-4"/>
    <x v="577"/>
  </r>
  <r>
    <d v="1997-04-25T00:00:00"/>
    <n v="5758"/>
    <n v="5.758"/>
    <n v="1.000000000000334E-3"/>
    <x v="578"/>
  </r>
  <r>
    <d v="1997-04-26T00:00:00"/>
    <n v="5759"/>
    <n v="5.7590000000000003"/>
    <n v="1.000000000000334E-3"/>
    <x v="579"/>
  </r>
  <r>
    <d v="1997-04-29T00:00:00"/>
    <n v="5760"/>
    <n v="5.76"/>
    <n v="9.9999999999944578E-4"/>
    <x v="580"/>
  </r>
  <r>
    <d v="1997-04-30T00:00:00"/>
    <n v="5762"/>
    <n v="5.7619999999999996"/>
    <n v="1.9999999999997797E-3"/>
    <x v="581"/>
  </r>
  <r>
    <d v="1997-05-01T00:00:00"/>
    <n v="5764"/>
    <n v="5.7640000000000002"/>
    <n v="2.0000000000006679E-3"/>
    <x v="582"/>
  </r>
  <r>
    <d v="1997-05-06T00:00:00"/>
    <n v="5764"/>
    <n v="5.7640000000000002"/>
    <n v="0"/>
    <x v="14"/>
  </r>
  <r>
    <d v="1997-05-07T00:00:00"/>
    <n v="5766"/>
    <n v="5.766"/>
    <n v="1.9999999999997797E-3"/>
    <x v="583"/>
  </r>
  <r>
    <d v="1997-05-08T00:00:00"/>
    <n v="5768"/>
    <n v="5.7679999999999998"/>
    <n v="1.9999999999997797E-3"/>
    <x v="584"/>
  </r>
  <r>
    <d v="1997-05-09T00:00:00"/>
    <n v="5769"/>
    <n v="5.7690000000000001"/>
    <n v="1.000000000000334E-3"/>
    <x v="585"/>
  </r>
  <r>
    <d v="1997-05-13T00:00:00"/>
    <n v="5771"/>
    <n v="5.7709999999999999"/>
    <n v="1.9999999999997797E-3"/>
    <x v="586"/>
  </r>
  <r>
    <d v="1997-05-14T00:00:00"/>
    <n v="5771"/>
    <n v="5.7709999999999999"/>
    <n v="0"/>
    <x v="14"/>
  </r>
  <r>
    <d v="1997-05-15T00:00:00"/>
    <n v="5771"/>
    <n v="5.7709999999999999"/>
    <n v="0"/>
    <x v="14"/>
  </r>
  <r>
    <d v="1997-05-16T00:00:00"/>
    <n v="5771"/>
    <n v="5.7709999999999999"/>
    <n v="0"/>
    <x v="14"/>
  </r>
  <r>
    <d v="1997-05-17T00:00:00"/>
    <n v="5771"/>
    <n v="5.7709999999999999"/>
    <n v="0"/>
    <x v="14"/>
  </r>
  <r>
    <d v="1997-05-20T00:00:00"/>
    <n v="5771"/>
    <n v="5.7709999999999999"/>
    <n v="0"/>
    <x v="14"/>
  </r>
  <r>
    <d v="1997-05-21T00:00:00"/>
    <n v="5771"/>
    <n v="5.7709999999999999"/>
    <n v="0"/>
    <x v="14"/>
  </r>
  <r>
    <d v="1997-05-22T00:00:00"/>
    <n v="5771"/>
    <n v="5.7709999999999999"/>
    <n v="0"/>
    <x v="14"/>
  </r>
  <r>
    <d v="1997-05-23T00:00:00"/>
    <n v="5771"/>
    <n v="5.7709999999999999"/>
    <n v="0"/>
    <x v="14"/>
  </r>
  <r>
    <d v="1997-05-24T00:00:00"/>
    <n v="5772"/>
    <n v="5.7720000000000002"/>
    <n v="1.000000000000334E-3"/>
    <x v="587"/>
  </r>
  <r>
    <d v="1997-05-27T00:00:00"/>
    <n v="5773.5"/>
    <n v="5.7735000000000003"/>
    <n v="1.5000000000000568E-3"/>
    <x v="588"/>
  </r>
  <r>
    <d v="1997-05-28T00:00:00"/>
    <n v="5773.5"/>
    <n v="5.7735000000000003"/>
    <n v="0"/>
    <x v="14"/>
  </r>
  <r>
    <d v="1997-05-29T00:00:00"/>
    <n v="5774"/>
    <n v="5.774"/>
    <n v="4.9999999999972289E-4"/>
    <x v="589"/>
  </r>
  <r>
    <d v="1997-05-30T00:00:00"/>
    <n v="5773"/>
    <n v="5.7729999999999997"/>
    <n v="-1.000000000000334E-3"/>
    <x v="590"/>
  </r>
  <r>
    <d v="1997-05-31T00:00:00"/>
    <n v="5773"/>
    <n v="5.7729999999999997"/>
    <n v="0"/>
    <x v="14"/>
  </r>
  <r>
    <d v="1997-06-03T00:00:00"/>
    <n v="5774"/>
    <n v="5.774"/>
    <n v="1.000000000000334E-3"/>
    <x v="591"/>
  </r>
  <r>
    <d v="1997-06-04T00:00:00"/>
    <n v="5775"/>
    <n v="5.7750000000000004"/>
    <n v="1.000000000000334E-3"/>
    <x v="592"/>
  </r>
  <r>
    <d v="1997-06-05T00:00:00"/>
    <n v="5776"/>
    <n v="5.7759999999999998"/>
    <n v="9.9999999999944578E-4"/>
    <x v="593"/>
  </r>
  <r>
    <d v="1997-06-06T00:00:00"/>
    <n v="5776"/>
    <n v="5.7759999999999998"/>
    <n v="0"/>
    <x v="14"/>
  </r>
  <r>
    <d v="1997-06-07T00:00:00"/>
    <n v="5777"/>
    <n v="5.7770000000000001"/>
    <n v="1.000000000000334E-3"/>
    <x v="594"/>
  </r>
  <r>
    <d v="1997-06-10T00:00:00"/>
    <n v="5778"/>
    <n v="5.7779999999999996"/>
    <n v="9.9999999999944578E-4"/>
    <x v="595"/>
  </r>
  <r>
    <d v="1997-06-11T00:00:00"/>
    <n v="5779.5"/>
    <n v="5.7794999999999996"/>
    <n v="1.5000000000000568E-3"/>
    <x v="596"/>
  </r>
  <r>
    <d v="1997-06-12T00:00:00"/>
    <n v="5781"/>
    <n v="5.7809999999999997"/>
    <n v="1.5000000000000568E-3"/>
    <x v="597"/>
  </r>
  <r>
    <d v="1997-06-14T00:00:00"/>
    <n v="5782"/>
    <n v="5.782"/>
    <n v="1.000000000000334E-3"/>
    <x v="598"/>
  </r>
  <r>
    <d v="1997-06-17T00:00:00"/>
    <n v="5782"/>
    <n v="5.782"/>
    <n v="0"/>
    <x v="14"/>
  </r>
  <r>
    <d v="1997-06-18T00:00:00"/>
    <n v="5782"/>
    <n v="5.782"/>
    <n v="0"/>
    <x v="14"/>
  </r>
  <r>
    <d v="1997-06-19T00:00:00"/>
    <n v="5782"/>
    <n v="5.782"/>
    <n v="0"/>
    <x v="14"/>
  </r>
  <r>
    <d v="1997-06-20T00:00:00"/>
    <n v="5782"/>
    <n v="5.782"/>
    <n v="0"/>
    <x v="14"/>
  </r>
  <r>
    <d v="1997-06-21T00:00:00"/>
    <n v="5783"/>
    <n v="5.7830000000000004"/>
    <n v="1.000000000000334E-3"/>
    <x v="599"/>
  </r>
  <r>
    <d v="1997-06-24T00:00:00"/>
    <n v="5783"/>
    <n v="5.7830000000000004"/>
    <n v="0"/>
    <x v="14"/>
  </r>
  <r>
    <d v="1997-06-25T00:00:00"/>
    <n v="5782"/>
    <n v="5.782"/>
    <n v="-1.000000000000334E-3"/>
    <x v="600"/>
  </r>
  <r>
    <d v="1997-06-26T00:00:00"/>
    <n v="5782"/>
    <n v="5.782"/>
    <n v="0"/>
    <x v="14"/>
  </r>
  <r>
    <d v="1997-06-27T00:00:00"/>
    <n v="5782"/>
    <n v="5.782"/>
    <n v="0"/>
    <x v="14"/>
  </r>
  <r>
    <d v="1997-06-28T00:00:00"/>
    <n v="5782"/>
    <n v="5.782"/>
    <n v="0"/>
    <x v="14"/>
  </r>
  <r>
    <d v="1997-07-01T00:00:00"/>
    <n v="5782"/>
    <n v="5.782"/>
    <n v="0"/>
    <x v="14"/>
  </r>
  <r>
    <d v="1997-07-02T00:00:00"/>
    <n v="5782"/>
    <n v="5.782"/>
    <n v="0"/>
    <x v="14"/>
  </r>
  <r>
    <d v="1997-07-03T00:00:00"/>
    <n v="5782"/>
    <n v="5.782"/>
    <n v="0"/>
    <x v="14"/>
  </r>
  <r>
    <d v="1997-07-04T00:00:00"/>
    <n v="5782"/>
    <n v="5.782"/>
    <n v="0"/>
    <x v="14"/>
  </r>
  <r>
    <d v="1997-07-05T00:00:00"/>
    <n v="5782"/>
    <n v="5.782"/>
    <n v="0"/>
    <x v="14"/>
  </r>
  <r>
    <d v="1997-07-08T00:00:00"/>
    <n v="5783"/>
    <n v="5.7830000000000004"/>
    <n v="1.000000000000334E-3"/>
    <x v="599"/>
  </r>
  <r>
    <d v="1997-07-09T00:00:00"/>
    <n v="5784"/>
    <n v="5.7839999999999998"/>
    <n v="9.9999999999944578E-4"/>
    <x v="601"/>
  </r>
  <r>
    <d v="1997-07-10T00:00:00"/>
    <n v="5784"/>
    <n v="5.7839999999999998"/>
    <n v="0"/>
    <x v="14"/>
  </r>
  <r>
    <d v="1997-07-11T00:00:00"/>
    <n v="5784"/>
    <n v="5.7839999999999998"/>
    <n v="0"/>
    <x v="14"/>
  </r>
  <r>
    <d v="1997-07-12T00:00:00"/>
    <n v="5784"/>
    <n v="5.7839999999999998"/>
    <n v="0"/>
    <x v="14"/>
  </r>
  <r>
    <d v="1997-07-15T00:00:00"/>
    <n v="5784"/>
    <n v="5.7839999999999998"/>
    <n v="0"/>
    <x v="14"/>
  </r>
  <r>
    <d v="1997-07-16T00:00:00"/>
    <n v="5784"/>
    <n v="5.7839999999999998"/>
    <n v="0"/>
    <x v="14"/>
  </r>
  <r>
    <d v="1997-07-17T00:00:00"/>
    <n v="5785"/>
    <n v="5.7850000000000001"/>
    <n v="1.000000000000334E-3"/>
    <x v="602"/>
  </r>
  <r>
    <d v="1997-07-18T00:00:00"/>
    <n v="5787"/>
    <n v="5.7869999999999999"/>
    <n v="1.9999999999997797E-3"/>
    <x v="603"/>
  </r>
  <r>
    <d v="1997-07-19T00:00:00"/>
    <n v="5788"/>
    <n v="5.7880000000000003"/>
    <n v="1.000000000000334E-3"/>
    <x v="604"/>
  </r>
  <r>
    <d v="1997-07-22T00:00:00"/>
    <n v="5789"/>
    <n v="5.7889999999999997"/>
    <n v="9.9999999999944578E-4"/>
    <x v="605"/>
  </r>
  <r>
    <d v="1997-07-23T00:00:00"/>
    <n v="5791"/>
    <n v="5.7910000000000004"/>
    <n v="2.0000000000006679E-3"/>
    <x v="606"/>
  </r>
  <r>
    <d v="1997-07-24T00:00:00"/>
    <n v="5792"/>
    <n v="5.7919999999999998"/>
    <n v="9.9999999999944578E-4"/>
    <x v="607"/>
  </r>
  <r>
    <d v="1997-07-25T00:00:00"/>
    <n v="5794"/>
    <n v="5.7939999999999996"/>
    <n v="1.9999999999997797E-3"/>
    <x v="608"/>
  </r>
  <r>
    <d v="1997-07-26T00:00:00"/>
    <n v="5795"/>
    <n v="5.7949999999999999"/>
    <n v="1.000000000000334E-3"/>
    <x v="609"/>
  </r>
  <r>
    <d v="1997-07-29T00:00:00"/>
    <n v="5796"/>
    <n v="5.7960000000000003"/>
    <n v="1.000000000000334E-3"/>
    <x v="610"/>
  </r>
  <r>
    <d v="1997-07-30T00:00:00"/>
    <n v="5797"/>
    <n v="5.7969999999999997"/>
    <n v="9.9999999999944578E-4"/>
    <x v="611"/>
  </r>
  <r>
    <d v="1997-07-31T00:00:00"/>
    <n v="5798"/>
    <n v="5.798"/>
    <n v="1.000000000000334E-3"/>
    <x v="612"/>
  </r>
  <r>
    <d v="1997-08-01T00:00:00"/>
    <n v="5800"/>
    <n v="5.8"/>
    <n v="1.9999999999997797E-3"/>
    <x v="613"/>
  </r>
  <r>
    <d v="1997-08-02T00:00:00"/>
    <n v="5801"/>
    <n v="5.8010000000000002"/>
    <n v="1.000000000000334E-3"/>
    <x v="614"/>
  </r>
  <r>
    <d v="1997-08-05T00:00:00"/>
    <n v="5801"/>
    <n v="5.8010000000000002"/>
    <n v="0"/>
    <x v="14"/>
  </r>
  <r>
    <d v="1997-08-06T00:00:00"/>
    <n v="5802"/>
    <n v="5.8019999999999996"/>
    <n v="9.9999999999944578E-4"/>
    <x v="615"/>
  </r>
  <r>
    <d v="1997-08-07T00:00:00"/>
    <n v="5803"/>
    <n v="5.8029999999999999"/>
    <n v="1.000000000000334E-3"/>
    <x v="616"/>
  </r>
  <r>
    <d v="1997-08-08T00:00:00"/>
    <n v="5804.5"/>
    <n v="5.8045"/>
    <n v="1.5000000000000568E-3"/>
    <x v="617"/>
  </r>
  <r>
    <d v="1997-08-09T00:00:00"/>
    <n v="5806"/>
    <n v="5.806"/>
    <n v="1.5000000000000568E-3"/>
    <x v="618"/>
  </r>
  <r>
    <d v="1997-08-12T00:00:00"/>
    <n v="5808"/>
    <n v="5.8079999999999998"/>
    <n v="1.9999999999997797E-3"/>
    <x v="619"/>
  </r>
  <r>
    <d v="1997-08-13T00:00:00"/>
    <n v="5808"/>
    <n v="5.8079999999999998"/>
    <n v="0"/>
    <x v="14"/>
  </r>
  <r>
    <d v="1997-08-14T00:00:00"/>
    <n v="5809"/>
    <n v="5.8090000000000002"/>
    <n v="1.000000000000334E-3"/>
    <x v="620"/>
  </r>
  <r>
    <d v="1997-08-15T00:00:00"/>
    <n v="5809"/>
    <n v="5.8090000000000002"/>
    <n v="0"/>
    <x v="14"/>
  </r>
  <r>
    <d v="1997-08-16T00:00:00"/>
    <n v="5811"/>
    <n v="5.8109999999999999"/>
    <n v="1.9999999999997797E-3"/>
    <x v="621"/>
  </r>
  <r>
    <d v="1997-08-19T00:00:00"/>
    <n v="5813"/>
    <n v="5.8129999999999997"/>
    <n v="1.9999999999997797E-3"/>
    <x v="622"/>
  </r>
  <r>
    <d v="1997-08-20T00:00:00"/>
    <n v="5814"/>
    <n v="5.8140000000000001"/>
    <n v="1.000000000000334E-3"/>
    <x v="623"/>
  </r>
  <r>
    <d v="1997-08-21T00:00:00"/>
    <n v="5815"/>
    <n v="5.8150000000000004"/>
    <n v="1.000000000000334E-3"/>
    <x v="624"/>
  </r>
  <r>
    <d v="1997-08-22T00:00:00"/>
    <n v="5817"/>
    <n v="5.8170000000000002"/>
    <n v="1.9999999999997797E-3"/>
    <x v="625"/>
  </r>
  <r>
    <d v="1997-08-23T00:00:00"/>
    <n v="5819"/>
    <n v="5.819"/>
    <n v="1.9999999999997797E-3"/>
    <x v="626"/>
  </r>
  <r>
    <d v="1997-08-26T00:00:00"/>
    <n v="5820"/>
    <n v="5.82"/>
    <n v="1.000000000000334E-3"/>
    <x v="627"/>
  </r>
  <r>
    <d v="1997-08-27T00:00:00"/>
    <n v="5821"/>
    <n v="5.8209999999999997"/>
    <n v="9.9999999999944578E-4"/>
    <x v="628"/>
  </r>
  <r>
    <d v="1997-08-28T00:00:00"/>
    <n v="5824"/>
    <n v="5.8239999999999998"/>
    <n v="3.0000000000001137E-3"/>
    <x v="629"/>
  </r>
  <r>
    <d v="1997-08-29T00:00:00"/>
    <n v="5826"/>
    <n v="5.8259999999999996"/>
    <n v="1.9999999999997797E-3"/>
    <x v="630"/>
  </r>
  <r>
    <d v="1997-08-30T00:00:00"/>
    <n v="5830"/>
    <n v="5.83"/>
    <n v="4.0000000000004476E-3"/>
    <x v="631"/>
  </r>
  <r>
    <d v="1997-09-02T00:00:00"/>
    <n v="5832"/>
    <n v="5.8319999999999999"/>
    <n v="1.9999999999997797E-3"/>
    <x v="632"/>
  </r>
  <r>
    <d v="1997-09-03T00:00:00"/>
    <n v="5833.5"/>
    <n v="5.8334999999999999"/>
    <n v="1.5000000000000568E-3"/>
    <x v="633"/>
  </r>
  <r>
    <d v="1997-09-04T00:00:00"/>
    <n v="5835"/>
    <n v="5.835"/>
    <n v="1.5000000000000568E-3"/>
    <x v="634"/>
  </r>
  <r>
    <d v="1997-09-05T00:00:00"/>
    <n v="5837"/>
    <n v="5.8369999999999997"/>
    <n v="1.9999999999997797E-3"/>
    <x v="635"/>
  </r>
  <r>
    <d v="1997-09-06T00:00:00"/>
    <n v="5838"/>
    <n v="5.8380000000000001"/>
    <n v="1.000000000000334E-3"/>
    <x v="636"/>
  </r>
  <r>
    <d v="1997-09-09T00:00:00"/>
    <n v="5839.5"/>
    <n v="5.8395000000000001"/>
    <n v="1.5000000000000568E-3"/>
    <x v="637"/>
  </r>
  <r>
    <d v="1997-09-10T00:00:00"/>
    <n v="5840.5"/>
    <n v="5.8404999999999996"/>
    <n v="9.9999999999944578E-4"/>
    <x v="638"/>
  </r>
  <r>
    <d v="1997-09-11T00:00:00"/>
    <n v="5841.5"/>
    <n v="5.8414999999999999"/>
    <n v="1.000000000000334E-3"/>
    <x v="639"/>
  </r>
  <r>
    <d v="1997-09-12T00:00:00"/>
    <n v="5843"/>
    <n v="5.843"/>
    <n v="1.5000000000000568E-3"/>
    <x v="640"/>
  </r>
  <r>
    <d v="1997-09-13T00:00:00"/>
    <n v="5846"/>
    <n v="5.8460000000000001"/>
    <n v="3.0000000000001137E-3"/>
    <x v="641"/>
  </r>
  <r>
    <d v="1997-09-16T00:00:00"/>
    <n v="5847"/>
    <n v="5.8470000000000004"/>
    <n v="1.000000000000334E-3"/>
    <x v="642"/>
  </r>
  <r>
    <d v="1997-09-17T00:00:00"/>
    <n v="5848"/>
    <n v="5.8479999999999999"/>
    <n v="9.9999999999944578E-4"/>
    <x v="643"/>
  </r>
  <r>
    <d v="1997-09-18T00:00:00"/>
    <n v="5849.5"/>
    <n v="5.8494999999999999"/>
    <n v="1.5000000000000568E-3"/>
    <x v="644"/>
  </r>
  <r>
    <d v="1997-09-19T00:00:00"/>
    <n v="5851.5"/>
    <n v="5.8514999999999997"/>
    <n v="1.9999999999997797E-3"/>
    <x v="645"/>
  </r>
  <r>
    <d v="1997-09-20T00:00:00"/>
    <n v="5853.5"/>
    <n v="5.8535000000000004"/>
    <n v="2.0000000000006679E-3"/>
    <x v="646"/>
  </r>
  <r>
    <d v="1997-09-23T00:00:00"/>
    <n v="5855"/>
    <n v="5.8550000000000004"/>
    <n v="1.5000000000000568E-3"/>
    <x v="647"/>
  </r>
  <r>
    <d v="1997-09-24T00:00:00"/>
    <n v="5856.5"/>
    <n v="5.8564999999999996"/>
    <n v="1.4999999999991687E-3"/>
    <x v="648"/>
  </r>
  <r>
    <d v="1997-09-25T00:00:00"/>
    <n v="5858.5"/>
    <n v="5.8585000000000003"/>
    <n v="2.0000000000006679E-3"/>
    <x v="649"/>
  </r>
  <r>
    <d v="1997-09-26T00:00:00"/>
    <n v="5860"/>
    <n v="5.86"/>
    <n v="1.5000000000000568E-3"/>
    <x v="650"/>
  </r>
  <r>
    <d v="1997-09-27T00:00:00"/>
    <n v="5861"/>
    <n v="5.8609999999999998"/>
    <n v="9.9999999999944578E-4"/>
    <x v="651"/>
  </r>
  <r>
    <d v="1997-09-30T00:00:00"/>
    <n v="5860"/>
    <n v="5.86"/>
    <n v="-9.9999999999944578E-4"/>
    <x v="652"/>
  </r>
  <r>
    <d v="1997-10-01T00:00:00"/>
    <n v="5861"/>
    <n v="5.8609999999999998"/>
    <n v="9.9999999999944578E-4"/>
    <x v="651"/>
  </r>
  <r>
    <d v="1997-10-02T00:00:00"/>
    <n v="5862.5"/>
    <n v="5.8624999999999998"/>
    <n v="1.5000000000000568E-3"/>
    <x v="653"/>
  </r>
  <r>
    <d v="1997-10-03T00:00:00"/>
    <n v="5864.5"/>
    <n v="5.8644999999999996"/>
    <n v="1.9999999999997797E-3"/>
    <x v="654"/>
  </r>
  <r>
    <d v="1997-10-04T00:00:00"/>
    <n v="5866"/>
    <n v="5.8659999999999997"/>
    <n v="1.5000000000000568E-3"/>
    <x v="655"/>
  </r>
  <r>
    <d v="1997-10-07T00:00:00"/>
    <n v="5868"/>
    <n v="5.8680000000000003"/>
    <n v="2.0000000000006679E-3"/>
    <x v="656"/>
  </r>
  <r>
    <d v="1997-10-08T00:00:00"/>
    <n v="5869"/>
    <n v="5.8689999999999998"/>
    <n v="9.9999999999944578E-4"/>
    <x v="657"/>
  </r>
  <r>
    <d v="1997-10-09T00:00:00"/>
    <n v="5870.5"/>
    <n v="5.8704999999999998"/>
    <n v="1.5000000000000568E-3"/>
    <x v="658"/>
  </r>
  <r>
    <d v="1997-10-10T00:00:00"/>
    <n v="5872"/>
    <n v="5.8719999999999999"/>
    <n v="1.5000000000000568E-3"/>
    <x v="659"/>
  </r>
  <r>
    <d v="1997-10-11T00:00:00"/>
    <n v="5872"/>
    <n v="5.8719999999999999"/>
    <n v="0"/>
    <x v="14"/>
  </r>
  <r>
    <d v="1997-10-14T00:00:00"/>
    <n v="5874"/>
    <n v="5.8739999999999997"/>
    <n v="1.9999999999997797E-3"/>
    <x v="660"/>
  </r>
  <r>
    <d v="1997-10-15T00:00:00"/>
    <n v="5876"/>
    <n v="5.8760000000000003"/>
    <n v="2.0000000000006679E-3"/>
    <x v="661"/>
  </r>
  <r>
    <d v="1997-10-16T00:00:00"/>
    <n v="5877"/>
    <n v="5.8769999999999998"/>
    <n v="9.9999999999944578E-4"/>
    <x v="662"/>
  </r>
  <r>
    <d v="1997-10-17T00:00:00"/>
    <n v="5878.5"/>
    <n v="5.8784999999999998"/>
    <n v="1.5000000000000568E-3"/>
    <x v="663"/>
  </r>
  <r>
    <d v="1997-10-18T00:00:00"/>
    <n v="5878"/>
    <n v="5.8780000000000001"/>
    <n v="-4.9999999999972289E-4"/>
    <x v="664"/>
  </r>
  <r>
    <d v="1997-10-21T00:00:00"/>
    <n v="5878"/>
    <n v="5.8780000000000001"/>
    <n v="0"/>
    <x v="14"/>
  </r>
  <r>
    <d v="1997-10-22T00:00:00"/>
    <n v="5878"/>
    <n v="5.8780000000000001"/>
    <n v="0"/>
    <x v="14"/>
  </r>
  <r>
    <d v="1997-10-23T00:00:00"/>
    <n v="5879"/>
    <n v="5.8789999999999996"/>
    <n v="9.9999999999944578E-4"/>
    <x v="665"/>
  </r>
  <r>
    <d v="1997-10-24T00:00:00"/>
    <n v="5880"/>
    <n v="5.88"/>
    <n v="1.000000000000334E-3"/>
    <x v="666"/>
  </r>
  <r>
    <d v="1997-10-25T00:00:00"/>
    <n v="5881"/>
    <n v="5.8810000000000002"/>
    <n v="1.000000000000334E-3"/>
    <x v="667"/>
  </r>
  <r>
    <d v="1997-10-28T00:00:00"/>
    <n v="5882"/>
    <n v="5.8819999999999997"/>
    <n v="9.9999999999944578E-4"/>
    <x v="668"/>
  </r>
  <r>
    <d v="1997-10-29T00:00:00"/>
    <n v="5883"/>
    <n v="5.883"/>
    <n v="1.000000000000334E-3"/>
    <x v="669"/>
  </r>
  <r>
    <d v="1997-10-30T00:00:00"/>
    <n v="5885"/>
    <n v="5.8849999999999998"/>
    <n v="1.9999999999997797E-3"/>
    <x v="670"/>
  </r>
  <r>
    <d v="1997-10-31T00:00:00"/>
    <n v="5887"/>
    <n v="5.8869999999999996"/>
    <n v="1.9999999999997797E-3"/>
    <x v="671"/>
  </r>
  <r>
    <d v="1997-11-01T00:00:00"/>
    <n v="5887"/>
    <n v="5.8869999999999996"/>
    <n v="0"/>
    <x v="14"/>
  </r>
  <r>
    <d v="1997-11-04T00:00:00"/>
    <n v="5887"/>
    <n v="5.8869999999999996"/>
    <n v="0"/>
    <x v="14"/>
  </r>
  <r>
    <d v="1997-11-05T00:00:00"/>
    <n v="5889"/>
    <n v="5.8890000000000002"/>
    <n v="2.0000000000006679E-3"/>
    <x v="672"/>
  </r>
  <r>
    <d v="1997-11-06T00:00:00"/>
    <n v="5890"/>
    <n v="5.89"/>
    <n v="9.9999999999944578E-4"/>
    <x v="673"/>
  </r>
  <r>
    <d v="1997-11-07T00:00:00"/>
    <n v="5892"/>
    <n v="5.8920000000000003"/>
    <n v="2.0000000000006679E-3"/>
    <x v="674"/>
  </r>
  <r>
    <d v="1997-11-11T00:00:00"/>
    <n v="5898"/>
    <n v="5.8979999999999997"/>
    <n v="5.9999999999993392E-3"/>
    <x v="675"/>
  </r>
  <r>
    <d v="1997-11-12T00:00:00"/>
    <n v="5899"/>
    <n v="5.899"/>
    <n v="1.000000000000334E-3"/>
    <x v="676"/>
  </r>
  <r>
    <d v="1997-11-13T00:00:00"/>
    <n v="5900.5"/>
    <n v="5.9005000000000001"/>
    <n v="1.5000000000000568E-3"/>
    <x v="677"/>
  </r>
  <r>
    <d v="1997-11-14T00:00:00"/>
    <n v="5900.5"/>
    <n v="5.9005000000000001"/>
    <n v="0"/>
    <x v="14"/>
  </r>
  <r>
    <d v="1997-11-15T00:00:00"/>
    <n v="5901.5"/>
    <n v="5.9015000000000004"/>
    <n v="1.000000000000334E-3"/>
    <x v="678"/>
  </r>
  <r>
    <d v="1997-11-18T00:00:00"/>
    <n v="5903"/>
    <n v="5.9029999999999996"/>
    <n v="1.4999999999991687E-3"/>
    <x v="679"/>
  </r>
  <r>
    <d v="1997-11-19T00:00:00"/>
    <n v="5905"/>
    <n v="5.9050000000000002"/>
    <n v="2.0000000000006679E-3"/>
    <x v="680"/>
  </r>
  <r>
    <d v="1997-11-20T00:00:00"/>
    <n v="5906.5"/>
    <n v="5.9065000000000003"/>
    <n v="1.5000000000000568E-3"/>
    <x v="681"/>
  </r>
  <r>
    <d v="1997-11-21T00:00:00"/>
    <n v="5908.5"/>
    <n v="5.9085000000000001"/>
    <n v="1.9999999999997797E-3"/>
    <x v="682"/>
  </r>
  <r>
    <d v="1997-11-22T00:00:00"/>
    <n v="5910.5"/>
    <n v="5.9104999999999999"/>
    <n v="1.9999999999997797E-3"/>
    <x v="683"/>
  </r>
  <r>
    <d v="1997-11-25T00:00:00"/>
    <n v="5912"/>
    <n v="5.9119999999999999"/>
    <n v="1.5000000000000568E-3"/>
    <x v="684"/>
  </r>
  <r>
    <d v="1997-11-26T00:00:00"/>
    <n v="5914"/>
    <n v="5.9139999999999997"/>
    <n v="1.9999999999997797E-3"/>
    <x v="685"/>
  </r>
  <r>
    <d v="1997-11-27T00:00:00"/>
    <n v="5916"/>
    <n v="5.9160000000000004"/>
    <n v="2.0000000000006679E-3"/>
    <x v="686"/>
  </r>
  <r>
    <d v="1997-11-28T00:00:00"/>
    <n v="5917"/>
    <n v="5.9169999999999998"/>
    <n v="9.9999999999944578E-4"/>
    <x v="687"/>
  </r>
  <r>
    <d v="1997-11-29T00:00:00"/>
    <n v="5919"/>
    <n v="5.9189999999999996"/>
    <n v="1.9999999999997797E-3"/>
    <x v="688"/>
  </r>
  <r>
    <d v="1997-12-02T00:00:00"/>
    <n v="5921"/>
    <n v="5.9210000000000003"/>
    <n v="2.0000000000006679E-3"/>
    <x v="689"/>
  </r>
  <r>
    <d v="1997-12-03T00:00:00"/>
    <n v="5925"/>
    <n v="5.9249999999999998"/>
    <n v="3.9999999999995595E-3"/>
    <x v="690"/>
  </r>
  <r>
    <d v="1997-12-04T00:00:00"/>
    <n v="5927"/>
    <n v="5.9269999999999996"/>
    <n v="1.9999999999997797E-3"/>
    <x v="691"/>
  </r>
  <r>
    <d v="1997-12-05T00:00:00"/>
    <n v="5930"/>
    <n v="5.93"/>
    <n v="3.0000000000001137E-3"/>
    <x v="692"/>
  </r>
  <r>
    <d v="1997-12-06T00:00:00"/>
    <n v="5933"/>
    <n v="5.9329999999999998"/>
    <n v="3.0000000000001137E-3"/>
    <x v="693"/>
  </r>
  <r>
    <d v="1997-12-09T00:00:00"/>
    <n v="5936"/>
    <n v="5.9359999999999999"/>
    <n v="3.0000000000001137E-3"/>
    <x v="694"/>
  </r>
  <r>
    <d v="1997-12-10T00:00:00"/>
    <n v="5935"/>
    <n v="5.9349999999999996"/>
    <n v="-1.000000000000334E-3"/>
    <x v="695"/>
  </r>
  <r>
    <d v="1997-12-11T00:00:00"/>
    <n v="5935"/>
    <n v="5.9349999999999996"/>
    <n v="0"/>
    <x v="14"/>
  </r>
  <r>
    <d v="1997-12-12T00:00:00"/>
    <n v="5936"/>
    <n v="5.9359999999999999"/>
    <n v="1.000000000000334E-3"/>
    <x v="696"/>
  </r>
  <r>
    <d v="1997-12-16T00:00:00"/>
    <n v="5939"/>
    <n v="5.9390000000000001"/>
    <n v="3.0000000000001137E-3"/>
    <x v="697"/>
  </r>
  <r>
    <d v="1997-12-17T00:00:00"/>
    <n v="5941"/>
    <n v="5.9409999999999998"/>
    <n v="1.9999999999997797E-3"/>
    <x v="698"/>
  </r>
  <r>
    <d v="1997-12-18T00:00:00"/>
    <n v="5943"/>
    <n v="5.9429999999999996"/>
    <n v="1.9999999999997797E-3"/>
    <x v="699"/>
  </r>
  <r>
    <d v="1997-12-19T00:00:00"/>
    <n v="5943"/>
    <n v="5.9429999999999996"/>
    <n v="0"/>
    <x v="14"/>
  </r>
  <r>
    <d v="1997-12-20T00:00:00"/>
    <n v="5945"/>
    <n v="5.9450000000000003"/>
    <n v="2.0000000000006679E-3"/>
    <x v="700"/>
  </r>
  <r>
    <d v="1997-12-23T00:00:00"/>
    <n v="5947"/>
    <n v="5.9470000000000001"/>
    <n v="1.9999999999997797E-3"/>
    <x v="701"/>
  </r>
  <r>
    <d v="1997-12-24T00:00:00"/>
    <n v="5950"/>
    <n v="5.95"/>
    <n v="3.0000000000001137E-3"/>
    <x v="702"/>
  </r>
  <r>
    <d v="1997-12-25T00:00:00"/>
    <n v="5955"/>
    <n v="5.9550000000000001"/>
    <n v="4.9999999999998934E-3"/>
    <x v="703"/>
  </r>
  <r>
    <d v="1997-12-26T00:00:00"/>
    <n v="5955"/>
    <n v="5.9550000000000001"/>
    <n v="0"/>
    <x v="14"/>
  </r>
  <r>
    <d v="1997-12-27T00:00:00"/>
    <n v="5958"/>
    <n v="5.9580000000000002"/>
    <n v="3.0000000000001137E-3"/>
    <x v="704"/>
  </r>
  <r>
    <d v="1997-12-30T00:00:00"/>
    <n v="5960"/>
    <n v="5.96"/>
    <n v="1.9999999999997797E-3"/>
    <x v="705"/>
  </r>
  <r>
    <d v="1998-01-01T00:00:00"/>
    <n v="5.96"/>
    <n v="5.96"/>
    <n v="0"/>
    <x v="14"/>
  </r>
  <r>
    <d v="1998-01-06T00:00:00"/>
    <n v="5.9630000000000001"/>
    <n v="5.9630000000000001"/>
    <n v="3.0000000000001137E-3"/>
    <x v="706"/>
  </r>
  <r>
    <d v="1998-01-07T00:00:00"/>
    <n v="5.9690000000000003"/>
    <n v="5.9690000000000003"/>
    <n v="6.0000000000002274E-3"/>
    <x v="707"/>
  </r>
  <r>
    <d v="1998-01-09T00:00:00"/>
    <n v="5.9720000000000004"/>
    <n v="5.9720000000000004"/>
    <n v="3.0000000000001137E-3"/>
    <x v="708"/>
  </r>
  <r>
    <d v="1998-01-10T00:00:00"/>
    <n v="5.9740000000000002"/>
    <n v="5.9740000000000002"/>
    <n v="1.9999999999997797E-3"/>
    <x v="709"/>
  </r>
  <r>
    <d v="1998-01-13T00:00:00"/>
    <n v="5.976"/>
    <n v="5.976"/>
    <n v="1.9999999999997797E-3"/>
    <x v="710"/>
  </r>
  <r>
    <d v="1998-01-14T00:00:00"/>
    <n v="5.98"/>
    <n v="5.98"/>
    <n v="4.0000000000004476E-3"/>
    <x v="711"/>
  </r>
  <r>
    <d v="1998-01-15T00:00:00"/>
    <n v="5.99"/>
    <n v="5.99"/>
    <n v="9.9999999999997868E-3"/>
    <x v="712"/>
  </r>
  <r>
    <d v="1998-01-16T00:00:00"/>
    <n v="5.9950000000000001"/>
    <n v="5.9950000000000001"/>
    <n v="4.9999999999998934E-3"/>
    <x v="713"/>
  </r>
  <r>
    <d v="1998-01-17T00:00:00"/>
    <n v="5.9974999999999996"/>
    <n v="5.9974999999999996"/>
    <n v="2.4999999999995026E-3"/>
    <x v="714"/>
  </r>
  <r>
    <d v="1998-01-20T00:00:00"/>
    <n v="6.0004999999999997"/>
    <n v="6.0004999999999997"/>
    <n v="3.0000000000001137E-3"/>
    <x v="715"/>
  </r>
  <r>
    <d v="1998-01-21T00:00:00"/>
    <n v="6.0010000000000003"/>
    <n v="6.0010000000000003"/>
    <n v="5.0000000000061107E-4"/>
    <x v="716"/>
  </r>
  <r>
    <d v="1998-01-22T00:00:00"/>
    <n v="6.0049999999999999"/>
    <n v="6.0049999999999999"/>
    <n v="3.9999999999995595E-3"/>
    <x v="717"/>
  </r>
  <r>
    <d v="1998-01-23T00:00:00"/>
    <n v="6.0149999999999997"/>
    <n v="6.0149999999999997"/>
    <n v="9.9999999999997868E-3"/>
    <x v="718"/>
  </r>
  <r>
    <d v="1998-01-24T00:00:00"/>
    <n v="6.02"/>
    <n v="6.02"/>
    <n v="4.9999999999998934E-3"/>
    <x v="719"/>
  </r>
  <r>
    <d v="1998-01-27T00:00:00"/>
    <n v="6.02"/>
    <n v="6.02"/>
    <n v="0"/>
    <x v="14"/>
  </r>
  <r>
    <d v="1998-01-28T00:00:00"/>
    <n v="6.0209999999999999"/>
    <n v="6.0209999999999999"/>
    <n v="1.000000000000334E-3"/>
    <x v="720"/>
  </r>
  <r>
    <d v="1998-01-29T00:00:00"/>
    <n v="6.0229999999999997"/>
    <n v="6.0229999999999997"/>
    <n v="1.9999999999997797E-3"/>
    <x v="721"/>
  </r>
  <r>
    <d v="1998-01-30T00:00:00"/>
    <n v="6.0250000000000004"/>
    <n v="6.0250000000000004"/>
    <n v="2.0000000000006679E-3"/>
    <x v="722"/>
  </r>
  <r>
    <d v="1998-01-31T00:00:00"/>
    <n v="6.0259999999999998"/>
    <n v="6.0259999999999998"/>
    <n v="9.9999999999944578E-4"/>
    <x v="723"/>
  </r>
  <r>
    <d v="1998-02-03T00:00:00"/>
    <n v="6.0289999999999999"/>
    <n v="6.0289999999999999"/>
    <n v="3.0000000000001137E-3"/>
    <x v="724"/>
  </r>
  <r>
    <d v="1998-02-04T00:00:00"/>
    <n v="6.0309999999999997"/>
    <n v="6.0309999999999997"/>
    <n v="1.9999999999997797E-3"/>
    <x v="725"/>
  </r>
  <r>
    <d v="1998-02-05T00:00:00"/>
    <n v="6.0330000000000004"/>
    <n v="6.0330000000000004"/>
    <n v="2.0000000000006679E-3"/>
    <x v="726"/>
  </r>
  <r>
    <d v="1998-02-06T00:00:00"/>
    <n v="6.0359999999999996"/>
    <n v="6.0359999999999996"/>
    <n v="2.9999999999992255E-3"/>
    <x v="727"/>
  </r>
  <r>
    <d v="1998-02-07T00:00:00"/>
    <n v="6.0380000000000003"/>
    <n v="6.0380000000000003"/>
    <n v="2.0000000000006679E-3"/>
    <x v="728"/>
  </r>
  <r>
    <d v="1998-02-10T00:00:00"/>
    <n v="6.0410000000000004"/>
    <n v="6.0410000000000004"/>
    <n v="3.0000000000001137E-3"/>
    <x v="729"/>
  </r>
  <r>
    <d v="1998-02-11T00:00:00"/>
    <n v="6.0430000000000001"/>
    <n v="6.0430000000000001"/>
    <n v="1.9999999999997797E-3"/>
    <x v="730"/>
  </r>
  <r>
    <d v="1998-02-12T00:00:00"/>
    <n v="6.0449999999999999"/>
    <n v="6.0449999999999999"/>
    <n v="1.9999999999997797E-3"/>
    <x v="731"/>
  </r>
  <r>
    <d v="1998-02-13T00:00:00"/>
    <n v="6.0469999999999997"/>
    <n v="6.0469999999999997"/>
    <n v="1.9999999999997797E-3"/>
    <x v="732"/>
  </r>
  <r>
    <d v="1998-02-14T00:00:00"/>
    <n v="6.05"/>
    <n v="6.05"/>
    <n v="3.0000000000001137E-3"/>
    <x v="733"/>
  </r>
  <r>
    <d v="1998-02-17T00:00:00"/>
    <n v="6.0519999999999996"/>
    <n v="6.0519999999999996"/>
    <n v="1.9999999999997797E-3"/>
    <x v="734"/>
  </r>
  <r>
    <d v="1998-02-18T00:00:00"/>
    <n v="6.0540000000000003"/>
    <n v="6.0540000000000003"/>
    <n v="2.0000000000006679E-3"/>
    <x v="735"/>
  </r>
  <r>
    <d v="1998-02-19T00:00:00"/>
    <n v="6.0570000000000004"/>
    <n v="6.0570000000000004"/>
    <n v="3.0000000000001137E-3"/>
    <x v="736"/>
  </r>
  <r>
    <d v="1998-02-20T00:00:00"/>
    <n v="6.0590000000000002"/>
    <n v="6.0590000000000002"/>
    <n v="1.9999999999997797E-3"/>
    <x v="737"/>
  </r>
  <r>
    <d v="1998-02-21T00:00:00"/>
    <n v="6.0620000000000003"/>
    <n v="6.0620000000000003"/>
    <n v="3.0000000000001137E-3"/>
    <x v="738"/>
  </r>
  <r>
    <d v="1998-02-24T00:00:00"/>
    <n v="6.0640000000000001"/>
    <n v="6.0640000000000001"/>
    <n v="1.9999999999997797E-3"/>
    <x v="739"/>
  </r>
  <r>
    <d v="1998-02-25T00:00:00"/>
    <n v="6.0659999999999998"/>
    <n v="6.0659999999999998"/>
    <n v="1.9999999999997797E-3"/>
    <x v="740"/>
  </r>
  <r>
    <d v="1998-02-26T00:00:00"/>
    <n v="6.0679999999999996"/>
    <n v="6.0679999999999996"/>
    <n v="1.9999999999997797E-3"/>
    <x v="741"/>
  </r>
  <r>
    <d v="1998-02-27T00:00:00"/>
    <n v="6.07"/>
    <n v="6.07"/>
    <n v="2.0000000000006679E-3"/>
    <x v="742"/>
  </r>
  <r>
    <d v="1998-02-28T00:00:00"/>
    <n v="6.0720000000000001"/>
    <n v="6.0720000000000001"/>
    <n v="1.9999999999997797E-3"/>
    <x v="743"/>
  </r>
  <r>
    <d v="1998-03-03T00:00:00"/>
    <n v="6.0730000000000004"/>
    <n v="6.0730000000000004"/>
    <n v="1.000000000000334E-3"/>
    <x v="744"/>
  </r>
  <r>
    <d v="1998-03-04T00:00:00"/>
    <n v="6.0750000000000002"/>
    <n v="6.0750000000000002"/>
    <n v="1.9999999999997797E-3"/>
    <x v="745"/>
  </r>
  <r>
    <d v="1998-03-05T00:00:00"/>
    <n v="6.077"/>
    <n v="6.077"/>
    <n v="1.9999999999997797E-3"/>
    <x v="746"/>
  </r>
  <r>
    <d v="1998-03-06T00:00:00"/>
    <n v="6.0789999999999997"/>
    <n v="6.0789999999999997"/>
    <n v="1.9999999999997797E-3"/>
    <x v="747"/>
  </r>
  <r>
    <d v="1998-03-07T00:00:00"/>
    <n v="6.0810000000000004"/>
    <n v="6.0810000000000004"/>
    <n v="2.0000000000006679E-3"/>
    <x v="748"/>
  </r>
  <r>
    <d v="1998-03-11T00:00:00"/>
    <n v="6.0830000000000002"/>
    <n v="6.0830000000000002"/>
    <n v="1.9999999999997797E-3"/>
    <x v="749"/>
  </r>
  <r>
    <d v="1998-03-12T00:00:00"/>
    <n v="6.0839999999999996"/>
    <n v="6.0839999999999996"/>
    <n v="9.9999999999944578E-4"/>
    <x v="750"/>
  </r>
  <r>
    <d v="1998-03-13T00:00:00"/>
    <n v="6.0860000000000003"/>
    <n v="6.0860000000000003"/>
    <n v="2.0000000000006679E-3"/>
    <x v="751"/>
  </r>
  <r>
    <d v="1998-03-14T00:00:00"/>
    <n v="6.0880000000000001"/>
    <n v="6.0880000000000001"/>
    <n v="1.9999999999997797E-3"/>
    <x v="752"/>
  </r>
  <r>
    <d v="1998-03-17T00:00:00"/>
    <n v="6.09"/>
    <n v="6.09"/>
    <n v="1.9999999999997797E-3"/>
    <x v="753"/>
  </r>
  <r>
    <d v="1998-03-18T00:00:00"/>
    <n v="6.0910000000000002"/>
    <n v="6.0910000000000002"/>
    <n v="1.000000000000334E-3"/>
    <x v="754"/>
  </r>
  <r>
    <d v="1998-03-19T00:00:00"/>
    <n v="6.093"/>
    <n v="6.093"/>
    <n v="1.9999999999997797E-3"/>
    <x v="755"/>
  </r>
  <r>
    <d v="1998-03-20T00:00:00"/>
    <n v="6.0940000000000003"/>
    <n v="6.0940000000000003"/>
    <n v="1.000000000000334E-3"/>
    <x v="756"/>
  </r>
  <r>
    <d v="1998-03-21T00:00:00"/>
    <n v="6.0960000000000001"/>
    <n v="6.0960000000000001"/>
    <n v="1.9999999999997797E-3"/>
    <x v="757"/>
  </r>
  <r>
    <d v="1998-03-24T00:00:00"/>
    <n v="6.0970000000000004"/>
    <n v="6.0970000000000004"/>
    <n v="1.000000000000334E-3"/>
    <x v="758"/>
  </r>
  <r>
    <d v="1998-03-25T00:00:00"/>
    <n v="6.0990000000000002"/>
    <n v="6.0990000000000002"/>
    <n v="1.9999999999997797E-3"/>
    <x v="759"/>
  </r>
  <r>
    <d v="1998-03-26T00:00:00"/>
    <n v="6.1005000000000003"/>
    <n v="6.1005000000000003"/>
    <n v="1.5000000000000568E-3"/>
    <x v="760"/>
  </r>
  <r>
    <d v="1998-03-27T00:00:00"/>
    <n v="6.1020000000000003"/>
    <n v="6.1020000000000003"/>
    <n v="1.5000000000000568E-3"/>
    <x v="761"/>
  </r>
  <r>
    <d v="1998-03-28T00:00:00"/>
    <n v="6.1040000000000001"/>
    <n v="6.1040000000000001"/>
    <n v="1.9999999999997797E-3"/>
    <x v="762"/>
  </r>
  <r>
    <d v="1998-03-31T00:00:00"/>
    <n v="6.1059999999999999"/>
    <n v="6.1059999999999999"/>
    <n v="1.9999999999997797E-3"/>
    <x v="763"/>
  </r>
  <r>
    <d v="1998-04-01T00:00:00"/>
    <n v="6.1079999999999997"/>
    <n v="6.1079999999999997"/>
    <n v="1.9999999999997797E-3"/>
    <x v="764"/>
  </r>
  <r>
    <d v="1998-04-02T00:00:00"/>
    <n v="6.11"/>
    <n v="6.11"/>
    <n v="2.0000000000006679E-3"/>
    <x v="765"/>
  </r>
  <r>
    <d v="1998-04-03T00:00:00"/>
    <n v="6.1120000000000001"/>
    <n v="6.1120000000000001"/>
    <n v="1.9999999999997797E-3"/>
    <x v="766"/>
  </r>
  <r>
    <d v="1998-04-04T00:00:00"/>
    <n v="6.1139999999999999"/>
    <n v="6.1139999999999999"/>
    <n v="1.9999999999997797E-3"/>
    <x v="767"/>
  </r>
  <r>
    <d v="1998-04-07T00:00:00"/>
    <n v="6.1159999999999997"/>
    <n v="6.1159999999999997"/>
    <n v="1.9999999999997797E-3"/>
    <x v="768"/>
  </r>
  <r>
    <d v="1998-04-08T00:00:00"/>
    <n v="6.1180000000000003"/>
    <n v="6.1180000000000003"/>
    <n v="2.0000000000006679E-3"/>
    <x v="769"/>
  </r>
  <r>
    <d v="1998-04-09T00:00:00"/>
    <n v="6.1189999999999998"/>
    <n v="6.1189999999999998"/>
    <n v="9.9999999999944578E-4"/>
    <x v="770"/>
  </r>
  <r>
    <d v="1998-04-10T00:00:00"/>
    <n v="6.1210000000000004"/>
    <n v="6.1210000000000004"/>
    <n v="2.0000000000006679E-3"/>
    <x v="771"/>
  </r>
  <r>
    <d v="1998-04-11T00:00:00"/>
    <n v="6.1224999999999996"/>
    <n v="6.1224999999999996"/>
    <n v="1.4999999999991687E-3"/>
    <x v="772"/>
  </r>
  <r>
    <d v="1998-04-14T00:00:00"/>
    <n v="6.1245000000000003"/>
    <n v="6.1245000000000003"/>
    <n v="2.0000000000006679E-3"/>
    <x v="773"/>
  </r>
  <r>
    <d v="1998-04-15T00:00:00"/>
    <n v="6.1260000000000003"/>
    <n v="6.1260000000000003"/>
    <n v="1.5000000000000568E-3"/>
    <x v="774"/>
  </r>
  <r>
    <d v="1998-04-16T00:00:00"/>
    <n v="6.1269999999999998"/>
    <n v="6.1269999999999998"/>
    <n v="9.9999999999944578E-4"/>
    <x v="775"/>
  </r>
  <r>
    <d v="1998-04-17T00:00:00"/>
    <n v="6.1280000000000001"/>
    <n v="6.1280000000000001"/>
    <n v="1.000000000000334E-3"/>
    <x v="776"/>
  </r>
  <r>
    <d v="1998-04-18T00:00:00"/>
    <n v="6.1289999999999996"/>
    <n v="6.1289999999999996"/>
    <n v="9.9999999999944578E-4"/>
    <x v="777"/>
  </r>
  <r>
    <d v="1998-04-21T00:00:00"/>
    <n v="6.13"/>
    <n v="6.13"/>
    <n v="1.000000000000334E-3"/>
    <x v="778"/>
  </r>
  <r>
    <d v="1998-04-22T00:00:00"/>
    <n v="6.1310000000000002"/>
    <n v="6.1310000000000002"/>
    <n v="1.000000000000334E-3"/>
    <x v="779"/>
  </r>
  <r>
    <d v="1998-04-23T00:00:00"/>
    <n v="6.13"/>
    <n v="6.13"/>
    <n v="-1.000000000000334E-3"/>
    <x v="780"/>
  </r>
  <r>
    <d v="1998-04-24T00:00:00"/>
    <n v="6.13"/>
    <n v="6.13"/>
    <n v="0"/>
    <x v="14"/>
  </r>
  <r>
    <d v="1998-04-25T00:00:00"/>
    <n v="6.1310000000000002"/>
    <n v="6.1310000000000002"/>
    <n v="1.000000000000334E-3"/>
    <x v="779"/>
  </r>
  <r>
    <d v="1998-04-28T00:00:00"/>
    <n v="6.1310000000000002"/>
    <n v="6.1310000000000002"/>
    <n v="0"/>
    <x v="14"/>
  </r>
  <r>
    <d v="1998-04-29T00:00:00"/>
    <n v="6.1319999999999997"/>
    <n v="6.1319999999999997"/>
    <n v="9.9999999999944578E-4"/>
    <x v="781"/>
  </r>
  <r>
    <d v="1998-04-30T00:00:00"/>
    <n v="6.133"/>
    <n v="6.133"/>
    <n v="1.000000000000334E-3"/>
    <x v="782"/>
  </r>
  <r>
    <d v="1998-05-01T00:00:00"/>
    <n v="6.1340000000000003"/>
    <n v="6.1340000000000003"/>
    <n v="1.000000000000334E-3"/>
    <x v="783"/>
  </r>
  <r>
    <d v="1998-05-06T00:00:00"/>
    <n v="6.1349999999999998"/>
    <n v="6.1349999999999998"/>
    <n v="9.9999999999944578E-4"/>
    <x v="784"/>
  </r>
  <r>
    <d v="1998-05-07T00:00:00"/>
    <n v="6.1360000000000001"/>
    <n v="6.1360000000000001"/>
    <n v="1.000000000000334E-3"/>
    <x v="785"/>
  </r>
  <r>
    <d v="1998-05-08T00:00:00"/>
    <n v="6.1379999999999999"/>
    <n v="6.1379999999999999"/>
    <n v="1.9999999999997797E-3"/>
    <x v="786"/>
  </r>
  <r>
    <d v="1998-05-09T00:00:00"/>
    <n v="6.1395"/>
    <n v="6.1395"/>
    <n v="1.5000000000000568E-3"/>
    <x v="787"/>
  </r>
  <r>
    <d v="1998-05-13T00:00:00"/>
    <n v="6.1414999999999997"/>
    <n v="6.1414999999999997"/>
    <n v="1.9999999999997797E-3"/>
    <x v="788"/>
  </r>
  <r>
    <d v="1998-05-14T00:00:00"/>
    <n v="6.1429999999999998"/>
    <n v="6.1429999999999998"/>
    <n v="1.5000000000000568E-3"/>
    <x v="789"/>
  </r>
  <r>
    <d v="1998-05-15T00:00:00"/>
    <n v="6.1440000000000001"/>
    <n v="6.1440000000000001"/>
    <n v="1.000000000000334E-3"/>
    <x v="790"/>
  </r>
  <r>
    <d v="1998-05-16T00:00:00"/>
    <n v="6.1455000000000002"/>
    <n v="6.1455000000000002"/>
    <n v="1.5000000000000568E-3"/>
    <x v="791"/>
  </r>
  <r>
    <d v="1998-05-19T00:00:00"/>
    <n v="6.1464999999999996"/>
    <n v="6.1464999999999996"/>
    <n v="9.9999999999944578E-4"/>
    <x v="792"/>
  </r>
  <r>
    <d v="1998-05-20T00:00:00"/>
    <n v="6.1550000000000002"/>
    <n v="6.1550000000000002"/>
    <n v="8.5000000000006182E-3"/>
    <x v="793"/>
  </r>
  <r>
    <d v="1998-05-21T00:00:00"/>
    <n v="6.1559999999999997"/>
    <n v="6.1559999999999997"/>
    <n v="9.9999999999944578E-4"/>
    <x v="794"/>
  </r>
  <r>
    <d v="1998-05-22T00:00:00"/>
    <n v="6.1574999999999998"/>
    <n v="6.1574999999999998"/>
    <n v="1.5000000000000568E-3"/>
    <x v="795"/>
  </r>
  <r>
    <d v="1998-05-23T00:00:00"/>
    <n v="6.1580000000000004"/>
    <n v="6.1580000000000004"/>
    <n v="5.0000000000061107E-4"/>
    <x v="796"/>
  </r>
  <r>
    <d v="1998-05-26T00:00:00"/>
    <n v="6.1580000000000004"/>
    <n v="6.1580000000000004"/>
    <n v="0"/>
    <x v="14"/>
  </r>
  <r>
    <d v="1998-05-27T00:00:00"/>
    <n v="6.16"/>
    <n v="6.16"/>
    <n v="1.9999999999997797E-3"/>
    <x v="797"/>
  </r>
  <r>
    <d v="1998-05-28T00:00:00"/>
    <n v="6.1619999999999999"/>
    <n v="6.1619999999999999"/>
    <n v="1.9999999999997797E-3"/>
    <x v="798"/>
  </r>
  <r>
    <d v="1998-05-29T00:00:00"/>
    <n v="6.1660000000000004"/>
    <n v="6.1660000000000004"/>
    <n v="4.0000000000004476E-3"/>
    <x v="799"/>
  </r>
  <r>
    <d v="1998-05-30T00:00:00"/>
    <n v="6.1639999999999997"/>
    <n v="6.1639999999999997"/>
    <n v="-2.0000000000006679E-3"/>
    <x v="800"/>
  </r>
  <r>
    <d v="1998-06-02T00:00:00"/>
    <n v="6.165"/>
    <n v="6.165"/>
    <n v="1.000000000000334E-3"/>
    <x v="801"/>
  </r>
  <r>
    <d v="1998-06-03T00:00:00"/>
    <n v="6.1660000000000004"/>
    <n v="6.1660000000000004"/>
    <n v="1.000000000000334E-3"/>
    <x v="802"/>
  </r>
  <r>
    <d v="1998-06-04T00:00:00"/>
    <n v="6.1675000000000004"/>
    <n v="6.1675000000000004"/>
    <n v="1.5000000000000568E-3"/>
    <x v="803"/>
  </r>
  <r>
    <d v="1998-06-05T00:00:00"/>
    <n v="6.1684999999999999"/>
    <n v="6.1684999999999999"/>
    <n v="9.9999999999944578E-4"/>
    <x v="804"/>
  </r>
  <r>
    <d v="1998-06-06T00:00:00"/>
    <n v="6.1689999999999996"/>
    <n v="6.1689999999999996"/>
    <n v="4.9999999999972289E-4"/>
    <x v="805"/>
  </r>
  <r>
    <d v="1998-06-09T00:00:00"/>
    <n v="6.17"/>
    <n v="6.17"/>
    <n v="1.000000000000334E-3"/>
    <x v="806"/>
  </r>
  <r>
    <d v="1998-06-10T00:00:00"/>
    <n v="6.1710000000000003"/>
    <n v="6.1710000000000003"/>
    <n v="1.000000000000334E-3"/>
    <x v="807"/>
  </r>
  <r>
    <d v="1998-06-11T00:00:00"/>
    <n v="6.1719999999999997"/>
    <n v="6.1719999999999997"/>
    <n v="9.9999999999944578E-4"/>
    <x v="808"/>
  </r>
  <r>
    <d v="1998-06-12T00:00:00"/>
    <n v="6.1740000000000004"/>
    <n v="6.1740000000000004"/>
    <n v="2.0000000000006679E-3"/>
    <x v="809"/>
  </r>
  <r>
    <d v="1998-06-16T00:00:00"/>
    <n v="6.18"/>
    <n v="6.18"/>
    <n v="5.9999999999993392E-3"/>
    <x v="810"/>
  </r>
  <r>
    <d v="1998-06-17T00:00:00"/>
    <n v="6.1829999999999998"/>
    <n v="6.1829999999999998"/>
    <n v="3.0000000000001137E-3"/>
    <x v="811"/>
  </r>
  <r>
    <d v="1998-06-18T00:00:00"/>
    <n v="6.1844999999999999"/>
    <n v="6.1844999999999999"/>
    <n v="1.5000000000000568E-3"/>
    <x v="812"/>
  </r>
  <r>
    <d v="1998-06-19T00:00:00"/>
    <n v="6.1855000000000002"/>
    <n v="6.1855000000000002"/>
    <n v="1.000000000000334E-3"/>
    <x v="813"/>
  </r>
  <r>
    <d v="1998-06-20T00:00:00"/>
    <n v="6.1870000000000003"/>
    <n v="6.1870000000000003"/>
    <n v="1.5000000000000568E-3"/>
    <x v="814"/>
  </r>
  <r>
    <d v="1998-06-23T00:00:00"/>
    <n v="6.1885000000000003"/>
    <n v="6.1885000000000003"/>
    <n v="1.5000000000000568E-3"/>
    <x v="815"/>
  </r>
  <r>
    <d v="1998-06-24T00:00:00"/>
    <n v="6.1905000000000001"/>
    <n v="6.1905000000000001"/>
    <n v="1.9999999999997797E-3"/>
    <x v="816"/>
  </r>
  <r>
    <d v="1998-06-25T00:00:00"/>
    <n v="6.1920000000000002"/>
    <n v="6.1920000000000002"/>
    <n v="1.5000000000000568E-3"/>
    <x v="817"/>
  </r>
  <r>
    <d v="1998-06-26T00:00:00"/>
    <n v="6.194"/>
    <n v="6.194"/>
    <n v="1.9999999999997797E-3"/>
    <x v="818"/>
  </r>
  <r>
    <d v="1998-06-27T00:00:00"/>
    <n v="6.1959999999999997"/>
    <n v="6.1959999999999997"/>
    <n v="1.9999999999997797E-3"/>
    <x v="819"/>
  </r>
  <r>
    <d v="1998-06-30T00:00:00"/>
    <n v="6.1980000000000004"/>
    <n v="6.1980000000000004"/>
    <n v="2.0000000000006679E-3"/>
    <x v="820"/>
  </r>
  <r>
    <d v="1998-07-01T00:00:00"/>
    <n v="6.2"/>
    <n v="6.2"/>
    <n v="1.9999999999997797E-3"/>
    <x v="821"/>
  </r>
  <r>
    <d v="1998-07-02T00:00:00"/>
    <n v="6.202"/>
    <n v="6.202"/>
    <n v="1.9999999999997797E-3"/>
    <x v="822"/>
  </r>
  <r>
    <d v="1998-07-03T00:00:00"/>
    <n v="6.2030000000000003"/>
    <n v="6.2030000000000003"/>
    <n v="1.000000000000334E-3"/>
    <x v="823"/>
  </r>
  <r>
    <d v="1998-07-04T00:00:00"/>
    <n v="6.2050000000000001"/>
    <n v="6.2050000000000001"/>
    <n v="1.9999999999997797E-3"/>
    <x v="824"/>
  </r>
  <r>
    <d v="1998-07-07T00:00:00"/>
    <n v="6.2069999999999999"/>
    <n v="6.2069999999999999"/>
    <n v="1.9999999999997797E-3"/>
    <x v="825"/>
  </r>
  <r>
    <d v="1998-07-08T00:00:00"/>
    <n v="6.2089999999999996"/>
    <n v="6.2089999999999996"/>
    <n v="1.9999999999997797E-3"/>
    <x v="826"/>
  </r>
  <r>
    <d v="1998-07-09T00:00:00"/>
    <n v="6.2089999999999996"/>
    <n v="6.2089999999999996"/>
    <n v="0"/>
    <x v="14"/>
  </r>
  <r>
    <d v="1998-07-10T00:00:00"/>
    <n v="6.2110000000000003"/>
    <n v="6.2110000000000003"/>
    <n v="2.0000000000006679E-3"/>
    <x v="827"/>
  </r>
  <r>
    <d v="1998-07-11T00:00:00"/>
    <n v="6.2119999999999997"/>
    <n v="6.2119999999999997"/>
    <n v="9.9999999999944578E-4"/>
    <x v="828"/>
  </r>
  <r>
    <d v="1998-07-14T00:00:00"/>
    <n v="6.2119999999999997"/>
    <n v="6.2119999999999997"/>
    <n v="0"/>
    <x v="14"/>
  </r>
  <r>
    <d v="1998-07-15T00:00:00"/>
    <n v="6.2130000000000001"/>
    <n v="6.2130000000000001"/>
    <n v="1.000000000000334E-3"/>
    <x v="829"/>
  </r>
  <r>
    <d v="1998-07-16T00:00:00"/>
    <n v="6.2140000000000004"/>
    <n v="6.2140000000000004"/>
    <n v="1.000000000000334E-3"/>
    <x v="830"/>
  </r>
  <r>
    <d v="1998-07-17T00:00:00"/>
    <n v="6.2160000000000002"/>
    <n v="6.2160000000000002"/>
    <n v="1.9999999999997797E-3"/>
    <x v="831"/>
  </r>
  <r>
    <d v="1998-07-18T00:00:00"/>
    <n v="6.2190000000000003"/>
    <n v="6.2190000000000003"/>
    <n v="3.0000000000001137E-3"/>
    <x v="832"/>
  </r>
  <r>
    <d v="1998-07-21T00:00:00"/>
    <n v="6.22"/>
    <n v="6.22"/>
    <n v="9.9999999999944578E-4"/>
    <x v="833"/>
  </r>
  <r>
    <d v="1998-07-22T00:00:00"/>
    <n v="6.2210000000000001"/>
    <n v="6.2210000000000001"/>
    <n v="1.000000000000334E-3"/>
    <x v="834"/>
  </r>
  <r>
    <d v="1998-07-23T00:00:00"/>
    <n v="6.2220000000000004"/>
    <n v="6.2220000000000004"/>
    <n v="1.000000000000334E-3"/>
    <x v="835"/>
  </r>
  <r>
    <d v="1998-07-24T00:00:00"/>
    <n v="6.2229999999999999"/>
    <n v="6.2229999999999999"/>
    <n v="9.9999999999944578E-4"/>
    <x v="836"/>
  </r>
  <r>
    <d v="1998-07-25T00:00:00"/>
    <n v="6.2255000000000003"/>
    <n v="6.2255000000000003"/>
    <n v="2.5000000000003908E-3"/>
    <x v="837"/>
  </r>
  <r>
    <d v="1998-07-28T00:00:00"/>
    <n v="6.2290000000000001"/>
    <n v="6.2290000000000001"/>
    <n v="3.4999999999998366E-3"/>
    <x v="838"/>
  </r>
  <r>
    <d v="1998-07-29T00:00:00"/>
    <n v="6.2320000000000002"/>
    <n v="6.2320000000000002"/>
    <n v="3.0000000000001137E-3"/>
    <x v="839"/>
  </r>
  <r>
    <d v="1998-07-30T00:00:00"/>
    <n v="6.2350000000000003"/>
    <n v="6.2350000000000003"/>
    <n v="3.0000000000001137E-3"/>
    <x v="840"/>
  </r>
  <r>
    <d v="1998-07-31T00:00:00"/>
    <n v="6.2380000000000004"/>
    <n v="6.2380000000000004"/>
    <n v="3.0000000000001137E-3"/>
    <x v="841"/>
  </r>
  <r>
    <d v="1998-08-01T00:00:00"/>
    <n v="6.2409999999999997"/>
    <n v="6.2409999999999997"/>
    <n v="2.9999999999992255E-3"/>
    <x v="842"/>
  </r>
  <r>
    <d v="1998-08-04T00:00:00"/>
    <n v="6.2439999999999998"/>
    <n v="6.2439999999999998"/>
    <n v="3.0000000000001137E-3"/>
    <x v="843"/>
  </r>
  <r>
    <d v="1998-08-05T00:00:00"/>
    <n v="6.2489999999999997"/>
    <n v="6.2489999999999997"/>
    <n v="4.9999999999998934E-3"/>
    <x v="844"/>
  </r>
  <r>
    <d v="1998-08-06T00:00:00"/>
    <n v="6.2519999999999998"/>
    <n v="6.2519999999999998"/>
    <n v="3.0000000000001137E-3"/>
    <x v="845"/>
  </r>
  <r>
    <d v="1998-08-07T00:00:00"/>
    <n v="6.2549999999999999"/>
    <n v="6.2549999999999999"/>
    <n v="3.0000000000001137E-3"/>
    <x v="846"/>
  </r>
  <r>
    <d v="1998-08-08T00:00:00"/>
    <n v="6.2584999999999997"/>
    <n v="6.2584999999999997"/>
    <n v="3.4999999999998366E-3"/>
    <x v="847"/>
  </r>
  <r>
    <d v="1998-08-11T00:00:00"/>
    <n v="6.2619999999999996"/>
    <n v="6.2619999999999996"/>
    <n v="3.4999999999998366E-3"/>
    <x v="848"/>
  </r>
  <r>
    <d v="1998-08-12T00:00:00"/>
    <n v="6.2649999999999997"/>
    <n v="6.2649999999999997"/>
    <n v="3.0000000000001137E-3"/>
    <x v="849"/>
  </r>
  <r>
    <d v="1998-08-13T00:00:00"/>
    <n v="6.2685000000000004"/>
    <n v="6.2685000000000004"/>
    <n v="3.5000000000007248E-3"/>
    <x v="850"/>
  </r>
  <r>
    <d v="1998-08-14T00:00:00"/>
    <n v="6.2725"/>
    <n v="6.2725"/>
    <n v="3.9999999999995595E-3"/>
    <x v="851"/>
  </r>
  <r>
    <d v="1998-08-15T00:00:00"/>
    <n v="6.29"/>
    <n v="6.29"/>
    <n v="1.7500000000000071E-2"/>
    <x v="852"/>
  </r>
  <r>
    <d v="1998-08-18T00:00:00"/>
    <n v="6.43"/>
    <n v="6.43"/>
    <n v="0.13999999999999968"/>
    <x v="853"/>
  </r>
  <r>
    <d v="1998-08-19T00:00:00"/>
    <n v="6.8849999999999998"/>
    <n v="6.8849999999999998"/>
    <n v="0.45500000000000007"/>
    <x v="854"/>
  </r>
  <r>
    <d v="1998-08-20T00:00:00"/>
    <n v="6.99"/>
    <n v="6.99"/>
    <n v="0.10500000000000043"/>
    <x v="855"/>
  </r>
  <r>
    <d v="1998-08-21T00:00:00"/>
    <n v="6.9950000000000001"/>
    <n v="6.9950000000000001"/>
    <n v="4.9999999999998934E-3"/>
    <x v="856"/>
  </r>
  <r>
    <d v="1998-08-22T00:00:00"/>
    <n v="7.0049999999999999"/>
    <n v="7.0049999999999999"/>
    <n v="9.9999999999997868E-3"/>
    <x v="857"/>
  </r>
  <r>
    <d v="1998-08-25T00:00:00"/>
    <n v="7.14"/>
    <n v="7.14"/>
    <n v="0.13499999999999979"/>
    <x v="858"/>
  </r>
  <r>
    <d v="1998-08-26T00:00:00"/>
    <n v="7.86"/>
    <n v="7.86"/>
    <n v="0.72000000000000064"/>
    <x v="859"/>
  </r>
  <r>
    <d v="1998-08-27T00:00:00"/>
    <n v="7.86"/>
    <n v="7.86"/>
    <n v="0"/>
    <x v="14"/>
  </r>
  <r>
    <d v="1998-08-28T00:00:00"/>
    <n v="7.86"/>
    <n v="7.86"/>
    <n v="0"/>
    <x v="14"/>
  </r>
  <r>
    <d v="1998-08-29T00:00:00"/>
    <n v="7.9050000000000002"/>
    <n v="7.9050000000000002"/>
    <n v="4.4999999999999929E-2"/>
    <x v="860"/>
  </r>
  <r>
    <d v="1998-09-01T00:00:00"/>
    <n v="9.3300999999999998"/>
    <n v="9.3300999999999998"/>
    <n v="1.4250999999999996"/>
    <x v="861"/>
  </r>
  <r>
    <d v="1998-09-02T00:00:00"/>
    <n v="10.8833"/>
    <n v="10.8833"/>
    <n v="1.5532000000000004"/>
    <x v="862"/>
  </r>
  <r>
    <d v="1998-09-03T00:00:00"/>
    <n v="12.819800000000001"/>
    <n v="12.819800000000001"/>
    <n v="1.9365000000000006"/>
    <x v="863"/>
  </r>
  <r>
    <d v="1998-09-04T00:00:00"/>
    <n v="13.460800000000001"/>
    <n v="13.460800000000001"/>
    <n v="0.64100000000000001"/>
    <x v="864"/>
  </r>
  <r>
    <d v="1998-09-05T00:00:00"/>
    <n v="16.989999999999998"/>
    <n v="16.989999999999998"/>
    <n v="3.5291999999999977"/>
    <x v="865"/>
  </r>
  <r>
    <d v="1998-09-08T00:00:00"/>
    <n v="18.899999999999999"/>
    <n v="18.899999999999999"/>
    <n v="1.9100000000000001"/>
    <x v="866"/>
  </r>
  <r>
    <d v="1998-09-09T00:00:00"/>
    <n v="20.824999999999999"/>
    <n v="20.824999999999999"/>
    <n v="1.9250000000000007"/>
    <x v="867"/>
  </r>
  <r>
    <d v="1998-09-10T00:00:00"/>
    <n v="15.772399999999999"/>
    <n v="15.772399999999999"/>
    <n v="-5.0526"/>
    <x v="868"/>
  </r>
  <r>
    <d v="1998-09-11T00:00:00"/>
    <n v="12.8749"/>
    <n v="12.8749"/>
    <n v="-2.8974999999999991"/>
    <x v="869"/>
  </r>
  <r>
    <d v="1998-09-12T00:00:00"/>
    <n v="11.428100000000001"/>
    <n v="11.428100000000001"/>
    <n v="-1.4467999999999996"/>
    <x v="870"/>
  </r>
  <r>
    <d v="1998-09-15T00:00:00"/>
    <n v="8.6707000000000001"/>
    <n v="8.6707000000000001"/>
    <n v="-2.7574000000000005"/>
    <x v="871"/>
  </r>
  <r>
    <d v="1998-09-16T00:00:00"/>
    <n v="9.6117000000000008"/>
    <n v="9.6117000000000008"/>
    <n v="0.94100000000000072"/>
    <x v="872"/>
  </r>
  <r>
    <d v="1998-09-17T00:00:00"/>
    <n v="12.450900000000001"/>
    <n v="12.450900000000001"/>
    <n v="2.8391999999999999"/>
    <x v="873"/>
  </r>
  <r>
    <d v="1998-09-18T00:00:00"/>
    <n v="14.6"/>
    <n v="14.6"/>
    <n v="2.1490999999999989"/>
    <x v="874"/>
  </r>
  <r>
    <d v="1998-09-19T00:00:00"/>
    <n v="16.381799999999998"/>
    <n v="16.381799999999998"/>
    <n v="1.7817999999999987"/>
    <x v="875"/>
  </r>
  <r>
    <d v="1998-09-22T00:00:00"/>
    <n v="16.381799999999998"/>
    <n v="16.381799999999998"/>
    <n v="0"/>
    <x v="14"/>
  </r>
  <r>
    <d v="1998-09-23T00:00:00"/>
    <n v="16.216999999999999"/>
    <n v="16.216999999999999"/>
    <n v="-0.16479999999999961"/>
    <x v="876"/>
  </r>
  <r>
    <d v="1998-09-24T00:00:00"/>
    <n v="15.8378"/>
    <n v="15.8378"/>
    <n v="-0.37919999999999909"/>
    <x v="877"/>
  </r>
  <r>
    <d v="1998-09-25T00:00:00"/>
    <n v="15.6099"/>
    <n v="15.6099"/>
    <n v="-0.22789999999999999"/>
    <x v="878"/>
  </r>
  <r>
    <d v="1998-09-26T00:00:00"/>
    <n v="15.8827"/>
    <n v="15.8827"/>
    <n v="0.27280000000000015"/>
    <x v="879"/>
  </r>
  <r>
    <d v="1998-09-29T00:00:00"/>
    <n v="15.9932"/>
    <n v="15.9932"/>
    <n v="0.11050000000000004"/>
    <x v="880"/>
  </r>
  <r>
    <d v="1998-09-30T00:00:00"/>
    <n v="16.064499999999999"/>
    <n v="16.064499999999999"/>
    <n v="7.1299999999999031E-2"/>
    <x v="881"/>
  </r>
  <r>
    <d v="1998-10-01T00:00:00"/>
    <n v="15.9056"/>
    <n v="15.9056"/>
    <n v="-0.15889999999999915"/>
    <x v="882"/>
  </r>
  <r>
    <d v="1998-10-02T00:00:00"/>
    <n v="15.9923"/>
    <n v="15.9923"/>
    <n v="8.6700000000000443E-2"/>
    <x v="883"/>
  </r>
  <r>
    <d v="1998-10-03T00:00:00"/>
    <n v="15.970599999999999"/>
    <n v="15.970599999999999"/>
    <n v="-2.1700000000000941E-2"/>
    <x v="884"/>
  </r>
  <r>
    <d v="1998-10-06T00:00:00"/>
    <n v="15.7944"/>
    <n v="15.7944"/>
    <n v="-0.17619999999999969"/>
    <x v="885"/>
  </r>
  <r>
    <d v="1998-10-07T00:00:00"/>
    <n v="15.8"/>
    <n v="15.8"/>
    <n v="5.6000000000011596E-3"/>
    <x v="886"/>
  </r>
  <r>
    <d v="1998-10-08T00:00:00"/>
    <n v="15.81"/>
    <n v="15.81"/>
    <n v="9.9999999999997868E-3"/>
    <x v="887"/>
  </r>
  <r>
    <d v="1998-10-09T00:00:00"/>
    <n v="15.82"/>
    <n v="15.82"/>
    <n v="9.9999999999997868E-3"/>
    <x v="888"/>
  </r>
  <r>
    <d v="1998-10-10T00:00:00"/>
    <n v="15.84"/>
    <n v="15.84"/>
    <n v="1.9999999999999574E-2"/>
    <x v="889"/>
  </r>
  <r>
    <d v="1998-10-13T00:00:00"/>
    <n v="15.79"/>
    <n v="15.79"/>
    <n v="-5.0000000000000711E-2"/>
    <x v="890"/>
  </r>
  <r>
    <d v="1998-10-14T00:00:00"/>
    <n v="15.05"/>
    <n v="15.05"/>
    <n v="-0.73999999999999844"/>
    <x v="891"/>
  </r>
  <r>
    <d v="1998-10-15T00:00:00"/>
    <n v="13"/>
    <n v="13"/>
    <n v="-2.0500000000000007"/>
    <x v="892"/>
  </r>
  <r>
    <d v="1998-10-16T00:00:00"/>
    <n v="13.56"/>
    <n v="13.56"/>
    <n v="0.5600000000000005"/>
    <x v="893"/>
  </r>
  <r>
    <d v="1998-10-17T00:00:00"/>
    <n v="15.51"/>
    <n v="15.51"/>
    <n v="1.9499999999999993"/>
    <x v="894"/>
  </r>
  <r>
    <d v="1998-10-20T00:00:00"/>
    <n v="17.09"/>
    <n v="17.09"/>
    <n v="1.58"/>
    <x v="895"/>
  </r>
  <r>
    <d v="1998-10-21T00:00:00"/>
    <n v="16.93"/>
    <n v="16.93"/>
    <n v="-0.16000000000000014"/>
    <x v="896"/>
  </r>
  <r>
    <d v="1998-10-22T00:00:00"/>
    <n v="16.829999999999998"/>
    <n v="16.829999999999998"/>
    <n v="-0.10000000000000142"/>
    <x v="897"/>
  </r>
  <r>
    <d v="1998-10-23T00:00:00"/>
    <n v="16.760000000000002"/>
    <n v="16.760000000000002"/>
    <n v="-6.9999999999996732E-2"/>
    <x v="898"/>
  </r>
  <r>
    <d v="1998-10-24T00:00:00"/>
    <n v="16.690000000000001"/>
    <n v="16.690000000000001"/>
    <n v="-7.0000000000000284E-2"/>
    <x v="899"/>
  </r>
  <r>
    <d v="1998-10-27T00:00:00"/>
    <n v="16.690000000000001"/>
    <n v="16.690000000000001"/>
    <n v="0"/>
    <x v="14"/>
  </r>
  <r>
    <d v="1998-10-28T00:00:00"/>
    <n v="16.670000000000002"/>
    <n v="16.670000000000002"/>
    <n v="-1.9999999999999574E-2"/>
    <x v="900"/>
  </r>
  <r>
    <d v="1998-10-29T00:00:00"/>
    <n v="16.329999999999998"/>
    <n v="16.329999999999998"/>
    <n v="-0.34000000000000341"/>
    <x v="901"/>
  </r>
  <r>
    <d v="1998-10-30T00:00:00"/>
    <n v="16.059999999999999"/>
    <n v="16.059999999999999"/>
    <n v="-0.26999999999999957"/>
    <x v="902"/>
  </r>
  <r>
    <d v="1998-10-31T00:00:00"/>
    <n v="16.010000000000002"/>
    <n v="16.010000000000002"/>
    <n v="-4.9999999999997158E-2"/>
    <x v="903"/>
  </r>
  <r>
    <d v="1998-11-03T00:00:00"/>
    <n v="15.82"/>
    <n v="15.82"/>
    <n v="-0.19000000000000128"/>
    <x v="904"/>
  </r>
  <r>
    <d v="1998-11-04T00:00:00"/>
    <n v="15.57"/>
    <n v="15.57"/>
    <n v="-0.25"/>
    <x v="905"/>
  </r>
  <r>
    <d v="1998-11-05T00:00:00"/>
    <n v="15.54"/>
    <n v="15.54"/>
    <n v="-3.0000000000001137E-2"/>
    <x v="906"/>
  </r>
  <r>
    <d v="1998-11-06T00:00:00"/>
    <n v="15.24"/>
    <n v="15.24"/>
    <n v="-0.29999999999999893"/>
    <x v="907"/>
  </r>
  <r>
    <d v="1998-11-07T00:00:00"/>
    <n v="15.01"/>
    <n v="15.01"/>
    <n v="-0.23000000000000043"/>
    <x v="908"/>
  </r>
  <r>
    <d v="1998-11-11T00:00:00"/>
    <n v="15.56"/>
    <n v="15.56"/>
    <n v="0.55000000000000071"/>
    <x v="909"/>
  </r>
  <r>
    <d v="1998-11-12T00:00:00"/>
    <n v="15.58"/>
    <n v="15.58"/>
    <n v="1.9999999999999574E-2"/>
    <x v="910"/>
  </r>
  <r>
    <d v="1998-11-13T00:00:00"/>
    <n v="15.93"/>
    <n v="15.93"/>
    <n v="0.34999999999999964"/>
    <x v="911"/>
  </r>
  <r>
    <d v="1998-11-14T00:00:00"/>
    <n v="16.41"/>
    <n v="16.41"/>
    <n v="0.48000000000000043"/>
    <x v="912"/>
  </r>
  <r>
    <d v="1998-11-17T00:00:00"/>
    <n v="16.8"/>
    <n v="16.8"/>
    <n v="0.39000000000000057"/>
    <x v="913"/>
  </r>
  <r>
    <d v="1998-11-18T00:00:00"/>
    <n v="16.989999999999998"/>
    <n v="16.989999999999998"/>
    <n v="0.18999999999999773"/>
    <x v="914"/>
  </r>
  <r>
    <d v="1998-11-19T00:00:00"/>
    <n v="16.98"/>
    <n v="16.98"/>
    <n v="-9.9999999999980105E-3"/>
    <x v="915"/>
  </r>
  <r>
    <d v="1998-11-20T00:00:00"/>
    <n v="17.2"/>
    <n v="17.2"/>
    <n v="0.21999999999999886"/>
    <x v="916"/>
  </r>
  <r>
    <d v="1998-11-21T00:00:00"/>
    <n v="16.96"/>
    <n v="16.96"/>
    <n v="-0.23999999999999844"/>
    <x v="917"/>
  </r>
  <r>
    <d v="1998-11-24T00:00:00"/>
    <n v="17.170000000000002"/>
    <n v="17.170000000000002"/>
    <n v="0.21000000000000085"/>
    <x v="918"/>
  </r>
  <r>
    <d v="1998-11-25T00:00:00"/>
    <n v="17.45"/>
    <n v="17.45"/>
    <n v="0.27999999999999758"/>
    <x v="919"/>
  </r>
  <r>
    <d v="1998-11-26T00:00:00"/>
    <n v="17.47"/>
    <n v="17.47"/>
    <n v="1.9999999999999574E-2"/>
    <x v="920"/>
  </r>
  <r>
    <d v="1998-11-27T00:00:00"/>
    <n v="17.45"/>
    <n v="17.45"/>
    <n v="-1.9999999999999574E-2"/>
    <x v="921"/>
  </r>
  <r>
    <d v="1998-11-28T00:00:00"/>
    <n v="17.88"/>
    <n v="17.88"/>
    <n v="0.42999999999999972"/>
    <x v="922"/>
  </r>
  <r>
    <d v="1998-12-01T00:00:00"/>
    <n v="17.88"/>
    <n v="17.88"/>
    <n v="0"/>
    <x v="14"/>
  </r>
  <r>
    <d v="1998-12-02T00:00:00"/>
    <n v="18.25"/>
    <n v="18.25"/>
    <n v="0.37000000000000099"/>
    <x v="923"/>
  </r>
  <r>
    <d v="1998-12-03T00:00:00"/>
    <n v="18.559999999999999"/>
    <n v="18.559999999999999"/>
    <n v="0.30999999999999872"/>
    <x v="924"/>
  </r>
  <r>
    <d v="1998-12-04T00:00:00"/>
    <n v="18.829999999999998"/>
    <n v="18.829999999999998"/>
    <n v="0.26999999999999957"/>
    <x v="925"/>
  </r>
  <r>
    <d v="1998-12-05T00:00:00"/>
    <n v="19.57"/>
    <n v="19.57"/>
    <n v="0.74000000000000199"/>
    <x v="926"/>
  </r>
  <r>
    <d v="1998-12-08T00:00:00"/>
    <n v="20.399999999999999"/>
    <n v="20.399999999999999"/>
    <n v="0.82999999999999829"/>
    <x v="927"/>
  </r>
  <r>
    <d v="1998-12-09T00:00:00"/>
    <n v="20.43"/>
    <n v="20.43"/>
    <n v="3.0000000000001137E-2"/>
    <x v="928"/>
  </r>
  <r>
    <d v="1998-12-10T00:00:00"/>
    <n v="20.079999999999998"/>
    <n v="20.079999999999998"/>
    <n v="-0.35000000000000142"/>
    <x v="929"/>
  </r>
  <r>
    <d v="1998-12-11T00:00:00"/>
    <n v="19.760000000000002"/>
    <n v="19.760000000000002"/>
    <n v="-0.31999999999999673"/>
    <x v="930"/>
  </r>
  <r>
    <d v="1998-12-12T00:00:00"/>
    <n v="20.100000000000001"/>
    <n v="20.100000000000001"/>
    <n v="0.33999999999999986"/>
    <x v="931"/>
  </r>
  <r>
    <d v="1998-12-16T00:00:00"/>
    <n v="20.260000000000002"/>
    <n v="20.260000000000002"/>
    <n v="0.16000000000000014"/>
    <x v="932"/>
  </r>
  <r>
    <d v="1998-12-17T00:00:00"/>
    <n v="20.62"/>
    <n v="20.62"/>
    <n v="0.35999999999999943"/>
    <x v="933"/>
  </r>
  <r>
    <d v="1998-12-18T00:00:00"/>
    <n v="20.7"/>
    <n v="20.7"/>
    <n v="7.9999999999998295E-2"/>
    <x v="934"/>
  </r>
  <r>
    <d v="1998-12-19T00:00:00"/>
    <n v="20.75"/>
    <n v="20.75"/>
    <n v="5.0000000000000711E-2"/>
    <x v="935"/>
  </r>
  <r>
    <d v="1998-12-22T00:00:00"/>
    <n v="20.9"/>
    <n v="20.9"/>
    <n v="0.14999999999999858"/>
    <x v="936"/>
  </r>
  <r>
    <d v="1998-12-23T00:00:00"/>
    <n v="20.64"/>
    <n v="20.64"/>
    <n v="-0.25999999999999801"/>
    <x v="937"/>
  </r>
  <r>
    <d v="1998-12-24T00:00:00"/>
    <n v="20.51"/>
    <n v="20.51"/>
    <n v="-0.12999999999999901"/>
    <x v="938"/>
  </r>
  <r>
    <d v="1998-12-25T00:00:00"/>
    <n v="19.87"/>
    <n v="19.87"/>
    <n v="-0.64000000000000057"/>
    <x v="939"/>
  </r>
  <r>
    <d v="1998-12-26T00:00:00"/>
    <n v="19.48"/>
    <n v="19.48"/>
    <n v="-0.39000000000000057"/>
    <x v="940"/>
  </r>
  <r>
    <d v="1998-12-29T00:00:00"/>
    <n v="20.99"/>
    <n v="20.99"/>
    <n v="1.509999999999998"/>
    <x v="941"/>
  </r>
  <r>
    <d v="1998-12-30T00:00:00"/>
    <n v="20.62"/>
    <n v="20.62"/>
    <n v="-0.36999999999999744"/>
    <x v="942"/>
  </r>
  <r>
    <d v="1998-12-31T00:00:00"/>
    <n v="20.65"/>
    <n v="20.65"/>
    <n v="2.9999999999997584E-2"/>
    <x v="943"/>
  </r>
  <r>
    <d v="1999-01-01T00:00:00"/>
    <n v="20.65"/>
    <n v="20.65"/>
    <n v="0"/>
    <x v="14"/>
  </r>
  <r>
    <d v="1999-01-06T00:00:00"/>
    <n v="20.65"/>
    <n v="20.65"/>
    <n v="0"/>
    <x v="14"/>
  </r>
  <r>
    <d v="1999-01-07T00:00:00"/>
    <n v="21.91"/>
    <n v="21.91"/>
    <n v="1.2600000000000016"/>
    <x v="944"/>
  </r>
  <r>
    <d v="1999-01-11T00:00:00"/>
    <n v="22.4"/>
    <n v="22.4"/>
    <n v="0.48999999999999844"/>
    <x v="945"/>
  </r>
  <r>
    <d v="1999-01-12T00:00:00"/>
    <n v="23.06"/>
    <n v="23.06"/>
    <n v="0.66000000000000014"/>
    <x v="946"/>
  </r>
  <r>
    <d v="1999-01-13T00:00:00"/>
    <n v="22.58"/>
    <n v="22.58"/>
    <n v="-0.48000000000000043"/>
    <x v="947"/>
  </r>
  <r>
    <d v="1999-01-14T00:00:00"/>
    <n v="21.8"/>
    <n v="21.8"/>
    <n v="-0.77999999999999758"/>
    <x v="948"/>
  </r>
  <r>
    <d v="1999-01-15T00:00:00"/>
    <n v="21.45"/>
    <n v="21.45"/>
    <n v="-0.35000000000000142"/>
    <x v="949"/>
  </r>
  <r>
    <d v="1999-01-16T00:00:00"/>
    <n v="21.88"/>
    <n v="21.88"/>
    <n v="0.42999999999999972"/>
    <x v="950"/>
  </r>
  <r>
    <d v="1999-01-19T00:00:00"/>
    <n v="22.37"/>
    <n v="22.37"/>
    <n v="0.49000000000000199"/>
    <x v="951"/>
  </r>
  <r>
    <d v="1999-01-20T00:00:00"/>
    <n v="22.98"/>
    <n v="22.98"/>
    <n v="0.60999999999999943"/>
    <x v="952"/>
  </r>
  <r>
    <d v="1999-01-21T00:00:00"/>
    <n v="22.39"/>
    <n v="22.39"/>
    <n v="-0.58999999999999986"/>
    <x v="953"/>
  </r>
  <r>
    <d v="1999-01-22T00:00:00"/>
    <n v="22.73"/>
    <n v="22.73"/>
    <n v="0.33999999999999986"/>
    <x v="954"/>
  </r>
  <r>
    <d v="1999-01-23T00:00:00"/>
    <n v="22.75"/>
    <n v="22.75"/>
    <n v="1.9999999999999574E-2"/>
    <x v="955"/>
  </r>
  <r>
    <d v="1999-01-26T00:00:00"/>
    <n v="22.95"/>
    <n v="22.95"/>
    <n v="0.19999999999999929"/>
    <x v="956"/>
  </r>
  <r>
    <d v="1999-01-27T00:00:00"/>
    <n v="22.82"/>
    <n v="22.82"/>
    <n v="-0.12999999999999901"/>
    <x v="957"/>
  </r>
  <r>
    <d v="1999-01-28T00:00:00"/>
    <n v="22.67"/>
    <n v="22.67"/>
    <n v="-0.14999999999999858"/>
    <x v="958"/>
  </r>
  <r>
    <d v="1999-01-29T00:00:00"/>
    <n v="22.77"/>
    <n v="22.77"/>
    <n v="9.9999999999997868E-2"/>
    <x v="959"/>
  </r>
  <r>
    <d v="1999-01-30T00:00:00"/>
    <n v="22.6"/>
    <n v="22.6"/>
    <n v="-0.16999999999999815"/>
    <x v="960"/>
  </r>
  <r>
    <d v="1999-02-02T00:00:00"/>
    <n v="22.77"/>
    <n v="22.77"/>
    <n v="0.16999999999999815"/>
    <x v="961"/>
  </r>
  <r>
    <d v="1999-02-03T00:00:00"/>
    <n v="22.92"/>
    <n v="22.92"/>
    <n v="0.15000000000000213"/>
    <x v="962"/>
  </r>
  <r>
    <d v="1999-02-04T00:00:00"/>
    <n v="23.12"/>
    <n v="23.12"/>
    <n v="0.19999999999999929"/>
    <x v="963"/>
  </r>
  <r>
    <d v="1999-02-05T00:00:00"/>
    <n v="23.14"/>
    <n v="23.14"/>
    <n v="1.9999999999999574E-2"/>
    <x v="964"/>
  </r>
  <r>
    <d v="1999-02-06T00:00:00"/>
    <n v="23.12"/>
    <n v="23.12"/>
    <n v="-1.9999999999999574E-2"/>
    <x v="965"/>
  </r>
  <r>
    <d v="1999-02-09T00:00:00"/>
    <n v="23.05"/>
    <n v="23.05"/>
    <n v="-7.0000000000000284E-2"/>
    <x v="966"/>
  </r>
  <r>
    <d v="1999-02-10T00:00:00"/>
    <n v="22.9"/>
    <n v="22.9"/>
    <n v="-0.15000000000000213"/>
    <x v="967"/>
  </r>
  <r>
    <d v="1999-02-11T00:00:00"/>
    <n v="22.76"/>
    <n v="22.76"/>
    <n v="-0.13999999999999702"/>
    <x v="968"/>
  </r>
  <r>
    <d v="1999-02-12T00:00:00"/>
    <n v="22.79"/>
    <n v="22.79"/>
    <n v="2.9999999999997584E-2"/>
    <x v="969"/>
  </r>
  <r>
    <d v="1999-02-13T00:00:00"/>
    <n v="22.89"/>
    <n v="22.89"/>
    <n v="0.10000000000000142"/>
    <x v="970"/>
  </r>
  <r>
    <d v="1999-02-16T00:00:00"/>
    <n v="22.84"/>
    <n v="22.84"/>
    <n v="-5.0000000000000711E-2"/>
    <x v="971"/>
  </r>
  <r>
    <d v="1999-02-17T00:00:00"/>
    <n v="23.11"/>
    <n v="23.11"/>
    <n v="0.26999999999999957"/>
    <x v="972"/>
  </r>
  <r>
    <d v="1999-02-18T00:00:00"/>
    <n v="22.87"/>
    <n v="22.87"/>
    <n v="-0.23999999999999844"/>
    <x v="973"/>
  </r>
  <r>
    <d v="1999-02-19T00:00:00"/>
    <n v="22.92"/>
    <n v="22.92"/>
    <n v="5.0000000000000711E-2"/>
    <x v="974"/>
  </r>
  <r>
    <d v="1999-02-20T00:00:00"/>
    <n v="22.84"/>
    <n v="22.84"/>
    <n v="-8.0000000000001847E-2"/>
    <x v="975"/>
  </r>
  <r>
    <d v="1999-02-23T00:00:00"/>
    <n v="22.84"/>
    <n v="22.84"/>
    <n v="0"/>
    <x v="14"/>
  </r>
  <r>
    <d v="1999-02-24T00:00:00"/>
    <n v="22.8"/>
    <n v="22.8"/>
    <n v="-3.9999999999999147E-2"/>
    <x v="976"/>
  </r>
  <r>
    <d v="1999-02-25T00:00:00"/>
    <n v="22.82"/>
    <n v="22.82"/>
    <n v="1.9999999999999574E-2"/>
    <x v="977"/>
  </r>
  <r>
    <d v="1999-02-26T00:00:00"/>
    <n v="22.84"/>
    <n v="22.84"/>
    <n v="1.9999999999999574E-2"/>
    <x v="978"/>
  </r>
  <r>
    <d v="1999-02-27T00:00:00"/>
    <n v="22.86"/>
    <n v="22.86"/>
    <n v="1.9999999999999574E-2"/>
    <x v="979"/>
  </r>
  <r>
    <d v="1999-03-02T00:00:00"/>
    <n v="22.89"/>
    <n v="22.89"/>
    <n v="3.0000000000001137E-2"/>
    <x v="980"/>
  </r>
  <r>
    <d v="1999-03-03T00:00:00"/>
    <n v="22.89"/>
    <n v="22.89"/>
    <n v="0"/>
    <x v="14"/>
  </r>
  <r>
    <d v="1999-03-04T00:00:00"/>
    <n v="22.93"/>
    <n v="22.93"/>
    <n v="3.9999999999999147E-2"/>
    <x v="981"/>
  </r>
  <r>
    <d v="1999-03-05T00:00:00"/>
    <n v="23.01"/>
    <n v="23.01"/>
    <n v="8.0000000000001847E-2"/>
    <x v="982"/>
  </r>
  <r>
    <d v="1999-03-06T00:00:00"/>
    <n v="23.09"/>
    <n v="23.09"/>
    <n v="7.9999999999998295E-2"/>
    <x v="983"/>
  </r>
  <r>
    <d v="1999-03-10T00:00:00"/>
    <n v="23.03"/>
    <n v="23.03"/>
    <n v="-5.9999999999998721E-2"/>
    <x v="984"/>
  </r>
  <r>
    <d v="1999-03-11T00:00:00"/>
    <n v="22.98"/>
    <n v="22.98"/>
    <n v="-5.0000000000000711E-2"/>
    <x v="985"/>
  </r>
  <r>
    <d v="1999-03-12T00:00:00"/>
    <n v="23.04"/>
    <n v="23.04"/>
    <n v="5.9999999999998721E-2"/>
    <x v="986"/>
  </r>
  <r>
    <d v="1999-03-13T00:00:00"/>
    <n v="23.12"/>
    <n v="23.12"/>
    <n v="8.0000000000001847E-2"/>
    <x v="987"/>
  </r>
  <r>
    <d v="1999-03-16T00:00:00"/>
    <n v="23.26"/>
    <n v="23.26"/>
    <n v="0.14000000000000057"/>
    <x v="988"/>
  </r>
  <r>
    <d v="1999-03-17T00:00:00"/>
    <n v="23.35"/>
    <n v="23.35"/>
    <n v="8.9999999999999858E-2"/>
    <x v="989"/>
  </r>
  <r>
    <d v="1999-03-18T00:00:00"/>
    <n v="23.41"/>
    <n v="23.41"/>
    <n v="5.9999999999998721E-2"/>
    <x v="990"/>
  </r>
  <r>
    <d v="1999-03-19T00:00:00"/>
    <n v="23.65"/>
    <n v="23.65"/>
    <n v="0.23999999999999844"/>
    <x v="991"/>
  </r>
  <r>
    <d v="1999-03-20T00:00:00"/>
    <n v="23.68"/>
    <n v="23.68"/>
    <n v="3.0000000000001137E-2"/>
    <x v="992"/>
  </r>
  <r>
    <d v="1999-03-23T00:00:00"/>
    <n v="23.92"/>
    <n v="23.92"/>
    <n v="0.24000000000000199"/>
    <x v="993"/>
  </r>
  <r>
    <d v="1999-03-24T00:00:00"/>
    <n v="24.29"/>
    <n v="24.29"/>
    <n v="0.36999999999999744"/>
    <x v="994"/>
  </r>
  <r>
    <d v="1999-03-25T00:00:00"/>
    <n v="24.22"/>
    <n v="24.22"/>
    <n v="-7.0000000000000284E-2"/>
    <x v="995"/>
  </r>
  <r>
    <d v="1999-03-26T00:00:00"/>
    <n v="24.18"/>
    <n v="24.18"/>
    <n v="-3.9999999999999147E-2"/>
    <x v="996"/>
  </r>
  <r>
    <d v="1999-03-27T00:00:00"/>
    <n v="24.19"/>
    <n v="24.19"/>
    <n v="1.0000000000001563E-2"/>
    <x v="997"/>
  </r>
  <r>
    <d v="1999-03-30T00:00:00"/>
    <n v="24.2"/>
    <n v="24.2"/>
    <n v="9.9999999999980105E-3"/>
    <x v="998"/>
  </r>
  <r>
    <d v="1999-03-31T00:00:00"/>
    <n v="24.18"/>
    <n v="24.18"/>
    <n v="-1.9999999999999574E-2"/>
    <x v="999"/>
  </r>
  <r>
    <d v="1999-04-01T00:00:00"/>
    <n v="24.16"/>
    <n v="24.16"/>
    <n v="-1.9999999999999574E-2"/>
    <x v="1000"/>
  </r>
  <r>
    <d v="1999-04-02T00:00:00"/>
    <n v="24.29"/>
    <n v="24.29"/>
    <n v="0.12999999999999901"/>
    <x v="1001"/>
  </r>
  <r>
    <d v="1999-04-03T00:00:00"/>
    <n v="24.83"/>
    <n v="24.83"/>
    <n v="0.53999999999999915"/>
    <x v="1002"/>
  </r>
  <r>
    <d v="1999-04-06T00:00:00"/>
    <n v="25.11"/>
    <n v="25.11"/>
    <n v="0.28000000000000114"/>
    <x v="1003"/>
  </r>
  <r>
    <d v="1999-04-07T00:00:00"/>
    <n v="25.1"/>
    <n v="25.1"/>
    <n v="-9.9999999999980105E-3"/>
    <x v="1004"/>
  </r>
  <r>
    <d v="1999-04-08T00:00:00"/>
    <n v="25.12"/>
    <n v="25.12"/>
    <n v="1.9999999999999574E-2"/>
    <x v="1005"/>
  </r>
  <r>
    <d v="1999-04-09T00:00:00"/>
    <n v="25.09"/>
    <n v="25.09"/>
    <n v="-3.0000000000001137E-2"/>
    <x v="1006"/>
  </r>
  <r>
    <d v="1999-04-10T00:00:00"/>
    <n v="25.03"/>
    <n v="25.03"/>
    <n v="-5.9999999999998721E-2"/>
    <x v="1007"/>
  </r>
  <r>
    <d v="1999-04-13T00:00:00"/>
    <n v="24.96"/>
    <n v="24.96"/>
    <n v="-7.0000000000000284E-2"/>
    <x v="1008"/>
  </r>
  <r>
    <d v="1999-04-14T00:00:00"/>
    <n v="24.9"/>
    <n v="24.9"/>
    <n v="-6.0000000000002274E-2"/>
    <x v="1009"/>
  </r>
  <r>
    <d v="1999-04-15T00:00:00"/>
    <n v="24.85"/>
    <n v="24.85"/>
    <n v="-4.9999999999997158E-2"/>
    <x v="1010"/>
  </r>
  <r>
    <d v="1999-04-16T00:00:00"/>
    <n v="24.8"/>
    <n v="24.8"/>
    <n v="-5.0000000000000711E-2"/>
    <x v="1011"/>
  </r>
  <r>
    <d v="1999-04-17T00:00:00"/>
    <n v="24.77"/>
    <n v="24.77"/>
    <n v="-3.0000000000001137E-2"/>
    <x v="1012"/>
  </r>
  <r>
    <d v="1999-04-20T00:00:00"/>
    <n v="24.78"/>
    <n v="24.78"/>
    <n v="1.0000000000001563E-2"/>
    <x v="1013"/>
  </r>
  <r>
    <d v="1999-04-21T00:00:00"/>
    <n v="24.77"/>
    <n v="24.77"/>
    <n v="-1.0000000000001563E-2"/>
    <x v="1014"/>
  </r>
  <r>
    <d v="1999-04-22T00:00:00"/>
    <n v="24.72"/>
    <n v="24.72"/>
    <n v="-5.0000000000000711E-2"/>
    <x v="1015"/>
  </r>
  <r>
    <d v="1999-04-23T00:00:00"/>
    <n v="24.67"/>
    <n v="24.67"/>
    <n v="-4.9999999999997158E-2"/>
    <x v="1016"/>
  </r>
  <r>
    <d v="1999-04-24T00:00:00"/>
    <n v="24.62"/>
    <n v="24.62"/>
    <n v="-5.0000000000000711E-2"/>
    <x v="1017"/>
  </r>
  <r>
    <d v="1999-04-27T00:00:00"/>
    <n v="24.53"/>
    <n v="24.53"/>
    <n v="-8.9999999999999858E-2"/>
    <x v="1018"/>
  </r>
  <r>
    <d v="1999-04-28T00:00:00"/>
    <n v="24.4"/>
    <n v="24.4"/>
    <n v="-0.13000000000000256"/>
    <x v="1019"/>
  </r>
  <r>
    <d v="1999-04-29T00:00:00"/>
    <n v="24.31"/>
    <n v="24.31"/>
    <n v="-8.9999999999999858E-2"/>
    <x v="1020"/>
  </r>
  <r>
    <d v="1999-04-30T00:00:00"/>
    <n v="24.23"/>
    <n v="24.23"/>
    <n v="-7.9999999999998295E-2"/>
    <x v="1021"/>
  </r>
  <r>
    <d v="1999-05-01T00:00:00"/>
    <n v="24.16"/>
    <n v="24.16"/>
    <n v="-7.0000000000000284E-2"/>
    <x v="1022"/>
  </r>
  <r>
    <d v="1999-05-06T00:00:00"/>
    <n v="24.09"/>
    <n v="24.09"/>
    <n v="-7.0000000000000284E-2"/>
    <x v="1023"/>
  </r>
  <r>
    <d v="1999-05-07T00:00:00"/>
    <n v="24.07"/>
    <n v="24.07"/>
    <n v="-1.9999999999999574E-2"/>
    <x v="1024"/>
  </r>
  <r>
    <d v="1999-05-08T00:00:00"/>
    <n v="24.04"/>
    <n v="24.04"/>
    <n v="-3.0000000000001137E-2"/>
    <x v="1025"/>
  </r>
  <r>
    <d v="1999-05-12T00:00:00"/>
    <n v="24"/>
    <n v="24"/>
    <n v="-3.9999999999999147E-2"/>
    <x v="1026"/>
  </r>
  <r>
    <d v="1999-05-13T00:00:00"/>
    <n v="23.99"/>
    <n v="23.99"/>
    <n v="-1.0000000000001563E-2"/>
    <x v="1027"/>
  </r>
  <r>
    <d v="1999-05-14T00:00:00"/>
    <n v="24.69"/>
    <n v="24.69"/>
    <n v="0.70000000000000284"/>
    <x v="1028"/>
  </r>
  <r>
    <d v="1999-05-15T00:00:00"/>
    <n v="24.92"/>
    <n v="24.92"/>
    <n v="0.23000000000000043"/>
    <x v="1029"/>
  </r>
  <r>
    <d v="1999-05-18T00:00:00"/>
    <n v="24.86"/>
    <n v="24.86"/>
    <n v="-6.0000000000002274E-2"/>
    <x v="1030"/>
  </r>
  <r>
    <d v="1999-05-19T00:00:00"/>
    <n v="24.79"/>
    <n v="24.79"/>
    <n v="-7.0000000000000284E-2"/>
    <x v="1031"/>
  </r>
  <r>
    <d v="1999-05-20T00:00:00"/>
    <n v="24.75"/>
    <n v="24.75"/>
    <n v="-3.9999999999999147E-2"/>
    <x v="1032"/>
  </r>
  <r>
    <d v="1999-05-21T00:00:00"/>
    <n v="24.7"/>
    <n v="24.7"/>
    <n v="-5.0000000000000711E-2"/>
    <x v="1033"/>
  </r>
  <r>
    <d v="1999-05-22T00:00:00"/>
    <n v="24.65"/>
    <n v="24.65"/>
    <n v="-5.0000000000000711E-2"/>
    <x v="1034"/>
  </r>
  <r>
    <d v="1999-05-25T00:00:00"/>
    <n v="24.6"/>
    <n v="24.6"/>
    <n v="-4.9999999999997158E-2"/>
    <x v="1035"/>
  </r>
  <r>
    <d v="1999-05-26T00:00:00"/>
    <n v="24.55"/>
    <n v="24.55"/>
    <n v="-5.0000000000000711E-2"/>
    <x v="1036"/>
  </r>
  <r>
    <d v="1999-05-27T00:00:00"/>
    <n v="24.5"/>
    <n v="24.5"/>
    <n v="-5.0000000000000711E-2"/>
    <x v="1037"/>
  </r>
  <r>
    <d v="1999-05-28T00:00:00"/>
    <n v="24.46"/>
    <n v="24.46"/>
    <n v="-3.9999999999999147E-2"/>
    <x v="1038"/>
  </r>
  <r>
    <d v="1999-05-29T00:00:00"/>
    <n v="24.44"/>
    <n v="24.44"/>
    <n v="-1.9999999999999574E-2"/>
    <x v="1039"/>
  </r>
  <r>
    <d v="1999-06-01T00:00:00"/>
    <n v="24.44"/>
    <n v="24.44"/>
    <n v="0"/>
    <x v="14"/>
  </r>
  <r>
    <d v="1999-06-02T00:00:00"/>
    <n v="24.43"/>
    <n v="24.43"/>
    <n v="-1.0000000000001563E-2"/>
    <x v="1040"/>
  </r>
  <r>
    <d v="1999-06-03T00:00:00"/>
    <n v="24.4"/>
    <n v="24.4"/>
    <n v="-3.0000000000001137E-2"/>
    <x v="1041"/>
  </r>
  <r>
    <d v="1999-06-04T00:00:00"/>
    <n v="24.38"/>
    <n v="24.38"/>
    <n v="-1.9999999999999574E-2"/>
    <x v="1042"/>
  </r>
  <r>
    <d v="1999-06-05T00:00:00"/>
    <n v="24.36"/>
    <n v="24.36"/>
    <n v="-1.9999999999999574E-2"/>
    <x v="1043"/>
  </r>
  <r>
    <d v="1999-06-08T00:00:00"/>
    <n v="24.34"/>
    <n v="24.34"/>
    <n v="-1.9999999999999574E-2"/>
    <x v="1044"/>
  </r>
  <r>
    <d v="1999-06-09T00:00:00"/>
    <n v="24.33"/>
    <n v="24.33"/>
    <n v="-1.0000000000001563E-2"/>
    <x v="1045"/>
  </r>
  <r>
    <d v="1999-06-10T00:00:00"/>
    <n v="24.31"/>
    <n v="24.31"/>
    <n v="-1.9999999999999574E-2"/>
    <x v="1046"/>
  </r>
  <r>
    <d v="1999-06-11T00:00:00"/>
    <n v="24.29"/>
    <n v="24.29"/>
    <n v="-1.9999999999999574E-2"/>
    <x v="1047"/>
  </r>
  <r>
    <d v="1999-06-12T00:00:00"/>
    <n v="24.27"/>
    <n v="24.27"/>
    <n v="-1.9999999999999574E-2"/>
    <x v="1048"/>
  </r>
  <r>
    <d v="1999-06-16T00:00:00"/>
    <n v="24.25"/>
    <n v="24.25"/>
    <n v="-1.9999999999999574E-2"/>
    <x v="1049"/>
  </r>
  <r>
    <d v="1999-06-17T00:00:00"/>
    <n v="24.23"/>
    <n v="24.23"/>
    <n v="-1.9999999999999574E-2"/>
    <x v="1050"/>
  </r>
  <r>
    <d v="1999-06-18T00:00:00"/>
    <n v="24.23"/>
    <n v="24.23"/>
    <n v="0"/>
    <x v="14"/>
  </r>
  <r>
    <d v="1999-06-19T00:00:00"/>
    <n v="24.23"/>
    <n v="24.23"/>
    <n v="0"/>
    <x v="14"/>
  </r>
  <r>
    <d v="1999-06-22T00:00:00"/>
    <n v="24.23"/>
    <n v="24.23"/>
    <n v="0"/>
    <x v="14"/>
  </r>
  <r>
    <d v="1999-06-23T00:00:00"/>
    <n v="24.23"/>
    <n v="24.23"/>
    <n v="0"/>
    <x v="14"/>
  </r>
  <r>
    <d v="1999-06-24T00:00:00"/>
    <n v="24.23"/>
    <n v="24.23"/>
    <n v="0"/>
    <x v="14"/>
  </r>
  <r>
    <d v="1999-06-25T00:00:00"/>
    <n v="24.22"/>
    <n v="24.22"/>
    <n v="-1.0000000000001563E-2"/>
    <x v="1051"/>
  </r>
  <r>
    <d v="1999-06-26T00:00:00"/>
    <n v="24.22"/>
    <n v="24.22"/>
    <n v="0"/>
    <x v="14"/>
  </r>
  <r>
    <d v="1999-06-29T00:00:00"/>
    <n v="24.22"/>
    <n v="24.22"/>
    <n v="0"/>
    <x v="14"/>
  </r>
  <r>
    <d v="1999-06-30T00:00:00"/>
    <n v="24.22"/>
    <n v="24.22"/>
    <n v="0"/>
    <x v="14"/>
  </r>
  <r>
    <d v="1999-07-01T00:00:00"/>
    <n v="24.21"/>
    <n v="24.21"/>
    <n v="-9.9999999999980105E-3"/>
    <x v="1052"/>
  </r>
  <r>
    <d v="1999-07-02T00:00:00"/>
    <n v="24.21"/>
    <n v="24.21"/>
    <n v="0"/>
    <x v="14"/>
  </r>
  <r>
    <d v="1999-07-03T00:00:00"/>
    <n v="24.29"/>
    <n v="24.29"/>
    <n v="7.9999999999998295E-2"/>
    <x v="1053"/>
  </r>
  <r>
    <d v="1999-07-06T00:00:00"/>
    <n v="24.29"/>
    <n v="24.29"/>
    <n v="0"/>
    <x v="14"/>
  </r>
  <r>
    <d v="1999-07-07T00:00:00"/>
    <n v="24.48"/>
    <n v="24.48"/>
    <n v="0.19000000000000128"/>
    <x v="1054"/>
  </r>
  <r>
    <d v="1999-07-08T00:00:00"/>
    <n v="24.46"/>
    <n v="24.46"/>
    <n v="-1.9999999999999574E-2"/>
    <x v="1055"/>
  </r>
  <r>
    <d v="1999-07-09T00:00:00"/>
    <n v="24.44"/>
    <n v="24.44"/>
    <n v="-1.9999999999999574E-2"/>
    <x v="1039"/>
  </r>
  <r>
    <d v="1999-07-10T00:00:00"/>
    <n v="24.42"/>
    <n v="24.42"/>
    <n v="-1.9999999999999574E-2"/>
    <x v="1056"/>
  </r>
  <r>
    <d v="1999-07-13T00:00:00"/>
    <n v="24.4"/>
    <n v="24.4"/>
    <n v="-2.0000000000003126E-2"/>
    <x v="1057"/>
  </r>
  <r>
    <d v="1999-07-14T00:00:00"/>
    <n v="24.38"/>
    <n v="24.38"/>
    <n v="-1.9999999999999574E-2"/>
    <x v="1042"/>
  </r>
  <r>
    <d v="1999-07-15T00:00:00"/>
    <n v="24.36"/>
    <n v="24.36"/>
    <n v="-1.9999999999999574E-2"/>
    <x v="1043"/>
  </r>
  <r>
    <d v="1999-07-16T00:00:00"/>
    <n v="24.34"/>
    <n v="24.34"/>
    <n v="-1.9999999999999574E-2"/>
    <x v="1044"/>
  </r>
  <r>
    <d v="1999-07-17T00:00:00"/>
    <n v="24.32"/>
    <n v="24.32"/>
    <n v="-1.9999999999999574E-2"/>
    <x v="1058"/>
  </r>
  <r>
    <d v="1999-07-20T00:00:00"/>
    <n v="24.3"/>
    <n v="24.3"/>
    <n v="-1.9999999999999574E-2"/>
    <x v="1059"/>
  </r>
  <r>
    <d v="1999-07-21T00:00:00"/>
    <n v="24.28"/>
    <n v="24.28"/>
    <n v="-1.9999999999999574E-2"/>
    <x v="1060"/>
  </r>
  <r>
    <d v="1999-07-22T00:00:00"/>
    <n v="24.26"/>
    <n v="24.26"/>
    <n v="-1.9999999999999574E-2"/>
    <x v="1061"/>
  </r>
  <r>
    <d v="1999-07-23T00:00:00"/>
    <n v="24.24"/>
    <n v="24.24"/>
    <n v="-2.0000000000003126E-2"/>
    <x v="1062"/>
  </r>
  <r>
    <d v="1999-07-24T00:00:00"/>
    <n v="24.23"/>
    <n v="24.23"/>
    <n v="-9.9999999999980105E-3"/>
    <x v="1063"/>
  </r>
  <r>
    <d v="1999-07-27T00:00:00"/>
    <n v="24.22"/>
    <n v="24.22"/>
    <n v="-1.0000000000001563E-2"/>
    <x v="1051"/>
  </r>
  <r>
    <d v="1999-07-28T00:00:00"/>
    <n v="24.22"/>
    <n v="24.22"/>
    <n v="0"/>
    <x v="14"/>
  </r>
  <r>
    <d v="1999-07-29T00:00:00"/>
    <n v="24.22"/>
    <n v="24.22"/>
    <n v="0"/>
    <x v="14"/>
  </r>
  <r>
    <d v="1999-07-30T00:00:00"/>
    <n v="24.21"/>
    <n v="24.21"/>
    <n v="-9.9999999999980105E-3"/>
    <x v="1052"/>
  </r>
  <r>
    <d v="1999-07-31T00:00:00"/>
    <n v="24.19"/>
    <n v="24.19"/>
    <n v="-1.9999999999999574E-2"/>
    <x v="1064"/>
  </r>
  <r>
    <d v="1999-08-03T00:00:00"/>
    <n v="24.19"/>
    <n v="24.19"/>
    <n v="0"/>
    <x v="14"/>
  </r>
  <r>
    <d v="1999-08-04T00:00:00"/>
    <n v="24.22"/>
    <n v="24.22"/>
    <n v="2.9999999999997584E-2"/>
    <x v="1065"/>
  </r>
  <r>
    <d v="1999-08-05T00:00:00"/>
    <n v="24.3"/>
    <n v="24.3"/>
    <n v="8.0000000000001847E-2"/>
    <x v="1066"/>
  </r>
  <r>
    <d v="1999-08-06T00:00:00"/>
    <n v="24.4"/>
    <n v="24.4"/>
    <n v="9.9999999999997868E-2"/>
    <x v="1067"/>
  </r>
  <r>
    <d v="1999-08-07T00:00:00"/>
    <n v="24.55"/>
    <n v="24.55"/>
    <n v="0.15000000000000213"/>
    <x v="1068"/>
  </r>
  <r>
    <d v="1999-08-10T00:00:00"/>
    <n v="25.29"/>
    <n v="25.29"/>
    <n v="0.73999999999999844"/>
    <x v="1069"/>
  </r>
  <r>
    <d v="1999-08-11T00:00:00"/>
    <n v="25.01"/>
    <n v="25.01"/>
    <n v="-0.27999999999999758"/>
    <x v="1070"/>
  </r>
  <r>
    <d v="1999-08-12T00:00:00"/>
    <n v="24.96"/>
    <n v="24.96"/>
    <n v="-5.0000000000000711E-2"/>
    <x v="1071"/>
  </r>
  <r>
    <d v="1999-08-13T00:00:00"/>
    <n v="24.9"/>
    <n v="24.9"/>
    <n v="-6.0000000000002274E-2"/>
    <x v="1009"/>
  </r>
  <r>
    <d v="1999-08-14T00:00:00"/>
    <n v="24.88"/>
    <n v="24.88"/>
    <n v="-1.9999999999999574E-2"/>
    <x v="1072"/>
  </r>
  <r>
    <d v="1999-08-17T00:00:00"/>
    <n v="24.86"/>
    <n v="24.86"/>
    <n v="-1.9999999999999574E-2"/>
    <x v="1073"/>
  </r>
  <r>
    <d v="1999-08-18T00:00:00"/>
    <n v="24.76"/>
    <n v="24.76"/>
    <n v="-9.9999999999997868E-2"/>
    <x v="1074"/>
  </r>
  <r>
    <d v="1999-08-19T00:00:00"/>
    <n v="24.62"/>
    <n v="24.62"/>
    <n v="-0.14000000000000057"/>
    <x v="1075"/>
  </r>
  <r>
    <d v="1999-08-20T00:00:00"/>
    <n v="24.6"/>
    <n v="24.6"/>
    <n v="-1.9999999999999574E-2"/>
    <x v="1076"/>
  </r>
  <r>
    <d v="1999-08-21T00:00:00"/>
    <n v="24.82"/>
    <n v="24.82"/>
    <n v="0.21999999999999886"/>
    <x v="1077"/>
  </r>
  <r>
    <d v="1999-08-24T00:00:00"/>
    <n v="24.8"/>
    <n v="24.8"/>
    <n v="-1.9999999999999574E-2"/>
    <x v="1078"/>
  </r>
  <r>
    <d v="1999-08-25T00:00:00"/>
    <n v="24.76"/>
    <n v="24.76"/>
    <n v="-3.9999999999999147E-2"/>
    <x v="1079"/>
  </r>
  <r>
    <d v="1999-08-26T00:00:00"/>
    <n v="24.75"/>
    <n v="24.75"/>
    <n v="-1.0000000000001563E-2"/>
    <x v="1080"/>
  </r>
  <r>
    <d v="1999-08-27T00:00:00"/>
    <n v="24.75"/>
    <n v="24.75"/>
    <n v="0"/>
    <x v="14"/>
  </r>
  <r>
    <d v="1999-08-28T00:00:00"/>
    <n v="24.75"/>
    <n v="24.75"/>
    <n v="0"/>
    <x v="14"/>
  </r>
  <r>
    <d v="1999-08-31T00:00:00"/>
    <n v="24.75"/>
    <n v="24.75"/>
    <n v="0"/>
    <x v="14"/>
  </r>
  <r>
    <d v="1999-09-01T00:00:00"/>
    <n v="24.81"/>
    <n v="24.81"/>
    <n v="5.9999999999998721E-2"/>
    <x v="1081"/>
  </r>
  <r>
    <d v="1999-09-02T00:00:00"/>
    <n v="25.22"/>
    <n v="25.22"/>
    <n v="0.41000000000000014"/>
    <x v="1082"/>
  </r>
  <r>
    <d v="1999-09-03T00:00:00"/>
    <n v="25.87"/>
    <n v="25.87"/>
    <n v="0.65000000000000213"/>
    <x v="1083"/>
  </r>
  <r>
    <d v="1999-09-04T00:00:00"/>
    <n v="25.82"/>
    <n v="25.82"/>
    <n v="-5.0000000000000711E-2"/>
    <x v="1084"/>
  </r>
  <r>
    <d v="1999-09-07T00:00:00"/>
    <n v="25.82"/>
    <n v="25.82"/>
    <n v="0"/>
    <x v="14"/>
  </r>
  <r>
    <d v="1999-09-08T00:00:00"/>
    <n v="25.79"/>
    <n v="25.79"/>
    <n v="-3.0000000000001137E-2"/>
    <x v="1085"/>
  </r>
  <r>
    <d v="1999-09-09T00:00:00"/>
    <n v="25.73"/>
    <n v="25.73"/>
    <n v="-5.9999999999998721E-2"/>
    <x v="1086"/>
  </r>
  <r>
    <d v="1999-09-10T00:00:00"/>
    <n v="25.71"/>
    <n v="25.71"/>
    <n v="-1.9999999999999574E-2"/>
    <x v="1087"/>
  </r>
  <r>
    <d v="1999-09-11T00:00:00"/>
    <n v="25.7"/>
    <n v="25.7"/>
    <n v="-1.0000000000001563E-2"/>
    <x v="1088"/>
  </r>
  <r>
    <d v="1999-09-14T00:00:00"/>
    <n v="25.54"/>
    <n v="25.54"/>
    <n v="-0.16000000000000014"/>
    <x v="1089"/>
  </r>
  <r>
    <d v="1999-09-15T00:00:00"/>
    <n v="25.53"/>
    <n v="25.53"/>
    <n v="-9.9999999999980105E-3"/>
    <x v="1090"/>
  </r>
  <r>
    <d v="1999-09-16T00:00:00"/>
    <n v="25.48"/>
    <n v="25.48"/>
    <n v="-5.0000000000000711E-2"/>
    <x v="1091"/>
  </r>
  <r>
    <d v="1999-09-17T00:00:00"/>
    <n v="25.4"/>
    <n v="25.4"/>
    <n v="-8.0000000000001847E-2"/>
    <x v="1092"/>
  </r>
  <r>
    <d v="1999-09-18T00:00:00"/>
    <n v="25.41"/>
    <n v="25.41"/>
    <n v="1.0000000000001563E-2"/>
    <x v="1093"/>
  </r>
  <r>
    <d v="1999-09-21T00:00:00"/>
    <n v="25.4"/>
    <n v="25.4"/>
    <n v="-1.0000000000001563E-2"/>
    <x v="1094"/>
  </r>
  <r>
    <d v="1999-09-22T00:00:00"/>
    <n v="25.34"/>
    <n v="25.34"/>
    <n v="-5.9999999999998721E-2"/>
    <x v="1095"/>
  </r>
  <r>
    <d v="1999-09-23T00:00:00"/>
    <n v="25.31"/>
    <n v="25.31"/>
    <n v="-3.0000000000001137E-2"/>
    <x v="1096"/>
  </r>
  <r>
    <d v="1999-09-24T00:00:00"/>
    <n v="25.29"/>
    <n v="25.29"/>
    <n v="-1.9999999999999574E-2"/>
    <x v="1097"/>
  </r>
  <r>
    <d v="1999-09-25T00:00:00"/>
    <n v="25.28"/>
    <n v="25.28"/>
    <n v="-9.9999999999980105E-3"/>
    <x v="1098"/>
  </r>
  <r>
    <d v="1999-09-28T00:00:00"/>
    <n v="25.27"/>
    <n v="25.27"/>
    <n v="-1.0000000000001563E-2"/>
    <x v="1099"/>
  </r>
  <r>
    <d v="1999-09-29T00:00:00"/>
    <n v="25.22"/>
    <n v="25.22"/>
    <n v="-5.0000000000000711E-2"/>
    <x v="1100"/>
  </r>
  <r>
    <d v="1999-09-30T00:00:00"/>
    <n v="25.08"/>
    <n v="25.08"/>
    <n v="-0.14000000000000057"/>
    <x v="1101"/>
  </r>
  <r>
    <d v="1999-10-01T00:00:00"/>
    <n v="25.05"/>
    <n v="25.05"/>
    <n v="-2.9999999999997584E-2"/>
    <x v="1102"/>
  </r>
  <r>
    <d v="1999-10-02T00:00:00"/>
    <n v="25.2"/>
    <n v="25.2"/>
    <n v="0.14999999999999858"/>
    <x v="1103"/>
  </r>
  <r>
    <d v="1999-10-05T00:00:00"/>
    <n v="25.49"/>
    <n v="25.49"/>
    <n v="0.28999999999999915"/>
    <x v="1104"/>
  </r>
  <r>
    <d v="1999-10-06T00:00:00"/>
    <n v="25.9"/>
    <n v="25.9"/>
    <n v="0.41000000000000014"/>
    <x v="1105"/>
  </r>
  <r>
    <d v="1999-10-07T00:00:00"/>
    <n v="25.78"/>
    <n v="25.78"/>
    <n v="-0.11999999999999744"/>
    <x v="1106"/>
  </r>
  <r>
    <d v="1999-10-08T00:00:00"/>
    <n v="25.72"/>
    <n v="25.72"/>
    <n v="-6.0000000000002274E-2"/>
    <x v="1107"/>
  </r>
  <r>
    <d v="1999-10-09T00:00:00"/>
    <n v="25.76"/>
    <n v="25.76"/>
    <n v="4.00000000000027E-2"/>
    <x v="1108"/>
  </r>
  <r>
    <d v="1999-10-12T00:00:00"/>
    <n v="25.76"/>
    <n v="25.76"/>
    <n v="0"/>
    <x v="14"/>
  </r>
  <r>
    <d v="1999-10-13T00:00:00"/>
    <n v="25.74"/>
    <n v="25.74"/>
    <n v="-2.0000000000003126E-2"/>
    <x v="1109"/>
  </r>
  <r>
    <d v="1999-10-14T00:00:00"/>
    <n v="25.7"/>
    <n v="25.7"/>
    <n v="-3.9999999999999147E-2"/>
    <x v="1110"/>
  </r>
  <r>
    <d v="1999-10-15T00:00:00"/>
    <n v="25.67"/>
    <n v="25.67"/>
    <n v="-2.9999999999997584E-2"/>
    <x v="1111"/>
  </r>
  <r>
    <d v="1999-10-16T00:00:00"/>
    <n v="25.8"/>
    <n v="25.8"/>
    <n v="0.12999999999999901"/>
    <x v="1112"/>
  </r>
  <r>
    <d v="1999-10-19T00:00:00"/>
    <n v="25.88"/>
    <n v="25.88"/>
    <n v="7.9999999999998295E-2"/>
    <x v="1113"/>
  </r>
  <r>
    <d v="1999-10-20T00:00:00"/>
    <n v="25.83"/>
    <n v="25.83"/>
    <n v="-5.0000000000000711E-2"/>
    <x v="1114"/>
  </r>
  <r>
    <d v="1999-10-21T00:00:00"/>
    <n v="25.83"/>
    <n v="25.83"/>
    <n v="0"/>
    <x v="14"/>
  </r>
  <r>
    <d v="1999-10-22T00:00:00"/>
    <n v="25.79"/>
    <n v="25.79"/>
    <n v="-3.9999999999999147E-2"/>
    <x v="1115"/>
  </r>
  <r>
    <d v="1999-10-23T00:00:00"/>
    <n v="25.76"/>
    <n v="25.76"/>
    <n v="-2.9999999999997584E-2"/>
    <x v="1116"/>
  </r>
  <r>
    <d v="1999-10-26T00:00:00"/>
    <n v="25.71"/>
    <n v="25.71"/>
    <n v="-5.0000000000000711E-2"/>
    <x v="1117"/>
  </r>
  <r>
    <d v="1999-10-27T00:00:00"/>
    <n v="25.68"/>
    <n v="25.68"/>
    <n v="-3.0000000000001137E-2"/>
    <x v="1118"/>
  </r>
  <r>
    <d v="1999-10-28T00:00:00"/>
    <n v="25.8"/>
    <n v="25.8"/>
    <n v="0.12000000000000099"/>
    <x v="1119"/>
  </r>
  <r>
    <d v="1999-10-29T00:00:00"/>
    <n v="26.09"/>
    <n v="26.09"/>
    <n v="0.28999999999999915"/>
    <x v="1120"/>
  </r>
  <r>
    <d v="1999-10-30T00:00:00"/>
    <n v="26.05"/>
    <n v="26.05"/>
    <n v="-3.9999999999999147E-2"/>
    <x v="1121"/>
  </r>
  <r>
    <d v="1999-11-02T00:00:00"/>
    <n v="26.07"/>
    <n v="26.07"/>
    <n v="1.9999999999999574E-2"/>
    <x v="1122"/>
  </r>
  <r>
    <d v="1999-11-03T00:00:00"/>
    <n v="26.37"/>
    <n v="26.37"/>
    <n v="0.30000000000000071"/>
    <x v="1123"/>
  </r>
  <r>
    <d v="1999-11-04T00:00:00"/>
    <n v="26.26"/>
    <n v="26.26"/>
    <n v="-0.10999999999999943"/>
    <x v="1124"/>
  </r>
  <r>
    <d v="1999-11-05T00:00:00"/>
    <n v="26.24"/>
    <n v="26.24"/>
    <n v="-2.0000000000003126E-2"/>
    <x v="1125"/>
  </r>
  <r>
    <d v="1999-11-06T00:00:00"/>
    <n v="26.23"/>
    <n v="26.23"/>
    <n v="-9.9999999999980105E-3"/>
    <x v="1126"/>
  </r>
  <r>
    <d v="1999-11-10T00:00:00"/>
    <n v="26.19"/>
    <n v="26.19"/>
    <n v="-3.9999999999999147E-2"/>
    <x v="1127"/>
  </r>
  <r>
    <d v="1999-11-11T00:00:00"/>
    <n v="26.11"/>
    <n v="26.11"/>
    <n v="-8.0000000000001847E-2"/>
    <x v="1128"/>
  </r>
  <r>
    <d v="1999-11-12T00:00:00"/>
    <n v="26.11"/>
    <n v="26.11"/>
    <n v="0"/>
    <x v="14"/>
  </r>
  <r>
    <d v="1999-11-13T00:00:00"/>
    <n v="26.31"/>
    <n v="26.31"/>
    <n v="0.19999999999999929"/>
    <x v="1129"/>
  </r>
  <r>
    <d v="1999-11-16T00:00:00"/>
    <n v="26.24"/>
    <n v="26.24"/>
    <n v="-7.0000000000000284E-2"/>
    <x v="1130"/>
  </r>
  <r>
    <d v="1999-11-17T00:00:00"/>
    <n v="26.24"/>
    <n v="26.24"/>
    <n v="0"/>
    <x v="14"/>
  </r>
  <r>
    <d v="1999-11-18T00:00:00"/>
    <n v="26.32"/>
    <n v="26.32"/>
    <n v="8.0000000000001847E-2"/>
    <x v="1131"/>
  </r>
  <r>
    <d v="1999-11-19T00:00:00"/>
    <n v="26.41"/>
    <n v="26.41"/>
    <n v="8.9999999999999858E-2"/>
    <x v="1132"/>
  </r>
  <r>
    <d v="1999-11-20T00:00:00"/>
    <n v="26.39"/>
    <n v="26.39"/>
    <n v="-1.9999999999999574E-2"/>
    <x v="1133"/>
  </r>
  <r>
    <d v="1999-11-23T00:00:00"/>
    <n v="26.49"/>
    <n v="26.49"/>
    <n v="9.9999999999997868E-2"/>
    <x v="1134"/>
  </r>
  <r>
    <d v="1999-11-24T00:00:00"/>
    <n v="26.47"/>
    <n v="26.47"/>
    <n v="-1.9999999999999574E-2"/>
    <x v="1135"/>
  </r>
  <r>
    <d v="1999-11-25T00:00:00"/>
    <n v="26.43"/>
    <n v="26.43"/>
    <n v="-3.9999999999999147E-2"/>
    <x v="1136"/>
  </r>
  <r>
    <d v="1999-11-26T00:00:00"/>
    <n v="26.43"/>
    <n v="26.43"/>
    <n v="0"/>
    <x v="14"/>
  </r>
  <r>
    <d v="1999-11-27T00:00:00"/>
    <n v="26.43"/>
    <n v="26.43"/>
    <n v="0"/>
    <x v="14"/>
  </r>
  <r>
    <d v="1999-11-30T00:00:00"/>
    <n v="26.42"/>
    <n v="26.42"/>
    <n v="-9.9999999999980105E-3"/>
    <x v="1137"/>
  </r>
  <r>
    <d v="1999-12-01T00:00:00"/>
    <n v="26.53"/>
    <n v="26.53"/>
    <n v="0.10999999999999943"/>
    <x v="1138"/>
  </r>
  <r>
    <d v="1999-12-02T00:00:00"/>
    <n v="26.75"/>
    <n v="26.75"/>
    <n v="0.21999999999999886"/>
    <x v="1139"/>
  </r>
  <r>
    <d v="1999-12-03T00:00:00"/>
    <n v="26.68"/>
    <n v="26.68"/>
    <n v="-7.0000000000000284E-2"/>
    <x v="1140"/>
  </r>
  <r>
    <d v="1999-12-04T00:00:00"/>
    <n v="26.74"/>
    <n v="26.74"/>
    <n v="5.9999999999998721E-2"/>
    <x v="1141"/>
  </r>
  <r>
    <d v="1999-12-07T00:00:00"/>
    <n v="26.84"/>
    <n v="26.84"/>
    <n v="0.10000000000000142"/>
    <x v="1142"/>
  </r>
  <r>
    <d v="1999-12-08T00:00:00"/>
    <n v="26.82"/>
    <n v="26.82"/>
    <n v="-1.9999999999999574E-2"/>
    <x v="1143"/>
  </r>
  <r>
    <d v="1999-12-09T00:00:00"/>
    <n v="26.87"/>
    <n v="26.87"/>
    <n v="5.0000000000000711E-2"/>
    <x v="1144"/>
  </r>
  <r>
    <d v="1999-12-10T00:00:00"/>
    <n v="26.87"/>
    <n v="26.87"/>
    <n v="0"/>
    <x v="14"/>
  </r>
  <r>
    <d v="1999-12-11T00:00:00"/>
    <n v="26.83"/>
    <n v="26.83"/>
    <n v="-4.00000000000027E-2"/>
    <x v="1145"/>
  </r>
  <r>
    <d v="1999-12-15T00:00:00"/>
    <n v="26.82"/>
    <n v="26.82"/>
    <n v="-9.9999999999980105E-3"/>
    <x v="1146"/>
  </r>
  <r>
    <d v="1999-12-16T00:00:00"/>
    <n v="26.8"/>
    <n v="26.8"/>
    <n v="-1.9999999999999574E-2"/>
    <x v="1147"/>
  </r>
  <r>
    <d v="1999-12-17T00:00:00"/>
    <n v="26.77"/>
    <n v="26.77"/>
    <n v="-3.0000000000001137E-2"/>
    <x v="1148"/>
  </r>
  <r>
    <d v="1999-12-18T00:00:00"/>
    <n v="26.77"/>
    <n v="26.77"/>
    <n v="0"/>
    <x v="14"/>
  </r>
  <r>
    <d v="1999-12-21T00:00:00"/>
    <n v="26.72"/>
    <n v="26.72"/>
    <n v="-5.0000000000000711E-2"/>
    <x v="1149"/>
  </r>
  <r>
    <d v="1999-12-22T00:00:00"/>
    <n v="26.71"/>
    <n v="26.71"/>
    <n v="-9.9999999999980105E-3"/>
    <x v="1150"/>
  </r>
  <r>
    <d v="1999-12-23T00:00:00"/>
    <n v="26.74"/>
    <n v="26.74"/>
    <n v="2.9999999999997584E-2"/>
    <x v="1151"/>
  </r>
  <r>
    <d v="1999-12-24T00:00:00"/>
    <n v="26.72"/>
    <n v="26.72"/>
    <n v="-1.9999999999999574E-2"/>
    <x v="1152"/>
  </r>
  <r>
    <d v="1999-12-25T00:00:00"/>
    <n v="26.76"/>
    <n v="26.76"/>
    <n v="4.00000000000027E-2"/>
    <x v="1153"/>
  </r>
  <r>
    <d v="1999-12-28T00:00:00"/>
    <n v="26.95"/>
    <n v="26.95"/>
    <n v="0.18999999999999773"/>
    <x v="1154"/>
  </r>
  <r>
    <d v="1999-12-29T00:00:00"/>
    <n v="27"/>
    <n v="27"/>
    <n v="5.0000000000000711E-2"/>
    <x v="1155"/>
  </r>
  <r>
    <d v="1999-12-30T00:00:00"/>
    <n v="27"/>
    <n v="27"/>
    <n v="0"/>
    <x v="14"/>
  </r>
  <r>
    <d v="2000-01-01T00:00:00"/>
    <n v="27"/>
    <n v="27"/>
    <n v="0"/>
    <x v="14"/>
  </r>
  <r>
    <d v="2000-01-06T00:00:00"/>
    <n v="26.9"/>
    <n v="26.9"/>
    <n v="-0.10000000000000142"/>
    <x v="1156"/>
  </r>
  <r>
    <d v="2000-01-07T00:00:00"/>
    <n v="27.23"/>
    <n v="27.23"/>
    <n v="0.33000000000000185"/>
    <x v="1157"/>
  </r>
  <r>
    <d v="2000-01-11T00:00:00"/>
    <n v="27.73"/>
    <n v="27.73"/>
    <n v="0.5"/>
    <x v="1158"/>
  </r>
  <r>
    <d v="2000-01-12T00:00:00"/>
    <n v="28.44"/>
    <n v="28.44"/>
    <n v="0.71000000000000085"/>
    <x v="1159"/>
  </r>
  <r>
    <d v="2000-01-13T00:00:00"/>
    <n v="28.85"/>
    <n v="28.85"/>
    <n v="0.41000000000000014"/>
    <x v="1160"/>
  </r>
  <r>
    <d v="2000-01-14T00:00:00"/>
    <n v="28.65"/>
    <n v="28.65"/>
    <n v="-0.20000000000000284"/>
    <x v="1161"/>
  </r>
  <r>
    <d v="2000-01-15T00:00:00"/>
    <n v="28.57"/>
    <n v="28.57"/>
    <n v="-7.9999999999998295E-2"/>
    <x v="1162"/>
  </r>
  <r>
    <d v="2000-01-18T00:00:00"/>
    <n v="28.57"/>
    <n v="28.57"/>
    <n v="0"/>
    <x v="14"/>
  </r>
  <r>
    <d v="2000-01-19T00:00:00"/>
    <n v="28.57"/>
    <n v="28.57"/>
    <n v="0"/>
    <x v="14"/>
  </r>
  <r>
    <d v="2000-01-20T00:00:00"/>
    <n v="28.52"/>
    <n v="28.52"/>
    <n v="-5.0000000000000711E-2"/>
    <x v="1163"/>
  </r>
  <r>
    <d v="2000-01-21T00:00:00"/>
    <n v="28.51"/>
    <n v="28.51"/>
    <n v="-9.9999999999980105E-3"/>
    <x v="1164"/>
  </r>
  <r>
    <d v="2000-01-22T00:00:00"/>
    <n v="28.44"/>
    <n v="28.44"/>
    <n v="-7.0000000000000284E-2"/>
    <x v="1165"/>
  </r>
  <r>
    <d v="2000-01-25T00:00:00"/>
    <n v="28.44"/>
    <n v="28.44"/>
    <n v="0"/>
    <x v="14"/>
  </r>
  <r>
    <d v="2000-01-26T00:00:00"/>
    <n v="28.49"/>
    <n v="28.49"/>
    <n v="4.9999999999997158E-2"/>
    <x v="1166"/>
  </r>
  <r>
    <d v="2000-01-27T00:00:00"/>
    <n v="28.55"/>
    <n v="28.55"/>
    <n v="6.0000000000002274E-2"/>
    <x v="1167"/>
  </r>
  <r>
    <d v="2000-01-28T00:00:00"/>
    <n v="28.55"/>
    <n v="28.55"/>
    <n v="0"/>
    <x v="14"/>
  </r>
  <r>
    <d v="2000-01-29T00:00:00"/>
    <n v="28.55"/>
    <n v="28.55"/>
    <n v="0"/>
    <x v="14"/>
  </r>
  <r>
    <d v="2000-02-01T00:00:00"/>
    <n v="28.55"/>
    <n v="28.55"/>
    <n v="0"/>
    <x v="14"/>
  </r>
  <r>
    <d v="2000-02-02T00:00:00"/>
    <n v="28.55"/>
    <n v="28.55"/>
    <n v="0"/>
    <x v="14"/>
  </r>
  <r>
    <d v="2000-02-03T00:00:00"/>
    <n v="28.64"/>
    <n v="28.64"/>
    <n v="8.9999999999999858E-2"/>
    <x v="1168"/>
  </r>
  <r>
    <d v="2000-02-04T00:00:00"/>
    <n v="28.77"/>
    <n v="28.77"/>
    <n v="0.12999999999999901"/>
    <x v="1169"/>
  </r>
  <r>
    <d v="2000-02-05T00:00:00"/>
    <n v="28.77"/>
    <n v="28.77"/>
    <n v="0"/>
    <x v="14"/>
  </r>
  <r>
    <d v="2000-02-08T00:00:00"/>
    <n v="28.76"/>
    <n v="28.76"/>
    <n v="-9.9999999999980105E-3"/>
    <x v="1170"/>
  </r>
  <r>
    <d v="2000-02-09T00:00:00"/>
    <n v="28.72"/>
    <n v="28.72"/>
    <n v="-4.00000000000027E-2"/>
    <x v="1171"/>
  </r>
  <r>
    <d v="2000-02-10T00:00:00"/>
    <n v="28.69"/>
    <n v="28.69"/>
    <n v="-2.9999999999997584E-2"/>
    <x v="1172"/>
  </r>
  <r>
    <d v="2000-02-11T00:00:00"/>
    <n v="28.66"/>
    <n v="28.66"/>
    <n v="-3.0000000000001137E-2"/>
    <x v="1173"/>
  </r>
  <r>
    <d v="2000-02-12T00:00:00"/>
    <n v="28.77"/>
    <n v="28.77"/>
    <n v="0.10999999999999943"/>
    <x v="1174"/>
  </r>
  <r>
    <d v="2000-02-15T00:00:00"/>
    <n v="28.77"/>
    <n v="28.77"/>
    <n v="0"/>
    <x v="14"/>
  </r>
  <r>
    <d v="2000-02-16T00:00:00"/>
    <n v="28.72"/>
    <n v="28.72"/>
    <n v="-5.0000000000000711E-2"/>
    <x v="1175"/>
  </r>
  <r>
    <d v="2000-02-17T00:00:00"/>
    <n v="28.71"/>
    <n v="28.71"/>
    <n v="-9.9999999999980105E-3"/>
    <x v="1176"/>
  </r>
  <r>
    <d v="2000-02-18T00:00:00"/>
    <n v="28.79"/>
    <n v="28.79"/>
    <n v="7.9999999999998295E-2"/>
    <x v="1177"/>
  </r>
  <r>
    <d v="2000-02-19T00:00:00"/>
    <n v="28.74"/>
    <n v="28.74"/>
    <n v="-5.0000000000000711E-2"/>
    <x v="1178"/>
  </r>
  <r>
    <d v="2000-02-22T00:00:00"/>
    <n v="28.74"/>
    <n v="28.74"/>
    <n v="0"/>
    <x v="14"/>
  </r>
  <r>
    <d v="2000-02-23T00:00:00"/>
    <n v="28.87"/>
    <n v="28.87"/>
    <n v="0.13000000000000256"/>
    <x v="1179"/>
  </r>
  <r>
    <d v="2000-02-24T00:00:00"/>
    <n v="28.83"/>
    <n v="28.83"/>
    <n v="-4.00000000000027E-2"/>
    <x v="1180"/>
  </r>
  <r>
    <d v="2000-02-25T00:00:00"/>
    <n v="28.8"/>
    <n v="28.8"/>
    <n v="-2.9999999999997584E-2"/>
    <x v="1181"/>
  </r>
  <r>
    <d v="2000-02-26T00:00:00"/>
    <n v="28.7"/>
    <n v="28.7"/>
    <n v="-0.10000000000000142"/>
    <x v="1182"/>
  </r>
  <r>
    <d v="2000-02-29T00:00:00"/>
    <n v="28.66"/>
    <n v="28.66"/>
    <n v="-3.9999999999999147E-2"/>
    <x v="1183"/>
  </r>
  <r>
    <d v="2000-03-01T00:00:00"/>
    <n v="28.65"/>
    <n v="28.65"/>
    <n v="-1.0000000000001563E-2"/>
    <x v="1184"/>
  </r>
  <r>
    <d v="2000-03-02T00:00:00"/>
    <n v="28.64"/>
    <n v="28.64"/>
    <n v="-9.9999999999980105E-3"/>
    <x v="1185"/>
  </r>
  <r>
    <d v="2000-03-03T00:00:00"/>
    <n v="28.6"/>
    <n v="28.6"/>
    <n v="-3.9999999999999147E-2"/>
    <x v="1186"/>
  </r>
  <r>
    <d v="2000-03-04T00:00:00"/>
    <n v="28.59"/>
    <n v="28.59"/>
    <n v="-1.0000000000001563E-2"/>
    <x v="1187"/>
  </r>
  <r>
    <d v="2000-03-07T00:00:00"/>
    <n v="28.58"/>
    <n v="28.58"/>
    <n v="-1.0000000000001563E-2"/>
    <x v="1188"/>
  </r>
  <r>
    <d v="2000-03-08T00:00:00"/>
    <n v="28.55"/>
    <n v="28.55"/>
    <n v="-2.9999999999997584E-2"/>
    <x v="1189"/>
  </r>
  <r>
    <d v="2000-03-10T00:00:00"/>
    <n v="28.53"/>
    <n v="28.53"/>
    <n v="-1.9999999999999574E-2"/>
    <x v="1190"/>
  </r>
  <r>
    <d v="2000-03-11T00:00:00"/>
    <n v="28.51"/>
    <n v="28.51"/>
    <n v="-1.9999999999999574E-2"/>
    <x v="1191"/>
  </r>
  <r>
    <d v="2000-03-14T00:00:00"/>
    <n v="28.5"/>
    <n v="28.5"/>
    <n v="-1.0000000000001563E-2"/>
    <x v="1192"/>
  </r>
  <r>
    <d v="2000-03-15T00:00:00"/>
    <n v="28.49"/>
    <n v="28.49"/>
    <n v="-1.0000000000001563E-2"/>
    <x v="1193"/>
  </r>
  <r>
    <d v="2000-03-16T00:00:00"/>
    <n v="28.46"/>
    <n v="28.46"/>
    <n v="-2.9999999999997584E-2"/>
    <x v="1194"/>
  </r>
  <r>
    <d v="2000-03-17T00:00:00"/>
    <n v="28.43"/>
    <n v="28.43"/>
    <n v="-3.0000000000001137E-2"/>
    <x v="1195"/>
  </r>
  <r>
    <d v="2000-03-18T00:00:00"/>
    <n v="28.41"/>
    <n v="28.41"/>
    <n v="-1.9999999999999574E-2"/>
    <x v="1196"/>
  </r>
  <r>
    <d v="2000-03-21T00:00:00"/>
    <n v="28.39"/>
    <n v="28.39"/>
    <n v="-1.9999999999999574E-2"/>
    <x v="1197"/>
  </r>
  <r>
    <d v="2000-03-22T00:00:00"/>
    <n v="28.38"/>
    <n v="28.38"/>
    <n v="-1.0000000000001563E-2"/>
    <x v="1198"/>
  </r>
  <r>
    <d v="2000-03-23T00:00:00"/>
    <n v="28.36"/>
    <n v="28.36"/>
    <n v="-1.9999999999999574E-2"/>
    <x v="1199"/>
  </r>
  <r>
    <d v="2000-03-24T00:00:00"/>
    <n v="28.34"/>
    <n v="28.34"/>
    <n v="-1.9999999999999574E-2"/>
    <x v="1200"/>
  </r>
  <r>
    <d v="2000-03-25T00:00:00"/>
    <n v="28.33"/>
    <n v="28.33"/>
    <n v="-1.0000000000001563E-2"/>
    <x v="1201"/>
  </r>
  <r>
    <d v="2000-03-28T00:00:00"/>
    <n v="28.31"/>
    <n v="28.31"/>
    <n v="-1.9999999999999574E-2"/>
    <x v="1202"/>
  </r>
  <r>
    <d v="2000-03-29T00:00:00"/>
    <n v="28.29"/>
    <n v="28.29"/>
    <n v="-1.9999999999999574E-2"/>
    <x v="1203"/>
  </r>
  <r>
    <d v="2000-03-30T00:00:00"/>
    <n v="28.27"/>
    <n v="28.27"/>
    <n v="-1.9999999999999574E-2"/>
    <x v="1204"/>
  </r>
  <r>
    <d v="2000-03-31T00:00:00"/>
    <n v="28.46"/>
    <n v="28.46"/>
    <n v="0.19000000000000128"/>
    <x v="1205"/>
  </r>
  <r>
    <d v="2000-04-01T00:00:00"/>
    <n v="28.6"/>
    <n v="28.6"/>
    <n v="0.14000000000000057"/>
    <x v="1206"/>
  </r>
  <r>
    <d v="2000-04-04T00:00:00"/>
    <n v="28.78"/>
    <n v="28.78"/>
    <n v="0.17999999999999972"/>
    <x v="1207"/>
  </r>
  <r>
    <d v="2000-04-05T00:00:00"/>
    <n v="28.76"/>
    <n v="28.76"/>
    <n v="-1.9999999999999574E-2"/>
    <x v="1208"/>
  </r>
  <r>
    <d v="2000-04-06T00:00:00"/>
    <n v="28.72"/>
    <n v="28.72"/>
    <n v="-4.00000000000027E-2"/>
    <x v="1171"/>
  </r>
  <r>
    <d v="2000-04-07T00:00:00"/>
    <n v="28.68"/>
    <n v="28.68"/>
    <n v="-3.9999999999999147E-2"/>
    <x v="1209"/>
  </r>
  <r>
    <d v="2000-04-08T00:00:00"/>
    <n v="28.66"/>
    <n v="28.66"/>
    <n v="-1.9999999999999574E-2"/>
    <x v="1210"/>
  </r>
  <r>
    <d v="2000-04-11T00:00:00"/>
    <n v="28.63"/>
    <n v="28.63"/>
    <n v="-3.0000000000001137E-2"/>
    <x v="1211"/>
  </r>
  <r>
    <d v="2000-04-12T00:00:00"/>
    <n v="28.59"/>
    <n v="28.59"/>
    <n v="-3.9999999999999147E-2"/>
    <x v="1212"/>
  </r>
  <r>
    <d v="2000-04-13T00:00:00"/>
    <n v="28.56"/>
    <n v="28.56"/>
    <n v="-3.0000000000001137E-2"/>
    <x v="1213"/>
  </r>
  <r>
    <d v="2000-04-14T00:00:00"/>
    <n v="28.53"/>
    <n v="28.53"/>
    <n v="-2.9999999999997584E-2"/>
    <x v="1214"/>
  </r>
  <r>
    <d v="2000-04-15T00:00:00"/>
    <n v="28.5"/>
    <n v="28.5"/>
    <n v="-3.0000000000001137E-2"/>
    <x v="1215"/>
  </r>
  <r>
    <d v="2000-04-18T00:00:00"/>
    <n v="28.6"/>
    <n v="28.6"/>
    <n v="0.10000000000000142"/>
    <x v="1216"/>
  </r>
  <r>
    <d v="2000-04-19T00:00:00"/>
    <n v="28.78"/>
    <n v="28.78"/>
    <n v="0.17999999999999972"/>
    <x v="1207"/>
  </r>
  <r>
    <d v="2000-04-20T00:00:00"/>
    <n v="28.62"/>
    <n v="28.62"/>
    <n v="-0.16000000000000014"/>
    <x v="1217"/>
  </r>
  <r>
    <d v="2000-04-21T00:00:00"/>
    <n v="28.59"/>
    <n v="28.59"/>
    <n v="-3.0000000000001137E-2"/>
    <x v="1218"/>
  </r>
  <r>
    <d v="2000-04-22T00:00:00"/>
    <n v="28.55"/>
    <n v="28.55"/>
    <n v="-3.9999999999999147E-2"/>
    <x v="1219"/>
  </r>
  <r>
    <d v="2000-04-25T00:00:00"/>
    <n v="28.53"/>
    <n v="28.53"/>
    <n v="-1.9999999999999574E-2"/>
    <x v="1190"/>
  </r>
  <r>
    <d v="2000-04-26T00:00:00"/>
    <n v="28.53"/>
    <n v="28.53"/>
    <n v="0"/>
    <x v="14"/>
  </r>
  <r>
    <d v="2000-04-27T00:00:00"/>
    <n v="28.46"/>
    <n v="28.46"/>
    <n v="-7.0000000000000284E-2"/>
    <x v="1220"/>
  </r>
  <r>
    <d v="2000-04-28T00:00:00"/>
    <n v="28.43"/>
    <n v="28.43"/>
    <n v="-3.0000000000001137E-2"/>
    <x v="1195"/>
  </r>
  <r>
    <d v="2000-04-29T00:00:00"/>
    <n v="28.4"/>
    <n v="28.4"/>
    <n v="-3.0000000000001137E-2"/>
    <x v="1221"/>
  </r>
  <r>
    <d v="2000-05-04T00:00:00"/>
    <n v="28.38"/>
    <n v="28.38"/>
    <n v="-1.9999999999999574E-2"/>
    <x v="1222"/>
  </r>
  <r>
    <d v="2000-05-05T00:00:00"/>
    <n v="28.36"/>
    <n v="28.36"/>
    <n v="-1.9999999999999574E-2"/>
    <x v="1199"/>
  </r>
  <r>
    <d v="2000-05-06T00:00:00"/>
    <n v="28.36"/>
    <n v="28.36"/>
    <n v="0"/>
    <x v="14"/>
  </r>
  <r>
    <d v="2000-05-07T00:00:00"/>
    <n v="28.36"/>
    <n v="28.36"/>
    <n v="0"/>
    <x v="14"/>
  </r>
  <r>
    <d v="2000-05-11T00:00:00"/>
    <n v="28.34"/>
    <n v="28.34"/>
    <n v="-1.9999999999999574E-2"/>
    <x v="1200"/>
  </r>
  <r>
    <d v="2000-05-12T00:00:00"/>
    <n v="28.32"/>
    <n v="28.32"/>
    <n v="-1.9999999999999574E-2"/>
    <x v="1223"/>
  </r>
  <r>
    <d v="2000-05-13T00:00:00"/>
    <n v="28.3"/>
    <n v="28.3"/>
    <n v="-1.9999999999999574E-2"/>
    <x v="1224"/>
  </r>
  <r>
    <d v="2000-05-16T00:00:00"/>
    <n v="28.28"/>
    <n v="28.28"/>
    <n v="-1.9999999999999574E-2"/>
    <x v="1225"/>
  </r>
  <r>
    <d v="2000-05-17T00:00:00"/>
    <n v="28.27"/>
    <n v="28.27"/>
    <n v="-1.0000000000001563E-2"/>
    <x v="1226"/>
  </r>
  <r>
    <d v="2000-05-18T00:00:00"/>
    <n v="28.27"/>
    <n v="28.27"/>
    <n v="0"/>
    <x v="14"/>
  </r>
  <r>
    <d v="2000-05-19T00:00:00"/>
    <n v="28.33"/>
    <n v="28.33"/>
    <n v="5.9999999999998721E-2"/>
    <x v="1227"/>
  </r>
  <r>
    <d v="2000-05-20T00:00:00"/>
    <n v="28.31"/>
    <n v="28.31"/>
    <n v="-1.9999999999999574E-2"/>
    <x v="1202"/>
  </r>
  <r>
    <d v="2000-05-23T00:00:00"/>
    <n v="28.3"/>
    <n v="28.3"/>
    <n v="-9.9999999999980105E-3"/>
    <x v="1228"/>
  </r>
  <r>
    <d v="2000-05-24T00:00:00"/>
    <n v="28.29"/>
    <n v="28.29"/>
    <n v="-1.0000000000001563E-2"/>
    <x v="1229"/>
  </r>
  <r>
    <d v="2000-05-25T00:00:00"/>
    <n v="28.28"/>
    <n v="28.28"/>
    <n v="-9.9999999999980105E-3"/>
    <x v="1230"/>
  </r>
  <r>
    <d v="2000-05-26T00:00:00"/>
    <n v="28.28"/>
    <n v="28.28"/>
    <n v="0"/>
    <x v="14"/>
  </r>
  <r>
    <d v="2000-05-27T00:00:00"/>
    <n v="28.27"/>
    <n v="28.27"/>
    <n v="-1.0000000000001563E-2"/>
    <x v="1226"/>
  </r>
  <r>
    <d v="2000-05-30T00:00:00"/>
    <n v="28.27"/>
    <n v="28.27"/>
    <n v="0"/>
    <x v="14"/>
  </r>
  <r>
    <d v="2000-05-31T00:00:00"/>
    <n v="28.25"/>
    <n v="28.25"/>
    <n v="-1.9999999999999574E-2"/>
    <x v="1231"/>
  </r>
  <r>
    <d v="2000-06-01T00:00:00"/>
    <n v="28.23"/>
    <n v="28.23"/>
    <n v="-1.9999999999999574E-2"/>
    <x v="1232"/>
  </r>
  <r>
    <d v="2000-06-02T00:00:00"/>
    <n v="28.25"/>
    <n v="28.25"/>
    <n v="1.9999999999999574E-2"/>
    <x v="1233"/>
  </r>
  <r>
    <d v="2000-06-03T00:00:00"/>
    <n v="28.34"/>
    <n v="28.34"/>
    <n v="8.9999999999999858E-2"/>
    <x v="1234"/>
  </r>
  <r>
    <d v="2000-06-06T00:00:00"/>
    <n v="28.34"/>
    <n v="28.34"/>
    <n v="0"/>
    <x v="14"/>
  </r>
  <r>
    <d v="2000-06-07T00:00:00"/>
    <n v="28.32"/>
    <n v="28.32"/>
    <n v="-1.9999999999999574E-2"/>
    <x v="1223"/>
  </r>
  <r>
    <d v="2000-06-08T00:00:00"/>
    <n v="28.3"/>
    <n v="28.3"/>
    <n v="-1.9999999999999574E-2"/>
    <x v="1224"/>
  </r>
  <r>
    <d v="2000-06-09T00:00:00"/>
    <n v="28.27"/>
    <n v="28.27"/>
    <n v="-3.0000000000001137E-2"/>
    <x v="1235"/>
  </r>
  <r>
    <d v="2000-06-10T00:00:00"/>
    <n v="28.25"/>
    <n v="28.25"/>
    <n v="-1.9999999999999574E-2"/>
    <x v="1231"/>
  </r>
  <r>
    <d v="2000-06-14T00:00:00"/>
    <n v="28.43"/>
    <n v="28.43"/>
    <n v="0.17999999999999972"/>
    <x v="1236"/>
  </r>
  <r>
    <d v="2000-06-15T00:00:00"/>
    <n v="28.33"/>
    <n v="28.33"/>
    <n v="-0.10000000000000142"/>
    <x v="1237"/>
  </r>
  <r>
    <d v="2000-06-16T00:00:00"/>
    <n v="28.29"/>
    <n v="28.29"/>
    <n v="-3.9999999999999147E-2"/>
    <x v="1238"/>
  </r>
  <r>
    <d v="2000-06-17T00:00:00"/>
    <n v="28.26"/>
    <n v="28.26"/>
    <n v="-2.9999999999997584E-2"/>
    <x v="1239"/>
  </r>
  <r>
    <d v="2000-06-20T00:00:00"/>
    <n v="28.24"/>
    <n v="28.24"/>
    <n v="-2.0000000000003126E-2"/>
    <x v="1240"/>
  </r>
  <r>
    <d v="2000-06-21T00:00:00"/>
    <n v="28.23"/>
    <n v="28.23"/>
    <n v="-9.9999999999980105E-3"/>
    <x v="1241"/>
  </r>
  <r>
    <d v="2000-06-22T00:00:00"/>
    <n v="28.22"/>
    <n v="28.22"/>
    <n v="-1.0000000000001563E-2"/>
    <x v="1242"/>
  </r>
  <r>
    <d v="2000-06-23T00:00:00"/>
    <n v="28.19"/>
    <n v="28.19"/>
    <n v="-2.9999999999997584E-2"/>
    <x v="1243"/>
  </r>
  <r>
    <d v="2000-06-24T00:00:00"/>
    <n v="28.17"/>
    <n v="28.17"/>
    <n v="-1.9999999999999574E-2"/>
    <x v="1244"/>
  </r>
  <r>
    <d v="2000-06-27T00:00:00"/>
    <n v="28.13"/>
    <n v="28.13"/>
    <n v="-4.00000000000027E-2"/>
    <x v="1245"/>
  </r>
  <r>
    <d v="2000-06-28T00:00:00"/>
    <n v="28.11"/>
    <n v="28.11"/>
    <n v="-1.9999999999999574E-2"/>
    <x v="1246"/>
  </r>
  <r>
    <d v="2000-06-29T00:00:00"/>
    <n v="28.09"/>
    <n v="28.09"/>
    <n v="-1.9999999999999574E-2"/>
    <x v="1247"/>
  </r>
  <r>
    <d v="2000-06-30T00:00:00"/>
    <n v="28.07"/>
    <n v="28.07"/>
    <n v="-1.9999999999999574E-2"/>
    <x v="1248"/>
  </r>
  <r>
    <d v="2000-07-01T00:00:00"/>
    <n v="28.05"/>
    <n v="28.05"/>
    <n v="-1.9999999999999574E-2"/>
    <x v="1249"/>
  </r>
  <r>
    <d v="2000-07-04T00:00:00"/>
    <n v="28.03"/>
    <n v="28.03"/>
    <n v="-1.9999999999999574E-2"/>
    <x v="1250"/>
  </r>
  <r>
    <d v="2000-07-05T00:00:00"/>
    <n v="28.03"/>
    <n v="28.03"/>
    <n v="0"/>
    <x v="14"/>
  </r>
  <r>
    <d v="2000-07-06T00:00:00"/>
    <n v="28.03"/>
    <n v="28.03"/>
    <n v="0"/>
    <x v="14"/>
  </r>
  <r>
    <d v="2000-07-07T00:00:00"/>
    <n v="28.01"/>
    <n v="28.01"/>
    <n v="-1.9999999999999574E-2"/>
    <x v="1251"/>
  </r>
  <r>
    <d v="2000-07-08T00:00:00"/>
    <n v="27.99"/>
    <n v="27.99"/>
    <n v="-2.0000000000003126E-2"/>
    <x v="1252"/>
  </r>
  <r>
    <d v="2000-07-11T00:00:00"/>
    <n v="27.97"/>
    <n v="27.97"/>
    <n v="-1.9999999999999574E-2"/>
    <x v="1253"/>
  </r>
  <r>
    <d v="2000-07-12T00:00:00"/>
    <n v="27.92"/>
    <n v="27.92"/>
    <n v="-4.9999999999997158E-2"/>
    <x v="1254"/>
  </r>
  <r>
    <d v="2000-07-13T00:00:00"/>
    <n v="27.9"/>
    <n v="27.9"/>
    <n v="-2.0000000000003126E-2"/>
    <x v="1255"/>
  </r>
  <r>
    <d v="2000-07-14T00:00:00"/>
    <n v="27.87"/>
    <n v="27.87"/>
    <n v="-2.9999999999997584E-2"/>
    <x v="1256"/>
  </r>
  <r>
    <d v="2000-07-15T00:00:00"/>
    <n v="27.85"/>
    <n v="27.85"/>
    <n v="-1.9999999999999574E-2"/>
    <x v="1257"/>
  </r>
  <r>
    <d v="2000-07-18T00:00:00"/>
    <n v="27.83"/>
    <n v="27.83"/>
    <n v="-2.0000000000003126E-2"/>
    <x v="1258"/>
  </r>
  <r>
    <d v="2000-07-19T00:00:00"/>
    <n v="27.81"/>
    <n v="27.81"/>
    <n v="-1.9999999999999574E-2"/>
    <x v="1259"/>
  </r>
  <r>
    <d v="2000-07-20T00:00:00"/>
    <n v="27.75"/>
    <n v="27.75"/>
    <n v="-5.9999999999998721E-2"/>
    <x v="1260"/>
  </r>
  <r>
    <d v="2000-07-21T00:00:00"/>
    <n v="27.66"/>
    <n v="27.66"/>
    <n v="-8.9999999999999858E-2"/>
    <x v="1261"/>
  </r>
  <r>
    <d v="2000-07-22T00:00:00"/>
    <n v="27.64"/>
    <n v="27.64"/>
    <n v="-1.9999999999999574E-2"/>
    <x v="1262"/>
  </r>
  <r>
    <d v="2000-07-25T00:00:00"/>
    <n v="27.64"/>
    <n v="27.64"/>
    <n v="0"/>
    <x v="14"/>
  </r>
  <r>
    <d v="2000-07-26T00:00:00"/>
    <n v="27.64"/>
    <n v="27.64"/>
    <n v="0"/>
    <x v="14"/>
  </r>
  <r>
    <d v="2000-07-27T00:00:00"/>
    <n v="27.64"/>
    <n v="27.64"/>
    <n v="0"/>
    <x v="14"/>
  </r>
  <r>
    <d v="2000-07-28T00:00:00"/>
    <n v="27.7"/>
    <n v="27.7"/>
    <n v="5.9999999999998721E-2"/>
    <x v="1263"/>
  </r>
  <r>
    <d v="2000-07-29T00:00:00"/>
    <n v="27.8"/>
    <n v="27.8"/>
    <n v="0.10000000000000142"/>
    <x v="1264"/>
  </r>
  <r>
    <d v="2000-08-01T00:00:00"/>
    <n v="27.82"/>
    <n v="27.82"/>
    <n v="1.9999999999999574E-2"/>
    <x v="1265"/>
  </r>
  <r>
    <d v="2000-08-02T00:00:00"/>
    <n v="27.85"/>
    <n v="27.85"/>
    <n v="3.0000000000001137E-2"/>
    <x v="1266"/>
  </r>
  <r>
    <d v="2000-08-03T00:00:00"/>
    <n v="27.83"/>
    <n v="27.83"/>
    <n v="-2.0000000000003126E-2"/>
    <x v="1258"/>
  </r>
  <r>
    <d v="2000-08-04T00:00:00"/>
    <n v="27.8"/>
    <n v="27.8"/>
    <n v="-2.9999999999997584E-2"/>
    <x v="1267"/>
  </r>
  <r>
    <d v="2000-08-05T00:00:00"/>
    <n v="27.77"/>
    <n v="27.77"/>
    <n v="-3.0000000000001137E-2"/>
    <x v="1268"/>
  </r>
  <r>
    <d v="2000-08-08T00:00:00"/>
    <n v="27.73"/>
    <n v="27.73"/>
    <n v="-3.9999999999999147E-2"/>
    <x v="1269"/>
  </r>
  <r>
    <d v="2000-08-09T00:00:00"/>
    <n v="27.73"/>
    <n v="27.73"/>
    <n v="0"/>
    <x v="14"/>
  </r>
  <r>
    <d v="2000-08-10T00:00:00"/>
    <n v="27.7"/>
    <n v="27.7"/>
    <n v="-3.0000000000001137E-2"/>
    <x v="1270"/>
  </r>
  <r>
    <d v="2000-08-11T00:00:00"/>
    <n v="27.7"/>
    <n v="27.7"/>
    <n v="0"/>
    <x v="14"/>
  </r>
  <r>
    <d v="2000-08-12T00:00:00"/>
    <n v="27.69"/>
    <n v="27.69"/>
    <n v="-9.9999999999980105E-3"/>
    <x v="1271"/>
  </r>
  <r>
    <d v="2000-08-15T00:00:00"/>
    <n v="27.69"/>
    <n v="27.69"/>
    <n v="0"/>
    <x v="14"/>
  </r>
  <r>
    <d v="2000-08-16T00:00:00"/>
    <n v="27.74"/>
    <n v="27.74"/>
    <n v="4.9999999999997158E-2"/>
    <x v="1272"/>
  </r>
  <r>
    <d v="2000-08-17T00:00:00"/>
    <n v="27.73"/>
    <n v="27.73"/>
    <n v="-9.9999999999980105E-3"/>
    <x v="1273"/>
  </r>
  <r>
    <d v="2000-08-18T00:00:00"/>
    <n v="27.73"/>
    <n v="27.73"/>
    <n v="0"/>
    <x v="14"/>
  </r>
  <r>
    <d v="2000-08-19T00:00:00"/>
    <n v="27.73"/>
    <n v="27.73"/>
    <n v="0"/>
    <x v="14"/>
  </r>
  <r>
    <d v="2000-08-22T00:00:00"/>
    <n v="27.71"/>
    <n v="27.71"/>
    <n v="-1.9999999999999574E-2"/>
    <x v="1274"/>
  </r>
  <r>
    <d v="2000-08-23T00:00:00"/>
    <n v="27.71"/>
    <n v="27.71"/>
    <n v="0"/>
    <x v="14"/>
  </r>
  <r>
    <d v="2000-08-24T00:00:00"/>
    <n v="27.71"/>
    <n v="27.71"/>
    <n v="0"/>
    <x v="14"/>
  </r>
  <r>
    <d v="2000-08-25T00:00:00"/>
    <n v="27.7"/>
    <n v="27.7"/>
    <n v="-1.0000000000001563E-2"/>
    <x v="1275"/>
  </r>
  <r>
    <d v="2000-08-26T00:00:00"/>
    <n v="27.7"/>
    <n v="27.7"/>
    <n v="0"/>
    <x v="14"/>
  </r>
  <r>
    <d v="2000-08-29T00:00:00"/>
    <n v="27.7"/>
    <n v="27.7"/>
    <n v="0"/>
    <x v="14"/>
  </r>
  <r>
    <d v="2000-08-30T00:00:00"/>
    <n v="27.75"/>
    <n v="27.75"/>
    <n v="5.0000000000000711E-2"/>
    <x v="1276"/>
  </r>
  <r>
    <d v="2000-08-31T00:00:00"/>
    <n v="27.75"/>
    <n v="27.75"/>
    <n v="0"/>
    <x v="14"/>
  </r>
  <r>
    <d v="2000-09-01T00:00:00"/>
    <n v="27.75"/>
    <n v="27.75"/>
    <n v="0"/>
    <x v="14"/>
  </r>
  <r>
    <d v="2000-09-02T00:00:00"/>
    <n v="27.75"/>
    <n v="27.75"/>
    <n v="0"/>
    <x v="14"/>
  </r>
  <r>
    <d v="2000-09-05T00:00:00"/>
    <n v="27.75"/>
    <n v="27.75"/>
    <n v="0"/>
    <x v="14"/>
  </r>
  <r>
    <d v="2000-09-06T00:00:00"/>
    <n v="27.84"/>
    <n v="27.84"/>
    <n v="8.9999999999999858E-2"/>
    <x v="1277"/>
  </r>
  <r>
    <d v="2000-09-07T00:00:00"/>
    <n v="27.88"/>
    <n v="27.88"/>
    <n v="3.9999999999999147E-2"/>
    <x v="1278"/>
  </r>
  <r>
    <d v="2000-09-08T00:00:00"/>
    <n v="27.84"/>
    <n v="27.84"/>
    <n v="-3.9999999999999147E-2"/>
    <x v="1279"/>
  </r>
  <r>
    <d v="2000-09-09T00:00:00"/>
    <n v="27.86"/>
    <n v="27.86"/>
    <n v="1.9999999999999574E-2"/>
    <x v="1280"/>
  </r>
  <r>
    <d v="2000-09-12T00:00:00"/>
    <n v="27.84"/>
    <n v="27.84"/>
    <n v="-1.9999999999999574E-2"/>
    <x v="1281"/>
  </r>
  <r>
    <d v="2000-09-13T00:00:00"/>
    <n v="27.82"/>
    <n v="27.82"/>
    <n v="-1.9999999999999574E-2"/>
    <x v="1282"/>
  </r>
  <r>
    <d v="2000-09-14T00:00:00"/>
    <n v="27.82"/>
    <n v="27.82"/>
    <n v="0"/>
    <x v="14"/>
  </r>
  <r>
    <d v="2000-09-15T00:00:00"/>
    <n v="27.78"/>
    <n v="27.78"/>
    <n v="-3.9999999999999147E-2"/>
    <x v="1283"/>
  </r>
  <r>
    <d v="2000-09-16T00:00:00"/>
    <n v="27.73"/>
    <n v="27.73"/>
    <n v="-5.0000000000000711E-2"/>
    <x v="1284"/>
  </r>
  <r>
    <d v="2000-09-19T00:00:00"/>
    <n v="27.73"/>
    <n v="27.73"/>
    <n v="0"/>
    <x v="14"/>
  </r>
  <r>
    <d v="2000-09-20T00:00:00"/>
    <n v="27.77"/>
    <n v="27.77"/>
    <n v="3.9999999999999147E-2"/>
    <x v="1285"/>
  </r>
  <r>
    <d v="2000-09-21T00:00:00"/>
    <n v="27.82"/>
    <n v="27.82"/>
    <n v="5.0000000000000711E-2"/>
    <x v="1286"/>
  </r>
  <r>
    <d v="2000-09-22T00:00:00"/>
    <n v="27.82"/>
    <n v="27.82"/>
    <n v="0"/>
    <x v="14"/>
  </r>
  <r>
    <d v="2000-09-23T00:00:00"/>
    <n v="27.79"/>
    <n v="27.79"/>
    <n v="-3.0000000000001137E-2"/>
    <x v="1287"/>
  </r>
  <r>
    <d v="2000-09-26T00:00:00"/>
    <n v="27.85"/>
    <n v="27.85"/>
    <n v="6.0000000000002274E-2"/>
    <x v="1288"/>
  </r>
  <r>
    <d v="2000-09-27T00:00:00"/>
    <n v="27.82"/>
    <n v="27.82"/>
    <n v="-3.0000000000001137E-2"/>
    <x v="1289"/>
  </r>
  <r>
    <d v="2000-09-28T00:00:00"/>
    <n v="27.81"/>
    <n v="27.81"/>
    <n v="-1.0000000000001563E-2"/>
    <x v="1290"/>
  </r>
  <r>
    <d v="2000-09-29T00:00:00"/>
    <n v="27.75"/>
    <n v="27.75"/>
    <n v="-5.9999999999998721E-2"/>
    <x v="1260"/>
  </r>
  <r>
    <d v="2000-09-30T00:00:00"/>
    <n v="27.75"/>
    <n v="27.75"/>
    <n v="0"/>
    <x v="14"/>
  </r>
  <r>
    <d v="2000-10-03T00:00:00"/>
    <n v="27.76"/>
    <n v="27.76"/>
    <n v="1.0000000000001563E-2"/>
    <x v="1291"/>
  </r>
  <r>
    <d v="2000-10-04T00:00:00"/>
    <n v="27.76"/>
    <n v="27.76"/>
    <n v="0"/>
    <x v="14"/>
  </r>
  <r>
    <d v="2000-10-05T00:00:00"/>
    <n v="27.81"/>
    <n v="27.81"/>
    <n v="4.9999999999997158E-2"/>
    <x v="1292"/>
  </r>
  <r>
    <d v="2000-10-06T00:00:00"/>
    <n v="27.86"/>
    <n v="27.86"/>
    <n v="5.0000000000000711E-2"/>
    <x v="1293"/>
  </r>
  <r>
    <d v="2000-10-07T00:00:00"/>
    <n v="27.88"/>
    <n v="27.88"/>
    <n v="1.9999999999999574E-2"/>
    <x v="1294"/>
  </r>
  <r>
    <d v="2000-10-10T00:00:00"/>
    <n v="27.88"/>
    <n v="27.88"/>
    <n v="0"/>
    <x v="14"/>
  </r>
  <r>
    <d v="2000-10-11T00:00:00"/>
    <n v="27.94"/>
    <n v="27.94"/>
    <n v="6.0000000000002274E-2"/>
    <x v="1295"/>
  </r>
  <r>
    <d v="2000-10-12T00:00:00"/>
    <n v="27.86"/>
    <n v="27.86"/>
    <n v="-8.0000000000001847E-2"/>
    <x v="1296"/>
  </r>
  <r>
    <d v="2000-10-13T00:00:00"/>
    <n v="27.91"/>
    <n v="27.91"/>
    <n v="5.0000000000000711E-2"/>
    <x v="1297"/>
  </r>
  <r>
    <d v="2000-10-14T00:00:00"/>
    <n v="27.9"/>
    <n v="27.9"/>
    <n v="-1.0000000000001563E-2"/>
    <x v="1298"/>
  </r>
  <r>
    <d v="2000-10-17T00:00:00"/>
    <n v="27.83"/>
    <n v="27.83"/>
    <n v="-7.0000000000000284E-2"/>
    <x v="1299"/>
  </r>
  <r>
    <d v="2000-10-18T00:00:00"/>
    <n v="27.8"/>
    <n v="27.8"/>
    <n v="-2.9999999999997584E-2"/>
    <x v="1267"/>
  </r>
  <r>
    <d v="2000-10-19T00:00:00"/>
    <n v="27.87"/>
    <n v="27.87"/>
    <n v="7.0000000000000284E-2"/>
    <x v="1300"/>
  </r>
  <r>
    <d v="2000-10-20T00:00:00"/>
    <n v="27.93"/>
    <n v="27.93"/>
    <n v="5.9999999999998721E-2"/>
    <x v="1301"/>
  </r>
  <r>
    <d v="2000-10-21T00:00:00"/>
    <n v="27.93"/>
    <n v="27.93"/>
    <n v="0"/>
    <x v="14"/>
  </r>
  <r>
    <d v="2000-10-24T00:00:00"/>
    <n v="27.93"/>
    <n v="27.93"/>
    <n v="0"/>
    <x v="14"/>
  </r>
  <r>
    <d v="2000-10-25T00:00:00"/>
    <n v="27.91"/>
    <n v="27.91"/>
    <n v="-1.9999999999999574E-2"/>
    <x v="1302"/>
  </r>
  <r>
    <d v="2000-10-26T00:00:00"/>
    <n v="27.87"/>
    <n v="27.87"/>
    <n v="-3.9999999999999147E-2"/>
    <x v="1303"/>
  </r>
  <r>
    <d v="2000-10-27T00:00:00"/>
    <n v="27.92"/>
    <n v="27.92"/>
    <n v="5.0000000000000711E-2"/>
    <x v="1304"/>
  </r>
  <r>
    <d v="2000-10-28T00:00:00"/>
    <n v="27.89"/>
    <n v="27.89"/>
    <n v="-3.0000000000001137E-2"/>
    <x v="1305"/>
  </r>
  <r>
    <d v="2000-10-31T00:00:00"/>
    <n v="27.83"/>
    <n v="27.83"/>
    <n v="-6.0000000000002274E-2"/>
    <x v="1306"/>
  </r>
  <r>
    <d v="2000-11-01T00:00:00"/>
    <n v="27.82"/>
    <n v="27.82"/>
    <n v="-9.9999999999980105E-3"/>
    <x v="1307"/>
  </r>
  <r>
    <d v="2000-11-02T00:00:00"/>
    <n v="27.86"/>
    <n v="27.86"/>
    <n v="3.9999999999999147E-2"/>
    <x v="1308"/>
  </r>
  <r>
    <d v="2000-11-03T00:00:00"/>
    <n v="27.84"/>
    <n v="27.84"/>
    <n v="-1.9999999999999574E-2"/>
    <x v="1281"/>
  </r>
  <r>
    <d v="2000-11-04T00:00:00"/>
    <n v="27.81"/>
    <n v="27.81"/>
    <n v="-3.0000000000001137E-2"/>
    <x v="1309"/>
  </r>
  <r>
    <d v="2000-11-05T00:00:00"/>
    <n v="27.81"/>
    <n v="27.81"/>
    <n v="0"/>
    <x v="14"/>
  </r>
  <r>
    <d v="2000-11-09T00:00:00"/>
    <n v="27.79"/>
    <n v="27.79"/>
    <n v="-1.9999999999999574E-2"/>
    <x v="1310"/>
  </r>
  <r>
    <d v="2000-11-10T00:00:00"/>
    <n v="27.72"/>
    <n v="27.72"/>
    <n v="-7.0000000000000284E-2"/>
    <x v="1311"/>
  </r>
  <r>
    <d v="2000-11-11T00:00:00"/>
    <n v="27.78"/>
    <n v="27.78"/>
    <n v="6.0000000000002274E-2"/>
    <x v="1312"/>
  </r>
  <r>
    <d v="2000-11-14T00:00:00"/>
    <n v="27.77"/>
    <n v="27.77"/>
    <n v="-1.0000000000001563E-2"/>
    <x v="1313"/>
  </r>
  <r>
    <d v="2000-11-15T00:00:00"/>
    <n v="27.7"/>
    <n v="27.7"/>
    <n v="-7.0000000000000284E-2"/>
    <x v="1314"/>
  </r>
  <r>
    <d v="2000-11-16T00:00:00"/>
    <n v="27.67"/>
    <n v="27.67"/>
    <n v="-2.9999999999997584E-2"/>
    <x v="1315"/>
  </r>
  <r>
    <d v="2000-11-17T00:00:00"/>
    <n v="27.76"/>
    <n v="27.76"/>
    <n v="8.9999999999999858E-2"/>
    <x v="1316"/>
  </r>
  <r>
    <d v="2000-11-18T00:00:00"/>
    <n v="27.81"/>
    <n v="27.81"/>
    <n v="4.9999999999997158E-2"/>
    <x v="1292"/>
  </r>
  <r>
    <d v="2000-11-21T00:00:00"/>
    <n v="27.83"/>
    <n v="27.83"/>
    <n v="1.9999999999999574E-2"/>
    <x v="1317"/>
  </r>
  <r>
    <d v="2000-11-22T00:00:00"/>
    <n v="27.83"/>
    <n v="27.83"/>
    <n v="0"/>
    <x v="14"/>
  </r>
  <r>
    <d v="2000-11-23T00:00:00"/>
    <n v="27.85"/>
    <n v="27.85"/>
    <n v="2.0000000000003126E-2"/>
    <x v="1318"/>
  </r>
  <r>
    <d v="2000-11-24T00:00:00"/>
    <n v="27.85"/>
    <n v="27.85"/>
    <n v="0"/>
    <x v="14"/>
  </r>
  <r>
    <d v="2000-11-25T00:00:00"/>
    <n v="27.88"/>
    <n v="27.88"/>
    <n v="2.9999999999997584E-2"/>
    <x v="1319"/>
  </r>
  <r>
    <d v="2000-11-28T00:00:00"/>
    <n v="27.86"/>
    <n v="27.86"/>
    <n v="-1.9999999999999574E-2"/>
    <x v="1320"/>
  </r>
  <r>
    <d v="2000-11-29T00:00:00"/>
    <n v="27.86"/>
    <n v="27.86"/>
    <n v="0"/>
    <x v="14"/>
  </r>
  <r>
    <d v="2000-11-30T00:00:00"/>
    <n v="27.85"/>
    <n v="27.85"/>
    <n v="-9.9999999999980105E-3"/>
    <x v="1321"/>
  </r>
  <r>
    <d v="2000-12-01T00:00:00"/>
    <n v="27.89"/>
    <n v="27.89"/>
    <n v="3.9999999999999147E-2"/>
    <x v="1322"/>
  </r>
  <r>
    <d v="2000-12-02T00:00:00"/>
    <n v="27.89"/>
    <n v="27.89"/>
    <n v="0"/>
    <x v="14"/>
  </r>
  <r>
    <d v="2000-12-05T00:00:00"/>
    <n v="27.91"/>
    <n v="27.91"/>
    <n v="1.9999999999999574E-2"/>
    <x v="1323"/>
  </r>
  <r>
    <d v="2000-12-06T00:00:00"/>
    <n v="27.95"/>
    <n v="27.95"/>
    <n v="3.9999999999999147E-2"/>
    <x v="1324"/>
  </r>
  <r>
    <d v="2000-12-07T00:00:00"/>
    <n v="27.93"/>
    <n v="27.93"/>
    <n v="-1.9999999999999574E-2"/>
    <x v="1325"/>
  </r>
  <r>
    <d v="2000-12-08T00:00:00"/>
    <n v="27.93"/>
    <n v="27.93"/>
    <n v="0"/>
    <x v="14"/>
  </r>
  <r>
    <d v="2000-12-09T00:00:00"/>
    <n v="27.95"/>
    <n v="27.95"/>
    <n v="1.9999999999999574E-2"/>
    <x v="1326"/>
  </r>
  <r>
    <d v="2000-12-10T00:00:00"/>
    <n v="27.95"/>
    <n v="27.95"/>
    <n v="0"/>
    <x v="14"/>
  </r>
  <r>
    <d v="2000-12-14T00:00:00"/>
    <n v="27.97"/>
    <n v="27.97"/>
    <n v="1.9999999999999574E-2"/>
    <x v="1327"/>
  </r>
  <r>
    <d v="2000-12-15T00:00:00"/>
    <n v="27.92"/>
    <n v="27.92"/>
    <n v="-4.9999999999997158E-2"/>
    <x v="1254"/>
  </r>
  <r>
    <d v="2000-12-16T00:00:00"/>
    <n v="27.97"/>
    <n v="27.97"/>
    <n v="4.9999999999997158E-2"/>
    <x v="1328"/>
  </r>
  <r>
    <d v="2000-12-19T00:00:00"/>
    <n v="27.95"/>
    <n v="27.95"/>
    <n v="-1.9999999999999574E-2"/>
    <x v="1329"/>
  </r>
  <r>
    <d v="2000-12-20T00:00:00"/>
    <n v="27.95"/>
    <n v="27.95"/>
    <n v="0"/>
    <x v="14"/>
  </r>
  <r>
    <d v="2000-12-21T00:00:00"/>
    <n v="27.96"/>
    <n v="27.96"/>
    <n v="1.0000000000001563E-2"/>
    <x v="1330"/>
  </r>
  <r>
    <d v="2000-12-22T00:00:00"/>
    <n v="27.96"/>
    <n v="27.96"/>
    <n v="0"/>
    <x v="14"/>
  </r>
  <r>
    <d v="2000-12-23T00:00:00"/>
    <n v="27.97"/>
    <n v="27.97"/>
    <n v="9.9999999999980105E-3"/>
    <x v="1331"/>
  </r>
  <r>
    <d v="2000-12-26T00:00:00"/>
    <n v="27.97"/>
    <n v="27.97"/>
    <n v="0"/>
    <x v="14"/>
  </r>
  <r>
    <d v="2000-12-27T00:00:00"/>
    <n v="28.07"/>
    <n v="28.07"/>
    <n v="0.10000000000000142"/>
    <x v="1332"/>
  </r>
  <r>
    <d v="2000-12-28T00:00:00"/>
    <n v="28.16"/>
    <n v="28.16"/>
    <n v="8.9999999999999858E-2"/>
    <x v="1333"/>
  </r>
  <r>
    <d v="2000-12-29T00:00:00"/>
    <n v="28.16"/>
    <n v="28.16"/>
    <n v="0"/>
    <x v="14"/>
  </r>
  <r>
    <d v="2000-12-30T00:00:00"/>
    <n v="28.16"/>
    <n v="28.16"/>
    <n v="0"/>
    <x v="14"/>
  </r>
  <r>
    <d v="2001-01-04T00:00:00"/>
    <n v="28.16"/>
    <n v="28.16"/>
    <n v="0"/>
    <x v="14"/>
  </r>
  <r>
    <d v="2001-01-05T00:00:00"/>
    <n v="28.48"/>
    <n v="28.48"/>
    <n v="0.32000000000000028"/>
    <x v="1334"/>
  </r>
  <r>
    <d v="2001-01-06T00:00:00"/>
    <n v="28.43"/>
    <n v="28.43"/>
    <n v="-5.0000000000000711E-2"/>
    <x v="1335"/>
  </r>
  <r>
    <d v="2001-01-10T00:00:00"/>
    <n v="28.39"/>
    <n v="28.39"/>
    <n v="-3.9999999999999147E-2"/>
    <x v="1336"/>
  </r>
  <r>
    <d v="2001-01-11T00:00:00"/>
    <n v="28.38"/>
    <n v="28.38"/>
    <n v="-1.0000000000001563E-2"/>
    <x v="1198"/>
  </r>
  <r>
    <d v="2001-01-12T00:00:00"/>
    <n v="28.39"/>
    <n v="28.39"/>
    <n v="1.0000000000001563E-2"/>
    <x v="1337"/>
  </r>
  <r>
    <d v="2001-01-13T00:00:00"/>
    <n v="28.35"/>
    <n v="28.35"/>
    <n v="-3.9999999999999147E-2"/>
    <x v="1338"/>
  </r>
  <r>
    <d v="2001-01-16T00:00:00"/>
    <n v="28.35"/>
    <n v="28.35"/>
    <n v="0"/>
    <x v="14"/>
  </r>
  <r>
    <d v="2001-01-17T00:00:00"/>
    <n v="28.32"/>
    <n v="28.32"/>
    <n v="-3.0000000000001137E-2"/>
    <x v="1339"/>
  </r>
  <r>
    <d v="2001-01-18T00:00:00"/>
    <n v="28.39"/>
    <n v="28.39"/>
    <n v="7.0000000000000284E-2"/>
    <x v="1340"/>
  </r>
  <r>
    <d v="2001-01-19T00:00:00"/>
    <n v="28.36"/>
    <n v="28.36"/>
    <n v="-3.0000000000001137E-2"/>
    <x v="1341"/>
  </r>
  <r>
    <d v="2001-01-20T00:00:00"/>
    <n v="28.34"/>
    <n v="28.34"/>
    <n v="-1.9999999999999574E-2"/>
    <x v="1200"/>
  </r>
  <r>
    <d v="2001-01-23T00:00:00"/>
    <n v="28.37"/>
    <n v="28.37"/>
    <n v="3.0000000000001137E-2"/>
    <x v="1342"/>
  </r>
  <r>
    <d v="2001-01-24T00:00:00"/>
    <n v="28.39"/>
    <n v="28.39"/>
    <n v="1.9999999999999574E-2"/>
    <x v="1343"/>
  </r>
  <r>
    <d v="2001-01-25T00:00:00"/>
    <n v="28.39"/>
    <n v="28.39"/>
    <n v="0"/>
    <x v="14"/>
  </r>
  <r>
    <d v="2001-01-26T00:00:00"/>
    <n v="28.4"/>
    <n v="28.4"/>
    <n v="9.9999999999980105E-3"/>
    <x v="1344"/>
  </r>
  <r>
    <d v="2001-01-27T00:00:00"/>
    <n v="28.36"/>
    <n v="28.36"/>
    <n v="-3.9999999999999147E-2"/>
    <x v="1345"/>
  </r>
  <r>
    <d v="2001-01-30T00:00:00"/>
    <n v="28.36"/>
    <n v="28.36"/>
    <n v="0"/>
    <x v="14"/>
  </r>
  <r>
    <d v="2001-01-31T00:00:00"/>
    <n v="28.37"/>
    <n v="28.37"/>
    <n v="1.0000000000001563E-2"/>
    <x v="1346"/>
  </r>
  <r>
    <d v="2001-02-01T00:00:00"/>
    <n v="28.4"/>
    <n v="28.4"/>
    <n v="2.9999999999997584E-2"/>
    <x v="1347"/>
  </r>
  <r>
    <d v="2001-02-02T00:00:00"/>
    <n v="28.44"/>
    <n v="28.44"/>
    <n v="4.00000000000027E-2"/>
    <x v="1348"/>
  </r>
  <r>
    <d v="2001-02-03T00:00:00"/>
    <n v="28.45"/>
    <n v="28.45"/>
    <n v="9.9999999999980105E-3"/>
    <x v="1349"/>
  </r>
  <r>
    <d v="2001-02-06T00:00:00"/>
    <n v="28.44"/>
    <n v="28.44"/>
    <n v="-9.9999999999980105E-3"/>
    <x v="1350"/>
  </r>
  <r>
    <d v="2001-02-07T00:00:00"/>
    <n v="28.45"/>
    <n v="28.45"/>
    <n v="9.9999999999980105E-3"/>
    <x v="1349"/>
  </r>
  <r>
    <d v="2001-02-08T00:00:00"/>
    <n v="28.47"/>
    <n v="28.47"/>
    <n v="1.9999999999999574E-2"/>
    <x v="1351"/>
  </r>
  <r>
    <d v="2001-02-09T00:00:00"/>
    <n v="28.5"/>
    <n v="28.5"/>
    <n v="3.0000000000001137E-2"/>
    <x v="1352"/>
  </r>
  <r>
    <d v="2001-02-10T00:00:00"/>
    <n v="28.59"/>
    <n v="28.59"/>
    <n v="8.9999999999999858E-2"/>
    <x v="1353"/>
  </r>
  <r>
    <d v="2001-02-13T00:00:00"/>
    <n v="28.68"/>
    <n v="28.68"/>
    <n v="8.9999999999999858E-2"/>
    <x v="1354"/>
  </r>
  <r>
    <d v="2001-02-14T00:00:00"/>
    <n v="28.68"/>
    <n v="28.68"/>
    <n v="0"/>
    <x v="14"/>
  </r>
  <r>
    <d v="2001-02-15T00:00:00"/>
    <n v="28.67"/>
    <n v="28.67"/>
    <n v="-9.9999999999980105E-3"/>
    <x v="1355"/>
  </r>
  <r>
    <d v="2001-02-16T00:00:00"/>
    <n v="28.68"/>
    <n v="28.68"/>
    <n v="9.9999999999980105E-3"/>
    <x v="1356"/>
  </r>
  <r>
    <d v="2001-02-17T00:00:00"/>
    <n v="28.66"/>
    <n v="28.66"/>
    <n v="-1.9999999999999574E-2"/>
    <x v="1210"/>
  </r>
  <r>
    <d v="2001-02-20T00:00:00"/>
    <n v="28.66"/>
    <n v="28.66"/>
    <n v="0"/>
    <x v="14"/>
  </r>
  <r>
    <d v="2001-02-21T00:00:00"/>
    <n v="28.69"/>
    <n v="28.69"/>
    <n v="3.0000000000001137E-2"/>
    <x v="1357"/>
  </r>
  <r>
    <d v="2001-02-22T00:00:00"/>
    <n v="28.65"/>
    <n v="28.65"/>
    <n v="-4.00000000000027E-2"/>
    <x v="1358"/>
  </r>
  <r>
    <d v="2001-02-23T00:00:00"/>
    <n v="28.61"/>
    <n v="28.61"/>
    <n v="-3.9999999999999147E-2"/>
    <x v="1359"/>
  </r>
  <r>
    <d v="2001-02-24T00:00:00"/>
    <n v="28.68"/>
    <n v="28.68"/>
    <n v="7.0000000000000284E-2"/>
    <x v="1360"/>
  </r>
  <r>
    <d v="2001-02-27T00:00:00"/>
    <n v="28.76"/>
    <n v="28.76"/>
    <n v="8.0000000000001847E-2"/>
    <x v="1361"/>
  </r>
  <r>
    <d v="2001-02-28T00:00:00"/>
    <n v="28.72"/>
    <n v="28.72"/>
    <n v="-4.00000000000027E-2"/>
    <x v="1171"/>
  </r>
  <r>
    <d v="2001-03-01T00:00:00"/>
    <n v="28.62"/>
    <n v="28.62"/>
    <n v="-9.9999999999997868E-2"/>
    <x v="1362"/>
  </r>
  <r>
    <d v="2001-03-02T00:00:00"/>
    <n v="28.62"/>
    <n v="28.62"/>
    <n v="0"/>
    <x v="14"/>
  </r>
  <r>
    <d v="2001-03-03T00:00:00"/>
    <n v="28.65"/>
    <n v="28.65"/>
    <n v="2.9999999999997584E-2"/>
    <x v="1363"/>
  </r>
  <r>
    <d v="2001-03-06T00:00:00"/>
    <n v="28.66"/>
    <n v="28.66"/>
    <n v="1.0000000000001563E-2"/>
    <x v="1364"/>
  </r>
  <r>
    <d v="2001-03-07T00:00:00"/>
    <n v="28.63"/>
    <n v="28.63"/>
    <n v="-3.0000000000001137E-2"/>
    <x v="1211"/>
  </r>
  <r>
    <d v="2001-03-08T00:00:00"/>
    <n v="28.62"/>
    <n v="28.62"/>
    <n v="-9.9999999999980105E-3"/>
    <x v="1365"/>
  </r>
  <r>
    <d v="2001-03-12T00:00:00"/>
    <n v="28.62"/>
    <n v="28.62"/>
    <n v="0"/>
    <x v="14"/>
  </r>
  <r>
    <d v="2001-03-13T00:00:00"/>
    <n v="28.67"/>
    <n v="28.67"/>
    <n v="5.0000000000000711E-2"/>
    <x v="1366"/>
  </r>
  <r>
    <d v="2001-03-14T00:00:00"/>
    <n v="28.65"/>
    <n v="28.65"/>
    <n v="-2.0000000000003126E-2"/>
    <x v="1367"/>
  </r>
  <r>
    <d v="2001-03-15T00:00:00"/>
    <n v="28.66"/>
    <n v="28.66"/>
    <n v="1.0000000000001563E-2"/>
    <x v="1364"/>
  </r>
  <r>
    <d v="2001-03-16T00:00:00"/>
    <n v="28.66"/>
    <n v="28.66"/>
    <n v="0"/>
    <x v="14"/>
  </r>
  <r>
    <d v="2001-03-17T00:00:00"/>
    <n v="28.66"/>
    <n v="28.66"/>
    <n v="0"/>
    <x v="14"/>
  </r>
  <r>
    <d v="2001-03-20T00:00:00"/>
    <n v="28.65"/>
    <n v="28.65"/>
    <n v="-1.0000000000001563E-2"/>
    <x v="1184"/>
  </r>
  <r>
    <d v="2001-03-21T00:00:00"/>
    <n v="28.62"/>
    <n v="28.62"/>
    <n v="-2.9999999999997584E-2"/>
    <x v="1368"/>
  </r>
  <r>
    <d v="2001-03-22T00:00:00"/>
    <n v="28.65"/>
    <n v="28.65"/>
    <n v="2.9999999999997584E-2"/>
    <x v="1363"/>
  </r>
  <r>
    <d v="2001-03-23T00:00:00"/>
    <n v="28.76"/>
    <n v="28.76"/>
    <n v="0.11000000000000298"/>
    <x v="1369"/>
  </r>
  <r>
    <d v="2001-03-24T00:00:00"/>
    <n v="28.76"/>
    <n v="28.76"/>
    <n v="0"/>
    <x v="14"/>
  </r>
  <r>
    <d v="2001-03-27T00:00:00"/>
    <n v="28.76"/>
    <n v="28.76"/>
    <n v="0"/>
    <x v="14"/>
  </r>
  <r>
    <d v="2001-03-28T00:00:00"/>
    <n v="28.73"/>
    <n v="28.73"/>
    <n v="-3.0000000000001137E-2"/>
    <x v="1370"/>
  </r>
  <r>
    <d v="2001-03-29T00:00:00"/>
    <n v="28.76"/>
    <n v="28.76"/>
    <n v="3.0000000000001137E-2"/>
    <x v="1371"/>
  </r>
  <r>
    <d v="2001-03-30T00:00:00"/>
    <n v="28.76"/>
    <n v="28.76"/>
    <n v="0"/>
    <x v="14"/>
  </r>
  <r>
    <d v="2001-03-31T00:00:00"/>
    <n v="28.74"/>
    <n v="28.74"/>
    <n v="-2.0000000000003126E-2"/>
    <x v="1372"/>
  </r>
  <r>
    <d v="2001-04-03T00:00:00"/>
    <n v="28.77"/>
    <n v="28.77"/>
    <n v="3.0000000000001137E-2"/>
    <x v="1373"/>
  </r>
  <r>
    <d v="2001-04-04T00:00:00"/>
    <n v="28.86"/>
    <n v="28.86"/>
    <n v="8.9999999999999858E-2"/>
    <x v="1374"/>
  </r>
  <r>
    <d v="2001-04-05T00:00:00"/>
    <n v="28.86"/>
    <n v="28.86"/>
    <n v="0"/>
    <x v="14"/>
  </r>
  <r>
    <d v="2001-04-06T00:00:00"/>
    <n v="28.86"/>
    <n v="28.86"/>
    <n v="0"/>
    <x v="14"/>
  </r>
  <r>
    <d v="2001-04-07T00:00:00"/>
    <n v="28.86"/>
    <n v="28.86"/>
    <n v="0"/>
    <x v="14"/>
  </r>
  <r>
    <d v="2001-04-10T00:00:00"/>
    <n v="28.84"/>
    <n v="28.84"/>
    <n v="-1.9999999999999574E-2"/>
    <x v="1375"/>
  </r>
  <r>
    <d v="2001-04-11T00:00:00"/>
    <n v="28.79"/>
    <n v="28.79"/>
    <n v="-5.0000000000000711E-2"/>
    <x v="1376"/>
  </r>
  <r>
    <d v="2001-04-12T00:00:00"/>
    <n v="28.87"/>
    <n v="28.87"/>
    <n v="8.0000000000001847E-2"/>
    <x v="1377"/>
  </r>
  <r>
    <d v="2001-04-13T00:00:00"/>
    <n v="28.86"/>
    <n v="28.86"/>
    <n v="-1.0000000000001563E-2"/>
    <x v="1378"/>
  </r>
  <r>
    <d v="2001-04-14T00:00:00"/>
    <n v="28.82"/>
    <n v="28.82"/>
    <n v="-3.9999999999999147E-2"/>
    <x v="1379"/>
  </r>
  <r>
    <d v="2001-04-17T00:00:00"/>
    <n v="28.85"/>
    <n v="28.85"/>
    <n v="3.0000000000001137E-2"/>
    <x v="1380"/>
  </r>
  <r>
    <d v="2001-04-18T00:00:00"/>
    <n v="28.86"/>
    <n v="28.86"/>
    <n v="9.9999999999980105E-3"/>
    <x v="1381"/>
  </r>
  <r>
    <d v="2001-04-19T00:00:00"/>
    <n v="28.87"/>
    <n v="28.87"/>
    <n v="1.0000000000001563E-2"/>
    <x v="1382"/>
  </r>
  <r>
    <d v="2001-04-20T00:00:00"/>
    <n v="28.9"/>
    <n v="28.9"/>
    <n v="2.9999999999997584E-2"/>
    <x v="1383"/>
  </r>
  <r>
    <d v="2001-04-21T00:00:00"/>
    <n v="28.88"/>
    <n v="28.88"/>
    <n v="-1.9999999999999574E-2"/>
    <x v="1384"/>
  </r>
  <r>
    <d v="2001-04-24T00:00:00"/>
    <n v="28.84"/>
    <n v="28.84"/>
    <n v="-3.9999999999999147E-2"/>
    <x v="1385"/>
  </r>
  <r>
    <d v="2001-04-25T00:00:00"/>
    <n v="28.85"/>
    <n v="28.85"/>
    <n v="1.0000000000001563E-2"/>
    <x v="1386"/>
  </r>
  <r>
    <d v="2001-04-26T00:00:00"/>
    <n v="28.9"/>
    <n v="28.9"/>
    <n v="4.9999999999997158E-2"/>
    <x v="1387"/>
  </r>
  <r>
    <d v="2001-04-27T00:00:00"/>
    <n v="28.86"/>
    <n v="28.86"/>
    <n v="-3.9999999999999147E-2"/>
    <x v="1388"/>
  </r>
  <r>
    <d v="2001-04-28T00:00:00"/>
    <n v="28.83"/>
    <n v="28.83"/>
    <n v="-3.0000000000001137E-2"/>
    <x v="1389"/>
  </r>
  <r>
    <d v="2001-04-29T00:00:00"/>
    <n v="28.83"/>
    <n v="28.83"/>
    <n v="0"/>
    <x v="14"/>
  </r>
  <r>
    <d v="2001-05-04T00:00:00"/>
    <n v="28.88"/>
    <n v="28.88"/>
    <n v="5.0000000000000711E-2"/>
    <x v="1390"/>
  </r>
  <r>
    <d v="2001-05-05T00:00:00"/>
    <n v="28.96"/>
    <n v="28.96"/>
    <n v="8.0000000000001847E-2"/>
    <x v="1391"/>
  </r>
  <r>
    <d v="2001-05-08T00:00:00"/>
    <n v="28.96"/>
    <n v="28.96"/>
    <n v="0"/>
    <x v="14"/>
  </r>
  <r>
    <d v="2001-05-09T00:00:00"/>
    <n v="28.96"/>
    <n v="28.96"/>
    <n v="0"/>
    <x v="14"/>
  </r>
  <r>
    <d v="2001-05-11T00:00:00"/>
    <n v="28.95"/>
    <n v="28.95"/>
    <n v="-1.0000000000001563E-2"/>
    <x v="1392"/>
  </r>
  <r>
    <d v="2001-05-12T00:00:00"/>
    <n v="28.96"/>
    <n v="28.96"/>
    <n v="1.0000000000001563E-2"/>
    <x v="1393"/>
  </r>
  <r>
    <d v="2001-05-15T00:00:00"/>
    <n v="28.99"/>
    <n v="28.99"/>
    <n v="2.9999999999997584E-2"/>
    <x v="1394"/>
  </r>
  <r>
    <d v="2001-05-16T00:00:00"/>
    <n v="29.04"/>
    <n v="29.04"/>
    <n v="5.0000000000000711E-2"/>
    <x v="1395"/>
  </r>
  <r>
    <d v="2001-05-17T00:00:00"/>
    <n v="29.02"/>
    <n v="29.02"/>
    <n v="-1.9999999999999574E-2"/>
    <x v="1396"/>
  </r>
  <r>
    <d v="2001-05-18T00:00:00"/>
    <n v="29.07"/>
    <n v="29.07"/>
    <n v="5.0000000000000711E-2"/>
    <x v="1397"/>
  </r>
  <r>
    <d v="2001-05-19T00:00:00"/>
    <n v="29.09"/>
    <n v="29.09"/>
    <n v="1.9999999999999574E-2"/>
    <x v="1398"/>
  </r>
  <r>
    <d v="2001-05-22T00:00:00"/>
    <n v="29.09"/>
    <n v="29.09"/>
    <n v="0"/>
    <x v="14"/>
  </r>
  <r>
    <d v="2001-05-23T00:00:00"/>
    <n v="29.08"/>
    <n v="29.08"/>
    <n v="-1.0000000000001563E-2"/>
    <x v="1399"/>
  </r>
  <r>
    <d v="2001-05-24T00:00:00"/>
    <n v="29.07"/>
    <n v="29.07"/>
    <n v="-9.9999999999980105E-3"/>
    <x v="1400"/>
  </r>
  <r>
    <d v="2001-05-25T00:00:00"/>
    <n v="29.08"/>
    <n v="29.08"/>
    <n v="9.9999999999980105E-3"/>
    <x v="1401"/>
  </r>
  <r>
    <d v="2001-05-26T00:00:00"/>
    <n v="29.07"/>
    <n v="29.07"/>
    <n v="-9.9999999999980105E-3"/>
    <x v="1400"/>
  </r>
  <r>
    <d v="2001-05-29T00:00:00"/>
    <n v="29.07"/>
    <n v="29.07"/>
    <n v="0"/>
    <x v="14"/>
  </r>
  <r>
    <d v="2001-05-30T00:00:00"/>
    <n v="29.1"/>
    <n v="29.1"/>
    <n v="3.0000000000001137E-2"/>
    <x v="1402"/>
  </r>
  <r>
    <d v="2001-05-31T00:00:00"/>
    <n v="29.09"/>
    <n v="29.09"/>
    <n v="-1.0000000000001563E-2"/>
    <x v="1403"/>
  </r>
  <r>
    <d v="2001-06-01T00:00:00"/>
    <n v="29.14"/>
    <n v="29.14"/>
    <n v="5.0000000000000711E-2"/>
    <x v="1404"/>
  </r>
  <r>
    <d v="2001-06-02T00:00:00"/>
    <n v="29.15"/>
    <n v="29.15"/>
    <n v="9.9999999999980105E-3"/>
    <x v="1405"/>
  </r>
  <r>
    <d v="2001-06-05T00:00:00"/>
    <n v="29.16"/>
    <n v="29.16"/>
    <n v="1.0000000000001563E-2"/>
    <x v="1406"/>
  </r>
  <r>
    <d v="2001-06-06T00:00:00"/>
    <n v="29.16"/>
    <n v="29.16"/>
    <n v="0"/>
    <x v="14"/>
  </r>
  <r>
    <d v="2001-06-07T00:00:00"/>
    <n v="29.16"/>
    <n v="29.16"/>
    <n v="0"/>
    <x v="14"/>
  </r>
  <r>
    <d v="2001-06-08T00:00:00"/>
    <n v="29.16"/>
    <n v="29.16"/>
    <n v="0"/>
    <x v="14"/>
  </r>
  <r>
    <d v="2001-06-09T00:00:00"/>
    <n v="29.13"/>
    <n v="29.13"/>
    <n v="-3.0000000000001137E-2"/>
    <x v="1407"/>
  </r>
  <r>
    <d v="2001-06-10T00:00:00"/>
    <n v="29.13"/>
    <n v="29.13"/>
    <n v="0"/>
    <x v="14"/>
  </r>
  <r>
    <d v="2001-06-14T00:00:00"/>
    <n v="29.12"/>
    <n v="29.12"/>
    <n v="-9.9999999999980105E-3"/>
    <x v="1408"/>
  </r>
  <r>
    <d v="2001-06-15T00:00:00"/>
    <n v="29.08"/>
    <n v="29.08"/>
    <n v="-4.00000000000027E-2"/>
    <x v="1409"/>
  </r>
  <r>
    <d v="2001-06-16T00:00:00"/>
    <n v="29.07"/>
    <n v="29.07"/>
    <n v="-9.9999999999980105E-3"/>
    <x v="1400"/>
  </r>
  <r>
    <d v="2001-06-19T00:00:00"/>
    <n v="29.05"/>
    <n v="29.05"/>
    <n v="-1.9999999999999574E-2"/>
    <x v="1410"/>
  </r>
  <r>
    <d v="2001-06-20T00:00:00"/>
    <n v="29.09"/>
    <n v="29.09"/>
    <n v="3.9999999999999147E-2"/>
    <x v="1411"/>
  </r>
  <r>
    <d v="2001-06-21T00:00:00"/>
    <n v="29.14"/>
    <n v="29.14"/>
    <n v="5.0000000000000711E-2"/>
    <x v="1404"/>
  </r>
  <r>
    <d v="2001-06-22T00:00:00"/>
    <n v="29.08"/>
    <n v="29.08"/>
    <n v="-6.0000000000002274E-2"/>
    <x v="1412"/>
  </r>
  <r>
    <d v="2001-06-23T00:00:00"/>
    <n v="29.1"/>
    <n v="29.1"/>
    <n v="2.0000000000003126E-2"/>
    <x v="1413"/>
  </r>
  <r>
    <d v="2001-06-26T00:00:00"/>
    <n v="29.1"/>
    <n v="29.1"/>
    <n v="0"/>
    <x v="14"/>
  </r>
  <r>
    <d v="2001-06-27T00:00:00"/>
    <n v="29.09"/>
    <n v="29.09"/>
    <n v="-1.0000000000001563E-2"/>
    <x v="1403"/>
  </r>
  <r>
    <d v="2001-06-28T00:00:00"/>
    <n v="29.12"/>
    <n v="29.12"/>
    <n v="3.0000000000001137E-2"/>
    <x v="1414"/>
  </r>
  <r>
    <d v="2001-06-29T00:00:00"/>
    <n v="29.11"/>
    <n v="29.11"/>
    <n v="-1.0000000000001563E-2"/>
    <x v="1415"/>
  </r>
  <r>
    <d v="2001-06-30T00:00:00"/>
    <n v="29.07"/>
    <n v="29.07"/>
    <n v="-3.9999999999999147E-2"/>
    <x v="1416"/>
  </r>
  <r>
    <d v="2001-07-03T00:00:00"/>
    <n v="29.16"/>
    <n v="29.16"/>
    <n v="8.9999999999999858E-2"/>
    <x v="1417"/>
  </r>
  <r>
    <d v="2001-07-04T00:00:00"/>
    <n v="29.18"/>
    <n v="29.18"/>
    <n v="1.9999999999999574E-2"/>
    <x v="1418"/>
  </r>
  <r>
    <d v="2001-07-05T00:00:00"/>
    <n v="29.18"/>
    <n v="29.18"/>
    <n v="0"/>
    <x v="14"/>
  </r>
  <r>
    <d v="2001-07-06T00:00:00"/>
    <n v="29.17"/>
    <n v="29.17"/>
    <n v="-9.9999999999980105E-3"/>
    <x v="1419"/>
  </r>
  <r>
    <d v="2001-07-07T00:00:00"/>
    <n v="29.17"/>
    <n v="29.17"/>
    <n v="0"/>
    <x v="14"/>
  </r>
  <r>
    <d v="2001-07-10T00:00:00"/>
    <n v="29.22"/>
    <n v="29.22"/>
    <n v="4.9999999999997158E-2"/>
    <x v="1420"/>
  </r>
  <r>
    <d v="2001-07-11T00:00:00"/>
    <n v="29.23"/>
    <n v="29.23"/>
    <n v="1.0000000000001563E-2"/>
    <x v="1421"/>
  </r>
  <r>
    <d v="2001-07-12T00:00:00"/>
    <n v="29.2"/>
    <n v="29.2"/>
    <n v="-3.0000000000001137E-2"/>
    <x v="1422"/>
  </r>
  <r>
    <d v="2001-07-13T00:00:00"/>
    <n v="29.21"/>
    <n v="29.21"/>
    <n v="1.0000000000001563E-2"/>
    <x v="1423"/>
  </r>
  <r>
    <d v="2001-07-14T00:00:00"/>
    <n v="29.2"/>
    <n v="29.2"/>
    <n v="-1.0000000000001563E-2"/>
    <x v="1424"/>
  </r>
  <r>
    <d v="2001-07-17T00:00:00"/>
    <n v="29.23"/>
    <n v="29.23"/>
    <n v="3.0000000000001137E-2"/>
    <x v="1425"/>
  </r>
  <r>
    <d v="2001-07-18T00:00:00"/>
    <n v="29.21"/>
    <n v="29.21"/>
    <n v="-1.9999999999999574E-2"/>
    <x v="1426"/>
  </r>
  <r>
    <d v="2001-07-19T00:00:00"/>
    <n v="29.24"/>
    <n v="29.24"/>
    <n v="2.9999999999997584E-2"/>
    <x v="1427"/>
  </r>
  <r>
    <d v="2001-07-20T00:00:00"/>
    <n v="29.27"/>
    <n v="29.27"/>
    <n v="3.0000000000001137E-2"/>
    <x v="1428"/>
  </r>
  <r>
    <d v="2001-07-21T00:00:00"/>
    <n v="29.28"/>
    <n v="29.28"/>
    <n v="1.0000000000001563E-2"/>
    <x v="1429"/>
  </r>
  <r>
    <d v="2001-07-24T00:00:00"/>
    <n v="29.25"/>
    <n v="29.25"/>
    <n v="-3.0000000000001137E-2"/>
    <x v="1430"/>
  </r>
  <r>
    <d v="2001-07-25T00:00:00"/>
    <n v="29.28"/>
    <n v="29.28"/>
    <n v="3.0000000000001137E-2"/>
    <x v="1431"/>
  </r>
  <r>
    <d v="2001-07-26T00:00:00"/>
    <n v="29.25"/>
    <n v="29.25"/>
    <n v="-3.0000000000001137E-2"/>
    <x v="1430"/>
  </r>
  <r>
    <d v="2001-07-27T00:00:00"/>
    <n v="29.23"/>
    <n v="29.23"/>
    <n v="-1.9999999999999574E-2"/>
    <x v="1432"/>
  </r>
  <r>
    <d v="2001-07-28T00:00:00"/>
    <n v="29.25"/>
    <n v="29.25"/>
    <n v="1.9999999999999574E-2"/>
    <x v="1433"/>
  </r>
  <r>
    <d v="2001-07-31T00:00:00"/>
    <n v="29.27"/>
    <n v="29.27"/>
    <n v="1.9999999999999574E-2"/>
    <x v="1434"/>
  </r>
  <r>
    <d v="2001-08-01T00:00:00"/>
    <n v="29.32"/>
    <n v="29.32"/>
    <n v="5.0000000000000711E-2"/>
    <x v="1435"/>
  </r>
  <r>
    <d v="2001-08-02T00:00:00"/>
    <n v="29.3"/>
    <n v="29.3"/>
    <n v="-1.9999999999999574E-2"/>
    <x v="1436"/>
  </r>
  <r>
    <d v="2001-08-03T00:00:00"/>
    <n v="29.33"/>
    <n v="29.33"/>
    <n v="2.9999999999997584E-2"/>
    <x v="1437"/>
  </r>
  <r>
    <d v="2001-08-04T00:00:00"/>
    <n v="29.36"/>
    <n v="29.36"/>
    <n v="3.0000000000001137E-2"/>
    <x v="1438"/>
  </r>
  <r>
    <d v="2001-08-07T00:00:00"/>
    <n v="29.34"/>
    <n v="29.34"/>
    <n v="-1.9999999999999574E-2"/>
    <x v="1439"/>
  </r>
  <r>
    <d v="2001-08-08T00:00:00"/>
    <n v="29.31"/>
    <n v="29.31"/>
    <n v="-3.0000000000001137E-2"/>
    <x v="1440"/>
  </r>
  <r>
    <d v="2001-08-09T00:00:00"/>
    <n v="29.31"/>
    <n v="29.31"/>
    <n v="0"/>
    <x v="14"/>
  </r>
  <r>
    <d v="2001-08-10T00:00:00"/>
    <n v="29.34"/>
    <n v="29.34"/>
    <n v="3.0000000000001137E-2"/>
    <x v="1441"/>
  </r>
  <r>
    <d v="2001-08-11T00:00:00"/>
    <n v="29.34"/>
    <n v="29.34"/>
    <n v="0"/>
    <x v="14"/>
  </r>
  <r>
    <d v="2001-08-14T00:00:00"/>
    <n v="29.31"/>
    <n v="29.31"/>
    <n v="-3.0000000000001137E-2"/>
    <x v="1440"/>
  </r>
  <r>
    <d v="2001-08-15T00:00:00"/>
    <n v="29.33"/>
    <n v="29.33"/>
    <n v="1.9999999999999574E-2"/>
    <x v="1442"/>
  </r>
  <r>
    <d v="2001-08-16T00:00:00"/>
    <n v="29.34"/>
    <n v="29.34"/>
    <n v="1.0000000000001563E-2"/>
    <x v="1443"/>
  </r>
  <r>
    <d v="2001-08-17T00:00:00"/>
    <n v="29.35"/>
    <n v="29.35"/>
    <n v="1.0000000000001563E-2"/>
    <x v="1444"/>
  </r>
  <r>
    <d v="2001-08-18T00:00:00"/>
    <n v="29.36"/>
    <n v="29.36"/>
    <n v="9.9999999999980105E-3"/>
    <x v="1445"/>
  </r>
  <r>
    <d v="2001-08-21T00:00:00"/>
    <n v="29.37"/>
    <n v="29.37"/>
    <n v="1.0000000000001563E-2"/>
    <x v="1446"/>
  </r>
  <r>
    <d v="2001-08-22T00:00:00"/>
    <n v="29.35"/>
    <n v="29.35"/>
    <n v="-1.9999999999999574E-2"/>
    <x v="1447"/>
  </r>
  <r>
    <d v="2001-08-23T00:00:00"/>
    <n v="29.35"/>
    <n v="29.35"/>
    <n v="0"/>
    <x v="14"/>
  </r>
  <r>
    <d v="2001-08-24T00:00:00"/>
    <n v="29.37"/>
    <n v="29.37"/>
    <n v="1.9999999999999574E-2"/>
    <x v="1448"/>
  </r>
  <r>
    <d v="2001-08-25T00:00:00"/>
    <n v="29.37"/>
    <n v="29.37"/>
    <n v="0"/>
    <x v="14"/>
  </r>
  <r>
    <d v="2001-08-28T00:00:00"/>
    <n v="29.35"/>
    <n v="29.35"/>
    <n v="-1.9999999999999574E-2"/>
    <x v="1447"/>
  </r>
  <r>
    <d v="2001-08-29T00:00:00"/>
    <n v="29.36"/>
    <n v="29.36"/>
    <n v="9.9999999999980105E-3"/>
    <x v="1445"/>
  </r>
  <r>
    <d v="2001-08-30T00:00:00"/>
    <n v="29.36"/>
    <n v="29.36"/>
    <n v="0"/>
    <x v="14"/>
  </r>
  <r>
    <d v="2001-08-31T00:00:00"/>
    <n v="29.37"/>
    <n v="29.37"/>
    <n v="1.0000000000001563E-2"/>
    <x v="1446"/>
  </r>
  <r>
    <d v="2001-09-01T00:00:00"/>
    <n v="29.41"/>
    <n v="29.41"/>
    <n v="3.9999999999999147E-2"/>
    <x v="1449"/>
  </r>
  <r>
    <d v="2001-09-04T00:00:00"/>
    <n v="29.41"/>
    <n v="29.41"/>
    <n v="0"/>
    <x v="14"/>
  </r>
  <r>
    <d v="2001-09-05T00:00:00"/>
    <n v="29.45"/>
    <n v="29.45"/>
    <n v="3.9999999999999147E-2"/>
    <x v="1450"/>
  </r>
  <r>
    <d v="2001-09-06T00:00:00"/>
    <n v="29.45"/>
    <n v="29.45"/>
    <n v="0"/>
    <x v="14"/>
  </r>
  <r>
    <d v="2001-09-07T00:00:00"/>
    <n v="29.45"/>
    <n v="29.45"/>
    <n v="0"/>
    <x v="14"/>
  </r>
  <r>
    <d v="2001-09-08T00:00:00"/>
    <n v="29.43"/>
    <n v="29.43"/>
    <n v="-1.9999999999999574E-2"/>
    <x v="1451"/>
  </r>
  <r>
    <d v="2001-09-11T00:00:00"/>
    <n v="29.43"/>
    <n v="29.43"/>
    <n v="0"/>
    <x v="14"/>
  </r>
  <r>
    <d v="2001-09-12T00:00:00"/>
    <n v="29.44"/>
    <n v="29.44"/>
    <n v="1.0000000000001563E-2"/>
    <x v="1452"/>
  </r>
  <r>
    <d v="2001-09-13T00:00:00"/>
    <n v="29.45"/>
    <n v="29.45"/>
    <n v="9.9999999999980105E-3"/>
    <x v="1453"/>
  </r>
  <r>
    <d v="2001-09-14T00:00:00"/>
    <n v="29.47"/>
    <n v="29.47"/>
    <n v="1.9999999999999574E-2"/>
    <x v="1454"/>
  </r>
  <r>
    <d v="2001-09-15T00:00:00"/>
    <n v="29.45"/>
    <n v="29.45"/>
    <n v="-1.9999999999999574E-2"/>
    <x v="1455"/>
  </r>
  <r>
    <d v="2001-09-18T00:00:00"/>
    <n v="29.44"/>
    <n v="29.44"/>
    <n v="-9.9999999999980105E-3"/>
    <x v="1456"/>
  </r>
  <r>
    <d v="2001-09-19T00:00:00"/>
    <n v="29.43"/>
    <n v="29.43"/>
    <n v="-1.0000000000001563E-2"/>
    <x v="1457"/>
  </r>
  <r>
    <d v="2001-09-20T00:00:00"/>
    <n v="29.45"/>
    <n v="29.45"/>
    <n v="1.9999999999999574E-2"/>
    <x v="1458"/>
  </r>
  <r>
    <d v="2001-09-21T00:00:00"/>
    <n v="29.43"/>
    <n v="29.43"/>
    <n v="-1.9999999999999574E-2"/>
    <x v="1451"/>
  </r>
  <r>
    <d v="2001-09-22T00:00:00"/>
    <n v="29.4"/>
    <n v="29.4"/>
    <n v="-3.0000000000001137E-2"/>
    <x v="1459"/>
  </r>
  <r>
    <d v="2001-09-25T00:00:00"/>
    <n v="29.42"/>
    <n v="29.42"/>
    <n v="2.0000000000003126E-2"/>
    <x v="1460"/>
  </r>
  <r>
    <d v="2001-09-26T00:00:00"/>
    <n v="29.43"/>
    <n v="29.43"/>
    <n v="9.9999999999980105E-3"/>
    <x v="1461"/>
  </r>
  <r>
    <d v="2001-09-27T00:00:00"/>
    <n v="29.4"/>
    <n v="29.4"/>
    <n v="-3.0000000000001137E-2"/>
    <x v="1459"/>
  </r>
  <r>
    <d v="2001-09-28T00:00:00"/>
    <n v="29.4"/>
    <n v="29.4"/>
    <n v="0"/>
    <x v="14"/>
  </r>
  <r>
    <d v="2001-09-29T00:00:00"/>
    <n v="29.39"/>
    <n v="29.39"/>
    <n v="-9.9999999999980105E-3"/>
    <x v="1462"/>
  </r>
  <r>
    <d v="2001-10-02T00:00:00"/>
    <n v="29.43"/>
    <n v="29.43"/>
    <n v="3.9999999999999147E-2"/>
    <x v="1463"/>
  </r>
  <r>
    <d v="2001-10-03T00:00:00"/>
    <n v="29.45"/>
    <n v="29.45"/>
    <n v="1.9999999999999574E-2"/>
    <x v="1458"/>
  </r>
  <r>
    <d v="2001-10-04T00:00:00"/>
    <n v="29.48"/>
    <n v="29.48"/>
    <n v="3.0000000000001137E-2"/>
    <x v="1464"/>
  </r>
  <r>
    <d v="2001-10-05T00:00:00"/>
    <n v="29.5"/>
    <n v="29.5"/>
    <n v="1.9999999999999574E-2"/>
    <x v="1465"/>
  </r>
  <r>
    <d v="2001-10-06T00:00:00"/>
    <n v="29.52"/>
    <n v="29.52"/>
    <n v="1.9999999999999574E-2"/>
    <x v="1466"/>
  </r>
  <r>
    <d v="2001-10-09T00:00:00"/>
    <n v="29.52"/>
    <n v="29.52"/>
    <n v="0"/>
    <x v="14"/>
  </r>
  <r>
    <d v="2001-10-10T00:00:00"/>
    <n v="29.52"/>
    <n v="29.52"/>
    <n v="0"/>
    <x v="14"/>
  </r>
  <r>
    <d v="2001-10-11T00:00:00"/>
    <n v="29.5"/>
    <n v="29.5"/>
    <n v="-1.9999999999999574E-2"/>
    <x v="1467"/>
  </r>
  <r>
    <d v="2001-10-12T00:00:00"/>
    <n v="29.53"/>
    <n v="29.53"/>
    <n v="3.0000000000001137E-2"/>
    <x v="1468"/>
  </r>
  <r>
    <d v="2001-10-13T00:00:00"/>
    <n v="29.5"/>
    <n v="29.5"/>
    <n v="-3.0000000000001137E-2"/>
    <x v="1469"/>
  </r>
  <r>
    <d v="2001-10-16T00:00:00"/>
    <n v="29.51"/>
    <n v="29.51"/>
    <n v="1.0000000000001563E-2"/>
    <x v="1470"/>
  </r>
  <r>
    <d v="2001-10-17T00:00:00"/>
    <n v="29.49"/>
    <n v="29.49"/>
    <n v="-2.0000000000003126E-2"/>
    <x v="1471"/>
  </r>
  <r>
    <d v="2001-10-18T00:00:00"/>
    <n v="29.54"/>
    <n v="29.54"/>
    <n v="5.0000000000000711E-2"/>
    <x v="1472"/>
  </r>
  <r>
    <d v="2001-10-19T00:00:00"/>
    <n v="29.55"/>
    <n v="29.55"/>
    <n v="1.0000000000001563E-2"/>
    <x v="1473"/>
  </r>
  <r>
    <d v="2001-10-20T00:00:00"/>
    <n v="29.55"/>
    <n v="29.55"/>
    <n v="0"/>
    <x v="14"/>
  </r>
  <r>
    <d v="2001-10-23T00:00:00"/>
    <n v="29.54"/>
    <n v="29.54"/>
    <n v="-1.0000000000001563E-2"/>
    <x v="1474"/>
  </r>
  <r>
    <d v="2001-10-24T00:00:00"/>
    <n v="29.54"/>
    <n v="29.54"/>
    <n v="0"/>
    <x v="14"/>
  </r>
  <r>
    <d v="2001-10-25T00:00:00"/>
    <n v="29.57"/>
    <n v="29.57"/>
    <n v="3.0000000000001137E-2"/>
    <x v="1475"/>
  </r>
  <r>
    <d v="2001-10-26T00:00:00"/>
    <n v="29.59"/>
    <n v="29.59"/>
    <n v="1.9999999999999574E-2"/>
    <x v="1476"/>
  </r>
  <r>
    <d v="2001-10-27T00:00:00"/>
    <n v="29.63"/>
    <n v="29.63"/>
    <n v="3.9999999999999147E-2"/>
    <x v="1477"/>
  </r>
  <r>
    <d v="2001-10-30T00:00:00"/>
    <n v="29.68"/>
    <n v="29.68"/>
    <n v="5.0000000000000711E-2"/>
    <x v="1478"/>
  </r>
  <r>
    <d v="2001-10-31T00:00:00"/>
    <n v="29.7"/>
    <n v="29.7"/>
    <n v="1.9999999999999574E-2"/>
    <x v="1479"/>
  </r>
  <r>
    <d v="2001-11-01T00:00:00"/>
    <n v="29.68"/>
    <n v="29.68"/>
    <n v="-1.9999999999999574E-2"/>
    <x v="1480"/>
  </r>
  <r>
    <d v="2001-11-02T00:00:00"/>
    <n v="29.7"/>
    <n v="29.7"/>
    <n v="1.9999999999999574E-2"/>
    <x v="1479"/>
  </r>
  <r>
    <d v="2001-11-03T00:00:00"/>
    <n v="29.73"/>
    <n v="29.73"/>
    <n v="3.0000000000001137E-2"/>
    <x v="1481"/>
  </r>
  <r>
    <d v="2001-11-06T00:00:00"/>
    <n v="29.74"/>
    <n v="29.74"/>
    <n v="9.9999999999980105E-3"/>
    <x v="1482"/>
  </r>
  <r>
    <d v="2001-11-07T00:00:00"/>
    <n v="29.68"/>
    <n v="29.68"/>
    <n v="-5.9999999999998721E-2"/>
    <x v="1483"/>
  </r>
  <r>
    <d v="2001-11-09T00:00:00"/>
    <n v="29.68"/>
    <n v="29.68"/>
    <n v="0"/>
    <x v="14"/>
  </r>
  <r>
    <d v="2001-11-10T00:00:00"/>
    <n v="29.71"/>
    <n v="29.71"/>
    <n v="3.0000000000001137E-2"/>
    <x v="1484"/>
  </r>
  <r>
    <d v="2001-11-13T00:00:00"/>
    <n v="29.71"/>
    <n v="29.71"/>
    <n v="0"/>
    <x v="14"/>
  </r>
  <r>
    <d v="2001-11-14T00:00:00"/>
    <n v="29.72"/>
    <n v="29.72"/>
    <n v="9.9999999999980105E-3"/>
    <x v="1485"/>
  </r>
  <r>
    <d v="2001-11-15T00:00:00"/>
    <n v="29.72"/>
    <n v="29.72"/>
    <n v="0"/>
    <x v="14"/>
  </r>
  <r>
    <d v="2001-11-16T00:00:00"/>
    <n v="29.76"/>
    <n v="29.76"/>
    <n v="4.00000000000027E-2"/>
    <x v="1486"/>
  </r>
  <r>
    <d v="2001-11-17T00:00:00"/>
    <n v="29.78"/>
    <n v="29.78"/>
    <n v="1.9999999999999574E-2"/>
    <x v="1487"/>
  </r>
  <r>
    <d v="2001-11-20T00:00:00"/>
    <n v="29.8"/>
    <n v="29.8"/>
    <n v="1.9999999999999574E-2"/>
    <x v="1488"/>
  </r>
  <r>
    <d v="2001-11-21T00:00:00"/>
    <n v="29.91"/>
    <n v="29.91"/>
    <n v="0.10999999999999943"/>
    <x v="1489"/>
  </r>
  <r>
    <d v="2001-11-22T00:00:00"/>
    <n v="29.9"/>
    <n v="29.9"/>
    <n v="-1.0000000000001563E-2"/>
    <x v="1490"/>
  </r>
  <r>
    <d v="2001-11-23T00:00:00"/>
    <n v="29.9"/>
    <n v="29.9"/>
    <n v="0"/>
    <x v="14"/>
  </r>
  <r>
    <d v="2001-11-24T00:00:00"/>
    <n v="29.93"/>
    <n v="29.93"/>
    <n v="3.0000000000001137E-2"/>
    <x v="1491"/>
  </r>
  <r>
    <d v="2001-11-27T00:00:00"/>
    <n v="29.93"/>
    <n v="29.93"/>
    <n v="0"/>
    <x v="14"/>
  </r>
  <r>
    <d v="2001-11-28T00:00:00"/>
    <n v="29.93"/>
    <n v="29.93"/>
    <n v="0"/>
    <x v="14"/>
  </r>
  <r>
    <d v="2001-11-29T00:00:00"/>
    <n v="29.93"/>
    <n v="29.93"/>
    <n v="0"/>
    <x v="14"/>
  </r>
  <r>
    <d v="2001-11-30T00:00:00"/>
    <n v="29.9"/>
    <n v="29.9"/>
    <n v="-3.0000000000001137E-2"/>
    <x v="1492"/>
  </r>
  <r>
    <d v="2001-12-01T00:00:00"/>
    <n v="29.9"/>
    <n v="29.9"/>
    <n v="0"/>
    <x v="14"/>
  </r>
  <r>
    <d v="2001-12-04T00:00:00"/>
    <n v="29.93"/>
    <n v="29.93"/>
    <n v="3.0000000000001137E-2"/>
    <x v="1491"/>
  </r>
  <r>
    <d v="2001-12-05T00:00:00"/>
    <n v="29.93"/>
    <n v="29.93"/>
    <n v="0"/>
    <x v="14"/>
  </r>
  <r>
    <d v="2001-12-06T00:00:00"/>
    <n v="29.94"/>
    <n v="29.94"/>
    <n v="1.0000000000001563E-2"/>
    <x v="1493"/>
  </r>
  <r>
    <d v="2001-12-07T00:00:00"/>
    <n v="29.92"/>
    <n v="29.92"/>
    <n v="-1.9999999999999574E-2"/>
    <x v="1494"/>
  </r>
  <r>
    <d v="2001-12-08T00:00:00"/>
    <n v="29.95"/>
    <n v="29.95"/>
    <n v="2.9999999999997584E-2"/>
    <x v="1495"/>
  </r>
  <r>
    <d v="2001-12-11T00:00:00"/>
    <n v="30.09"/>
    <n v="30.09"/>
    <n v="0.14000000000000057"/>
    <x v="1496"/>
  </r>
  <r>
    <d v="2001-12-12T00:00:00"/>
    <n v="30.08"/>
    <n v="30.08"/>
    <n v="-1.0000000000001563E-2"/>
    <x v="1497"/>
  </r>
  <r>
    <d v="2001-12-14T00:00:00"/>
    <n v="30.19"/>
    <n v="30.19"/>
    <n v="0.11000000000000298"/>
    <x v="1498"/>
  </r>
  <r>
    <d v="2001-12-15T00:00:00"/>
    <n v="30.18"/>
    <n v="30.18"/>
    <n v="-1.0000000000001563E-2"/>
    <x v="1499"/>
  </r>
  <r>
    <d v="2001-12-18T00:00:00"/>
    <n v="30.3"/>
    <n v="30.3"/>
    <n v="0.12000000000000099"/>
    <x v="1500"/>
  </r>
  <r>
    <d v="2001-12-19T00:00:00"/>
    <n v="30.28"/>
    <n v="30.28"/>
    <n v="-1.9999999999999574E-2"/>
    <x v="1501"/>
  </r>
  <r>
    <d v="2001-12-20T00:00:00"/>
    <n v="30.28"/>
    <n v="30.28"/>
    <n v="0"/>
    <x v="14"/>
  </r>
  <r>
    <d v="2001-12-21T00:00:00"/>
    <n v="30.26"/>
    <n v="30.26"/>
    <n v="-1.9999999999999574E-2"/>
    <x v="1502"/>
  </r>
  <r>
    <d v="2001-12-22T00:00:00"/>
    <n v="30.08"/>
    <n v="30.08"/>
    <n v="-0.18000000000000327"/>
    <x v="1503"/>
  </r>
  <r>
    <d v="2001-12-25T00:00:00"/>
    <n v="30.12"/>
    <n v="30.12"/>
    <n v="4.00000000000027E-2"/>
    <x v="1504"/>
  </r>
  <r>
    <d v="2001-12-26T00:00:00"/>
    <n v="30.12"/>
    <n v="30.12"/>
    <n v="0"/>
    <x v="14"/>
  </r>
  <r>
    <d v="2001-12-27T00:00:00"/>
    <n v="30.21"/>
    <n v="30.21"/>
    <n v="8.9999999999999858E-2"/>
    <x v="1505"/>
  </r>
  <r>
    <d v="2001-12-28T00:00:00"/>
    <n v="30.14"/>
    <n v="30.14"/>
    <n v="-7.0000000000000284E-2"/>
    <x v="1506"/>
  </r>
  <r>
    <d v="2002-01-01T00:00:00"/>
    <n v="30.1372"/>
    <n v="30.1372"/>
    <n v="-2.8000000000005798E-3"/>
    <x v="1507"/>
  </r>
  <r>
    <d v="2002-01-04T00:00:00"/>
    <n v="30.1372"/>
    <n v="30.1372"/>
    <n v="0"/>
    <x v="14"/>
  </r>
  <r>
    <d v="2002-01-05T00:00:00"/>
    <n v="30.1372"/>
    <n v="30.1372"/>
    <n v="0"/>
    <x v="14"/>
  </r>
  <r>
    <d v="2002-01-09T00:00:00"/>
    <n v="30.1372"/>
    <n v="30.1372"/>
    <n v="0"/>
    <x v="14"/>
  </r>
  <r>
    <d v="2002-01-10T00:00:00"/>
    <n v="30.575299999999999"/>
    <n v="30.575299999999999"/>
    <n v="0.4380999999999986"/>
    <x v="1508"/>
  </r>
  <r>
    <d v="2002-01-11T00:00:00"/>
    <n v="30.4999"/>
    <n v="30.4999"/>
    <n v="-7.5399999999998357E-2"/>
    <x v="1509"/>
  </r>
  <r>
    <d v="2002-01-12T00:00:00"/>
    <n v="30.439900000000002"/>
    <n v="30.439900000000002"/>
    <n v="-5.9999999999998721E-2"/>
    <x v="1510"/>
  </r>
  <r>
    <d v="2002-01-15T00:00:00"/>
    <n v="30.449100000000001"/>
    <n v="30.449100000000001"/>
    <n v="9.1999999999998749E-3"/>
    <x v="1511"/>
  </r>
  <r>
    <d v="2002-01-16T00:00:00"/>
    <n v="30.475100000000001"/>
    <n v="30.475100000000001"/>
    <n v="2.5999999999999801E-2"/>
    <x v="1512"/>
  </r>
  <r>
    <d v="2002-01-17T00:00:00"/>
    <n v="30.477799999999998"/>
    <n v="30.477799999999998"/>
    <n v="2.6999999999972601E-3"/>
    <x v="1513"/>
  </r>
  <r>
    <d v="2002-01-18T00:00:00"/>
    <n v="30.579799999999999"/>
    <n v="30.579799999999999"/>
    <n v="0.10200000000000031"/>
    <x v="1514"/>
  </r>
  <r>
    <d v="2002-01-19T00:00:00"/>
    <n v="30.578800000000001"/>
    <n v="30.578800000000001"/>
    <n v="-9.9999999999766942E-4"/>
    <x v="1515"/>
  </r>
  <r>
    <d v="2002-01-22T00:00:00"/>
    <n v="30.578800000000001"/>
    <n v="30.578800000000001"/>
    <n v="0"/>
    <x v="14"/>
  </r>
  <r>
    <d v="2002-01-23T00:00:00"/>
    <n v="30.557200000000002"/>
    <n v="30.557200000000002"/>
    <n v="-2.1599999999999397E-2"/>
    <x v="1516"/>
  </r>
  <r>
    <d v="2002-01-24T00:00:00"/>
    <n v="30.5596"/>
    <n v="30.5596"/>
    <n v="2.3999999999979593E-3"/>
    <x v="1517"/>
  </r>
  <r>
    <d v="2002-01-25T00:00:00"/>
    <n v="30.538"/>
    <n v="30.538"/>
    <n v="-2.1599999999999397E-2"/>
    <x v="1518"/>
  </r>
  <r>
    <d v="2002-01-26T00:00:00"/>
    <n v="30.594899999999999"/>
    <n v="30.594899999999999"/>
    <n v="5.689999999999884E-2"/>
    <x v="1519"/>
  </r>
  <r>
    <d v="2002-01-29T00:00:00"/>
    <n v="30.662299999999998"/>
    <n v="30.662299999999998"/>
    <n v="6.7399999999999238E-2"/>
    <x v="1520"/>
  </r>
  <r>
    <d v="2002-01-30T00:00:00"/>
    <n v="30.654"/>
    <n v="30.654"/>
    <n v="-8.2999999999984198E-3"/>
    <x v="1521"/>
  </r>
  <r>
    <d v="2002-01-31T00:00:00"/>
    <n v="30.684999999999999"/>
    <n v="30.684999999999999"/>
    <n v="3.0999999999998806E-2"/>
    <x v="1522"/>
  </r>
  <r>
    <d v="2002-02-01T00:00:00"/>
    <n v="30.6797"/>
    <n v="30.6797"/>
    <n v="-5.2999999999983061E-3"/>
    <x v="1523"/>
  </r>
  <r>
    <d v="2002-02-02T00:00:00"/>
    <n v="30.682700000000001"/>
    <n v="30.682700000000001"/>
    <n v="3.0000000000001137E-3"/>
    <x v="1524"/>
  </r>
  <r>
    <d v="2002-02-05T00:00:00"/>
    <n v="30.729900000000001"/>
    <n v="30.729900000000001"/>
    <n v="4.7200000000000131E-2"/>
    <x v="1525"/>
  </r>
  <r>
    <d v="2002-02-06T00:00:00"/>
    <n v="30.724599999999999"/>
    <n v="30.724599999999999"/>
    <n v="-5.3000000000018588E-3"/>
    <x v="1526"/>
  </r>
  <r>
    <d v="2002-02-07T00:00:00"/>
    <n v="30.7318"/>
    <n v="30.7318"/>
    <n v="7.2000000000009834E-3"/>
    <x v="1527"/>
  </r>
  <r>
    <d v="2002-02-08T00:00:00"/>
    <n v="30.723600000000001"/>
    <n v="30.723600000000001"/>
    <n v="-8.1999999999986528E-3"/>
    <x v="1528"/>
  </r>
  <r>
    <d v="2002-02-09T00:00:00"/>
    <n v="30.764399999999998"/>
    <n v="30.764399999999998"/>
    <n v="4.0799999999997283E-2"/>
    <x v="1529"/>
  </r>
  <r>
    <d v="2002-02-12T00:00:00"/>
    <n v="30.816299999999998"/>
    <n v="30.816299999999998"/>
    <n v="5.1899999999999835E-2"/>
    <x v="1530"/>
  </r>
  <r>
    <d v="2002-02-13T00:00:00"/>
    <n v="30.842099999999999"/>
    <n v="30.842099999999999"/>
    <n v="2.5800000000000267E-2"/>
    <x v="1531"/>
  </r>
  <r>
    <d v="2002-02-14T00:00:00"/>
    <n v="30.843800000000002"/>
    <n v="30.843800000000002"/>
    <n v="1.7000000000031434E-3"/>
    <x v="1532"/>
  </r>
  <r>
    <d v="2002-02-15T00:00:00"/>
    <n v="30.828099999999999"/>
    <n v="30.828099999999999"/>
    <n v="-1.570000000000249E-2"/>
    <x v="1533"/>
  </r>
  <r>
    <d v="2002-02-16T00:00:00"/>
    <n v="30.820599999999999"/>
    <n v="30.820599999999999"/>
    <n v="-7.5000000000002842E-3"/>
    <x v="1534"/>
  </r>
  <r>
    <d v="2002-02-19T00:00:00"/>
    <n v="30.820599999999999"/>
    <n v="30.820599999999999"/>
    <n v="0"/>
    <x v="14"/>
  </r>
  <r>
    <d v="2002-02-20T00:00:00"/>
    <n v="30.8949"/>
    <n v="30.8949"/>
    <n v="7.4300000000000921E-2"/>
    <x v="1535"/>
  </r>
  <r>
    <d v="2002-02-21T00:00:00"/>
    <n v="30.884"/>
    <n v="30.884"/>
    <n v="-1.0899999999999466E-2"/>
    <x v="1536"/>
  </r>
  <r>
    <d v="2002-02-22T00:00:00"/>
    <n v="30.858000000000001"/>
    <n v="30.858000000000001"/>
    <n v="-2.5999999999999801E-2"/>
    <x v="1537"/>
  </r>
  <r>
    <d v="2002-02-23T00:00:00"/>
    <n v="30.840900000000001"/>
    <n v="30.840900000000001"/>
    <n v="-1.7099999999999227E-2"/>
    <x v="1538"/>
  </r>
  <r>
    <d v="2002-02-27T00:00:00"/>
    <n v="30.8949"/>
    <n v="30.8949"/>
    <n v="5.3999999999998494E-2"/>
    <x v="1539"/>
  </r>
  <r>
    <d v="2002-02-28T00:00:00"/>
    <n v="30.927399999999999"/>
    <n v="30.927399999999999"/>
    <n v="3.2499999999998863E-2"/>
    <x v="1540"/>
  </r>
  <r>
    <d v="2002-03-01T00:00:00"/>
    <n v="30.9404"/>
    <n v="30.9404"/>
    <n v="1.3000000000001677E-2"/>
    <x v="1541"/>
  </r>
  <r>
    <d v="2002-03-02T00:00:00"/>
    <n v="30.9436"/>
    <n v="30.9436"/>
    <n v="3.1999999999996476E-3"/>
    <x v="1542"/>
  </r>
  <r>
    <d v="2002-03-05T00:00:00"/>
    <n v="30.994900000000001"/>
    <n v="30.994900000000001"/>
    <n v="5.1300000000001234E-2"/>
    <x v="1543"/>
  </r>
  <r>
    <d v="2002-03-06T00:00:00"/>
    <n v="30.9909"/>
    <n v="30.9909"/>
    <n v="-4.0000000000013358E-3"/>
    <x v="1544"/>
  </r>
  <r>
    <d v="2002-03-07T00:00:00"/>
    <n v="30.994599999999998"/>
    <n v="30.994599999999998"/>
    <n v="3.6999999999984823E-3"/>
    <x v="1545"/>
  </r>
  <r>
    <d v="2002-03-08T00:00:00"/>
    <n v="30.994599999999998"/>
    <n v="30.994599999999998"/>
    <n v="0"/>
    <x v="14"/>
  </r>
  <r>
    <d v="2002-03-12T00:00:00"/>
    <n v="31.063199999999998"/>
    <n v="31.063199999999998"/>
    <n v="6.8599999999999994E-2"/>
    <x v="1546"/>
  </r>
  <r>
    <d v="2002-03-13T00:00:00"/>
    <n v="31.054500000000001"/>
    <n v="31.054500000000001"/>
    <n v="-8.6999999999974875E-3"/>
    <x v="1547"/>
  </r>
  <r>
    <d v="2002-03-14T00:00:00"/>
    <n v="31.075800000000001"/>
    <n v="31.075800000000001"/>
    <n v="2.1300000000000097E-2"/>
    <x v="1548"/>
  </r>
  <r>
    <d v="2002-03-15T00:00:00"/>
    <n v="31.023700000000002"/>
    <n v="31.023700000000002"/>
    <n v="-5.2099999999999369E-2"/>
    <x v="1549"/>
  </r>
  <r>
    <d v="2002-03-16T00:00:00"/>
    <n v="31.071000000000002"/>
    <n v="31.071000000000002"/>
    <n v="4.7299999999999898E-2"/>
    <x v="1550"/>
  </r>
  <r>
    <d v="2002-03-19T00:00:00"/>
    <n v="31.111899999999999"/>
    <n v="31.111899999999999"/>
    <n v="4.089999999999705E-2"/>
    <x v="1551"/>
  </r>
  <r>
    <d v="2002-03-20T00:00:00"/>
    <n v="31.1248"/>
    <n v="31.1248"/>
    <n v="1.290000000000191E-2"/>
    <x v="1552"/>
  </r>
  <r>
    <d v="2002-03-21T00:00:00"/>
    <n v="31.1325"/>
    <n v="31.1325"/>
    <n v="7.6999999999998181E-3"/>
    <x v="1553"/>
  </r>
  <r>
    <d v="2002-03-22T00:00:00"/>
    <n v="31.127600000000001"/>
    <n v="31.127600000000001"/>
    <n v="-4.8999999999992383E-3"/>
    <x v="1554"/>
  </r>
  <r>
    <d v="2002-03-23T00:00:00"/>
    <n v="31.116800000000001"/>
    <n v="31.116800000000001"/>
    <n v="-1.0799999999999699E-2"/>
    <x v="1555"/>
  </r>
  <r>
    <d v="2002-03-26T00:00:00"/>
    <n v="31.151"/>
    <n v="31.151"/>
    <n v="3.4199999999998454E-2"/>
    <x v="1556"/>
  </r>
  <r>
    <d v="2002-03-27T00:00:00"/>
    <n v="31.135300000000001"/>
    <n v="31.135300000000001"/>
    <n v="-1.5699999999998937E-2"/>
    <x v="1557"/>
  </r>
  <r>
    <d v="2002-03-28T00:00:00"/>
    <n v="31.114699999999999"/>
    <n v="31.114699999999999"/>
    <n v="-2.0600000000001728E-2"/>
    <x v="1558"/>
  </r>
  <r>
    <d v="2002-03-29T00:00:00"/>
    <n v="31.0686"/>
    <n v="31.0686"/>
    <n v="-4.6099999999999142E-2"/>
    <x v="1559"/>
  </r>
  <r>
    <d v="2002-03-30T00:00:00"/>
    <n v="31.119199999999999"/>
    <n v="31.119199999999999"/>
    <n v="5.0599999999999312E-2"/>
    <x v="1560"/>
  </r>
  <r>
    <d v="2002-04-02T00:00:00"/>
    <n v="31.174099999999999"/>
    <n v="31.174099999999999"/>
    <n v="5.4899999999999949E-2"/>
    <x v="1561"/>
  </r>
  <r>
    <d v="2002-04-03T00:00:00"/>
    <n v="31.173300000000001"/>
    <n v="31.173300000000001"/>
    <n v="-7.9999999999813554E-4"/>
    <x v="1562"/>
  </r>
  <r>
    <d v="2002-04-04T00:00:00"/>
    <n v="31.193300000000001"/>
    <n v="31.193300000000001"/>
    <n v="1.9999999999999574E-2"/>
    <x v="1563"/>
  </r>
  <r>
    <d v="2002-04-05T00:00:00"/>
    <n v="31.184000000000001"/>
    <n v="31.184000000000001"/>
    <n v="-9.2999999999996419E-3"/>
    <x v="1564"/>
  </r>
  <r>
    <d v="2002-04-06T00:00:00"/>
    <n v="31.181999999999999"/>
    <n v="31.181999999999999"/>
    <n v="-2.0000000000024443E-3"/>
    <x v="1565"/>
  </r>
  <r>
    <d v="2002-04-09T00:00:00"/>
    <n v="31.189299999999999"/>
    <n v="31.189299999999999"/>
    <n v="7.3000000000007503E-3"/>
    <x v="1566"/>
  </r>
  <r>
    <d v="2002-04-10T00:00:00"/>
    <n v="31.164400000000001"/>
    <n v="31.164400000000001"/>
    <n v="-2.4899999999998812E-2"/>
    <x v="1567"/>
  </r>
  <r>
    <d v="2002-04-11T00:00:00"/>
    <n v="31.167899999999999"/>
    <n v="31.167899999999999"/>
    <n v="3.4999999999989484E-3"/>
    <x v="1568"/>
  </r>
  <r>
    <d v="2002-04-12T00:00:00"/>
    <n v="31.1982"/>
    <n v="31.1982"/>
    <n v="3.0300000000000438E-2"/>
    <x v="1569"/>
  </r>
  <r>
    <d v="2002-04-13T00:00:00"/>
    <n v="31.173400000000001"/>
    <n v="31.173400000000001"/>
    <n v="-2.4799999999999045E-2"/>
    <x v="1570"/>
  </r>
  <r>
    <d v="2002-04-16T00:00:00"/>
    <n v="31.152200000000001"/>
    <n v="31.152200000000001"/>
    <n v="-2.120000000000033E-2"/>
    <x v="1571"/>
  </r>
  <r>
    <d v="2002-04-17T00:00:00"/>
    <n v="31.149799999999999"/>
    <n v="31.149799999999999"/>
    <n v="-2.400000000001512E-3"/>
    <x v="1572"/>
  </r>
  <r>
    <d v="2002-04-18T00:00:00"/>
    <n v="31.151700000000002"/>
    <n v="31.151700000000002"/>
    <n v="1.9000000000026773E-3"/>
    <x v="1573"/>
  </r>
  <r>
    <d v="2002-04-19T00:00:00"/>
    <n v="31.164899999999999"/>
    <n v="31.164899999999999"/>
    <n v="1.3199999999997658E-2"/>
    <x v="1574"/>
  </r>
  <r>
    <d v="2002-04-20T00:00:00"/>
    <n v="31.171099999999999"/>
    <n v="31.171099999999999"/>
    <n v="6.1999999999997613E-3"/>
    <x v="1575"/>
  </r>
  <r>
    <d v="2002-04-23T00:00:00"/>
    <n v="31.151599999999998"/>
    <n v="31.151599999999998"/>
    <n v="-1.9500000000000739E-2"/>
    <x v="1576"/>
  </r>
  <r>
    <d v="2002-04-24T00:00:00"/>
    <n v="31.149799999999999"/>
    <n v="31.149799999999999"/>
    <n v="-1.7999999999993577E-3"/>
    <x v="1577"/>
  </r>
  <r>
    <d v="2002-04-25T00:00:00"/>
    <n v="31.157900000000001"/>
    <n v="31.157900000000001"/>
    <n v="8.1000000000024386E-3"/>
    <x v="1578"/>
  </r>
  <r>
    <d v="2002-04-26T00:00:00"/>
    <n v="31.1783"/>
    <n v="31.1783"/>
    <n v="2.0399999999998641E-2"/>
    <x v="1579"/>
  </r>
  <r>
    <d v="2002-04-27T00:00:00"/>
    <n v="31.197700000000001"/>
    <n v="31.197700000000001"/>
    <n v="1.9400000000000972E-2"/>
    <x v="1580"/>
  </r>
  <r>
    <d v="2002-04-28T00:00:00"/>
    <n v="31.197700000000001"/>
    <n v="31.197700000000001"/>
    <n v="0"/>
    <x v="14"/>
  </r>
  <r>
    <d v="2002-04-30T00:00:00"/>
    <n v="31.196300000000001"/>
    <n v="31.196300000000001"/>
    <n v="-1.4000000000002899E-3"/>
    <x v="1581"/>
  </r>
  <r>
    <d v="2002-05-01T00:00:00"/>
    <n v="31.1951"/>
    <n v="31.1951"/>
    <n v="-1.200000000000756E-3"/>
    <x v="1582"/>
  </r>
  <r>
    <d v="2002-05-07T00:00:00"/>
    <n v="31.1967"/>
    <n v="31.1967"/>
    <n v="1.5999999999998238E-3"/>
    <x v="1583"/>
  </r>
  <r>
    <d v="2002-05-08T00:00:00"/>
    <n v="31.1951"/>
    <n v="31.1951"/>
    <n v="-1.5999999999998238E-3"/>
    <x v="1584"/>
  </r>
  <r>
    <d v="2002-05-09T00:00:00"/>
    <n v="31.2119"/>
    <n v="31.2119"/>
    <n v="1.6799999999999926E-2"/>
    <x v="1585"/>
  </r>
  <r>
    <d v="2002-05-14T00:00:00"/>
    <n v="31.2471"/>
    <n v="31.2471"/>
    <n v="3.5199999999999676E-2"/>
    <x v="1586"/>
  </r>
  <r>
    <d v="2002-05-15T00:00:00"/>
    <n v="31.2453"/>
    <n v="31.2453"/>
    <n v="-1.7999999999993577E-3"/>
    <x v="1587"/>
  </r>
  <r>
    <d v="2002-05-16T00:00:00"/>
    <n v="31.2468"/>
    <n v="31.2468"/>
    <n v="1.5000000000000568E-3"/>
    <x v="1588"/>
  </r>
  <r>
    <d v="2002-05-17T00:00:00"/>
    <n v="31.255400000000002"/>
    <n v="31.255400000000002"/>
    <n v="8.6000000000012733E-3"/>
    <x v="1589"/>
  </r>
  <r>
    <d v="2002-05-18T00:00:00"/>
    <n v="31.255299999999998"/>
    <n v="31.255299999999998"/>
    <n v="-1.0000000000331966E-4"/>
    <x v="1590"/>
  </r>
  <r>
    <d v="2002-05-19T00:00:00"/>
    <n v="31.255299999999998"/>
    <n v="31.255299999999998"/>
    <n v="0"/>
    <x v="14"/>
  </r>
  <r>
    <d v="2002-05-21T00:00:00"/>
    <n v="31.255099999999999"/>
    <n v="31.255099999999999"/>
    <n v="-1.9999999999953388E-4"/>
    <x v="1591"/>
  </r>
  <r>
    <d v="2002-05-22T00:00:00"/>
    <n v="31.254999999999999"/>
    <n v="31.254999999999999"/>
    <n v="-9.9999999999766942E-5"/>
    <x v="1592"/>
  </r>
  <r>
    <d v="2002-05-23T00:00:00"/>
    <n v="31.2652"/>
    <n v="31.2652"/>
    <n v="1.0200000000001097E-2"/>
    <x v="1593"/>
  </r>
  <r>
    <d v="2002-05-24T00:00:00"/>
    <n v="31.274999999999999"/>
    <n v="31.274999999999999"/>
    <n v="9.7999999999984766E-3"/>
    <x v="1594"/>
  </r>
  <r>
    <d v="2002-05-25T00:00:00"/>
    <n v="31.285"/>
    <n v="31.285"/>
    <n v="1.0000000000001563E-2"/>
    <x v="1595"/>
  </r>
  <r>
    <d v="2002-05-28T00:00:00"/>
    <n v="31.285"/>
    <n v="31.285"/>
    <n v="0"/>
    <x v="14"/>
  </r>
  <r>
    <d v="2002-05-29T00:00:00"/>
    <n v="31.304300000000001"/>
    <n v="31.304300000000001"/>
    <n v="1.9300000000001205E-2"/>
    <x v="1596"/>
  </r>
  <r>
    <d v="2002-05-30T00:00:00"/>
    <n v="31.307099999999998"/>
    <n v="31.307099999999998"/>
    <n v="2.7999999999970271E-3"/>
    <x v="1597"/>
  </r>
  <r>
    <d v="2002-05-31T00:00:00"/>
    <n v="31.307099999999998"/>
    <n v="31.307099999999998"/>
    <n v="0"/>
    <x v="14"/>
  </r>
  <r>
    <d v="2002-06-01T00:00:00"/>
    <n v="31.305800000000001"/>
    <n v="31.305800000000001"/>
    <n v="-1.2999999999969702E-3"/>
    <x v="1598"/>
  </r>
  <r>
    <d v="2002-06-04T00:00:00"/>
    <n v="31.313600000000001"/>
    <n v="31.313600000000001"/>
    <n v="7.799999999999585E-3"/>
    <x v="1599"/>
  </r>
  <r>
    <d v="2002-06-05T00:00:00"/>
    <n v="31.327200000000001"/>
    <n v="31.327200000000001"/>
    <n v="1.3600000000000279E-2"/>
    <x v="1600"/>
  </r>
  <r>
    <d v="2002-06-06T00:00:00"/>
    <n v="31.3521"/>
    <n v="31.3521"/>
    <n v="2.4899999999998812E-2"/>
    <x v="1601"/>
  </r>
  <r>
    <d v="2002-06-07T00:00:00"/>
    <n v="31.392399999999999"/>
    <n v="31.392399999999999"/>
    <n v="4.0299999999998448E-2"/>
    <x v="1602"/>
  </r>
  <r>
    <d v="2002-06-08T00:00:00"/>
    <n v="31.396999999999998"/>
    <n v="31.396999999999998"/>
    <n v="4.5999999999999375E-3"/>
    <x v="1603"/>
  </r>
  <r>
    <d v="2002-06-11T00:00:00"/>
    <n v="31.404599999999999"/>
    <n v="31.404599999999999"/>
    <n v="7.6000000000000512E-3"/>
    <x v="1604"/>
  </r>
  <r>
    <d v="2002-06-12T00:00:00"/>
    <n v="31.392800000000001"/>
    <n v="31.392800000000001"/>
    <n v="-1.1799999999997368E-2"/>
    <x v="1605"/>
  </r>
  <r>
    <d v="2002-06-14T00:00:00"/>
    <n v="31.395800000000001"/>
    <n v="31.395800000000001"/>
    <n v="3.0000000000001137E-3"/>
    <x v="1606"/>
  </r>
  <r>
    <d v="2002-06-15T00:00:00"/>
    <n v="31.3965"/>
    <n v="31.3965"/>
    <n v="6.9999999999836859E-4"/>
    <x v="1607"/>
  </r>
  <r>
    <d v="2002-06-18T00:00:00"/>
    <n v="31.3903"/>
    <n v="31.3903"/>
    <n v="-6.1999999999997613E-3"/>
    <x v="1608"/>
  </r>
  <r>
    <d v="2002-06-19T00:00:00"/>
    <n v="31.4115"/>
    <n v="31.4115"/>
    <n v="2.120000000000033E-2"/>
    <x v="1609"/>
  </r>
  <r>
    <d v="2002-06-20T00:00:00"/>
    <n v="31.433700000000002"/>
    <n v="31.433700000000002"/>
    <n v="2.2200000000001552E-2"/>
    <x v="1610"/>
  </r>
  <r>
    <d v="2002-06-21T00:00:00"/>
    <n v="31.437000000000001"/>
    <n v="31.437000000000001"/>
    <n v="3.2999999999994145E-3"/>
    <x v="1611"/>
  </r>
  <r>
    <d v="2002-06-22T00:00:00"/>
    <n v="31.453099999999999"/>
    <n v="31.453099999999999"/>
    <n v="1.6099999999998005E-2"/>
    <x v="1612"/>
  </r>
  <r>
    <d v="2002-06-25T00:00:00"/>
    <n v="31.4725"/>
    <n v="31.4725"/>
    <n v="1.9400000000000972E-2"/>
    <x v="1613"/>
  </r>
  <r>
    <d v="2002-06-26T00:00:00"/>
    <n v="31.4758"/>
    <n v="31.4758"/>
    <n v="3.2999999999994145E-3"/>
    <x v="1614"/>
  </r>
  <r>
    <d v="2002-06-27T00:00:00"/>
    <n v="31.460799999999999"/>
    <n v="31.460799999999999"/>
    <n v="-1.5000000000000568E-2"/>
    <x v="1615"/>
  </r>
  <r>
    <d v="2002-06-28T00:00:00"/>
    <n v="31.439"/>
    <n v="31.439"/>
    <n v="-2.1799999999998931E-2"/>
    <x v="1616"/>
  </r>
  <r>
    <d v="2002-06-29T00:00:00"/>
    <n v="31.447099999999999"/>
    <n v="31.447099999999999"/>
    <n v="8.0999999999988859E-3"/>
    <x v="1617"/>
  </r>
  <r>
    <d v="2002-07-02T00:00:00"/>
    <n v="31.5002"/>
    <n v="31.5002"/>
    <n v="5.3100000000000591E-2"/>
    <x v="1618"/>
  </r>
  <r>
    <d v="2002-07-03T00:00:00"/>
    <n v="31.5124"/>
    <n v="31.5124"/>
    <n v="1.2199999999999989E-2"/>
    <x v="1619"/>
  </r>
  <r>
    <d v="2002-07-04T00:00:00"/>
    <n v="31.512799999999999"/>
    <n v="31.512799999999999"/>
    <n v="3.9999999999906777E-4"/>
    <x v="1620"/>
  </r>
  <r>
    <d v="2002-07-05T00:00:00"/>
    <n v="31.512799999999999"/>
    <n v="31.512799999999999"/>
    <n v="0"/>
    <x v="14"/>
  </r>
  <r>
    <d v="2002-07-06T00:00:00"/>
    <n v="31.515599999999999"/>
    <n v="31.515599999999999"/>
    <n v="2.8000000000005798E-3"/>
    <x v="1621"/>
  </r>
  <r>
    <d v="2002-07-09T00:00:00"/>
    <n v="31.53"/>
    <n v="31.53"/>
    <n v="1.4400000000001967E-2"/>
    <x v="1622"/>
  </r>
  <r>
    <d v="2002-07-10T00:00:00"/>
    <n v="31.5533"/>
    <n v="31.5533"/>
    <n v="2.3299999999998988E-2"/>
    <x v="1623"/>
  </r>
  <r>
    <d v="2002-07-11T00:00:00"/>
    <n v="31.547599999999999"/>
    <n v="31.547599999999999"/>
    <n v="-5.7000000000009265E-3"/>
    <x v="1624"/>
  </r>
  <r>
    <d v="2002-07-12T00:00:00"/>
    <n v="31.543700000000001"/>
    <n v="31.543700000000001"/>
    <n v="-3.8999999999980162E-3"/>
    <x v="1625"/>
  </r>
  <r>
    <d v="2002-07-13T00:00:00"/>
    <n v="31.555499999999999"/>
    <n v="31.555499999999999"/>
    <n v="1.1799999999997368E-2"/>
    <x v="1626"/>
  </r>
  <r>
    <d v="2002-07-16T00:00:00"/>
    <n v="31.494800000000001"/>
    <n v="31.494800000000001"/>
    <n v="-6.069999999999709E-2"/>
    <x v="1627"/>
  </r>
  <r>
    <d v="2002-07-17T00:00:00"/>
    <n v="31.477900000000002"/>
    <n v="31.477900000000002"/>
    <n v="-1.6899999999999693E-2"/>
    <x v="1628"/>
  </r>
  <r>
    <d v="2002-07-18T00:00:00"/>
    <n v="31.5395"/>
    <n v="31.5395"/>
    <n v="6.1599999999998545E-2"/>
    <x v="1629"/>
  </r>
  <r>
    <d v="2002-07-19T00:00:00"/>
    <n v="31.539400000000001"/>
    <n v="31.539400000000001"/>
    <n v="-9.9999999999766942E-5"/>
    <x v="1630"/>
  </r>
  <r>
    <d v="2002-07-20T00:00:00"/>
    <n v="31.533200000000001"/>
    <n v="31.533200000000001"/>
    <n v="-6.1999999999997613E-3"/>
    <x v="1631"/>
  </r>
  <r>
    <d v="2002-07-23T00:00:00"/>
    <n v="31.505600000000001"/>
    <n v="31.505600000000001"/>
    <n v="-2.7599999999999625E-2"/>
    <x v="1632"/>
  </r>
  <r>
    <d v="2002-07-24T00:00:00"/>
    <n v="31.5015"/>
    <n v="31.5015"/>
    <n v="-4.1000000000011028E-3"/>
    <x v="1633"/>
  </r>
  <r>
    <d v="2002-07-25T00:00:00"/>
    <n v="31.503499999999999"/>
    <n v="31.503499999999999"/>
    <n v="1.9999999999988916E-3"/>
    <x v="1634"/>
  </r>
  <r>
    <d v="2002-07-26T00:00:00"/>
    <n v="31.533300000000001"/>
    <n v="31.533300000000001"/>
    <n v="2.9800000000001603E-2"/>
    <x v="1635"/>
  </r>
  <r>
    <d v="2002-07-27T00:00:00"/>
    <n v="31.506900000000002"/>
    <n v="31.506900000000002"/>
    <n v="-2.6399999999998869E-2"/>
    <x v="1636"/>
  </r>
  <r>
    <d v="2002-07-30T00:00:00"/>
    <n v="31.470099999999999"/>
    <n v="31.470099999999999"/>
    <n v="-3.6800000000003052E-2"/>
    <x v="1637"/>
  </r>
  <r>
    <d v="2002-07-31T00:00:00"/>
    <n v="31.440100000000001"/>
    <n v="31.440100000000001"/>
    <n v="-2.9999999999997584E-2"/>
    <x v="1638"/>
  </r>
  <r>
    <d v="2002-08-01T00:00:00"/>
    <n v="31.456800000000001"/>
    <n v="31.456800000000001"/>
    <n v="1.6700000000000159E-2"/>
    <x v="1639"/>
  </r>
  <r>
    <d v="2002-08-02T00:00:00"/>
    <n v="31.523800000000001"/>
    <n v="31.523800000000001"/>
    <n v="6.7000000000000171E-2"/>
    <x v="1640"/>
  </r>
  <r>
    <d v="2002-08-03T00:00:00"/>
    <n v="31.5502"/>
    <n v="31.5502"/>
    <n v="2.6399999999998869E-2"/>
    <x v="1641"/>
  </r>
  <r>
    <d v="2002-08-06T00:00:00"/>
    <n v="31.540900000000001"/>
    <n v="31.540900000000001"/>
    <n v="-9.2999999999996419E-3"/>
    <x v="1642"/>
  </r>
  <r>
    <d v="2002-08-07T00:00:00"/>
    <n v="31.532399999999999"/>
    <n v="31.532399999999999"/>
    <n v="-8.5000000000015064E-3"/>
    <x v="1643"/>
  </r>
  <r>
    <d v="2002-08-08T00:00:00"/>
    <n v="31.554200000000002"/>
    <n v="31.554200000000002"/>
    <n v="2.1800000000002484E-2"/>
    <x v="1644"/>
  </r>
  <r>
    <d v="2002-08-09T00:00:00"/>
    <n v="31.5581"/>
    <n v="31.5581"/>
    <n v="3.8999999999980162E-3"/>
    <x v="1645"/>
  </r>
  <r>
    <d v="2002-08-10T00:00:00"/>
    <n v="31.582799999999999"/>
    <n v="31.582799999999999"/>
    <n v="2.4699999999999278E-2"/>
    <x v="1646"/>
  </r>
  <r>
    <d v="2002-08-13T00:00:00"/>
    <n v="31.561199999999999"/>
    <n v="31.561199999999999"/>
    <n v="-2.1599999999999397E-2"/>
    <x v="1647"/>
  </r>
  <r>
    <d v="2002-08-14T00:00:00"/>
    <n v="31.5321"/>
    <n v="31.5321"/>
    <n v="-2.9099999999999682E-2"/>
    <x v="1648"/>
  </r>
  <r>
    <d v="2002-08-15T00:00:00"/>
    <n v="31.540500000000002"/>
    <n v="31.540500000000002"/>
    <n v="8.4000000000017394E-3"/>
    <x v="1649"/>
  </r>
  <r>
    <d v="2002-08-16T00:00:00"/>
    <n v="31.5608"/>
    <n v="31.5608"/>
    <n v="2.0299999999998875E-2"/>
    <x v="1650"/>
  </r>
  <r>
    <d v="2002-08-17T00:00:00"/>
    <n v="31.566800000000001"/>
    <n v="31.566800000000001"/>
    <n v="6.0000000000002274E-3"/>
    <x v="1651"/>
  </r>
  <r>
    <d v="2002-08-20T00:00:00"/>
    <n v="31.555"/>
    <n v="31.555"/>
    <n v="-1.1800000000000921E-2"/>
    <x v="1652"/>
  </r>
  <r>
    <d v="2002-08-21T00:00:00"/>
    <n v="31.565000000000001"/>
    <n v="31.565000000000001"/>
    <n v="1.0000000000001563E-2"/>
    <x v="1653"/>
  </r>
  <r>
    <d v="2002-08-22T00:00:00"/>
    <n v="31.573499999999999"/>
    <n v="31.573499999999999"/>
    <n v="8.4999999999979536E-3"/>
    <x v="1654"/>
  </r>
  <r>
    <d v="2002-08-23T00:00:00"/>
    <n v="31.571100000000001"/>
    <n v="31.571100000000001"/>
    <n v="-2.3999999999979593E-3"/>
    <x v="1655"/>
  </r>
  <r>
    <d v="2002-08-24T00:00:00"/>
    <n v="31.572500000000002"/>
    <n v="31.572500000000002"/>
    <n v="1.4000000000002899E-3"/>
    <x v="1656"/>
  </r>
  <r>
    <d v="2002-08-27T00:00:00"/>
    <n v="31.580300000000001"/>
    <n v="31.580300000000001"/>
    <n v="7.799999999999585E-3"/>
    <x v="1657"/>
  </r>
  <r>
    <d v="2002-08-28T00:00:00"/>
    <n v="31.554200000000002"/>
    <n v="31.554200000000002"/>
    <n v="-2.6099999999999568E-2"/>
    <x v="1658"/>
  </r>
  <r>
    <d v="2002-08-29T00:00:00"/>
    <n v="31.575199999999999"/>
    <n v="31.575199999999999"/>
    <n v="2.0999999999997243E-2"/>
    <x v="1659"/>
  </r>
  <r>
    <d v="2002-08-30T00:00:00"/>
    <n v="31.574400000000001"/>
    <n v="31.574400000000001"/>
    <n v="-7.9999999999813554E-4"/>
    <x v="1660"/>
  </r>
  <r>
    <d v="2002-08-31T00:00:00"/>
    <n v="31.567299999999999"/>
    <n v="31.567299999999999"/>
    <n v="-7.1000000000012164E-3"/>
    <x v="1661"/>
  </r>
  <r>
    <d v="2002-09-03T00:00:00"/>
    <n v="31.567299999999999"/>
    <n v="31.567299999999999"/>
    <n v="0"/>
    <x v="14"/>
  </r>
  <r>
    <d v="2002-09-04T00:00:00"/>
    <n v="31.6053"/>
    <n v="31.6053"/>
    <n v="3.8000000000000256E-2"/>
    <x v="1662"/>
  </r>
  <r>
    <d v="2002-09-05T00:00:00"/>
    <n v="31.611699999999999"/>
    <n v="31.611699999999999"/>
    <n v="6.3999999999992951E-3"/>
    <x v="1663"/>
  </r>
  <r>
    <d v="2002-09-06T00:00:00"/>
    <n v="31.6113"/>
    <n v="31.6113"/>
    <n v="-3.9999999999906777E-4"/>
    <x v="1664"/>
  </r>
  <r>
    <d v="2002-09-07T00:00:00"/>
    <n v="31.612300000000001"/>
    <n v="31.612300000000001"/>
    <n v="1.0000000000012221E-3"/>
    <x v="1665"/>
  </r>
  <r>
    <d v="2002-09-10T00:00:00"/>
    <n v="31.626799999999999"/>
    <n v="31.626799999999999"/>
    <n v="1.4499999999998181E-2"/>
    <x v="1666"/>
  </r>
  <r>
    <d v="2002-09-11T00:00:00"/>
    <n v="31.630199999999999"/>
    <n v="31.630199999999999"/>
    <n v="3.3999999999991815E-3"/>
    <x v="1667"/>
  </r>
  <r>
    <d v="2002-09-12T00:00:00"/>
    <n v="31.640899999999998"/>
    <n v="31.640899999999998"/>
    <n v="1.0699999999999932E-2"/>
    <x v="1668"/>
  </r>
  <r>
    <d v="2002-09-13T00:00:00"/>
    <n v="31.6493"/>
    <n v="31.6493"/>
    <n v="8.4000000000017394E-3"/>
    <x v="1669"/>
  </r>
  <r>
    <d v="2002-09-14T00:00:00"/>
    <n v="31.641500000000001"/>
    <n v="31.641500000000001"/>
    <n v="-7.799999999999585E-3"/>
    <x v="1670"/>
  </r>
  <r>
    <d v="2002-09-17T00:00:00"/>
    <n v="31.6297"/>
    <n v="31.6297"/>
    <n v="-1.1800000000000921E-2"/>
    <x v="1671"/>
  </r>
  <r>
    <d v="2002-09-18T00:00:00"/>
    <n v="31.624400000000001"/>
    <n v="31.624400000000001"/>
    <n v="-5.2999999999983061E-3"/>
    <x v="1672"/>
  </r>
  <r>
    <d v="2002-09-19T00:00:00"/>
    <n v="31.6251"/>
    <n v="31.6251"/>
    <n v="6.9999999999836859E-4"/>
    <x v="1673"/>
  </r>
  <r>
    <d v="2002-09-20T00:00:00"/>
    <n v="31.642499999999998"/>
    <n v="31.642499999999998"/>
    <n v="1.7399999999998528E-2"/>
    <x v="1674"/>
  </r>
  <r>
    <d v="2002-09-21T00:00:00"/>
    <n v="31.637899999999998"/>
    <n v="31.637899999999998"/>
    <n v="-4.5999999999999375E-3"/>
    <x v="1675"/>
  </r>
  <r>
    <d v="2002-09-24T00:00:00"/>
    <n v="31.6325"/>
    <n v="31.6325"/>
    <n v="-5.399999999998073E-3"/>
    <x v="1676"/>
  </r>
  <r>
    <d v="2002-09-25T00:00:00"/>
    <n v="31.635400000000001"/>
    <n v="31.635400000000001"/>
    <n v="2.9000000000003467E-3"/>
    <x v="1677"/>
  </r>
  <r>
    <d v="2002-09-26T00:00:00"/>
    <n v="31.638200000000001"/>
    <n v="31.638200000000001"/>
    <n v="2.8000000000005798E-3"/>
    <x v="1678"/>
  </r>
  <r>
    <d v="2002-09-27T00:00:00"/>
    <n v="31.635000000000002"/>
    <n v="31.635000000000002"/>
    <n v="-3.1999999999996476E-3"/>
    <x v="1679"/>
  </r>
  <r>
    <d v="2002-09-28T00:00:00"/>
    <n v="31.6358"/>
    <n v="31.6358"/>
    <n v="7.9999999999813554E-4"/>
    <x v="1680"/>
  </r>
  <r>
    <d v="2002-10-01T00:00:00"/>
    <n v="31.682700000000001"/>
    <n v="31.682700000000001"/>
    <n v="4.690000000000083E-2"/>
    <x v="1681"/>
  </r>
  <r>
    <d v="2002-10-02T00:00:00"/>
    <n v="31.6919"/>
    <n v="31.6919"/>
    <n v="9.1999999999998749E-3"/>
    <x v="1682"/>
  </r>
  <r>
    <d v="2002-10-03T00:00:00"/>
    <n v="31.6982"/>
    <n v="31.6982"/>
    <n v="6.2999999999995282E-3"/>
    <x v="1683"/>
  </r>
  <r>
    <d v="2002-10-04T00:00:00"/>
    <n v="31.680900000000001"/>
    <n v="31.680900000000001"/>
    <n v="-1.7299999999998761E-2"/>
    <x v="1684"/>
  </r>
  <r>
    <d v="2002-10-05T00:00:00"/>
    <n v="31.68"/>
    <n v="31.68"/>
    <n v="-9.0000000000145519E-4"/>
    <x v="1685"/>
  </r>
  <r>
    <d v="2002-10-08T00:00:00"/>
    <n v="31.679500000000001"/>
    <n v="31.679500000000001"/>
    <n v="-4.9999999999883471E-4"/>
    <x v="1686"/>
  </r>
  <r>
    <d v="2002-10-09T00:00:00"/>
    <n v="31.6799"/>
    <n v="31.6799"/>
    <n v="3.9999999999906777E-4"/>
    <x v="1687"/>
  </r>
  <r>
    <d v="2002-10-10T00:00:00"/>
    <n v="31.680299999999999"/>
    <n v="31.680299999999999"/>
    <n v="3.9999999999906777E-4"/>
    <x v="1688"/>
  </r>
  <r>
    <d v="2002-10-11T00:00:00"/>
    <n v="31.668500000000002"/>
    <n v="31.668500000000002"/>
    <n v="-1.1799999999997368E-2"/>
    <x v="1689"/>
  </r>
  <r>
    <d v="2002-10-12T00:00:00"/>
    <n v="31.670300000000001"/>
    <n v="31.670300000000001"/>
    <n v="1.7999999999993577E-3"/>
    <x v="1690"/>
  </r>
  <r>
    <d v="2002-10-15T00:00:00"/>
    <n v="31.670300000000001"/>
    <n v="31.670300000000001"/>
    <n v="0"/>
    <x v="14"/>
  </r>
  <r>
    <d v="2002-10-16T00:00:00"/>
    <n v="31.676200000000001"/>
    <n v="31.676200000000001"/>
    <n v="5.9000000000004604E-3"/>
    <x v="1691"/>
  </r>
  <r>
    <d v="2002-10-17T00:00:00"/>
    <n v="31.6767"/>
    <n v="31.6767"/>
    <n v="4.9999999999883471E-4"/>
    <x v="1692"/>
  </r>
  <r>
    <d v="2002-10-18T00:00:00"/>
    <n v="31.676100000000002"/>
    <n v="31.676100000000002"/>
    <n v="-5.9999999999860165E-4"/>
    <x v="1693"/>
  </r>
  <r>
    <d v="2002-10-19T00:00:00"/>
    <n v="31.672699999999999"/>
    <n v="31.672699999999999"/>
    <n v="-3.4000000000027342E-3"/>
    <x v="1694"/>
  </r>
  <r>
    <d v="2002-10-22T00:00:00"/>
    <n v="31.697299999999998"/>
    <n v="31.697299999999998"/>
    <n v="2.4599999999999511E-2"/>
    <x v="1695"/>
  </r>
  <r>
    <d v="2002-10-23T00:00:00"/>
    <n v="31.7272"/>
    <n v="31.7272"/>
    <n v="2.990000000000137E-2"/>
    <x v="1696"/>
  </r>
  <r>
    <d v="2002-10-24T00:00:00"/>
    <n v="31.715900000000001"/>
    <n v="31.715900000000001"/>
    <n v="-1.1299999999998533E-2"/>
    <x v="1697"/>
  </r>
  <r>
    <d v="2002-10-25T00:00:00"/>
    <n v="31.710899999999999"/>
    <n v="31.710899999999999"/>
    <n v="-5.000000000002558E-3"/>
    <x v="1698"/>
  </r>
  <r>
    <d v="2002-10-26T00:00:00"/>
    <n v="31.731400000000001"/>
    <n v="31.731400000000001"/>
    <n v="2.0500000000001961E-2"/>
    <x v="1699"/>
  </r>
  <r>
    <d v="2002-10-29T00:00:00"/>
    <n v="31.741099999999999"/>
    <n v="31.741099999999999"/>
    <n v="9.6999999999987097E-3"/>
    <x v="1700"/>
  </r>
  <r>
    <d v="2002-10-30T00:00:00"/>
    <n v="31.697700000000001"/>
    <n v="31.697700000000001"/>
    <n v="-4.3399999999998329E-2"/>
    <x v="1701"/>
  </r>
  <r>
    <d v="2002-10-31T00:00:00"/>
    <n v="31.7408"/>
    <n v="31.7408"/>
    <n v="4.3099999999999028E-2"/>
    <x v="1702"/>
  </r>
  <r>
    <d v="2002-11-01T00:00:00"/>
    <n v="31.770099999999999"/>
    <n v="31.770099999999999"/>
    <n v="2.9299999999999216E-2"/>
    <x v="1703"/>
  </r>
  <r>
    <d v="2002-11-02T00:00:00"/>
    <n v="31.764600000000002"/>
    <n v="31.764600000000002"/>
    <n v="-5.49999999999784E-3"/>
    <x v="1704"/>
  </r>
  <r>
    <d v="2002-11-05T00:00:00"/>
    <n v="31.7744"/>
    <n v="31.7744"/>
    <n v="9.7999999999984766E-3"/>
    <x v="1705"/>
  </r>
  <r>
    <d v="2002-11-06T00:00:00"/>
    <n v="31.790900000000001"/>
    <n v="31.790900000000001"/>
    <n v="1.6500000000000625E-2"/>
    <x v="1706"/>
  </r>
  <r>
    <d v="2002-11-07T00:00:00"/>
    <n v="31.775600000000001"/>
    <n v="31.775600000000001"/>
    <n v="-1.5299999999999869E-2"/>
    <x v="1707"/>
  </r>
  <r>
    <d v="2002-11-11T00:00:00"/>
    <n v="31.775600000000001"/>
    <n v="31.775600000000001"/>
    <n v="0"/>
    <x v="14"/>
  </r>
  <r>
    <d v="2002-11-12T00:00:00"/>
    <n v="31.775600000000001"/>
    <n v="31.775600000000001"/>
    <n v="0"/>
    <x v="14"/>
  </r>
  <r>
    <d v="2002-11-13T00:00:00"/>
    <n v="31.822600000000001"/>
    <n v="31.822600000000001"/>
    <n v="4.7000000000000597E-2"/>
    <x v="1708"/>
  </r>
  <r>
    <d v="2002-11-14T00:00:00"/>
    <n v="31.8157"/>
    <n v="31.8157"/>
    <n v="-6.9000000000016826E-3"/>
    <x v="1709"/>
  </r>
  <r>
    <d v="2002-11-15T00:00:00"/>
    <n v="31.8203"/>
    <n v="31.8203"/>
    <n v="4.5999999999999375E-3"/>
    <x v="1710"/>
  </r>
  <r>
    <d v="2002-11-16T00:00:00"/>
    <n v="31.822500000000002"/>
    <n v="31.822500000000002"/>
    <n v="2.2000000000019782E-3"/>
    <x v="1711"/>
  </r>
  <r>
    <d v="2002-11-19T00:00:00"/>
    <n v="31.8231"/>
    <n v="31.8231"/>
    <n v="5.9999999999860165E-4"/>
    <x v="1712"/>
  </r>
  <r>
    <d v="2002-11-20T00:00:00"/>
    <n v="31.822399999999998"/>
    <n v="31.822399999999998"/>
    <n v="-7.0000000000192131E-4"/>
    <x v="1713"/>
  </r>
  <r>
    <d v="2002-11-21T00:00:00"/>
    <n v="31.823"/>
    <n v="31.823"/>
    <n v="6.0000000000215437E-4"/>
    <x v="1714"/>
  </r>
  <r>
    <d v="2002-11-22T00:00:00"/>
    <n v="31.8248"/>
    <n v="31.8248"/>
    <n v="1.7999999999993577E-3"/>
    <x v="1715"/>
  </r>
  <r>
    <d v="2002-11-23T00:00:00"/>
    <n v="31.822199999999999"/>
    <n v="31.822199999999999"/>
    <n v="-2.6000000000010459E-3"/>
    <x v="1716"/>
  </r>
  <r>
    <d v="2002-11-26T00:00:00"/>
    <n v="31.8416"/>
    <n v="31.8416"/>
    <n v="1.9400000000000972E-2"/>
    <x v="1717"/>
  </r>
  <r>
    <d v="2002-11-27T00:00:00"/>
    <n v="31.838200000000001"/>
    <n v="31.838200000000001"/>
    <n v="-3.3999999999991815E-3"/>
    <x v="1718"/>
  </r>
  <r>
    <d v="2002-11-28T00:00:00"/>
    <n v="31.84"/>
    <n v="31.84"/>
    <n v="1.7999999999993577E-3"/>
    <x v="1719"/>
  </r>
  <r>
    <d v="2002-11-29T00:00:00"/>
    <n v="31.84"/>
    <n v="31.84"/>
    <n v="0"/>
    <x v="14"/>
  </r>
  <r>
    <d v="2002-11-30T00:00:00"/>
    <n v="31.842400000000001"/>
    <n v="31.842400000000001"/>
    <n v="2.400000000001512E-3"/>
    <x v="1720"/>
  </r>
  <r>
    <d v="2002-12-03T00:00:00"/>
    <n v="31.854700000000001"/>
    <n v="31.854700000000001"/>
    <n v="1.2299999999999756E-2"/>
    <x v="1721"/>
  </r>
  <r>
    <d v="2002-12-04T00:00:00"/>
    <n v="31.8584"/>
    <n v="31.8584"/>
    <n v="3.6999999999984823E-3"/>
    <x v="1722"/>
  </r>
  <r>
    <d v="2002-12-05T00:00:00"/>
    <n v="31.8596"/>
    <n v="31.8596"/>
    <n v="1.200000000000756E-3"/>
    <x v="1723"/>
  </r>
  <r>
    <d v="2002-12-06T00:00:00"/>
    <n v="31.857800000000001"/>
    <n v="31.857800000000001"/>
    <n v="-1.7999999999993577E-3"/>
    <x v="1724"/>
  </r>
  <r>
    <d v="2002-12-07T00:00:00"/>
    <n v="31.86"/>
    <n v="31.86"/>
    <n v="2.1999999999984254E-3"/>
    <x v="1725"/>
  </r>
  <r>
    <d v="2002-12-10T00:00:00"/>
    <n v="31.8597"/>
    <n v="31.8597"/>
    <n v="-2.9999999999930083E-4"/>
    <x v="1726"/>
  </r>
  <r>
    <d v="2002-12-11T00:00:00"/>
    <n v="31.8583"/>
    <n v="31.8583"/>
    <n v="-1.4000000000002899E-3"/>
    <x v="1727"/>
  </r>
  <r>
    <d v="2002-12-12T00:00:00"/>
    <n v="31.86"/>
    <n v="31.86"/>
    <n v="1.6999999999995907E-3"/>
    <x v="1728"/>
  </r>
  <r>
    <d v="2002-12-16T00:00:00"/>
    <n v="31.86"/>
    <n v="31.86"/>
    <n v="0"/>
    <x v="14"/>
  </r>
  <r>
    <d v="2002-12-17T00:00:00"/>
    <n v="31.852699999999999"/>
    <n v="31.852699999999999"/>
    <n v="-7.3000000000007503E-3"/>
    <x v="1729"/>
  </r>
  <r>
    <d v="2002-12-18T00:00:00"/>
    <n v="31.858799999999999"/>
    <n v="31.858799999999999"/>
    <n v="6.0999999999999943E-3"/>
    <x v="1730"/>
  </r>
  <r>
    <d v="2002-12-19T00:00:00"/>
    <n v="31.857399999999998"/>
    <n v="31.857399999999998"/>
    <n v="-1.4000000000002899E-3"/>
    <x v="1731"/>
  </r>
  <r>
    <d v="2002-12-20T00:00:00"/>
    <n v="31.854199999999999"/>
    <n v="31.854199999999999"/>
    <n v="-3.1999999999996476E-3"/>
    <x v="1732"/>
  </r>
  <r>
    <d v="2002-12-21T00:00:00"/>
    <n v="31.844999999999999"/>
    <n v="31.844999999999999"/>
    <n v="-9.1999999999998749E-3"/>
    <x v="1733"/>
  </r>
  <r>
    <d v="2002-12-24T00:00:00"/>
    <n v="31.796600000000002"/>
    <n v="31.796600000000002"/>
    <n v="-4.8399999999997334E-2"/>
    <x v="1734"/>
  </r>
  <r>
    <d v="2002-12-25T00:00:00"/>
    <n v="31.791899999999998"/>
    <n v="31.791899999999998"/>
    <n v="-4.7000000000032571E-3"/>
    <x v="1735"/>
  </r>
  <r>
    <d v="2002-12-26T00:00:00"/>
    <n v="31.791899999999998"/>
    <n v="31.791899999999998"/>
    <n v="0"/>
    <x v="14"/>
  </r>
  <r>
    <d v="2002-12-27T00:00:00"/>
    <n v="31.791"/>
    <n v="31.791"/>
    <n v="-8.9999999999790248E-4"/>
    <x v="1736"/>
  </r>
  <r>
    <d v="2002-12-28T00:00:00"/>
    <n v="31.784400000000002"/>
    <n v="31.784400000000002"/>
    <n v="-6.599999999998829E-3"/>
    <x v="1737"/>
  </r>
  <r>
    <d v="2002-12-31T00:00:00"/>
    <n v="31.784400000000002"/>
    <n v="31.784400000000002"/>
    <n v="0"/>
    <x v="14"/>
  </r>
  <r>
    <d v="2003-01-01T00:00:00"/>
    <n v="31.784400000000002"/>
    <n v="31.784400000000002"/>
    <n v="0"/>
    <x v="14"/>
  </r>
  <r>
    <d v="2003-01-05T00:00:00"/>
    <n v="31.784400000000002"/>
    <n v="31.784400000000002"/>
    <n v="0"/>
    <x v="14"/>
  </r>
  <r>
    <d v="2003-01-06T00:00:00"/>
    <n v="31.784400000000002"/>
    <n v="31.784400000000002"/>
    <n v="0"/>
    <x v="14"/>
  </r>
  <r>
    <d v="2003-01-09T00:00:00"/>
    <n v="31.884599999999999"/>
    <n v="31.884599999999999"/>
    <n v="0.1001999999999974"/>
    <x v="1738"/>
  </r>
  <r>
    <d v="2003-01-10T00:00:00"/>
    <n v="31.882000000000001"/>
    <n v="31.882000000000001"/>
    <n v="-2.5999999999974932E-3"/>
    <x v="1739"/>
  </r>
  <r>
    <d v="2003-01-11T00:00:00"/>
    <n v="31.832699999999999"/>
    <n v="31.832699999999999"/>
    <n v="-4.9300000000002342E-2"/>
    <x v="1740"/>
  </r>
  <r>
    <d v="2003-01-14T00:00:00"/>
    <n v="31.825299999999999"/>
    <n v="31.825299999999999"/>
    <n v="-7.4000000000005173E-3"/>
    <x v="1741"/>
  </r>
  <r>
    <d v="2003-01-15T00:00:00"/>
    <n v="31.835000000000001"/>
    <n v="31.835000000000001"/>
    <n v="9.7000000000022624E-3"/>
    <x v="1742"/>
  </r>
  <r>
    <d v="2003-01-16T00:00:00"/>
    <n v="31.8139"/>
    <n v="31.8139"/>
    <n v="-2.1100000000000563E-2"/>
    <x v="1743"/>
  </r>
  <r>
    <d v="2003-01-17T00:00:00"/>
    <n v="31.807099999999998"/>
    <n v="31.807099999999998"/>
    <n v="-6.8000000000019156E-3"/>
    <x v="1744"/>
  </r>
  <r>
    <d v="2003-01-18T00:00:00"/>
    <n v="31.822399999999998"/>
    <n v="31.822399999999998"/>
    <n v="1.5299999999999869E-2"/>
    <x v="1745"/>
  </r>
  <r>
    <d v="2003-01-21T00:00:00"/>
    <n v="31.822399999999998"/>
    <n v="31.822399999999998"/>
    <n v="0"/>
    <x v="14"/>
  </r>
  <r>
    <d v="2003-01-22T00:00:00"/>
    <n v="31.8003"/>
    <n v="31.8003"/>
    <n v="-2.2099999999998232E-2"/>
    <x v="1746"/>
  </r>
  <r>
    <d v="2003-01-23T00:00:00"/>
    <n v="31.8095"/>
    <n v="31.8095"/>
    <n v="9.1999999999998749E-3"/>
    <x v="1747"/>
  </r>
  <r>
    <d v="2003-01-24T00:00:00"/>
    <n v="31.811"/>
    <n v="31.811"/>
    <n v="1.5000000000000568E-3"/>
    <x v="1748"/>
  </r>
  <r>
    <d v="2003-01-25T00:00:00"/>
    <n v="31.801500000000001"/>
    <n v="31.801500000000001"/>
    <n v="-9.4999999999991758E-3"/>
    <x v="1749"/>
  </r>
  <r>
    <d v="2003-01-28T00:00:00"/>
    <n v="31.8001"/>
    <n v="31.8001"/>
    <n v="-1.4000000000002899E-3"/>
    <x v="1750"/>
  </r>
  <r>
    <d v="2003-01-29T00:00:00"/>
    <n v="31.8001"/>
    <n v="31.8001"/>
    <n v="0"/>
    <x v="14"/>
  </r>
  <r>
    <d v="2003-01-30T00:00:00"/>
    <n v="31.8"/>
    <n v="31.8"/>
    <n v="-9.9999999999766942E-5"/>
    <x v="1751"/>
  </r>
  <r>
    <d v="2003-01-31T00:00:00"/>
    <n v="31.822199999999999"/>
    <n v="31.822199999999999"/>
    <n v="2.2199999999997999E-2"/>
    <x v="1752"/>
  </r>
  <r>
    <d v="2003-02-01T00:00:00"/>
    <n v="31.834499999999998"/>
    <n v="31.834499999999998"/>
    <n v="1.2299999999999756E-2"/>
    <x v="1753"/>
  </r>
  <r>
    <d v="2003-02-04T00:00:00"/>
    <n v="31.851700000000001"/>
    <n v="31.851700000000001"/>
    <n v="1.7200000000002547E-2"/>
    <x v="1754"/>
  </r>
  <r>
    <d v="2003-02-05T00:00:00"/>
    <n v="31.8354"/>
    <n v="31.8354"/>
    <n v="-1.6300000000001091E-2"/>
    <x v="1755"/>
  </r>
  <r>
    <d v="2003-02-06T00:00:00"/>
    <n v="31.835100000000001"/>
    <n v="31.835100000000001"/>
    <n v="-2.9999999999930083E-4"/>
    <x v="1756"/>
  </r>
  <r>
    <d v="2003-02-07T00:00:00"/>
    <n v="31.835000000000001"/>
    <n v="31.835000000000001"/>
    <n v="-9.9999999999766942E-5"/>
    <x v="1757"/>
  </r>
  <r>
    <d v="2003-02-08T00:00:00"/>
    <n v="31.8352"/>
    <n v="31.8352"/>
    <n v="1.9999999999953388E-4"/>
    <x v="1758"/>
  </r>
  <r>
    <d v="2003-02-11T00:00:00"/>
    <n v="31.821400000000001"/>
    <n v="31.821400000000001"/>
    <n v="-1.3799999999999812E-2"/>
    <x v="1759"/>
  </r>
  <r>
    <d v="2003-02-12T00:00:00"/>
    <n v="31.783999999999999"/>
    <n v="31.783999999999999"/>
    <n v="-3.7400000000001654E-2"/>
    <x v="1760"/>
  </r>
  <r>
    <d v="2003-02-13T00:00:00"/>
    <n v="31.710100000000001"/>
    <n v="31.710100000000001"/>
    <n v="-7.38999999999983E-2"/>
    <x v="1761"/>
  </r>
  <r>
    <d v="2003-02-14T00:00:00"/>
    <n v="31.6554"/>
    <n v="31.6554"/>
    <n v="-5.4700000000000415E-2"/>
    <x v="1762"/>
  </r>
  <r>
    <d v="2003-02-15T00:00:00"/>
    <n v="31.640599999999999"/>
    <n v="31.640599999999999"/>
    <n v="-1.4800000000001035E-2"/>
    <x v="1763"/>
  </r>
  <r>
    <d v="2003-02-18T00:00:00"/>
    <n v="31.640599999999999"/>
    <n v="31.640599999999999"/>
    <n v="0"/>
    <x v="14"/>
  </r>
  <r>
    <d v="2003-02-19T00:00:00"/>
    <n v="31.5503"/>
    <n v="31.5503"/>
    <n v="-9.0299999999999159E-2"/>
    <x v="1764"/>
  </r>
  <r>
    <d v="2003-02-20T00:00:00"/>
    <n v="31.581"/>
    <n v="31.581"/>
    <n v="3.0699999999999505E-2"/>
    <x v="1765"/>
  </r>
  <r>
    <d v="2003-02-21T00:00:00"/>
    <n v="31.5501"/>
    <n v="31.5501"/>
    <n v="-3.0899999999999039E-2"/>
    <x v="1766"/>
  </r>
  <r>
    <d v="2003-02-22T00:00:00"/>
    <n v="31.55"/>
    <n v="31.55"/>
    <n v="-9.9999999999766942E-5"/>
    <x v="1767"/>
  </r>
  <r>
    <d v="2003-02-26T00:00:00"/>
    <n v="31.587499999999999"/>
    <n v="31.587499999999999"/>
    <n v="3.7499999999997868E-2"/>
    <x v="1768"/>
  </r>
  <r>
    <d v="2003-02-27T00:00:00"/>
    <n v="31.6065"/>
    <n v="31.6065"/>
    <n v="1.9000000000001904E-2"/>
    <x v="1769"/>
  </r>
  <r>
    <d v="2003-02-28T00:00:00"/>
    <n v="31.5762"/>
    <n v="31.5762"/>
    <n v="-3.0300000000000438E-2"/>
    <x v="1770"/>
  </r>
  <r>
    <d v="2003-03-01T00:00:00"/>
    <n v="31.572900000000001"/>
    <n v="31.572900000000001"/>
    <n v="-3.2999999999994145E-3"/>
    <x v="1771"/>
  </r>
  <r>
    <d v="2003-03-04T00:00:00"/>
    <n v="31.595600000000001"/>
    <n v="31.595600000000001"/>
    <n v="2.2700000000000387E-2"/>
    <x v="1772"/>
  </r>
  <r>
    <d v="2003-03-05T00:00:00"/>
    <n v="31.5809"/>
    <n v="31.5809"/>
    <n v="-1.4700000000001268E-2"/>
    <x v="1773"/>
  </r>
  <r>
    <d v="2003-03-06T00:00:00"/>
    <n v="31.591999999999999"/>
    <n v="31.591999999999999"/>
    <n v="1.1099999999999E-2"/>
    <x v="1774"/>
  </r>
  <r>
    <d v="2003-03-07T00:00:00"/>
    <n v="31.589099999999998"/>
    <n v="31.589099999999998"/>
    <n v="-2.9000000000003467E-3"/>
    <x v="1775"/>
  </r>
  <r>
    <d v="2003-03-08T00:00:00"/>
    <n v="31.561900000000001"/>
    <n v="31.561900000000001"/>
    <n v="-2.7199999999997004E-2"/>
    <x v="1776"/>
  </r>
  <r>
    <d v="2003-03-12T00:00:00"/>
    <n v="31.5076"/>
    <n v="31.5076"/>
    <n v="-5.4300000000001347E-2"/>
    <x v="1777"/>
  </r>
  <r>
    <d v="2003-03-13T00:00:00"/>
    <n v="31.4407"/>
    <n v="31.4407"/>
    <n v="-6.6900000000000404E-2"/>
    <x v="1778"/>
  </r>
  <r>
    <d v="2003-03-14T00:00:00"/>
    <n v="31.381799999999998"/>
    <n v="31.381799999999998"/>
    <n v="-5.8900000000001285E-2"/>
    <x v="1779"/>
  </r>
  <r>
    <d v="2003-03-15T00:00:00"/>
    <n v="31.382000000000001"/>
    <n v="31.382000000000001"/>
    <n v="2.000000000030866E-4"/>
    <x v="1780"/>
  </r>
  <r>
    <d v="2003-03-18T00:00:00"/>
    <n v="31.3872"/>
    <n v="31.3872"/>
    <n v="5.1999999999985391E-3"/>
    <x v="1781"/>
  </r>
  <r>
    <d v="2003-03-19T00:00:00"/>
    <n v="31.407699999999998"/>
    <n v="31.407699999999998"/>
    <n v="2.0499999999998408E-2"/>
    <x v="1782"/>
  </r>
  <r>
    <d v="2003-03-20T00:00:00"/>
    <n v="31.397600000000001"/>
    <n v="31.397600000000001"/>
    <n v="-1.0099999999997777E-2"/>
    <x v="1783"/>
  </r>
  <r>
    <d v="2003-03-21T00:00:00"/>
    <n v="31.384"/>
    <n v="31.384"/>
    <n v="-1.3600000000000279E-2"/>
    <x v="1784"/>
  </r>
  <r>
    <d v="2003-03-22T00:00:00"/>
    <n v="31.3811"/>
    <n v="31.3811"/>
    <n v="-2.9000000000003467E-3"/>
    <x v="1785"/>
  </r>
  <r>
    <d v="2003-03-25T00:00:00"/>
    <n v="31.380299999999998"/>
    <n v="31.380299999999998"/>
    <n v="-8.0000000000168825E-4"/>
    <x v="1786"/>
  </r>
  <r>
    <d v="2003-03-26T00:00:00"/>
    <n v="31.38"/>
    <n v="31.38"/>
    <n v="-2.9999999999930083E-4"/>
    <x v="1787"/>
  </r>
  <r>
    <d v="2003-03-27T00:00:00"/>
    <n v="31.382899999999999"/>
    <n v="31.382899999999999"/>
    <n v="2.9000000000003467E-3"/>
    <x v="1788"/>
  </r>
  <r>
    <d v="2003-03-28T00:00:00"/>
    <n v="31.38"/>
    <n v="31.38"/>
    <n v="-2.9000000000003467E-3"/>
    <x v="1789"/>
  </r>
  <r>
    <d v="2003-03-29T00:00:00"/>
    <n v="31.380500000000001"/>
    <n v="31.380500000000001"/>
    <n v="5.0000000000238742E-4"/>
    <x v="1790"/>
  </r>
  <r>
    <d v="2003-04-01T00:00:00"/>
    <n v="31.380099999999999"/>
    <n v="31.380099999999999"/>
    <n v="-4.0000000000262048E-4"/>
    <x v="1791"/>
  </r>
  <r>
    <d v="2003-04-02T00:00:00"/>
    <n v="31.317499999999999"/>
    <n v="31.317499999999999"/>
    <n v="-6.2599999999999767E-2"/>
    <x v="1792"/>
  </r>
  <r>
    <d v="2003-04-03T00:00:00"/>
    <n v="31.286000000000001"/>
    <n v="31.286000000000001"/>
    <n v="-3.1499999999997641E-2"/>
    <x v="1793"/>
  </r>
  <r>
    <d v="2003-04-04T00:00:00"/>
    <n v="31.290800000000001"/>
    <n v="31.290800000000001"/>
    <n v="4.7999999999994714E-3"/>
    <x v="1794"/>
  </r>
  <r>
    <d v="2003-04-05T00:00:00"/>
    <n v="31.2818"/>
    <n v="31.2818"/>
    <n v="-9.0000000000003411E-3"/>
    <x v="1795"/>
  </r>
  <r>
    <d v="2003-04-08T00:00:00"/>
    <n v="31.279800000000002"/>
    <n v="31.279800000000002"/>
    <n v="-1.9999999999988916E-3"/>
    <x v="1796"/>
  </r>
  <r>
    <d v="2003-04-09T00:00:00"/>
    <n v="31.281400000000001"/>
    <n v="31.281400000000001"/>
    <n v="1.5999999999998238E-3"/>
    <x v="1797"/>
  </r>
  <r>
    <d v="2003-04-10T00:00:00"/>
    <n v="31.2821"/>
    <n v="31.2821"/>
    <n v="6.9999999999836859E-4"/>
    <x v="1798"/>
  </r>
  <r>
    <d v="2003-04-11T00:00:00"/>
    <n v="31.282900000000001"/>
    <n v="31.282900000000001"/>
    <n v="8.0000000000168825E-4"/>
    <x v="1799"/>
  </r>
  <r>
    <d v="2003-04-12T00:00:00"/>
    <n v="31.2849"/>
    <n v="31.2849"/>
    <n v="1.9999999999988916E-3"/>
    <x v="1800"/>
  </r>
  <r>
    <d v="2003-04-15T00:00:00"/>
    <n v="31.234500000000001"/>
    <n v="31.234500000000001"/>
    <n v="-5.0399999999999778E-2"/>
    <x v="1801"/>
  </r>
  <r>
    <d v="2003-04-16T00:00:00"/>
    <n v="31.189"/>
    <n v="31.189"/>
    <n v="-4.550000000000054E-2"/>
    <x v="1802"/>
  </r>
  <r>
    <d v="2003-04-17T00:00:00"/>
    <n v="31.1905"/>
    <n v="31.1905"/>
    <n v="1.5000000000000568E-3"/>
    <x v="1803"/>
  </r>
  <r>
    <d v="2003-04-18T00:00:00"/>
    <n v="31.1831"/>
    <n v="31.1831"/>
    <n v="-7.4000000000005173E-3"/>
    <x v="1804"/>
  </r>
  <r>
    <d v="2003-04-19T00:00:00"/>
    <n v="31.189900000000002"/>
    <n v="31.189900000000002"/>
    <n v="6.8000000000019156E-3"/>
    <x v="1805"/>
  </r>
  <r>
    <d v="2003-04-22T00:00:00"/>
    <n v="31.1022"/>
    <n v="31.1022"/>
    <n v="-8.7700000000001666E-2"/>
    <x v="1806"/>
  </r>
  <r>
    <d v="2003-04-23T00:00:00"/>
    <n v="31.102499999999999"/>
    <n v="31.102499999999999"/>
    <n v="2.9999999999930083E-4"/>
    <x v="1807"/>
  </r>
  <r>
    <d v="2003-04-24T00:00:00"/>
    <n v="31.100300000000001"/>
    <n v="31.100300000000001"/>
    <n v="-2.1999999999984254E-3"/>
    <x v="1808"/>
  </r>
  <r>
    <d v="2003-04-25T00:00:00"/>
    <n v="31.1"/>
    <n v="31.1"/>
    <n v="-2.9999999999930083E-4"/>
    <x v="1809"/>
  </r>
  <r>
    <d v="2003-04-26T00:00:00"/>
    <n v="31.1"/>
    <n v="31.1"/>
    <n v="0"/>
    <x v="14"/>
  </r>
  <r>
    <d v="2003-04-29T00:00:00"/>
    <n v="31.1"/>
    <n v="31.1"/>
    <n v="0"/>
    <x v="14"/>
  </r>
  <r>
    <d v="2003-04-30T00:00:00"/>
    <n v="31.1"/>
    <n v="31.1"/>
    <n v="0"/>
    <x v="14"/>
  </r>
  <r>
    <d v="2003-05-01T00:00:00"/>
    <n v="31.1021"/>
    <n v="31.1021"/>
    <n v="2.0999999999986585E-3"/>
    <x v="1810"/>
  </r>
  <r>
    <d v="2003-05-06T00:00:00"/>
    <n v="31.110499999999998"/>
    <n v="31.110499999999998"/>
    <n v="8.3999999999981867E-3"/>
    <x v="1811"/>
  </r>
  <r>
    <d v="2003-05-07T00:00:00"/>
    <n v="31.118400000000001"/>
    <n v="31.118400000000001"/>
    <n v="7.9000000000029047E-3"/>
    <x v="1812"/>
  </r>
  <r>
    <d v="2003-05-08T00:00:00"/>
    <n v="31.100899999999999"/>
    <n v="31.100899999999999"/>
    <n v="-1.7500000000001847E-2"/>
    <x v="1813"/>
  </r>
  <r>
    <d v="2003-05-09T00:00:00"/>
    <n v="31.100100000000001"/>
    <n v="31.100100000000001"/>
    <n v="-7.9999999999813554E-4"/>
    <x v="1814"/>
  </r>
  <r>
    <d v="2003-05-13T00:00:00"/>
    <n v="31.0076"/>
    <n v="31.0076"/>
    <n v="-9.2500000000001137E-2"/>
    <x v="1815"/>
  </r>
  <r>
    <d v="2003-05-14T00:00:00"/>
    <n v="30.9801"/>
    <n v="30.9801"/>
    <n v="-2.7499999999999858E-2"/>
    <x v="1816"/>
  </r>
  <r>
    <d v="2003-05-15T00:00:00"/>
    <n v="30.981100000000001"/>
    <n v="30.981100000000001"/>
    <n v="1.0000000000012221E-3"/>
    <x v="1817"/>
  </r>
  <r>
    <d v="2003-05-16T00:00:00"/>
    <n v="30.98"/>
    <n v="30.98"/>
    <n v="-1.1000000000009891E-3"/>
    <x v="1818"/>
  </r>
  <r>
    <d v="2003-05-17T00:00:00"/>
    <n v="30.8902"/>
    <n v="30.8902"/>
    <n v="-8.9800000000000324E-2"/>
    <x v="1819"/>
  </r>
  <r>
    <d v="2003-05-20T00:00:00"/>
    <n v="30.89"/>
    <n v="30.89"/>
    <n v="-1.9999999999953388E-4"/>
    <x v="1820"/>
  </r>
  <r>
    <d v="2003-05-21T00:00:00"/>
    <n v="30.89"/>
    <n v="30.89"/>
    <n v="0"/>
    <x v="14"/>
  </r>
  <r>
    <d v="2003-05-22T00:00:00"/>
    <n v="30.8902"/>
    <n v="30.8902"/>
    <n v="1.9999999999953388E-4"/>
    <x v="1821"/>
  </r>
  <r>
    <d v="2003-05-23T00:00:00"/>
    <n v="30.831600000000002"/>
    <n v="30.831600000000002"/>
    <n v="-5.8599999999998431E-2"/>
    <x v="1822"/>
  </r>
  <r>
    <d v="2003-05-24T00:00:00"/>
    <n v="30.831600000000002"/>
    <n v="30.831600000000002"/>
    <n v="0"/>
    <x v="14"/>
  </r>
  <r>
    <d v="2003-05-27T00:00:00"/>
    <n v="30.72"/>
    <n v="30.72"/>
    <n v="-0.11160000000000281"/>
    <x v="1823"/>
  </r>
  <r>
    <d v="2003-05-28T00:00:00"/>
    <n v="30.72"/>
    <n v="30.72"/>
    <n v="0"/>
    <x v="14"/>
  </r>
  <r>
    <d v="2003-05-29T00:00:00"/>
    <n v="30.618600000000001"/>
    <n v="30.618600000000001"/>
    <n v="-0.10139999999999816"/>
    <x v="1824"/>
  </r>
  <r>
    <d v="2003-05-30T00:00:00"/>
    <n v="30.6691"/>
    <n v="30.6691"/>
    <n v="5.0499999999999545E-2"/>
    <x v="1825"/>
  </r>
  <r>
    <d v="2003-05-31T00:00:00"/>
    <n v="30.709"/>
    <n v="30.709"/>
    <n v="3.989999999999938E-2"/>
    <x v="1826"/>
  </r>
  <r>
    <d v="2003-06-03T00:00:00"/>
    <n v="30.64"/>
    <n v="30.64"/>
    <n v="-6.8999999999999062E-2"/>
    <x v="1827"/>
  </r>
  <r>
    <d v="2003-06-04T00:00:00"/>
    <n v="30.742699999999999"/>
    <n v="30.742699999999999"/>
    <n v="0.10269999999999868"/>
    <x v="1828"/>
  </r>
  <r>
    <d v="2003-06-05T00:00:00"/>
    <n v="30.759899999999998"/>
    <n v="30.759899999999998"/>
    <n v="1.7199999999998994E-2"/>
    <x v="1829"/>
  </r>
  <r>
    <d v="2003-06-06T00:00:00"/>
    <n v="30.6478"/>
    <n v="30.6478"/>
    <n v="-0.11209999999999809"/>
    <x v="1830"/>
  </r>
  <r>
    <d v="2003-06-07T00:00:00"/>
    <n v="30.565799999999999"/>
    <n v="30.565799999999999"/>
    <n v="-8.2000000000000739E-2"/>
    <x v="1831"/>
  </r>
  <r>
    <d v="2003-06-10T00:00:00"/>
    <n v="30.461300000000001"/>
    <n v="30.461300000000001"/>
    <n v="-0.10449999999999804"/>
    <x v="1832"/>
  </r>
  <r>
    <d v="2003-06-11T00:00:00"/>
    <n v="30.558900000000001"/>
    <n v="30.558900000000001"/>
    <n v="9.7599999999999909E-2"/>
    <x v="1833"/>
  </r>
  <r>
    <d v="2003-06-12T00:00:00"/>
    <n v="30.5123"/>
    <n v="30.5123"/>
    <n v="-4.6600000000001529E-2"/>
    <x v="1834"/>
  </r>
  <r>
    <d v="2003-06-17T00:00:00"/>
    <n v="30.461200000000002"/>
    <n v="30.461200000000002"/>
    <n v="-5.1099999999998147E-2"/>
    <x v="1835"/>
  </r>
  <r>
    <d v="2003-06-18T00:00:00"/>
    <n v="30.380500000000001"/>
    <n v="30.380500000000001"/>
    <n v="-8.0700000000000216E-2"/>
    <x v="1836"/>
  </r>
  <r>
    <d v="2003-06-19T00:00:00"/>
    <n v="30.38"/>
    <n v="30.38"/>
    <n v="-5.0000000000238742E-4"/>
    <x v="1837"/>
  </r>
  <r>
    <d v="2003-06-20T00:00:00"/>
    <n v="30.380700000000001"/>
    <n v="30.380700000000001"/>
    <n v="7.0000000000192131E-4"/>
    <x v="1838"/>
  </r>
  <r>
    <d v="2003-06-21T00:00:00"/>
    <n v="30.380700000000001"/>
    <n v="30.380700000000001"/>
    <n v="0"/>
    <x v="14"/>
  </r>
  <r>
    <d v="2003-06-22T00:00:00"/>
    <n v="30.320499999999999"/>
    <n v="30.320499999999999"/>
    <n v="-6.0200000000001808E-2"/>
    <x v="1839"/>
  </r>
  <r>
    <d v="2003-06-24T00:00:00"/>
    <n v="30.354600000000001"/>
    <n v="30.354600000000001"/>
    <n v="3.410000000000224E-2"/>
    <x v="1840"/>
  </r>
  <r>
    <d v="2003-06-25T00:00:00"/>
    <n v="30.351099999999999"/>
    <n v="30.351099999999999"/>
    <n v="-3.5000000000025011E-3"/>
    <x v="1841"/>
  </r>
  <r>
    <d v="2003-06-26T00:00:00"/>
    <n v="30.318000000000001"/>
    <n v="30.318000000000001"/>
    <n v="-3.3099999999997465E-2"/>
    <x v="1842"/>
  </r>
  <r>
    <d v="2003-06-27T00:00:00"/>
    <n v="30.339600000000001"/>
    <n v="30.339600000000001"/>
    <n v="2.1599999999999397E-2"/>
    <x v="1843"/>
  </r>
  <r>
    <d v="2003-06-28T00:00:00"/>
    <n v="30.348299999999998"/>
    <n v="30.348299999999998"/>
    <n v="8.6999999999974875E-3"/>
    <x v="1844"/>
  </r>
  <r>
    <d v="2003-07-01T00:00:00"/>
    <n v="30.3809"/>
    <n v="30.3809"/>
    <n v="3.2600000000002183E-2"/>
    <x v="1845"/>
  </r>
  <r>
    <d v="2003-07-02T00:00:00"/>
    <n v="30.326699999999999"/>
    <n v="30.326699999999999"/>
    <n v="-5.420000000000158E-2"/>
    <x v="1846"/>
  </r>
  <r>
    <d v="2003-07-03T00:00:00"/>
    <n v="30.28"/>
    <n v="30.28"/>
    <n v="-4.6699999999997743E-2"/>
    <x v="1847"/>
  </r>
  <r>
    <d v="2003-07-04T00:00:00"/>
    <n v="30.28"/>
    <n v="30.28"/>
    <n v="0"/>
    <x v="14"/>
  </r>
  <r>
    <d v="2003-07-05T00:00:00"/>
    <n v="30.290600000000001"/>
    <n v="30.290600000000001"/>
    <n v="1.0600000000000165E-2"/>
    <x v="1848"/>
  </r>
  <r>
    <d v="2003-07-08T00:00:00"/>
    <n v="30.301400000000001"/>
    <n v="30.301400000000001"/>
    <n v="1.0799999999999699E-2"/>
    <x v="1849"/>
  </r>
  <r>
    <d v="2003-07-09T00:00:00"/>
    <n v="30.357399999999998"/>
    <n v="30.357399999999998"/>
    <n v="5.5999999999997385E-2"/>
    <x v="1850"/>
  </r>
  <r>
    <d v="2003-07-10T00:00:00"/>
    <n v="30.4178"/>
    <n v="30.4178"/>
    <n v="6.0400000000001342E-2"/>
    <x v="1851"/>
  </r>
  <r>
    <d v="2003-07-11T00:00:00"/>
    <n v="30.3642"/>
    <n v="30.3642"/>
    <n v="-5.3599999999999426E-2"/>
    <x v="1852"/>
  </r>
  <r>
    <d v="2003-07-12T00:00:00"/>
    <n v="30.380800000000001"/>
    <n v="30.380800000000001"/>
    <n v="1.6600000000000392E-2"/>
    <x v="1853"/>
  </r>
  <r>
    <d v="2003-07-15T00:00:00"/>
    <n v="30.4955"/>
    <n v="30.4955"/>
    <n v="0.11469999999999914"/>
    <x v="1854"/>
  </r>
  <r>
    <d v="2003-07-16T00:00:00"/>
    <n v="30.5349"/>
    <n v="30.5349"/>
    <n v="3.9400000000000546E-2"/>
    <x v="1855"/>
  </r>
  <r>
    <d v="2003-07-17T00:00:00"/>
    <n v="30.517499999999998"/>
    <n v="30.517499999999998"/>
    <n v="-1.740000000000208E-2"/>
    <x v="1856"/>
  </r>
  <r>
    <d v="2003-07-18T00:00:00"/>
    <n v="30.489100000000001"/>
    <n v="30.489100000000001"/>
    <n v="-2.839999999999776E-2"/>
    <x v="1857"/>
  </r>
  <r>
    <d v="2003-07-19T00:00:00"/>
    <n v="30.4316"/>
    <n v="30.4316"/>
    <n v="-5.7500000000000995E-2"/>
    <x v="1858"/>
  </r>
  <r>
    <d v="2003-07-22T00:00:00"/>
    <n v="30.364699999999999"/>
    <n v="30.364699999999999"/>
    <n v="-6.6900000000000404E-2"/>
    <x v="1859"/>
  </r>
  <r>
    <d v="2003-07-23T00:00:00"/>
    <n v="30.297599999999999"/>
    <n v="30.297599999999999"/>
    <n v="-6.7099999999999937E-2"/>
    <x v="1860"/>
  </r>
  <r>
    <d v="2003-07-24T00:00:00"/>
    <n v="30.346900000000002"/>
    <n v="30.346900000000002"/>
    <n v="4.9300000000002342E-2"/>
    <x v="1861"/>
  </r>
  <r>
    <d v="2003-07-25T00:00:00"/>
    <n v="30.355699999999999"/>
    <n v="30.355699999999999"/>
    <n v="8.7999999999972545E-3"/>
    <x v="1862"/>
  </r>
  <r>
    <d v="2003-07-26T00:00:00"/>
    <n v="30.321999999999999"/>
    <n v="30.321999999999999"/>
    <n v="-3.3699999999999619E-2"/>
    <x v="1863"/>
  </r>
  <r>
    <d v="2003-07-29T00:00:00"/>
    <n v="30.246700000000001"/>
    <n v="30.246700000000001"/>
    <n v="-7.529999999999859E-2"/>
    <x v="1864"/>
  </r>
  <r>
    <d v="2003-07-30T00:00:00"/>
    <n v="30.245000000000001"/>
    <n v="30.245000000000001"/>
    <n v="-1.6999999999995907E-3"/>
    <x v="1865"/>
  </r>
  <r>
    <d v="2003-07-31T00:00:00"/>
    <n v="30.259599999999999"/>
    <n v="30.259599999999999"/>
    <n v="1.4599999999997948E-2"/>
    <x v="1866"/>
  </r>
  <r>
    <d v="2003-08-01T00:00:00"/>
    <n v="30.2791"/>
    <n v="30.2791"/>
    <n v="1.9500000000000739E-2"/>
    <x v="1867"/>
  </r>
  <r>
    <d v="2003-08-02T00:00:00"/>
    <n v="30.303100000000001"/>
    <n v="30.303100000000001"/>
    <n v="2.4000000000000909E-2"/>
    <x v="1868"/>
  </r>
  <r>
    <d v="2003-08-05T00:00:00"/>
    <n v="30.332000000000001"/>
    <n v="30.332000000000001"/>
    <n v="2.8900000000000148E-2"/>
    <x v="1869"/>
  </r>
  <r>
    <d v="2003-08-06T00:00:00"/>
    <n v="30.281300000000002"/>
    <n v="30.281300000000002"/>
    <n v="-5.0699999999999079E-2"/>
    <x v="1870"/>
  </r>
  <r>
    <d v="2003-08-07T00:00:00"/>
    <n v="30.297899999999998"/>
    <n v="30.297899999999998"/>
    <n v="1.659999999999684E-2"/>
    <x v="1871"/>
  </r>
  <r>
    <d v="2003-08-08T00:00:00"/>
    <n v="30.335899999999999"/>
    <n v="30.335899999999999"/>
    <n v="3.8000000000000256E-2"/>
    <x v="1872"/>
  </r>
  <r>
    <d v="2003-08-09T00:00:00"/>
    <n v="30.3977"/>
    <n v="30.3977"/>
    <n v="6.1800000000001631E-2"/>
    <x v="1873"/>
  </r>
  <r>
    <d v="2003-08-12T00:00:00"/>
    <n v="30.3764"/>
    <n v="30.3764"/>
    <n v="-2.1300000000000097E-2"/>
    <x v="1874"/>
  </r>
  <r>
    <d v="2003-08-13T00:00:00"/>
    <n v="30.352399999999999"/>
    <n v="30.352399999999999"/>
    <n v="-2.4000000000000909E-2"/>
    <x v="1875"/>
  </r>
  <r>
    <d v="2003-08-14T00:00:00"/>
    <n v="30.383199999999999"/>
    <n v="30.383199999999999"/>
    <n v="3.0799999999999272E-2"/>
    <x v="1876"/>
  </r>
  <r>
    <d v="2003-08-15T00:00:00"/>
    <n v="30.328700000000001"/>
    <n v="30.328700000000001"/>
    <n v="-5.4499999999997328E-2"/>
    <x v="1877"/>
  </r>
  <r>
    <d v="2003-08-16T00:00:00"/>
    <n v="30.353200000000001"/>
    <n v="30.353200000000001"/>
    <n v="2.4499999999999744E-2"/>
    <x v="1878"/>
  </r>
  <r>
    <d v="2003-08-19T00:00:00"/>
    <n v="30.3246"/>
    <n v="30.3246"/>
    <n v="-2.8600000000000847E-2"/>
    <x v="1879"/>
  </r>
  <r>
    <d v="2003-08-20T00:00:00"/>
    <n v="30.325800000000001"/>
    <n v="30.325800000000001"/>
    <n v="1.200000000000756E-3"/>
    <x v="1880"/>
  </r>
  <r>
    <d v="2003-08-21T00:00:00"/>
    <n v="30.311"/>
    <n v="30.311"/>
    <n v="-1.4800000000001035E-2"/>
    <x v="1881"/>
  </r>
  <r>
    <d v="2003-08-22T00:00:00"/>
    <n v="30.325099999999999"/>
    <n v="30.325099999999999"/>
    <n v="1.4099999999999113E-2"/>
    <x v="1882"/>
  </r>
  <r>
    <d v="2003-08-23T00:00:00"/>
    <n v="30.31"/>
    <n v="30.31"/>
    <n v="-1.5100000000000335E-2"/>
    <x v="1883"/>
  </r>
  <r>
    <d v="2003-08-26T00:00:00"/>
    <n v="30.301400000000001"/>
    <n v="30.301400000000001"/>
    <n v="-8.5999999999977206E-3"/>
    <x v="1884"/>
  </r>
  <r>
    <d v="2003-08-27T00:00:00"/>
    <n v="30.361000000000001"/>
    <n v="30.361000000000001"/>
    <n v="5.9599999999999653E-2"/>
    <x v="1885"/>
  </r>
  <r>
    <d v="2003-08-28T00:00:00"/>
    <n v="30.3916"/>
    <n v="30.3916"/>
    <n v="3.0599999999999739E-2"/>
    <x v="1886"/>
  </r>
  <r>
    <d v="2003-08-29T00:00:00"/>
    <n v="30.503599999999999"/>
    <n v="30.503599999999999"/>
    <n v="0.11199999999999832"/>
    <x v="1887"/>
  </r>
  <r>
    <d v="2003-08-30T00:00:00"/>
    <n v="30.503599999999999"/>
    <n v="30.503599999999999"/>
    <n v="0"/>
    <x v="14"/>
  </r>
  <r>
    <d v="2003-09-02T00:00:00"/>
    <n v="30.5458"/>
    <n v="30.5458"/>
    <n v="4.2200000000001125E-2"/>
    <x v="1888"/>
  </r>
  <r>
    <d v="2003-09-03T00:00:00"/>
    <n v="30.5547"/>
    <n v="30.5547"/>
    <n v="8.9000000000005741E-3"/>
    <x v="1889"/>
  </r>
  <r>
    <d v="2003-09-04T00:00:00"/>
    <n v="30.603999999999999"/>
    <n v="30.603999999999999"/>
    <n v="4.9299999999998789E-2"/>
    <x v="1890"/>
  </r>
  <r>
    <d v="2003-09-05T00:00:00"/>
    <n v="30.639600000000002"/>
    <n v="30.639600000000002"/>
    <n v="3.5600000000002296E-2"/>
    <x v="1891"/>
  </r>
  <r>
    <d v="2003-09-06T00:00:00"/>
    <n v="30.6844"/>
    <n v="30.6844"/>
    <n v="4.4799999999998619E-2"/>
    <x v="1892"/>
  </r>
  <r>
    <d v="2003-09-09T00:00:00"/>
    <n v="30.7013"/>
    <n v="30.7013"/>
    <n v="1.6899999999999693E-2"/>
    <x v="1893"/>
  </r>
  <r>
    <d v="2003-09-10T00:00:00"/>
    <n v="30.640699999999999"/>
    <n v="30.640699999999999"/>
    <n v="-6.0600000000000875E-2"/>
    <x v="1894"/>
  </r>
  <r>
    <d v="2003-09-11T00:00:00"/>
    <n v="30.630700000000001"/>
    <n v="30.630700000000001"/>
    <n v="-9.9999999999980105E-3"/>
    <x v="1895"/>
  </r>
  <r>
    <d v="2003-09-12T00:00:00"/>
    <n v="30.656500000000001"/>
    <n v="30.656500000000001"/>
    <n v="2.5800000000000267E-2"/>
    <x v="1896"/>
  </r>
  <r>
    <d v="2003-09-13T00:00:00"/>
    <n v="30.658999999999999"/>
    <n v="30.658999999999999"/>
    <n v="2.4999999999977263E-3"/>
    <x v="1897"/>
  </r>
  <r>
    <d v="2003-09-16T00:00:00"/>
    <n v="30.700700000000001"/>
    <n v="30.700700000000001"/>
    <n v="4.1700000000002291E-2"/>
    <x v="1898"/>
  </r>
  <r>
    <d v="2003-09-17T00:00:00"/>
    <n v="30.700700000000001"/>
    <n v="30.700700000000001"/>
    <n v="0"/>
    <x v="14"/>
  </r>
  <r>
    <d v="2003-09-18T00:00:00"/>
    <n v="30.68"/>
    <n v="30.68"/>
    <n v="-2.0700000000001495E-2"/>
    <x v="1899"/>
  </r>
  <r>
    <d v="2003-09-19T00:00:00"/>
    <n v="30.587700000000002"/>
    <n v="30.587700000000002"/>
    <n v="-9.229999999999805E-2"/>
    <x v="1900"/>
  </r>
  <r>
    <d v="2003-09-20T00:00:00"/>
    <n v="30.56"/>
    <n v="30.56"/>
    <n v="-2.7700000000002944E-2"/>
    <x v="1901"/>
  </r>
  <r>
    <d v="2003-09-23T00:00:00"/>
    <n v="30.4909"/>
    <n v="30.4909"/>
    <n v="-6.9099999999998829E-2"/>
    <x v="1902"/>
  </r>
  <r>
    <d v="2003-09-24T00:00:00"/>
    <n v="30.4998"/>
    <n v="30.4998"/>
    <n v="8.9000000000005741E-3"/>
    <x v="1903"/>
  </r>
  <r>
    <d v="2003-09-25T00:00:00"/>
    <n v="30.451000000000001"/>
    <n v="30.451000000000001"/>
    <n v="-4.8799999999999955E-2"/>
    <x v="1904"/>
  </r>
  <r>
    <d v="2003-09-26T00:00:00"/>
    <n v="30.472100000000001"/>
    <n v="30.472100000000001"/>
    <n v="2.1100000000000563E-2"/>
    <x v="1905"/>
  </r>
  <r>
    <d v="2003-09-27T00:00:00"/>
    <n v="30.4998"/>
    <n v="30.4998"/>
    <n v="2.7699999999999392E-2"/>
    <x v="1906"/>
  </r>
  <r>
    <d v="2003-09-30T00:00:00"/>
    <n v="30.611899999999999"/>
    <n v="30.611899999999999"/>
    <n v="0.11209999999999809"/>
    <x v="1907"/>
  </r>
  <r>
    <d v="2003-10-01T00:00:00"/>
    <n v="30.6142"/>
    <n v="30.6142"/>
    <n v="2.3000000000017451E-3"/>
    <x v="1908"/>
  </r>
  <r>
    <d v="2003-10-02T00:00:00"/>
    <n v="30.569299999999998"/>
    <n v="30.569299999999998"/>
    <n v="-4.4900000000001938E-2"/>
    <x v="1909"/>
  </r>
  <r>
    <d v="2003-10-03T00:00:00"/>
    <n v="30.467600000000001"/>
    <n v="30.467600000000001"/>
    <n v="-0.10169999999999746"/>
    <x v="1910"/>
  </r>
  <r>
    <d v="2003-10-04T00:00:00"/>
    <n v="30.438199999999998"/>
    <n v="30.438199999999998"/>
    <n v="-2.9400000000002535E-2"/>
    <x v="1911"/>
  </r>
  <r>
    <d v="2003-10-07T00:00:00"/>
    <n v="30.4604"/>
    <n v="30.4604"/>
    <n v="2.2200000000001552E-2"/>
    <x v="1912"/>
  </r>
  <r>
    <d v="2003-10-08T00:00:00"/>
    <n v="30.381900000000002"/>
    <n v="30.381900000000002"/>
    <n v="-7.8499999999998238E-2"/>
    <x v="1913"/>
  </r>
  <r>
    <d v="2003-10-09T00:00:00"/>
    <n v="30.377300000000002"/>
    <n v="30.377300000000002"/>
    <n v="-4.5999999999999375E-3"/>
    <x v="1914"/>
  </r>
  <r>
    <d v="2003-10-10T00:00:00"/>
    <n v="30.234999999999999"/>
    <n v="30.234999999999999"/>
    <n v="-0.14230000000000231"/>
    <x v="1915"/>
  </r>
  <r>
    <d v="2003-10-11T00:00:00"/>
    <n v="30.234999999999999"/>
    <n v="30.234999999999999"/>
    <n v="0"/>
    <x v="14"/>
  </r>
  <r>
    <d v="2003-10-14T00:00:00"/>
    <n v="30.055199999999999"/>
    <n v="30.055199999999999"/>
    <n v="-0.17980000000000018"/>
    <x v="1916"/>
  </r>
  <r>
    <d v="2003-10-15T00:00:00"/>
    <n v="30.2348"/>
    <n v="30.2348"/>
    <n v="0.17960000000000065"/>
    <x v="1917"/>
  </r>
  <r>
    <d v="2003-10-16T00:00:00"/>
    <n v="30.1235"/>
    <n v="30.1235"/>
    <n v="-0.11129999999999995"/>
    <x v="1918"/>
  </r>
  <r>
    <d v="2003-10-17T00:00:00"/>
    <n v="30.125399999999999"/>
    <n v="30.125399999999999"/>
    <n v="1.8999999999991246E-3"/>
    <x v="1919"/>
  </r>
  <r>
    <d v="2003-10-18T00:00:00"/>
    <n v="30.074100000000001"/>
    <n v="30.074100000000001"/>
    <n v="-5.1299999999997681E-2"/>
    <x v="1920"/>
  </r>
  <r>
    <d v="2003-10-21T00:00:00"/>
    <n v="30.017900000000001"/>
    <n v="30.017900000000001"/>
    <n v="-5.6200000000000472E-2"/>
    <x v="1921"/>
  </r>
  <r>
    <d v="2003-10-22T00:00:00"/>
    <n v="29.931899999999999"/>
    <n v="29.931899999999999"/>
    <n v="-8.6000000000002075E-2"/>
    <x v="1922"/>
  </r>
  <r>
    <d v="2003-10-23T00:00:00"/>
    <n v="29.9206"/>
    <n v="29.9206"/>
    <n v="-1.1299999999998533E-2"/>
    <x v="1923"/>
  </r>
  <r>
    <d v="2003-10-24T00:00:00"/>
    <n v="29.914999999999999"/>
    <n v="29.914999999999999"/>
    <n v="-5.6000000000011596E-3"/>
    <x v="1924"/>
  </r>
  <r>
    <d v="2003-10-25T00:00:00"/>
    <n v="29.915600000000001"/>
    <n v="29.915600000000001"/>
    <n v="6.0000000000215437E-4"/>
    <x v="1925"/>
  </r>
  <r>
    <d v="2003-10-28T00:00:00"/>
    <n v="30.084700000000002"/>
    <n v="30.084700000000002"/>
    <n v="0.16910000000000025"/>
    <x v="1926"/>
  </r>
  <r>
    <d v="2003-10-29T00:00:00"/>
    <n v="29.933499999999999"/>
    <n v="29.933499999999999"/>
    <n v="-0.15120000000000289"/>
    <x v="1927"/>
  </r>
  <r>
    <d v="2003-10-30T00:00:00"/>
    <n v="29.818899999999999"/>
    <n v="29.818899999999999"/>
    <n v="-0.11459999999999937"/>
    <x v="1928"/>
  </r>
  <r>
    <d v="2003-10-31T00:00:00"/>
    <n v="29.8584"/>
    <n v="29.8584"/>
    <n v="3.9500000000000313E-2"/>
    <x v="1929"/>
  </r>
  <r>
    <d v="2003-11-01T00:00:00"/>
    <n v="29.9451"/>
    <n v="29.9451"/>
    <n v="8.6700000000000443E-2"/>
    <x v="1930"/>
  </r>
  <r>
    <d v="2003-11-04T00:00:00"/>
    <n v="29.944099999999999"/>
    <n v="29.944099999999999"/>
    <n v="-1.0000000000012221E-3"/>
    <x v="1931"/>
  </r>
  <r>
    <d v="2003-11-05T00:00:00"/>
    <n v="29.860800000000001"/>
    <n v="29.860800000000001"/>
    <n v="-8.3299999999997709E-2"/>
    <x v="1932"/>
  </r>
  <r>
    <d v="2003-11-06T00:00:00"/>
    <n v="29.8124"/>
    <n v="29.8124"/>
    <n v="-4.8400000000000887E-2"/>
    <x v="1933"/>
  </r>
  <r>
    <d v="2003-11-07T00:00:00"/>
    <n v="29.811299999999999"/>
    <n v="29.811299999999999"/>
    <n v="-1.1000000000009891E-3"/>
    <x v="1934"/>
  </r>
  <r>
    <d v="2003-11-11T00:00:00"/>
    <n v="29.811299999999999"/>
    <n v="29.811299999999999"/>
    <n v="0"/>
    <x v="14"/>
  </r>
  <r>
    <d v="2003-11-12T00:00:00"/>
    <n v="29.803999999999998"/>
    <n v="29.803999999999998"/>
    <n v="-7.3000000000007503E-3"/>
    <x v="1935"/>
  </r>
  <r>
    <d v="2003-11-13T00:00:00"/>
    <n v="29.810400000000001"/>
    <n v="29.810400000000001"/>
    <n v="6.4000000000028479E-3"/>
    <x v="1936"/>
  </r>
  <r>
    <d v="2003-11-14T00:00:00"/>
    <n v="29.859000000000002"/>
    <n v="29.859000000000002"/>
    <n v="4.8600000000000421E-2"/>
    <x v="1937"/>
  </r>
  <r>
    <d v="2003-11-15T00:00:00"/>
    <n v="29.8186"/>
    <n v="29.8186"/>
    <n v="-4.0400000000001768E-2"/>
    <x v="1938"/>
  </r>
  <r>
    <d v="2003-11-18T00:00:00"/>
    <n v="29.7972"/>
    <n v="29.7972"/>
    <n v="-2.1399999999999864E-2"/>
    <x v="1939"/>
  </r>
  <r>
    <d v="2003-11-19T00:00:00"/>
    <n v="29.8004"/>
    <n v="29.8004"/>
    <n v="3.1999999999996476E-3"/>
    <x v="1940"/>
  </r>
  <r>
    <d v="2003-11-20T00:00:00"/>
    <n v="29.795200000000001"/>
    <n v="29.795200000000001"/>
    <n v="-5.1999999999985391E-3"/>
    <x v="1941"/>
  </r>
  <r>
    <d v="2003-11-21T00:00:00"/>
    <n v="29.808399999999999"/>
    <n v="29.808399999999999"/>
    <n v="1.3199999999997658E-2"/>
    <x v="1942"/>
  </r>
  <r>
    <d v="2003-11-22T00:00:00"/>
    <n v="29.797899999999998"/>
    <n v="29.797899999999998"/>
    <n v="-1.0500000000000398E-2"/>
    <x v="1943"/>
  </r>
  <r>
    <d v="2003-11-25T00:00:00"/>
    <n v="29.735600000000002"/>
    <n v="29.735600000000002"/>
    <n v="-6.2299999999996913E-2"/>
    <x v="1944"/>
  </r>
  <r>
    <d v="2003-11-26T00:00:00"/>
    <n v="29.736000000000001"/>
    <n v="29.736000000000001"/>
    <n v="3.9999999999906777E-4"/>
    <x v="1945"/>
  </r>
  <r>
    <d v="2003-11-27T00:00:00"/>
    <n v="29.736000000000001"/>
    <n v="29.736000000000001"/>
    <n v="0"/>
    <x v="14"/>
  </r>
  <r>
    <d v="2003-11-28T00:00:00"/>
    <n v="29.736899999999999"/>
    <n v="29.736899999999999"/>
    <n v="8.9999999999790248E-4"/>
    <x v="1946"/>
  </r>
  <r>
    <d v="2003-11-29T00:00:00"/>
    <n v="29.738700000000001"/>
    <n v="29.738700000000001"/>
    <n v="1.8000000000029104E-3"/>
    <x v="1947"/>
  </r>
  <r>
    <d v="2003-12-02T00:00:00"/>
    <n v="29.703800000000001"/>
    <n v="29.703800000000001"/>
    <n v="-3.4900000000000375E-2"/>
    <x v="1948"/>
  </r>
  <r>
    <d v="2003-12-03T00:00:00"/>
    <n v="29.6995"/>
    <n v="29.6995"/>
    <n v="-4.3000000000006366E-3"/>
    <x v="1949"/>
  </r>
  <r>
    <d v="2003-12-04T00:00:00"/>
    <n v="29.695"/>
    <n v="29.695"/>
    <n v="-4.5000000000001705E-3"/>
    <x v="1950"/>
  </r>
  <r>
    <d v="2003-12-05T00:00:00"/>
    <n v="29.6953"/>
    <n v="29.6953"/>
    <n v="2.9999999999930083E-4"/>
    <x v="1951"/>
  </r>
  <r>
    <d v="2003-12-06T00:00:00"/>
    <n v="29.632200000000001"/>
    <n v="29.632200000000001"/>
    <n v="-6.3099999999998602E-2"/>
    <x v="1952"/>
  </r>
  <r>
    <d v="2003-12-09T00:00:00"/>
    <n v="29.5502"/>
    <n v="29.5502"/>
    <n v="-8.2000000000000739E-2"/>
    <x v="1953"/>
  </r>
  <r>
    <d v="2003-12-10T00:00:00"/>
    <n v="29.552900000000001"/>
    <n v="29.552900000000001"/>
    <n v="2.7000000000008129E-3"/>
    <x v="1954"/>
  </r>
  <r>
    <d v="2003-12-11T00:00:00"/>
    <n v="29.537500000000001"/>
    <n v="29.537500000000001"/>
    <n v="-1.5399999999999636E-2"/>
    <x v="1955"/>
  </r>
  <r>
    <d v="2003-12-12T00:00:00"/>
    <n v="29.439399999999999"/>
    <n v="29.439399999999999"/>
    <n v="-9.8100000000002296E-2"/>
    <x v="1956"/>
  </r>
  <r>
    <d v="2003-12-16T00:00:00"/>
    <n v="29.386099999999999"/>
    <n v="29.386099999999999"/>
    <n v="-5.3300000000000125E-2"/>
    <x v="1957"/>
  </r>
  <r>
    <d v="2003-12-17T00:00:00"/>
    <n v="29.303999999999998"/>
    <n v="29.303999999999998"/>
    <n v="-8.2100000000000506E-2"/>
    <x v="1958"/>
  </r>
  <r>
    <d v="2003-12-18T00:00:00"/>
    <n v="29.252199999999998"/>
    <n v="29.252199999999998"/>
    <n v="-5.1800000000000068E-2"/>
    <x v="1959"/>
  </r>
  <r>
    <d v="2003-12-19T00:00:00"/>
    <n v="29.2454"/>
    <n v="29.2454"/>
    <n v="-6.7999999999983629E-3"/>
    <x v="1960"/>
  </r>
  <r>
    <d v="2003-12-20T00:00:00"/>
    <n v="29.245000000000001"/>
    <n v="29.245000000000001"/>
    <n v="-3.9999999999906777E-4"/>
    <x v="1961"/>
  </r>
  <r>
    <d v="2003-12-23T00:00:00"/>
    <n v="29.271899999999999"/>
    <n v="29.271899999999999"/>
    <n v="2.6899999999997704E-2"/>
    <x v="1962"/>
  </r>
  <r>
    <d v="2003-12-24T00:00:00"/>
    <n v="29.245000000000001"/>
    <n v="29.245000000000001"/>
    <n v="-2.6899999999997704E-2"/>
    <x v="1963"/>
  </r>
  <r>
    <d v="2003-12-25T00:00:00"/>
    <n v="29.245000000000001"/>
    <n v="29.245000000000001"/>
    <n v="0"/>
    <x v="14"/>
  </r>
  <r>
    <d v="2003-12-26T00:00:00"/>
    <n v="29.245000000000001"/>
    <n v="29.245000000000001"/>
    <n v="0"/>
    <x v="14"/>
  </r>
  <r>
    <d v="2003-12-27T00:00:00"/>
    <n v="29.253299999999999"/>
    <n v="29.253299999999999"/>
    <n v="8.2999999999984198E-3"/>
    <x v="1964"/>
  </r>
  <r>
    <d v="2003-12-30T00:00:00"/>
    <n v="29.454499999999999"/>
    <n v="29.454499999999999"/>
    <n v="0.20120000000000005"/>
    <x v="1965"/>
  </r>
  <r>
    <d v="2003-12-31T00:00:00"/>
    <n v="29.454499999999999"/>
    <n v="29.454499999999999"/>
    <n v="0"/>
    <x v="14"/>
  </r>
  <r>
    <d v="2004-01-01T00:00:00"/>
    <n v="29.454499999999999"/>
    <n v="29.454499999999999"/>
    <n v="0"/>
    <x v="14"/>
  </r>
  <r>
    <d v="2004-01-06T00:00:00"/>
    <n v="29.454499999999999"/>
    <n v="29.454499999999999"/>
    <n v="0"/>
    <x v="14"/>
  </r>
  <r>
    <d v="2004-01-07T00:00:00"/>
    <n v="29.245000000000001"/>
    <n v="29.245000000000001"/>
    <n v="-0.20949999999999847"/>
    <x v="1966"/>
  </r>
  <r>
    <d v="2004-01-09T00:00:00"/>
    <n v="29.135000000000002"/>
    <n v="29.135000000000002"/>
    <n v="-0.10999999999999943"/>
    <x v="1967"/>
  </r>
  <r>
    <d v="2004-01-10T00:00:00"/>
    <n v="28.991800000000001"/>
    <n v="28.991800000000001"/>
    <n v="-0.14320000000000022"/>
    <x v="1968"/>
  </r>
  <r>
    <d v="2004-01-13T00:00:00"/>
    <n v="28.871099999999998"/>
    <n v="28.871099999999998"/>
    <n v="-0.12070000000000292"/>
    <x v="1969"/>
  </r>
  <r>
    <d v="2004-01-14T00:00:00"/>
    <n v="28.8841"/>
    <n v="28.8841"/>
    <n v="1.3000000000001677E-2"/>
    <x v="1970"/>
  </r>
  <r>
    <d v="2004-01-15T00:00:00"/>
    <n v="28.8691"/>
    <n v="28.8691"/>
    <n v="-1.5000000000000568E-2"/>
    <x v="1971"/>
  </r>
  <r>
    <d v="2004-01-16T00:00:00"/>
    <n v="28.8795"/>
    <n v="28.8795"/>
    <n v="1.0400000000000631E-2"/>
    <x v="1972"/>
  </r>
  <r>
    <d v="2004-01-17T00:00:00"/>
    <n v="28.8795"/>
    <n v="28.8795"/>
    <n v="0"/>
    <x v="14"/>
  </r>
  <r>
    <d v="2004-01-20T00:00:00"/>
    <n v="28.796099999999999"/>
    <n v="28.796099999999999"/>
    <n v="-8.3400000000001029E-2"/>
    <x v="1973"/>
  </r>
  <r>
    <d v="2004-01-21T00:00:00"/>
    <n v="28.785299999999999"/>
    <n v="28.785299999999999"/>
    <n v="-1.0799999999999699E-2"/>
    <x v="1974"/>
  </r>
  <r>
    <d v="2004-01-22T00:00:00"/>
    <n v="28.802600000000002"/>
    <n v="28.802600000000002"/>
    <n v="1.7300000000002314E-2"/>
    <x v="1975"/>
  </r>
  <r>
    <d v="2004-01-23T00:00:00"/>
    <n v="28.695900000000002"/>
    <n v="28.695900000000002"/>
    <n v="-0.10670000000000002"/>
    <x v="1976"/>
  </r>
  <r>
    <d v="2004-01-24T00:00:00"/>
    <n v="28.551400000000001"/>
    <n v="28.551400000000001"/>
    <n v="-0.14450000000000074"/>
    <x v="1977"/>
  </r>
  <r>
    <d v="2004-01-27T00:00:00"/>
    <n v="28.496300000000002"/>
    <n v="28.496300000000002"/>
    <n v="-5.5099999999999483E-2"/>
    <x v="1978"/>
  </r>
  <r>
    <d v="2004-01-28T00:00:00"/>
    <n v="28.5139"/>
    <n v="28.5139"/>
    <n v="1.7599999999998062E-2"/>
    <x v="1979"/>
  </r>
  <r>
    <d v="2004-01-29T00:00:00"/>
    <n v="28.484999999999999"/>
    <n v="28.484999999999999"/>
    <n v="-2.8900000000000148E-2"/>
    <x v="1980"/>
  </r>
  <r>
    <d v="2004-01-30T00:00:00"/>
    <n v="28.491599999999998"/>
    <n v="28.491599999999998"/>
    <n v="6.599999999998829E-3"/>
    <x v="1981"/>
  </r>
  <r>
    <d v="2004-01-31T00:00:00"/>
    <n v="28.4937"/>
    <n v="28.4937"/>
    <n v="2.1000000000022112E-3"/>
    <x v="1982"/>
  </r>
  <r>
    <d v="2004-02-03T00:00:00"/>
    <n v="28.525200000000002"/>
    <n v="28.525200000000002"/>
    <n v="3.1500000000001194E-2"/>
    <x v="1983"/>
  </r>
  <r>
    <d v="2004-02-04T00:00:00"/>
    <n v="28.6205"/>
    <n v="28.6205"/>
    <n v="9.5299999999998164E-2"/>
    <x v="1984"/>
  </r>
  <r>
    <d v="2004-02-05T00:00:00"/>
    <n v="28.528099999999998"/>
    <n v="28.528099999999998"/>
    <n v="-9.240000000000137E-2"/>
    <x v="1985"/>
  </r>
  <r>
    <d v="2004-02-06T00:00:00"/>
    <n v="28.490600000000001"/>
    <n v="28.490600000000001"/>
    <n v="-3.7499999999997868E-2"/>
    <x v="1986"/>
  </r>
  <r>
    <d v="2004-02-07T00:00:00"/>
    <n v="28.574400000000001"/>
    <n v="28.574400000000001"/>
    <n v="8.3800000000000097E-2"/>
    <x v="1987"/>
  </r>
  <r>
    <d v="2004-02-10T00:00:00"/>
    <n v="28.4939"/>
    <n v="28.4939"/>
    <n v="-8.0500000000000682E-2"/>
    <x v="1988"/>
  </r>
  <r>
    <d v="2004-02-11T00:00:00"/>
    <n v="28.504799999999999"/>
    <n v="28.504799999999999"/>
    <n v="1.0899999999999466E-2"/>
    <x v="1989"/>
  </r>
  <r>
    <d v="2004-02-12T00:00:00"/>
    <n v="28.531199999999998"/>
    <n v="28.531199999999998"/>
    <n v="2.6399999999998869E-2"/>
    <x v="1990"/>
  </r>
  <r>
    <d v="2004-02-13T00:00:00"/>
    <n v="28.518000000000001"/>
    <n v="28.518000000000001"/>
    <n v="-1.3199999999997658E-2"/>
    <x v="1991"/>
  </r>
  <r>
    <d v="2004-02-14T00:00:00"/>
    <n v="28.518000000000001"/>
    <n v="28.518000000000001"/>
    <n v="0"/>
    <x v="14"/>
  </r>
  <r>
    <d v="2004-02-17T00:00:00"/>
    <n v="28.494900000000001"/>
    <n v="28.494900000000001"/>
    <n v="-2.3099999999999454E-2"/>
    <x v="1992"/>
  </r>
  <r>
    <d v="2004-02-18T00:00:00"/>
    <n v="28.4878"/>
    <n v="28.4878"/>
    <n v="-7.1000000000012164E-3"/>
    <x v="1993"/>
  </r>
  <r>
    <d v="2004-02-19T00:00:00"/>
    <n v="28.485099999999999"/>
    <n v="28.485099999999999"/>
    <n v="-2.7000000000008129E-3"/>
    <x v="1994"/>
  </r>
  <r>
    <d v="2004-02-20T00:00:00"/>
    <n v="28.495899999999999"/>
    <n v="28.495899999999999"/>
    <n v="1.0799999999999699E-2"/>
    <x v="1995"/>
  </r>
  <r>
    <d v="2004-02-21T00:00:00"/>
    <n v="28.493400000000001"/>
    <n v="28.493400000000001"/>
    <n v="-2.4999999999977263E-3"/>
    <x v="1996"/>
  </r>
  <r>
    <d v="2004-02-25T00:00:00"/>
    <n v="28.493099999999998"/>
    <n v="28.493099999999998"/>
    <n v="-3.0000000000285354E-4"/>
    <x v="1997"/>
  </r>
  <r>
    <d v="2004-02-26T00:00:00"/>
    <n v="28.497299999999999"/>
    <n v="28.497299999999999"/>
    <n v="4.2000000000008697E-3"/>
    <x v="1998"/>
  </r>
  <r>
    <d v="2004-02-27T00:00:00"/>
    <n v="28.510999999999999"/>
    <n v="28.510999999999999"/>
    <n v="1.3700000000000045E-2"/>
    <x v="1999"/>
  </r>
  <r>
    <d v="2004-02-28T00:00:00"/>
    <n v="28.515599999999999"/>
    <n v="28.515599999999999"/>
    <n v="4.5999999999999375E-3"/>
    <x v="2000"/>
  </r>
  <r>
    <d v="2004-03-02T00:00:00"/>
    <n v="28.516200000000001"/>
    <n v="28.516200000000001"/>
    <n v="6.0000000000215437E-4"/>
    <x v="2001"/>
  </r>
  <r>
    <d v="2004-03-03T00:00:00"/>
    <n v="28.5321"/>
    <n v="28.5321"/>
    <n v="1.5899999999998471E-2"/>
    <x v="2002"/>
  </r>
  <r>
    <d v="2004-03-04T00:00:00"/>
    <n v="28.589500000000001"/>
    <n v="28.589500000000001"/>
    <n v="5.7400000000001228E-2"/>
    <x v="2003"/>
  </r>
  <r>
    <d v="2004-03-05T00:00:00"/>
    <n v="28.665400000000002"/>
    <n v="28.665400000000002"/>
    <n v="7.5900000000000745E-2"/>
    <x v="2004"/>
  </r>
  <r>
    <d v="2004-03-06T00:00:00"/>
    <n v="28.6343"/>
    <n v="28.6343"/>
    <n v="-3.1100000000002126E-2"/>
    <x v="2005"/>
  </r>
  <r>
    <d v="2004-03-10T00:00:00"/>
    <n v="28.521599999999999"/>
    <n v="28.521599999999999"/>
    <n v="-0.11270000000000024"/>
    <x v="2006"/>
  </r>
  <r>
    <d v="2004-03-11T00:00:00"/>
    <n v="28.5733"/>
    <n v="28.5733"/>
    <n v="5.1700000000000301E-2"/>
    <x v="2007"/>
  </r>
  <r>
    <d v="2004-03-12T00:00:00"/>
    <n v="28.572600000000001"/>
    <n v="28.572600000000001"/>
    <n v="-6.9999999999836859E-4"/>
    <x v="2008"/>
  </r>
  <r>
    <d v="2004-03-13T00:00:00"/>
    <n v="28.508299999999998"/>
    <n v="28.508299999999998"/>
    <n v="-6.430000000000291E-2"/>
    <x v="2009"/>
  </r>
  <r>
    <d v="2004-03-16T00:00:00"/>
    <n v="28.506399999999999"/>
    <n v="28.506399999999999"/>
    <n v="-1.8999999999991246E-3"/>
    <x v="2010"/>
  </r>
  <r>
    <d v="2004-03-17T00:00:00"/>
    <n v="28.5121"/>
    <n v="28.5121"/>
    <n v="5.7000000000009265E-3"/>
    <x v="2011"/>
  </r>
  <r>
    <d v="2004-03-18T00:00:00"/>
    <n v="28.533999999999999"/>
    <n v="28.533999999999999"/>
    <n v="2.1899999999998698E-2"/>
    <x v="2012"/>
  </r>
  <r>
    <d v="2004-03-19T00:00:00"/>
    <n v="28.500499999999999"/>
    <n v="28.500499999999999"/>
    <n v="-3.3500000000000085E-2"/>
    <x v="2013"/>
  </r>
  <r>
    <d v="2004-03-20T00:00:00"/>
    <n v="28.5045"/>
    <n v="28.5045"/>
    <n v="4.0000000000013358E-3"/>
    <x v="2014"/>
  </r>
  <r>
    <d v="2004-03-23T00:00:00"/>
    <n v="28.5121"/>
    <n v="28.5121"/>
    <n v="7.6000000000000512E-3"/>
    <x v="2015"/>
  </r>
  <r>
    <d v="2004-03-24T00:00:00"/>
    <n v="28.485499999999998"/>
    <n v="28.485499999999998"/>
    <n v="-2.6600000000001955E-2"/>
    <x v="2016"/>
  </r>
  <r>
    <d v="2004-03-25T00:00:00"/>
    <n v="28.485199999999999"/>
    <n v="28.485199999999999"/>
    <n v="-2.9999999999930083E-4"/>
    <x v="2017"/>
  </r>
  <r>
    <d v="2004-03-26T00:00:00"/>
    <n v="28.497900000000001"/>
    <n v="28.497900000000001"/>
    <n v="1.2700000000002376E-2"/>
    <x v="2018"/>
  </r>
  <r>
    <d v="2004-03-27T00:00:00"/>
    <n v="28.489100000000001"/>
    <n v="28.489100000000001"/>
    <n v="-8.8000000000008072E-3"/>
    <x v="2019"/>
  </r>
  <r>
    <d v="2004-03-30T00:00:00"/>
    <n v="28.488600000000002"/>
    <n v="28.488600000000002"/>
    <n v="-4.9999999999883471E-4"/>
    <x v="2020"/>
  </r>
  <r>
    <d v="2004-03-31T00:00:00"/>
    <n v="28.485299999999999"/>
    <n v="28.485299999999999"/>
    <n v="-3.3000000000029672E-3"/>
    <x v="2021"/>
  </r>
  <r>
    <d v="2004-04-01T00:00:00"/>
    <n v="28.5151"/>
    <n v="28.5151"/>
    <n v="2.9800000000001603E-2"/>
    <x v="2022"/>
  </r>
  <r>
    <d v="2004-04-02T00:00:00"/>
    <n v="28.502400000000002"/>
    <n v="28.502400000000002"/>
    <n v="-1.2699999999998823E-2"/>
    <x v="2023"/>
  </r>
  <r>
    <d v="2004-04-03T00:00:00"/>
    <n v="28.509499999999999"/>
    <n v="28.509499999999999"/>
    <n v="7.0999999999976637E-3"/>
    <x v="2024"/>
  </r>
  <r>
    <d v="2004-04-06T00:00:00"/>
    <n v="28.538499999999999"/>
    <n v="28.538499999999999"/>
    <n v="2.8999999999999915E-2"/>
    <x v="2025"/>
  </r>
  <r>
    <d v="2004-04-07T00:00:00"/>
    <n v="28.541"/>
    <n v="28.541"/>
    <n v="2.500000000001279E-3"/>
    <x v="2026"/>
  </r>
  <r>
    <d v="2004-04-08T00:00:00"/>
    <n v="28.529599999999999"/>
    <n v="28.529599999999999"/>
    <n v="-1.1400000000001853E-2"/>
    <x v="2027"/>
  </r>
  <r>
    <d v="2004-04-09T00:00:00"/>
    <n v="28.517199999999999"/>
    <n v="28.517199999999999"/>
    <n v="-1.2399999999999523E-2"/>
    <x v="2028"/>
  </r>
  <r>
    <d v="2004-04-10T00:00:00"/>
    <n v="28.506499999999999"/>
    <n v="28.506499999999999"/>
    <n v="-1.0699999999999932E-2"/>
    <x v="2029"/>
  </r>
  <r>
    <d v="2004-04-13T00:00:00"/>
    <n v="28.5535"/>
    <n v="28.5535"/>
    <n v="4.7000000000000597E-2"/>
    <x v="2030"/>
  </r>
  <r>
    <d v="2004-04-14T00:00:00"/>
    <n v="28.589200000000002"/>
    <n v="28.589200000000002"/>
    <n v="3.5700000000002063E-2"/>
    <x v="2031"/>
  </r>
  <r>
    <d v="2004-04-15T00:00:00"/>
    <n v="28.6221"/>
    <n v="28.6221"/>
    <n v="3.2899999999997931E-2"/>
    <x v="2032"/>
  </r>
  <r>
    <d v="2004-04-16T00:00:00"/>
    <n v="28.610399999999998"/>
    <n v="28.610399999999998"/>
    <n v="-1.1700000000001154E-2"/>
    <x v="2033"/>
  </r>
  <r>
    <d v="2004-04-17T00:00:00"/>
    <n v="28.622299999999999"/>
    <n v="28.622299999999999"/>
    <n v="1.1900000000000688E-2"/>
    <x v="2034"/>
  </r>
  <r>
    <d v="2004-04-20T00:00:00"/>
    <n v="28.6693"/>
    <n v="28.6693"/>
    <n v="4.7000000000000597E-2"/>
    <x v="2035"/>
  </r>
  <r>
    <d v="2004-04-21T00:00:00"/>
    <n v="28.766200000000001"/>
    <n v="28.766200000000001"/>
    <n v="9.690000000000154E-2"/>
    <x v="2036"/>
  </r>
  <r>
    <d v="2004-04-22T00:00:00"/>
    <n v="28.9237"/>
    <n v="28.9237"/>
    <n v="0.15749999999999886"/>
    <x v="2037"/>
  </r>
  <r>
    <d v="2004-04-23T00:00:00"/>
    <n v="28.98"/>
    <n v="28.98"/>
    <n v="5.6300000000000239E-2"/>
    <x v="2038"/>
  </r>
  <r>
    <d v="2004-04-24T00:00:00"/>
    <n v="28.967099999999999"/>
    <n v="28.967099999999999"/>
    <n v="-1.290000000000191E-2"/>
    <x v="2039"/>
  </r>
  <r>
    <d v="2004-04-27T00:00:00"/>
    <n v="29.003299999999999"/>
    <n v="29.003299999999999"/>
    <n v="3.6200000000000898E-2"/>
    <x v="2040"/>
  </r>
  <r>
    <d v="2004-04-28T00:00:00"/>
    <n v="28.87"/>
    <n v="28.87"/>
    <n v="-0.13329999999999842"/>
    <x v="2041"/>
  </r>
  <r>
    <d v="2004-04-29T00:00:00"/>
    <n v="28.863600000000002"/>
    <n v="28.863600000000002"/>
    <n v="-6.3999999999992951E-3"/>
    <x v="2042"/>
  </r>
  <r>
    <d v="2004-04-30T00:00:00"/>
    <n v="28.883400000000002"/>
    <n v="28.883400000000002"/>
    <n v="1.980000000000004E-2"/>
    <x v="2043"/>
  </r>
  <r>
    <d v="2004-05-01T00:00:00"/>
    <n v="28.961200000000002"/>
    <n v="28.961200000000002"/>
    <n v="7.7799999999999869E-2"/>
    <x v="2044"/>
  </r>
  <r>
    <d v="2004-05-06T00:00:00"/>
    <n v="28.897600000000001"/>
    <n v="28.897600000000001"/>
    <n v="-6.3600000000000989E-2"/>
    <x v="2045"/>
  </r>
  <r>
    <d v="2004-05-07T00:00:00"/>
    <n v="28.873000000000001"/>
    <n v="28.873000000000001"/>
    <n v="-2.4599999999999511E-2"/>
    <x v="2046"/>
  </r>
  <r>
    <d v="2004-05-08T00:00:00"/>
    <n v="28.952999999999999"/>
    <n v="28.952999999999999"/>
    <n v="7.9999999999998295E-2"/>
    <x v="2047"/>
  </r>
  <r>
    <d v="2004-05-12T00:00:00"/>
    <n v="28.9862"/>
    <n v="28.9862"/>
    <n v="3.3200000000000784E-2"/>
    <x v="2048"/>
  </r>
  <r>
    <d v="2004-05-13T00:00:00"/>
    <n v="29.058700000000002"/>
    <n v="29.058700000000002"/>
    <n v="7.2500000000001563E-2"/>
    <x v="2049"/>
  </r>
  <r>
    <d v="2004-05-14T00:00:00"/>
    <n v="29.077200000000001"/>
    <n v="29.077200000000001"/>
    <n v="1.8499999999999517E-2"/>
    <x v="2050"/>
  </r>
  <r>
    <d v="2004-05-15T00:00:00"/>
    <n v="29.0684"/>
    <n v="29.0684"/>
    <n v="-8.8000000000008072E-3"/>
    <x v="2051"/>
  </r>
  <r>
    <d v="2004-05-18T00:00:00"/>
    <n v="29.043600000000001"/>
    <n v="29.043600000000001"/>
    <n v="-2.4799999999999045E-2"/>
    <x v="2052"/>
  </r>
  <r>
    <d v="2004-05-19T00:00:00"/>
    <n v="28.9983"/>
    <n v="28.9983"/>
    <n v="-4.5300000000001006E-2"/>
    <x v="2053"/>
  </r>
  <r>
    <d v="2004-05-20T00:00:00"/>
    <n v="28.9924"/>
    <n v="28.9924"/>
    <n v="-5.9000000000004604E-3"/>
    <x v="2054"/>
  </r>
  <r>
    <d v="2004-05-21T00:00:00"/>
    <n v="28.990400000000001"/>
    <n v="28.990400000000001"/>
    <n v="-1.9999999999988916E-3"/>
    <x v="2055"/>
  </r>
  <r>
    <d v="2004-05-22T00:00:00"/>
    <n v="28.9863"/>
    <n v="28.9863"/>
    <n v="-4.1000000000011028E-3"/>
    <x v="2056"/>
  </r>
  <r>
    <d v="2004-05-25T00:00:00"/>
    <n v="28.991599999999998"/>
    <n v="28.991599999999998"/>
    <n v="5.2999999999983061E-3"/>
    <x v="2057"/>
  </r>
  <r>
    <d v="2004-05-26T00:00:00"/>
    <n v="28.976299999999998"/>
    <n v="28.976299999999998"/>
    <n v="-1.5299999999999869E-2"/>
    <x v="2058"/>
  </r>
  <r>
    <d v="2004-05-27T00:00:00"/>
    <n v="28.9817"/>
    <n v="28.9817"/>
    <n v="5.4000000000016257E-3"/>
    <x v="2059"/>
  </r>
  <r>
    <d v="2004-05-28T00:00:00"/>
    <n v="28.984999999999999"/>
    <n v="28.984999999999999"/>
    <n v="3.2999999999994145E-3"/>
    <x v="2060"/>
  </r>
  <r>
    <d v="2004-05-29T00:00:00"/>
    <n v="28.984999999999999"/>
    <n v="28.984999999999999"/>
    <n v="0"/>
    <x v="14"/>
  </r>
  <r>
    <d v="2004-06-01T00:00:00"/>
    <n v="28.999300000000002"/>
    <n v="28.999300000000002"/>
    <n v="1.43000000000022E-2"/>
    <x v="2061"/>
  </r>
  <r>
    <d v="2004-06-02T00:00:00"/>
    <n v="29.005299999999998"/>
    <n v="29.005299999999998"/>
    <n v="5.9999999999966747E-3"/>
    <x v="2062"/>
  </r>
  <r>
    <d v="2004-06-03T00:00:00"/>
    <n v="29.051100000000002"/>
    <n v="29.051100000000002"/>
    <n v="4.5800000000003394E-2"/>
    <x v="2063"/>
  </r>
  <r>
    <d v="2004-06-04T00:00:00"/>
    <n v="29.085899999999999"/>
    <n v="29.085899999999999"/>
    <n v="3.4799999999997056E-2"/>
    <x v="2064"/>
  </r>
  <r>
    <d v="2004-06-05T00:00:00"/>
    <n v="29.065799999999999"/>
    <n v="29.065799999999999"/>
    <n v="-2.0099999999999341E-2"/>
    <x v="2065"/>
  </r>
  <r>
    <d v="2004-06-08T00:00:00"/>
    <n v="29.034600000000001"/>
    <n v="29.034600000000001"/>
    <n v="-3.119999999999834E-2"/>
    <x v="2066"/>
  </r>
  <r>
    <d v="2004-06-09T00:00:00"/>
    <n v="29.021899999999999"/>
    <n v="29.021899999999999"/>
    <n v="-1.2700000000002376E-2"/>
    <x v="2067"/>
  </r>
  <r>
    <d v="2004-06-10T00:00:00"/>
    <n v="29.0337"/>
    <n v="29.0337"/>
    <n v="1.1800000000000921E-2"/>
    <x v="2068"/>
  </r>
  <r>
    <d v="2004-06-11T00:00:00"/>
    <n v="29.042400000000001"/>
    <n v="29.042400000000001"/>
    <n v="8.7000000000010402E-3"/>
    <x v="2069"/>
  </r>
  <r>
    <d v="2004-06-12T00:00:00"/>
    <n v="29.028700000000001"/>
    <n v="29.028700000000001"/>
    <n v="-1.3700000000000045E-2"/>
    <x v="2070"/>
  </r>
  <r>
    <d v="2004-06-16T00:00:00"/>
    <n v="29.02"/>
    <n v="29.02"/>
    <n v="-8.7000000000010402E-3"/>
    <x v="2071"/>
  </r>
  <r>
    <d v="2004-06-17T00:00:00"/>
    <n v="29.0199"/>
    <n v="29.0199"/>
    <n v="-9.9999999999766942E-5"/>
    <x v="2072"/>
  </r>
  <r>
    <d v="2004-06-18T00:00:00"/>
    <n v="29.029"/>
    <n v="29.029"/>
    <n v="9.100000000000108E-3"/>
    <x v="2073"/>
  </r>
  <r>
    <d v="2004-06-19T00:00:00"/>
    <n v="29.025700000000001"/>
    <n v="29.025700000000001"/>
    <n v="-3.2999999999994145E-3"/>
    <x v="2074"/>
  </r>
  <r>
    <d v="2004-06-22T00:00:00"/>
    <n v="29.016999999999999"/>
    <n v="29.016999999999999"/>
    <n v="-8.7000000000010402E-3"/>
    <x v="2075"/>
  </r>
  <r>
    <d v="2004-06-23T00:00:00"/>
    <n v="29.020600000000002"/>
    <n v="29.020600000000002"/>
    <n v="3.6000000000022681E-3"/>
    <x v="2076"/>
  </r>
  <r>
    <d v="2004-06-24T00:00:00"/>
    <n v="29.0243"/>
    <n v="29.0243"/>
    <n v="3.6999999999984823E-3"/>
    <x v="2077"/>
  </r>
  <r>
    <d v="2004-06-25T00:00:00"/>
    <n v="29.021799999999999"/>
    <n v="29.021799999999999"/>
    <n v="-2.500000000001279E-3"/>
    <x v="2078"/>
  </r>
  <r>
    <d v="2004-06-26T00:00:00"/>
    <n v="29.025600000000001"/>
    <n v="29.025600000000001"/>
    <n v="3.8000000000018019E-3"/>
    <x v="2079"/>
  </r>
  <r>
    <d v="2004-06-29T00:00:00"/>
    <n v="29.0242"/>
    <n v="29.0242"/>
    <n v="-1.4000000000002899E-3"/>
    <x v="2080"/>
  </r>
  <r>
    <d v="2004-06-30T00:00:00"/>
    <n v="29.0274"/>
    <n v="29.0274"/>
    <n v="3.1999999999996476E-3"/>
    <x v="2081"/>
  </r>
  <r>
    <d v="2004-07-01T00:00:00"/>
    <n v="29.0471"/>
    <n v="29.0471"/>
    <n v="1.9700000000000273E-2"/>
    <x v="2082"/>
  </r>
  <r>
    <d v="2004-07-02T00:00:00"/>
    <n v="29.038799999999998"/>
    <n v="29.038799999999998"/>
    <n v="-8.3000000000019725E-3"/>
    <x v="2083"/>
  </r>
  <r>
    <d v="2004-07-03T00:00:00"/>
    <n v="29.040900000000001"/>
    <n v="29.040900000000001"/>
    <n v="2.1000000000022112E-3"/>
    <x v="2084"/>
  </r>
  <r>
    <d v="2004-07-06T00:00:00"/>
    <n v="29.035599999999999"/>
    <n v="29.035599999999999"/>
    <n v="-5.3000000000018588E-3"/>
    <x v="2085"/>
  </r>
  <r>
    <d v="2004-07-07T00:00:00"/>
    <n v="29.040199999999999"/>
    <n v="29.040199999999999"/>
    <n v="4.5999999999999375E-3"/>
    <x v="2086"/>
  </r>
  <r>
    <d v="2004-07-08T00:00:00"/>
    <n v="29.0639"/>
    <n v="29.0639"/>
    <n v="2.3700000000001609E-2"/>
    <x v="2087"/>
  </r>
  <r>
    <d v="2004-07-09T00:00:00"/>
    <n v="29.101900000000001"/>
    <n v="29.101900000000001"/>
    <n v="3.8000000000000256E-2"/>
    <x v="2088"/>
  </r>
  <r>
    <d v="2004-07-10T00:00:00"/>
    <n v="29.11"/>
    <n v="29.11"/>
    <n v="8.0999999999988859E-3"/>
    <x v="2089"/>
  </r>
  <r>
    <d v="2004-07-13T00:00:00"/>
    <n v="29.133199999999999"/>
    <n v="29.133199999999999"/>
    <n v="2.3199999999999221E-2"/>
    <x v="2090"/>
  </r>
  <r>
    <d v="2004-07-14T00:00:00"/>
    <n v="29.1248"/>
    <n v="29.1248"/>
    <n v="-8.3999999999981867E-3"/>
    <x v="2091"/>
  </r>
  <r>
    <d v="2004-07-15T00:00:00"/>
    <n v="29.1037"/>
    <n v="29.1037"/>
    <n v="-2.1100000000000563E-2"/>
    <x v="2092"/>
  </r>
  <r>
    <d v="2004-07-16T00:00:00"/>
    <n v="29.077000000000002"/>
    <n v="29.077000000000002"/>
    <n v="-2.669999999999817E-2"/>
    <x v="2093"/>
  </r>
  <r>
    <d v="2004-07-17T00:00:00"/>
    <n v="29.090800000000002"/>
    <n v="29.090800000000002"/>
    <n v="1.3799999999999812E-2"/>
    <x v="2094"/>
  </r>
  <r>
    <d v="2004-07-20T00:00:00"/>
    <n v="29.080500000000001"/>
    <n v="29.080500000000001"/>
    <n v="-1.0300000000000864E-2"/>
    <x v="2095"/>
  </r>
  <r>
    <d v="2004-07-21T00:00:00"/>
    <n v="29.081499999999998"/>
    <n v="29.081499999999998"/>
    <n v="9.9999999999766942E-4"/>
    <x v="2096"/>
  </r>
  <r>
    <d v="2004-07-22T00:00:00"/>
    <n v="29.088200000000001"/>
    <n v="29.088200000000001"/>
    <n v="6.7000000000021487E-3"/>
    <x v="2097"/>
  </r>
  <r>
    <d v="2004-07-23T00:00:00"/>
    <n v="29.089099999999998"/>
    <n v="29.089099999999998"/>
    <n v="8.9999999999790248E-4"/>
    <x v="2098"/>
  </r>
  <r>
    <d v="2004-07-24T00:00:00"/>
    <n v="29.082999999999998"/>
    <n v="29.082999999999998"/>
    <n v="-6.0999999999999943E-3"/>
    <x v="2099"/>
  </r>
  <r>
    <d v="2004-07-27T00:00:00"/>
    <n v="29.0928"/>
    <n v="29.0928"/>
    <n v="9.8000000000020293E-3"/>
    <x v="2100"/>
  </r>
  <r>
    <d v="2004-07-28T00:00:00"/>
    <n v="29.083200000000001"/>
    <n v="29.083200000000001"/>
    <n v="-9.5999999999989427E-3"/>
    <x v="2101"/>
  </r>
  <r>
    <d v="2004-07-29T00:00:00"/>
    <n v="29.0871"/>
    <n v="29.0871"/>
    <n v="3.8999999999980162E-3"/>
    <x v="2102"/>
  </r>
  <r>
    <d v="2004-07-30T00:00:00"/>
    <n v="29.089099999999998"/>
    <n v="29.089099999999998"/>
    <n v="1.9999999999988916E-3"/>
    <x v="2103"/>
  </r>
  <r>
    <d v="2004-07-31T00:00:00"/>
    <n v="29.101900000000001"/>
    <n v="29.101900000000001"/>
    <n v="1.2800000000002143E-2"/>
    <x v="2104"/>
  </r>
  <r>
    <d v="2004-08-03T00:00:00"/>
    <n v="29.140499999999999"/>
    <n v="29.140499999999999"/>
    <n v="3.8599999999998857E-2"/>
    <x v="2105"/>
  </r>
  <r>
    <d v="2004-08-04T00:00:00"/>
    <n v="29.1829"/>
    <n v="29.1829"/>
    <n v="4.2400000000000659E-2"/>
    <x v="2106"/>
  </r>
  <r>
    <d v="2004-08-05T00:00:00"/>
    <n v="29.176400000000001"/>
    <n v="29.176400000000001"/>
    <n v="-6.4999999999990621E-3"/>
    <x v="2107"/>
  </r>
  <r>
    <d v="2004-08-06T00:00:00"/>
    <n v="29.176100000000002"/>
    <n v="29.176100000000002"/>
    <n v="-2.9999999999930083E-4"/>
    <x v="2108"/>
  </r>
  <r>
    <d v="2004-08-07T00:00:00"/>
    <n v="29.1907"/>
    <n v="29.1907"/>
    <n v="1.4599999999997948E-2"/>
    <x v="2109"/>
  </r>
  <r>
    <d v="2004-08-10T00:00:00"/>
    <n v="29.249099999999999"/>
    <n v="29.249099999999999"/>
    <n v="5.8399999999998897E-2"/>
    <x v="2110"/>
  </r>
  <r>
    <d v="2004-08-11T00:00:00"/>
    <n v="29.238099999999999"/>
    <n v="29.238099999999999"/>
    <n v="-1.0999999999999233E-2"/>
    <x v="2111"/>
  </r>
  <r>
    <d v="2004-08-12T00:00:00"/>
    <n v="29.251899999999999"/>
    <n v="29.251899999999999"/>
    <n v="1.3799999999999812E-2"/>
    <x v="2112"/>
  </r>
  <r>
    <d v="2004-08-13T00:00:00"/>
    <n v="29.276"/>
    <n v="29.276"/>
    <n v="2.4100000000000676E-2"/>
    <x v="2113"/>
  </r>
  <r>
    <d v="2004-08-14T00:00:00"/>
    <n v="29.257899999999999"/>
    <n v="29.257899999999999"/>
    <n v="-1.8100000000000449E-2"/>
    <x v="2114"/>
  </r>
  <r>
    <d v="2004-08-17T00:00:00"/>
    <n v="29.222899999999999"/>
    <n v="29.222899999999999"/>
    <n v="-3.5000000000000142E-2"/>
    <x v="2115"/>
  </r>
  <r>
    <d v="2004-08-18T00:00:00"/>
    <n v="29.215199999999999"/>
    <n v="29.215199999999999"/>
    <n v="-7.6999999999998181E-3"/>
    <x v="2116"/>
  </r>
  <r>
    <d v="2004-08-19T00:00:00"/>
    <n v="29.217600000000001"/>
    <n v="29.217600000000001"/>
    <n v="2.400000000001512E-3"/>
    <x v="2117"/>
  </r>
  <r>
    <d v="2004-08-20T00:00:00"/>
    <n v="29.232500000000002"/>
    <n v="29.232500000000002"/>
    <n v="1.4900000000000801E-2"/>
    <x v="2118"/>
  </r>
  <r>
    <d v="2004-08-21T00:00:00"/>
    <n v="29.219899999999999"/>
    <n v="29.219899999999999"/>
    <n v="-1.2600000000002609E-2"/>
    <x v="2119"/>
  </r>
  <r>
    <d v="2004-08-24T00:00:00"/>
    <n v="29.2178"/>
    <n v="29.2178"/>
    <n v="-2.0999999999986585E-3"/>
    <x v="2120"/>
  </r>
  <r>
    <d v="2004-08-25T00:00:00"/>
    <n v="29.220800000000001"/>
    <n v="29.220800000000001"/>
    <n v="3.0000000000001137E-3"/>
    <x v="2121"/>
  </r>
  <r>
    <d v="2004-08-26T00:00:00"/>
    <n v="29.2225"/>
    <n v="29.2225"/>
    <n v="1.6999999999995907E-3"/>
    <x v="2122"/>
  </r>
  <r>
    <d v="2004-08-27T00:00:00"/>
    <n v="29.2226"/>
    <n v="29.2226"/>
    <n v="9.9999999999766942E-5"/>
    <x v="2123"/>
  </r>
  <r>
    <d v="2004-08-28T00:00:00"/>
    <n v="29.228899999999999"/>
    <n v="29.228899999999999"/>
    <n v="6.2999999999995282E-3"/>
    <x v="2124"/>
  </r>
  <r>
    <d v="2004-08-31T00:00:00"/>
    <n v="29.244700000000002"/>
    <n v="29.244700000000002"/>
    <n v="1.5800000000002257E-2"/>
    <x v="2125"/>
  </r>
  <r>
    <d v="2004-09-01T00:00:00"/>
    <n v="29.2591"/>
    <n v="29.2591"/>
    <n v="1.4399999999998414E-2"/>
    <x v="2126"/>
  </r>
  <r>
    <d v="2004-09-02T00:00:00"/>
    <n v="29.255199999999999"/>
    <n v="29.255199999999999"/>
    <n v="-3.9000000000015689E-3"/>
    <x v="2127"/>
  </r>
  <r>
    <d v="2004-09-03T00:00:00"/>
    <n v="29.232199999999999"/>
    <n v="29.232199999999999"/>
    <n v="-2.2999999999999687E-2"/>
    <x v="2128"/>
  </r>
  <r>
    <d v="2004-09-04T00:00:00"/>
    <n v="29.230699999999999"/>
    <n v="29.230699999999999"/>
    <n v="-1.5000000000000568E-3"/>
    <x v="2129"/>
  </r>
  <r>
    <d v="2004-09-07T00:00:00"/>
    <n v="29.218299999999999"/>
    <n v="29.218299999999999"/>
    <n v="-1.2399999999999523E-2"/>
    <x v="2130"/>
  </r>
  <r>
    <d v="2004-09-08T00:00:00"/>
    <n v="29.218699999999998"/>
    <n v="29.218699999999998"/>
    <n v="3.9999999999906777E-4"/>
    <x v="2131"/>
  </r>
  <r>
    <d v="2004-09-09T00:00:00"/>
    <n v="29.2239"/>
    <n v="29.2239"/>
    <n v="5.2000000000020918E-3"/>
    <x v="2132"/>
  </r>
  <r>
    <d v="2004-09-10T00:00:00"/>
    <n v="29.217300000000002"/>
    <n v="29.217300000000002"/>
    <n v="-6.599999999998829E-3"/>
    <x v="2133"/>
  </r>
  <r>
    <d v="2004-09-11T00:00:00"/>
    <n v="29.2166"/>
    <n v="29.2166"/>
    <n v="-7.0000000000192131E-4"/>
    <x v="2134"/>
  </r>
  <r>
    <d v="2004-09-14T00:00:00"/>
    <n v="29.2151"/>
    <n v="29.2151"/>
    <n v="-1.5000000000000568E-3"/>
    <x v="2135"/>
  </r>
  <r>
    <d v="2004-09-15T00:00:00"/>
    <n v="29.216200000000001"/>
    <n v="29.216200000000001"/>
    <n v="1.1000000000009891E-3"/>
    <x v="2136"/>
  </r>
  <r>
    <d v="2004-09-16T00:00:00"/>
    <n v="29.2151"/>
    <n v="29.2151"/>
    <n v="-1.1000000000009891E-3"/>
    <x v="2137"/>
  </r>
  <r>
    <d v="2004-09-17T00:00:00"/>
    <n v="29.218699999999998"/>
    <n v="29.218699999999998"/>
    <n v="3.5999999999987153E-3"/>
    <x v="2138"/>
  </r>
  <r>
    <d v="2004-09-18T00:00:00"/>
    <n v="29.221399999999999"/>
    <n v="29.221399999999999"/>
    <n v="2.7000000000008129E-3"/>
    <x v="2139"/>
  </r>
  <r>
    <d v="2004-09-21T00:00:00"/>
    <n v="29.215399999999999"/>
    <n v="29.215399999999999"/>
    <n v="-6.0000000000002274E-3"/>
    <x v="2140"/>
  </r>
  <r>
    <d v="2004-09-22T00:00:00"/>
    <n v="29.2165"/>
    <n v="29.2165"/>
    <n v="1.1000000000009891E-3"/>
    <x v="2141"/>
  </r>
  <r>
    <d v="2004-09-23T00:00:00"/>
    <n v="29.217199999999998"/>
    <n v="29.217199999999998"/>
    <n v="6.9999999999836859E-4"/>
    <x v="2142"/>
  </r>
  <r>
    <d v="2004-09-24T00:00:00"/>
    <n v="29.214600000000001"/>
    <n v="29.214600000000001"/>
    <n v="-2.5999999999974932E-3"/>
    <x v="2143"/>
  </r>
  <r>
    <d v="2004-09-25T00:00:00"/>
    <n v="29.2151"/>
    <n v="29.2151"/>
    <n v="4.9999999999883471E-4"/>
    <x v="2144"/>
  </r>
  <r>
    <d v="2004-09-28T00:00:00"/>
    <n v="29.2164"/>
    <n v="29.2164"/>
    <n v="1.300000000000523E-3"/>
    <x v="2145"/>
  </r>
  <r>
    <d v="2004-09-29T00:00:00"/>
    <n v="29.215"/>
    <n v="29.215"/>
    <n v="-1.4000000000002899E-3"/>
    <x v="2146"/>
  </r>
  <r>
    <d v="2004-09-30T00:00:00"/>
    <n v="29.217099999999999"/>
    <n v="29.217099999999999"/>
    <n v="2.0999999999986585E-3"/>
    <x v="2147"/>
  </r>
  <r>
    <d v="2004-10-01T00:00:00"/>
    <n v="29.2224"/>
    <n v="29.2224"/>
    <n v="5.3000000000018588E-3"/>
    <x v="2148"/>
  </r>
  <r>
    <d v="2004-10-02T00:00:00"/>
    <n v="29.217500000000001"/>
    <n v="29.217500000000001"/>
    <n v="-4.8999999999992383E-3"/>
    <x v="2149"/>
  </r>
  <r>
    <d v="2004-10-05T00:00:00"/>
    <n v="29.215900000000001"/>
    <n v="29.215900000000001"/>
    <n v="-1.5999999999998238E-3"/>
    <x v="2150"/>
  </r>
  <r>
    <d v="2004-10-06T00:00:00"/>
    <n v="29.219000000000001"/>
    <n v="29.219000000000001"/>
    <n v="3.0999999999998806E-3"/>
    <x v="2151"/>
  </r>
  <r>
    <d v="2004-10-07T00:00:00"/>
    <n v="29.221499999999999"/>
    <n v="29.221499999999999"/>
    <n v="2.4999999999977263E-3"/>
    <x v="2152"/>
  </r>
  <r>
    <d v="2004-10-08T00:00:00"/>
    <n v="29.220400000000001"/>
    <n v="29.220400000000001"/>
    <n v="-1.0999999999974364E-3"/>
    <x v="2153"/>
  </r>
  <r>
    <d v="2004-10-09T00:00:00"/>
    <n v="29.221800000000002"/>
    <n v="29.221800000000002"/>
    <n v="1.4000000000002899E-3"/>
    <x v="2154"/>
  </r>
  <r>
    <d v="2004-10-12T00:00:00"/>
    <n v="29.127199999999998"/>
    <n v="29.127199999999998"/>
    <n v="-9.4600000000003348E-2"/>
    <x v="2155"/>
  </r>
  <r>
    <d v="2004-10-13T00:00:00"/>
    <n v="29.115200000000002"/>
    <n v="29.115200000000002"/>
    <n v="-1.1999999999996902E-2"/>
    <x v="2156"/>
  </r>
  <r>
    <d v="2004-10-14T00:00:00"/>
    <n v="29.119900000000001"/>
    <n v="29.119900000000001"/>
    <n v="4.6999999999997044E-3"/>
    <x v="2157"/>
  </r>
  <r>
    <d v="2004-10-15T00:00:00"/>
    <n v="29.115400000000001"/>
    <n v="29.115400000000001"/>
    <n v="-4.5000000000001705E-3"/>
    <x v="2158"/>
  </r>
  <r>
    <d v="2004-10-16T00:00:00"/>
    <n v="29.115100000000002"/>
    <n v="29.115100000000002"/>
    <n v="-2.9999999999930083E-4"/>
    <x v="2159"/>
  </r>
  <r>
    <d v="2004-10-19T00:00:00"/>
    <n v="29.1191"/>
    <n v="29.1191"/>
    <n v="3.9999999999977831E-3"/>
    <x v="2160"/>
  </r>
  <r>
    <d v="2004-10-20T00:00:00"/>
    <n v="29.1175"/>
    <n v="29.1175"/>
    <n v="-1.5999999999998238E-3"/>
    <x v="2161"/>
  </r>
  <r>
    <d v="2004-10-21T00:00:00"/>
    <n v="29.114999999999998"/>
    <n v="29.114999999999998"/>
    <n v="-2.500000000001279E-3"/>
    <x v="2162"/>
  </r>
  <r>
    <d v="2004-10-22T00:00:00"/>
    <n v="29.115400000000001"/>
    <n v="29.115400000000001"/>
    <n v="4.0000000000262048E-4"/>
    <x v="2163"/>
  </r>
  <r>
    <d v="2004-10-23T00:00:00"/>
    <n v="28.998899999999999"/>
    <n v="28.998899999999999"/>
    <n v="-0.11650000000000205"/>
    <x v="2164"/>
  </r>
  <r>
    <d v="2004-10-26T00:00:00"/>
    <n v="28.8673"/>
    <n v="28.8673"/>
    <n v="-0.13159999999999883"/>
    <x v="2165"/>
  </r>
  <r>
    <d v="2004-10-27T00:00:00"/>
    <n v="28.770900000000001"/>
    <n v="28.770900000000001"/>
    <n v="-9.6399999999999153E-2"/>
    <x v="2166"/>
  </r>
  <r>
    <d v="2004-10-28T00:00:00"/>
    <n v="28.767399999999999"/>
    <n v="28.767399999999999"/>
    <n v="-3.5000000000025011E-3"/>
    <x v="2167"/>
  </r>
  <r>
    <d v="2004-10-29T00:00:00"/>
    <n v="28.778300000000002"/>
    <n v="28.778300000000002"/>
    <n v="1.0900000000003018E-2"/>
    <x v="2168"/>
  </r>
  <r>
    <d v="2004-10-30T00:00:00"/>
    <n v="28.765499999999999"/>
    <n v="28.765499999999999"/>
    <n v="-1.2800000000002143E-2"/>
    <x v="2169"/>
  </r>
  <r>
    <d v="2004-11-02T00:00:00"/>
    <n v="28.7651"/>
    <n v="28.7651"/>
    <n v="-3.9999999999906777E-4"/>
    <x v="2170"/>
  </r>
  <r>
    <d v="2004-11-03T00:00:00"/>
    <n v="28.777799999999999"/>
    <n v="28.777799999999999"/>
    <n v="1.2699999999998823E-2"/>
    <x v="2171"/>
  </r>
  <r>
    <d v="2004-11-04T00:00:00"/>
    <n v="28.781099999999999"/>
    <n v="28.781099999999999"/>
    <n v="3.2999999999994145E-3"/>
    <x v="2172"/>
  </r>
  <r>
    <d v="2004-11-05T00:00:00"/>
    <n v="28.765000000000001"/>
    <n v="28.765000000000001"/>
    <n v="-1.6099999999998005E-2"/>
    <x v="2173"/>
  </r>
  <r>
    <d v="2004-11-06T00:00:00"/>
    <n v="28.667999999999999"/>
    <n v="28.667999999999999"/>
    <n v="-9.7000000000001307E-2"/>
    <x v="2174"/>
  </r>
  <r>
    <d v="2004-11-10T00:00:00"/>
    <n v="28.650200000000002"/>
    <n v="28.650200000000002"/>
    <n v="-1.7799999999997596E-2"/>
    <x v="2175"/>
  </r>
  <r>
    <d v="2004-11-11T00:00:00"/>
    <n v="28.671800000000001"/>
    <n v="28.671800000000001"/>
    <n v="2.1599999999999397E-2"/>
    <x v="2176"/>
  </r>
  <r>
    <d v="2004-11-12T00:00:00"/>
    <n v="28.6889"/>
    <n v="28.6889"/>
    <n v="1.7099999999999227E-2"/>
    <x v="2177"/>
  </r>
  <r>
    <d v="2004-11-13T00:00:00"/>
    <n v="28.665099999999999"/>
    <n v="28.665099999999999"/>
    <n v="-2.3800000000001376E-2"/>
    <x v="2178"/>
  </r>
  <r>
    <d v="2004-11-16T00:00:00"/>
    <n v="28.669599999999999"/>
    <n v="28.669599999999999"/>
    <n v="4.5000000000001705E-3"/>
    <x v="2179"/>
  </r>
  <r>
    <d v="2004-11-17T00:00:00"/>
    <n v="28.688199999999998"/>
    <n v="28.688199999999998"/>
    <n v="1.8599999999999284E-2"/>
    <x v="2180"/>
  </r>
  <r>
    <d v="2004-11-18T00:00:00"/>
    <n v="28.668700000000001"/>
    <n v="28.668700000000001"/>
    <n v="-1.9499999999997186E-2"/>
    <x v="2181"/>
  </r>
  <r>
    <d v="2004-11-19T00:00:00"/>
    <n v="28.538699999999999"/>
    <n v="28.538699999999999"/>
    <n v="-0.13000000000000256"/>
    <x v="2182"/>
  </r>
  <r>
    <d v="2004-11-20T00:00:00"/>
    <n v="28.545500000000001"/>
    <n v="28.545500000000001"/>
    <n v="6.8000000000019156E-3"/>
    <x v="2183"/>
  </r>
  <r>
    <d v="2004-11-23T00:00:00"/>
    <n v="28.520800000000001"/>
    <n v="28.520800000000001"/>
    <n v="-2.4699999999999278E-2"/>
    <x v="2184"/>
  </r>
  <r>
    <d v="2004-11-24T00:00:00"/>
    <n v="28.521699999999999"/>
    <n v="28.521699999999999"/>
    <n v="8.9999999999790248E-4"/>
    <x v="2185"/>
  </r>
  <r>
    <d v="2004-11-25T00:00:00"/>
    <n v="28.414400000000001"/>
    <n v="28.414400000000001"/>
    <n v="-0.10729999999999862"/>
    <x v="2186"/>
  </r>
  <r>
    <d v="2004-11-26T00:00:00"/>
    <n v="28.320499999999999"/>
    <n v="28.320499999999999"/>
    <n v="-9.3900000000001427E-2"/>
    <x v="2187"/>
  </r>
  <r>
    <d v="2004-11-27T00:00:00"/>
    <n v="28.265899999999998"/>
    <n v="28.265899999999998"/>
    <n v="-5.4600000000000648E-2"/>
    <x v="2188"/>
  </r>
  <r>
    <d v="2004-11-30T00:00:00"/>
    <n v="28.236699999999999"/>
    <n v="28.236699999999999"/>
    <n v="-2.9199999999999449E-2"/>
    <x v="2189"/>
  </r>
  <r>
    <d v="2004-12-01T00:00:00"/>
    <n v="28.1496"/>
    <n v="28.1496"/>
    <n v="-8.7099999999999511E-2"/>
    <x v="2190"/>
  </r>
  <r>
    <d v="2004-12-02T00:00:00"/>
    <n v="28.016100000000002"/>
    <n v="28.016100000000002"/>
    <n v="-0.13349999999999795"/>
    <x v="2191"/>
  </r>
  <r>
    <d v="2004-12-03T00:00:00"/>
    <n v="27.995100000000001"/>
    <n v="27.995100000000001"/>
    <n v="-2.1000000000000796E-2"/>
    <x v="2192"/>
  </r>
  <r>
    <d v="2004-12-04T00:00:00"/>
    <n v="27.927099999999999"/>
    <n v="27.927099999999999"/>
    <n v="-6.8000000000001393E-2"/>
    <x v="2193"/>
  </r>
  <r>
    <d v="2004-12-07T00:00:00"/>
    <n v="27.840199999999999"/>
    <n v="27.840199999999999"/>
    <n v="-8.6899999999999977E-2"/>
    <x v="2194"/>
  </r>
  <r>
    <d v="2004-12-08T00:00:00"/>
    <n v="27.874099999999999"/>
    <n v="27.874099999999999"/>
    <n v="3.3899999999999153E-2"/>
    <x v="2195"/>
  </r>
  <r>
    <d v="2004-12-09T00:00:00"/>
    <n v="27.9772"/>
    <n v="27.9772"/>
    <n v="0.1031000000000013"/>
    <x v="2196"/>
  </r>
  <r>
    <d v="2004-12-10T00:00:00"/>
    <n v="28.029299999999999"/>
    <n v="28.029299999999999"/>
    <n v="5.2099999999999369E-2"/>
    <x v="2197"/>
  </r>
  <r>
    <d v="2004-12-11T00:00:00"/>
    <n v="28.124300000000002"/>
    <n v="28.124300000000002"/>
    <n v="9.5000000000002416E-2"/>
    <x v="2198"/>
  </r>
  <r>
    <d v="2004-12-15T00:00:00"/>
    <n v="27.9955"/>
    <n v="27.9955"/>
    <n v="-0.1288000000000018"/>
    <x v="2199"/>
  </r>
  <r>
    <d v="2004-12-16T00:00:00"/>
    <n v="27.910299999999999"/>
    <n v="27.910299999999999"/>
    <n v="-8.5200000000000387E-2"/>
    <x v="2200"/>
  </r>
  <r>
    <d v="2004-12-17T00:00:00"/>
    <n v="27.837199999999999"/>
    <n v="27.837199999999999"/>
    <n v="-7.3100000000000165E-2"/>
    <x v="2201"/>
  </r>
  <r>
    <d v="2004-12-18T00:00:00"/>
    <n v="27.882100000000001"/>
    <n v="27.882100000000001"/>
    <n v="4.4900000000001938E-2"/>
    <x v="2202"/>
  </r>
  <r>
    <d v="2004-12-21T00:00:00"/>
    <n v="27.8917"/>
    <n v="27.8917"/>
    <n v="9.5999999999989427E-3"/>
    <x v="2203"/>
  </r>
  <r>
    <d v="2004-12-22T00:00:00"/>
    <n v="27.8887"/>
    <n v="27.8887"/>
    <n v="-3.0000000000001137E-3"/>
    <x v="2204"/>
  </r>
  <r>
    <d v="2004-12-23T00:00:00"/>
    <n v="27.838899999999999"/>
    <n v="27.838899999999999"/>
    <n v="-4.9800000000001177E-2"/>
    <x v="2205"/>
  </r>
  <r>
    <d v="2004-12-24T00:00:00"/>
    <n v="27.834099999999999"/>
    <n v="27.834099999999999"/>
    <n v="-4.7999999999994714E-3"/>
    <x v="2206"/>
  </r>
  <r>
    <d v="2004-12-25T00:00:00"/>
    <n v="27.825099999999999"/>
    <n v="27.825099999999999"/>
    <n v="-9.0000000000003411E-3"/>
    <x v="2207"/>
  </r>
  <r>
    <d v="2004-12-28T00:00:00"/>
    <n v="27.779599999999999"/>
    <n v="27.779599999999999"/>
    <n v="-4.550000000000054E-2"/>
    <x v="2208"/>
  </r>
  <r>
    <d v="2004-12-29T00:00:00"/>
    <n v="27.774999999999999"/>
    <n v="27.774999999999999"/>
    <n v="-4.5999999999999375E-3"/>
    <x v="2209"/>
  </r>
  <r>
    <d v="2004-12-30T00:00:00"/>
    <n v="27.748699999999999"/>
    <n v="27.748699999999999"/>
    <n v="-2.6299999999999102E-2"/>
    <x v="2210"/>
  </r>
  <r>
    <d v="2004-12-31T00:00:00"/>
    <n v="27.748699999999999"/>
    <n v="27.748699999999999"/>
    <n v="0"/>
    <x v="14"/>
  </r>
  <r>
    <d v="2005-01-01T00:00:00"/>
    <n v="27.748699999999999"/>
    <n v="27.748699999999999"/>
    <n v="0"/>
    <x v="14"/>
  </r>
  <r>
    <d v="2005-01-12T00:00:00"/>
    <n v="27.954899999999999"/>
    <n v="27.954899999999999"/>
    <n v="0.20619999999999905"/>
    <x v="2211"/>
  </r>
  <r>
    <d v="2005-01-13T00:00:00"/>
    <n v="27.88"/>
    <n v="27.88"/>
    <n v="-7.4899999999999523E-2"/>
    <x v="2212"/>
  </r>
  <r>
    <d v="2005-01-14T00:00:00"/>
    <n v="27.867699999999999"/>
    <n v="27.867699999999999"/>
    <n v="-1.2299999999999756E-2"/>
    <x v="2213"/>
  </r>
  <r>
    <d v="2005-01-15T00:00:00"/>
    <n v="27.946899999999999"/>
    <n v="27.946899999999999"/>
    <n v="7.9200000000000159E-2"/>
    <x v="2214"/>
  </r>
  <r>
    <d v="2005-01-18T00:00:00"/>
    <n v="27.966799999999999"/>
    <n v="27.966799999999999"/>
    <n v="1.9899999999999807E-2"/>
    <x v="2215"/>
  </r>
  <r>
    <d v="2005-01-19T00:00:00"/>
    <n v="28.1129"/>
    <n v="28.1129"/>
    <n v="0.14610000000000056"/>
    <x v="2216"/>
  </r>
  <r>
    <d v="2005-01-20T00:00:00"/>
    <n v="28.157299999999999"/>
    <n v="28.157299999999999"/>
    <n v="4.4399999999999551E-2"/>
    <x v="2217"/>
  </r>
  <r>
    <d v="2005-01-21T00:00:00"/>
    <n v="28.159400000000002"/>
    <n v="28.159400000000002"/>
    <n v="2.1000000000022112E-3"/>
    <x v="2218"/>
  </r>
  <r>
    <d v="2005-01-22T00:00:00"/>
    <n v="28.1569"/>
    <n v="28.1569"/>
    <n v="-2.500000000001279E-3"/>
    <x v="2219"/>
  </r>
  <r>
    <d v="2005-01-25T00:00:00"/>
    <n v="28.015699999999999"/>
    <n v="28.015699999999999"/>
    <n v="-0.14120000000000132"/>
    <x v="2220"/>
  </r>
  <r>
    <d v="2005-01-26T00:00:00"/>
    <n v="27.980399999999999"/>
    <n v="27.980399999999999"/>
    <n v="-3.5299999999999443E-2"/>
    <x v="2221"/>
  </r>
  <r>
    <d v="2005-01-27T00:00:00"/>
    <n v="28.101700000000001"/>
    <n v="28.101700000000001"/>
    <n v="0.12130000000000152"/>
    <x v="2222"/>
  </r>
  <r>
    <d v="2005-01-28T00:00:00"/>
    <n v="28.002500000000001"/>
    <n v="28.002500000000001"/>
    <n v="-9.9199999999999733E-2"/>
    <x v="2223"/>
  </r>
  <r>
    <d v="2005-01-29T00:00:00"/>
    <n v="28.084499999999998"/>
    <n v="28.084499999999998"/>
    <n v="8.1999999999997186E-2"/>
    <x v="2224"/>
  </r>
  <r>
    <d v="2005-02-01T00:00:00"/>
    <n v="28.113600000000002"/>
    <n v="28.113600000000002"/>
    <n v="2.9100000000003234E-2"/>
    <x v="2225"/>
  </r>
  <r>
    <d v="2005-02-02T00:00:00"/>
    <n v="27.965599999999998"/>
    <n v="27.965599999999998"/>
    <n v="-0.14800000000000324"/>
    <x v="2226"/>
  </r>
  <r>
    <d v="2005-02-03T00:00:00"/>
    <n v="27.9665"/>
    <n v="27.9665"/>
    <n v="9.0000000000145519E-4"/>
    <x v="2227"/>
  </r>
  <r>
    <d v="2005-02-04T00:00:00"/>
    <n v="28.010400000000001"/>
    <n v="28.010400000000001"/>
    <n v="4.3900000000000716E-2"/>
    <x v="2228"/>
  </r>
  <r>
    <d v="2005-02-05T00:00:00"/>
    <n v="27.9833"/>
    <n v="27.9833"/>
    <n v="-2.710000000000079E-2"/>
    <x v="2229"/>
  </r>
  <r>
    <d v="2005-02-08T00:00:00"/>
    <n v="28.123699999999999"/>
    <n v="28.123699999999999"/>
    <n v="0.14039999999999964"/>
    <x v="2230"/>
  </r>
  <r>
    <d v="2005-02-09T00:00:00"/>
    <n v="28.187200000000001"/>
    <n v="28.187200000000001"/>
    <n v="6.3500000000001222E-2"/>
    <x v="2231"/>
  </r>
  <r>
    <d v="2005-02-10T00:00:00"/>
    <n v="28.132999999999999"/>
    <n v="28.132999999999999"/>
    <n v="-5.420000000000158E-2"/>
    <x v="2232"/>
  </r>
  <r>
    <d v="2005-02-11T00:00:00"/>
    <n v="28.0853"/>
    <n v="28.0853"/>
    <n v="-4.7699999999998965E-2"/>
    <x v="2233"/>
  </r>
  <r>
    <d v="2005-02-12T00:00:00"/>
    <n v="28.0688"/>
    <n v="28.0688"/>
    <n v="-1.6500000000000625E-2"/>
    <x v="2234"/>
  </r>
  <r>
    <d v="2005-02-15T00:00:00"/>
    <n v="28.0306"/>
    <n v="28.0306"/>
    <n v="-3.819999999999979E-2"/>
    <x v="2235"/>
  </r>
  <r>
    <d v="2005-02-16T00:00:00"/>
    <n v="28.020700000000001"/>
    <n v="28.020700000000001"/>
    <n v="-9.8999999999982435E-3"/>
    <x v="2236"/>
  </r>
  <r>
    <d v="2005-02-17T00:00:00"/>
    <n v="28.0016"/>
    <n v="28.0016"/>
    <n v="-1.9100000000001671E-2"/>
    <x v="2237"/>
  </r>
  <r>
    <d v="2005-02-18T00:00:00"/>
    <n v="27.9998"/>
    <n v="27.9998"/>
    <n v="-1.7999999999993577E-3"/>
    <x v="2238"/>
  </r>
  <r>
    <d v="2005-02-19T00:00:00"/>
    <n v="27.9359"/>
    <n v="27.9359"/>
    <n v="-6.390000000000029E-2"/>
    <x v="2239"/>
  </r>
  <r>
    <d v="2005-02-22T00:00:00"/>
    <n v="27.936499999999999"/>
    <n v="27.936499999999999"/>
    <n v="5.9999999999860165E-4"/>
    <x v="2240"/>
  </r>
  <r>
    <d v="2005-02-23T00:00:00"/>
    <n v="27.831199999999999"/>
    <n v="27.831199999999999"/>
    <n v="-0.10529999999999973"/>
    <x v="2241"/>
  </r>
  <r>
    <d v="2005-02-25T00:00:00"/>
    <n v="27.745000000000001"/>
    <n v="27.745000000000001"/>
    <n v="-8.6199999999998056E-2"/>
    <x v="2242"/>
  </r>
  <r>
    <d v="2005-02-26T00:00:00"/>
    <n v="27.773800000000001"/>
    <n v="27.773800000000001"/>
    <n v="2.8800000000000381E-2"/>
    <x v="2243"/>
  </r>
  <r>
    <d v="2005-03-01T00:00:00"/>
    <n v="27.700700000000001"/>
    <n v="27.700700000000001"/>
    <n v="-7.3100000000000165E-2"/>
    <x v="2244"/>
  </r>
  <r>
    <d v="2005-03-02T00:00:00"/>
    <n v="27.709099999999999"/>
    <n v="27.709099999999999"/>
    <n v="8.3999999999981867E-3"/>
    <x v="2245"/>
  </r>
  <r>
    <d v="2005-03-03T00:00:00"/>
    <n v="27.699000000000002"/>
    <n v="27.699000000000002"/>
    <n v="-1.0099999999997777E-2"/>
    <x v="2246"/>
  </r>
  <r>
    <d v="2005-03-04T00:00:00"/>
    <n v="27.724499999999999"/>
    <n v="27.724499999999999"/>
    <n v="2.5499999999997414E-2"/>
    <x v="2247"/>
  </r>
  <r>
    <d v="2005-03-05T00:00:00"/>
    <n v="27.751799999999999"/>
    <n v="27.751799999999999"/>
    <n v="2.7300000000000324E-2"/>
    <x v="2248"/>
  </r>
  <r>
    <d v="2005-03-06T00:00:00"/>
    <n v="27.669799999999999"/>
    <n v="27.669799999999999"/>
    <n v="-8.2000000000000739E-2"/>
    <x v="2249"/>
  </r>
  <r>
    <d v="2005-03-10T00:00:00"/>
    <n v="27.5562"/>
    <n v="27.5562"/>
    <n v="-0.11359999999999815"/>
    <x v="2250"/>
  </r>
  <r>
    <d v="2005-03-11T00:00:00"/>
    <n v="27.463699999999999"/>
    <n v="27.463699999999999"/>
    <n v="-9.2500000000001137E-2"/>
    <x v="2251"/>
  </r>
  <r>
    <d v="2005-03-12T00:00:00"/>
    <n v="27.462900000000001"/>
    <n v="27.462900000000001"/>
    <n v="-7.9999999999813554E-4"/>
    <x v="2252"/>
  </r>
  <r>
    <d v="2005-03-15T00:00:00"/>
    <n v="27.477"/>
    <n v="27.477"/>
    <n v="1.4099999999999113E-2"/>
    <x v="2253"/>
  </r>
  <r>
    <d v="2005-03-16T00:00:00"/>
    <n v="27.490200000000002"/>
    <n v="27.490200000000002"/>
    <n v="1.3200000000001211E-2"/>
    <x v="2254"/>
  </r>
  <r>
    <d v="2005-03-17T00:00:00"/>
    <n v="27.489000000000001"/>
    <n v="27.489000000000001"/>
    <n v="-1.200000000000756E-3"/>
    <x v="2255"/>
  </r>
  <r>
    <d v="2005-03-18T00:00:00"/>
    <n v="27.461099999999998"/>
    <n v="27.461099999999998"/>
    <n v="-2.7900000000002478E-2"/>
    <x v="2256"/>
  </r>
  <r>
    <d v="2005-03-19T00:00:00"/>
    <n v="27.482700000000001"/>
    <n v="27.482700000000001"/>
    <n v="2.160000000000295E-2"/>
    <x v="2257"/>
  </r>
  <r>
    <d v="2005-03-22T00:00:00"/>
    <n v="27.5442"/>
    <n v="27.5442"/>
    <n v="6.1499999999998778E-2"/>
    <x v="2258"/>
  </r>
  <r>
    <d v="2005-03-23T00:00:00"/>
    <n v="27.5764"/>
    <n v="27.5764"/>
    <n v="3.2199999999999562E-2"/>
    <x v="2259"/>
  </r>
  <r>
    <d v="2005-03-24T00:00:00"/>
    <n v="27.638100000000001"/>
    <n v="27.638100000000001"/>
    <n v="6.1700000000001864E-2"/>
    <x v="2260"/>
  </r>
  <r>
    <d v="2005-03-25T00:00:00"/>
    <n v="27.696999999999999"/>
    <n v="27.696999999999999"/>
    <n v="5.8899999999997732E-2"/>
    <x v="2261"/>
  </r>
  <r>
    <d v="2005-03-26T00:00:00"/>
    <n v="27.711200000000002"/>
    <n v="27.711200000000002"/>
    <n v="1.4200000000002433E-2"/>
    <x v="2262"/>
  </r>
  <r>
    <d v="2005-03-29T00:00:00"/>
    <n v="27.819800000000001"/>
    <n v="27.819800000000001"/>
    <n v="0.10859999999999914"/>
    <x v="2263"/>
  </r>
  <r>
    <d v="2005-03-30T00:00:00"/>
    <n v="27.831299999999999"/>
    <n v="27.831299999999999"/>
    <n v="1.1499999999998067E-2"/>
    <x v="2264"/>
  </r>
  <r>
    <d v="2005-03-31T00:00:00"/>
    <n v="27.825600000000001"/>
    <n v="27.825600000000001"/>
    <n v="-5.6999999999973738E-3"/>
    <x v="2265"/>
  </r>
  <r>
    <d v="2005-04-01T00:00:00"/>
    <n v="27.854800000000001"/>
    <n v="27.854800000000001"/>
    <n v="2.9199999999999449E-2"/>
    <x v="2266"/>
  </r>
  <r>
    <d v="2005-04-02T00:00:00"/>
    <n v="27.883099999999999"/>
    <n v="27.883099999999999"/>
    <n v="2.8299999999997993E-2"/>
    <x v="2267"/>
  </r>
  <r>
    <d v="2005-04-05T00:00:00"/>
    <n v="27.892600000000002"/>
    <n v="27.892600000000002"/>
    <n v="9.5000000000027285E-3"/>
    <x v="2268"/>
  </r>
  <r>
    <d v="2005-04-06T00:00:00"/>
    <n v="27.939399999999999"/>
    <n v="27.939399999999999"/>
    <n v="4.679999999999751E-2"/>
    <x v="2269"/>
  </r>
  <r>
    <d v="2005-04-07T00:00:00"/>
    <n v="27.873899999999999"/>
    <n v="27.873899999999999"/>
    <n v="-6.5500000000000114E-2"/>
    <x v="2270"/>
  </r>
  <r>
    <d v="2005-04-08T00:00:00"/>
    <n v="27.808499999999999"/>
    <n v="27.808499999999999"/>
    <n v="-6.5400000000000347E-2"/>
    <x v="2271"/>
  </r>
  <r>
    <d v="2005-04-09T00:00:00"/>
    <n v="27.878900000000002"/>
    <n v="27.878900000000002"/>
    <n v="7.0400000000002905E-2"/>
    <x v="2272"/>
  </r>
  <r>
    <d v="2005-04-12T00:00:00"/>
    <n v="27.793299999999999"/>
    <n v="27.793299999999999"/>
    <n v="-8.5600000000003007E-2"/>
    <x v="2273"/>
  </r>
  <r>
    <d v="2005-04-13T00:00:00"/>
    <n v="27.765000000000001"/>
    <n v="27.765000000000001"/>
    <n v="-2.8299999999997993E-2"/>
    <x v="2274"/>
  </r>
  <r>
    <d v="2005-04-14T00:00:00"/>
    <n v="27.790700000000001"/>
    <n v="27.790700000000001"/>
    <n v="2.57000000000005E-2"/>
    <x v="2275"/>
  </r>
  <r>
    <d v="2005-04-15T00:00:00"/>
    <n v="27.8291"/>
    <n v="27.8291"/>
    <n v="3.8399999999999324E-2"/>
    <x v="2276"/>
  </r>
  <r>
    <d v="2005-04-16T00:00:00"/>
    <n v="27.903099999999998"/>
    <n v="27.903099999999998"/>
    <n v="7.3999999999998067E-2"/>
    <x v="2277"/>
  </r>
  <r>
    <d v="2005-04-19T00:00:00"/>
    <n v="27.822199999999999"/>
    <n v="27.822199999999999"/>
    <n v="-8.089999999999975E-2"/>
    <x v="2278"/>
  </r>
  <r>
    <d v="2005-04-20T00:00:00"/>
    <n v="27.754300000000001"/>
    <n v="27.754300000000001"/>
    <n v="-6.7899999999998073E-2"/>
    <x v="2279"/>
  </r>
  <r>
    <d v="2005-04-21T00:00:00"/>
    <n v="27.7241"/>
    <n v="27.7241"/>
    <n v="-3.0200000000000671E-2"/>
    <x v="2280"/>
  </r>
  <r>
    <d v="2005-04-22T00:00:00"/>
    <n v="27.7074"/>
    <n v="27.7074"/>
    <n v="-1.6700000000000159E-2"/>
    <x v="2281"/>
  </r>
  <r>
    <d v="2005-04-23T00:00:00"/>
    <n v="27.730399999999999"/>
    <n v="27.730399999999999"/>
    <n v="2.2999999999999687E-2"/>
    <x v="2282"/>
  </r>
  <r>
    <d v="2005-04-26T00:00:00"/>
    <n v="27.746300000000002"/>
    <n v="27.746300000000002"/>
    <n v="1.5900000000002024E-2"/>
    <x v="2283"/>
  </r>
  <r>
    <d v="2005-04-27T00:00:00"/>
    <n v="27.758600000000001"/>
    <n v="27.758600000000001"/>
    <n v="1.2299999999999756E-2"/>
    <x v="2284"/>
  </r>
  <r>
    <d v="2005-04-28T00:00:00"/>
    <n v="27.805499999999999"/>
    <n v="27.805499999999999"/>
    <n v="4.6899999999997277E-2"/>
    <x v="2285"/>
  </r>
  <r>
    <d v="2005-04-29T00:00:00"/>
    <n v="27.794"/>
    <n v="27.794"/>
    <n v="-1.1499999999998067E-2"/>
    <x v="2286"/>
  </r>
  <r>
    <d v="2005-04-30T00:00:00"/>
    <n v="27.772600000000001"/>
    <n v="27.772600000000001"/>
    <n v="-2.1399999999999864E-2"/>
    <x v="2287"/>
  </r>
  <r>
    <d v="2005-05-04T00:00:00"/>
    <n v="27.836400000000001"/>
    <n v="27.836400000000001"/>
    <n v="6.3800000000000523E-2"/>
    <x v="2288"/>
  </r>
  <r>
    <d v="2005-05-05T00:00:00"/>
    <n v="27.7896"/>
    <n v="27.7896"/>
    <n v="-4.6800000000001063E-2"/>
    <x v="2289"/>
  </r>
  <r>
    <d v="2005-05-06T00:00:00"/>
    <n v="27.784500000000001"/>
    <n v="27.784500000000001"/>
    <n v="-5.0999999999987722E-3"/>
    <x v="2290"/>
  </r>
  <r>
    <d v="2005-05-07T00:00:00"/>
    <n v="27.7852"/>
    <n v="27.7852"/>
    <n v="6.9999999999836859E-4"/>
    <x v="2291"/>
  </r>
  <r>
    <d v="2005-05-12T00:00:00"/>
    <n v="27.815999999999999"/>
    <n v="27.815999999999999"/>
    <n v="3.0799999999999272E-2"/>
    <x v="2292"/>
  </r>
  <r>
    <d v="2005-05-13T00:00:00"/>
    <n v="27.867699999999999"/>
    <n v="27.867699999999999"/>
    <n v="5.1700000000000301E-2"/>
    <x v="2293"/>
  </r>
  <r>
    <d v="2005-05-14T00:00:00"/>
    <n v="27.9237"/>
    <n v="27.9237"/>
    <n v="5.6000000000000938E-2"/>
    <x v="2294"/>
  </r>
  <r>
    <d v="2005-05-17T00:00:00"/>
    <n v="28.022300000000001"/>
    <n v="28.022300000000001"/>
    <n v="9.8600000000001131E-2"/>
    <x v="2295"/>
  </r>
  <r>
    <d v="2005-05-18T00:00:00"/>
    <n v="27.992899999999999"/>
    <n v="27.992899999999999"/>
    <n v="-2.9400000000002535E-2"/>
    <x v="2296"/>
  </r>
  <r>
    <d v="2005-05-19T00:00:00"/>
    <n v="28.005500000000001"/>
    <n v="28.005500000000001"/>
    <n v="1.2600000000002609E-2"/>
    <x v="2297"/>
  </r>
  <r>
    <d v="2005-05-20T00:00:00"/>
    <n v="27.960799999999999"/>
    <n v="27.960799999999999"/>
    <n v="-4.4700000000002404E-2"/>
    <x v="2298"/>
  </r>
  <r>
    <d v="2005-05-21T00:00:00"/>
    <n v="27.971900000000002"/>
    <n v="27.971900000000002"/>
    <n v="1.1100000000002552E-2"/>
    <x v="2299"/>
  </r>
  <r>
    <d v="2005-05-24T00:00:00"/>
    <n v="28.061900000000001"/>
    <n v="28.061900000000001"/>
    <n v="8.9999999999999858E-2"/>
    <x v="2300"/>
  </r>
  <r>
    <d v="2005-05-25T00:00:00"/>
    <n v="28.032699999999998"/>
    <n v="28.032699999999998"/>
    <n v="-2.9200000000003001E-2"/>
    <x v="2301"/>
  </r>
  <r>
    <d v="2005-05-26T00:00:00"/>
    <n v="28.0367"/>
    <n v="28.0367"/>
    <n v="4.0000000000013358E-3"/>
    <x v="2302"/>
  </r>
  <r>
    <d v="2005-05-27T00:00:00"/>
    <n v="28.063800000000001"/>
    <n v="28.063800000000001"/>
    <n v="2.710000000000079E-2"/>
    <x v="2303"/>
  </r>
  <r>
    <d v="2005-05-28T00:00:00"/>
    <n v="28.081299999999999"/>
    <n v="28.081299999999999"/>
    <n v="1.7499999999998295E-2"/>
    <x v="2304"/>
  </r>
  <r>
    <d v="2005-05-31T00:00:00"/>
    <n v="28.091899999999999"/>
    <n v="28.091899999999999"/>
    <n v="1.0600000000000165E-2"/>
    <x v="2305"/>
  </r>
  <r>
    <d v="2005-06-01T00:00:00"/>
    <n v="28.194600000000001"/>
    <n v="28.194600000000001"/>
    <n v="0.10270000000000223"/>
    <x v="2306"/>
  </r>
  <r>
    <d v="2005-06-02T00:00:00"/>
    <n v="28.288499999999999"/>
    <n v="28.288499999999999"/>
    <n v="9.3899999999997874E-2"/>
    <x v="2307"/>
  </r>
  <r>
    <d v="2005-06-03T00:00:00"/>
    <n v="28.375"/>
    <n v="28.375"/>
    <n v="8.6500000000000909E-2"/>
    <x v="2308"/>
  </r>
  <r>
    <d v="2005-06-04T00:00:00"/>
    <n v="28.376100000000001"/>
    <n v="28.376100000000001"/>
    <n v="1.1000000000009891E-3"/>
    <x v="2309"/>
  </r>
  <r>
    <d v="2005-06-07T00:00:00"/>
    <n v="28.428999999999998"/>
    <n v="28.428999999999998"/>
    <n v="5.2899999999997505E-2"/>
    <x v="2310"/>
  </r>
  <r>
    <d v="2005-06-08T00:00:00"/>
    <n v="28.4133"/>
    <n v="28.4133"/>
    <n v="-1.5699999999998937E-2"/>
    <x v="2311"/>
  </r>
  <r>
    <d v="2005-06-09T00:00:00"/>
    <n v="28.3766"/>
    <n v="28.3766"/>
    <n v="-3.6699999999999733E-2"/>
    <x v="2312"/>
  </r>
  <r>
    <d v="2005-06-10T00:00:00"/>
    <n v="28.445699999999999"/>
    <n v="28.445699999999999"/>
    <n v="6.9099999999998829E-2"/>
    <x v="2313"/>
  </r>
  <r>
    <d v="2005-06-11T00:00:00"/>
    <n v="28.467099999999999"/>
    <n v="28.467099999999999"/>
    <n v="2.1399999999999864E-2"/>
    <x v="2314"/>
  </r>
  <r>
    <d v="2005-06-15T00:00:00"/>
    <n v="28.565799999999999"/>
    <n v="28.565799999999999"/>
    <n v="9.8700000000000898E-2"/>
    <x v="2315"/>
  </r>
  <r>
    <d v="2005-06-16T00:00:00"/>
    <n v="28.623699999999999"/>
    <n v="28.623699999999999"/>
    <n v="5.7900000000000063E-2"/>
    <x v="2316"/>
  </r>
  <r>
    <d v="2005-06-17T00:00:00"/>
    <n v="28.602399999999999"/>
    <n v="28.602399999999999"/>
    <n v="-2.1300000000000097E-2"/>
    <x v="2317"/>
  </r>
  <r>
    <d v="2005-06-18T00:00:00"/>
    <n v="28.584099999999999"/>
    <n v="28.584099999999999"/>
    <n v="-1.8299999999999983E-2"/>
    <x v="2318"/>
  </r>
  <r>
    <d v="2005-06-21T00:00:00"/>
    <n v="28.476500000000001"/>
    <n v="28.476500000000001"/>
    <n v="-0.10759999999999792"/>
    <x v="2319"/>
  </r>
  <r>
    <d v="2005-06-22T00:00:00"/>
    <n v="28.549700000000001"/>
    <n v="28.549700000000001"/>
    <n v="7.3199999999999932E-2"/>
    <x v="2320"/>
  </r>
  <r>
    <d v="2005-06-23T00:00:00"/>
    <n v="28.552800000000001"/>
    <n v="28.552800000000001"/>
    <n v="3.0999999999998806E-3"/>
    <x v="2321"/>
  </r>
  <r>
    <d v="2005-06-24T00:00:00"/>
    <n v="28.619299999999999"/>
    <n v="28.619299999999999"/>
    <n v="6.6499999999997783E-2"/>
    <x v="2322"/>
  </r>
  <r>
    <d v="2005-06-25T00:00:00"/>
    <n v="28.678699999999999"/>
    <n v="28.678699999999999"/>
    <n v="5.9400000000000119E-2"/>
    <x v="2323"/>
  </r>
  <r>
    <d v="2005-06-28T00:00:00"/>
    <n v="28.580200000000001"/>
    <n v="28.580200000000001"/>
    <n v="-9.8499999999997812E-2"/>
    <x v="2324"/>
  </r>
  <r>
    <d v="2005-06-29T00:00:00"/>
    <n v="28.584"/>
    <n v="28.584"/>
    <n v="3.7999999999982492E-3"/>
    <x v="2325"/>
  </r>
  <r>
    <d v="2005-06-30T00:00:00"/>
    <n v="28.6721"/>
    <n v="28.6721"/>
    <n v="8.8100000000000733E-2"/>
    <x v="2326"/>
  </r>
  <r>
    <d v="2005-07-01T00:00:00"/>
    <n v="28.6282"/>
    <n v="28.6282"/>
    <n v="-4.3900000000000716E-2"/>
    <x v="2327"/>
  </r>
  <r>
    <d v="2005-07-02T00:00:00"/>
    <n v="28.679400000000001"/>
    <n v="28.679400000000001"/>
    <n v="5.1200000000001467E-2"/>
    <x v="2328"/>
  </r>
  <r>
    <d v="2005-07-05T00:00:00"/>
    <n v="28.8005"/>
    <n v="28.8005"/>
    <n v="0.12109999999999843"/>
    <x v="2329"/>
  </r>
  <r>
    <d v="2005-07-06T00:00:00"/>
    <n v="28.833300000000001"/>
    <n v="28.833300000000001"/>
    <n v="3.2800000000001717E-2"/>
    <x v="2330"/>
  </r>
  <r>
    <d v="2005-07-07T00:00:00"/>
    <n v="28.8185"/>
    <n v="28.8185"/>
    <n v="-1.4800000000001035E-2"/>
    <x v="2331"/>
  </r>
  <r>
    <d v="2005-07-08T00:00:00"/>
    <n v="28.831"/>
    <n v="28.831"/>
    <n v="1.2499999999999289E-2"/>
    <x v="2332"/>
  </r>
  <r>
    <d v="2005-07-09T00:00:00"/>
    <n v="28.837399999999999"/>
    <n v="28.837399999999999"/>
    <n v="6.3999999999992951E-3"/>
    <x v="2333"/>
  </r>
  <r>
    <d v="2005-07-12T00:00:00"/>
    <n v="28.715399999999999"/>
    <n v="28.715399999999999"/>
    <n v="-0.12199999999999989"/>
    <x v="2334"/>
  </r>
  <r>
    <d v="2005-07-13T00:00:00"/>
    <n v="28.593800000000002"/>
    <n v="28.593800000000002"/>
    <n v="-0.12159999999999727"/>
    <x v="2335"/>
  </r>
  <r>
    <d v="2005-07-14T00:00:00"/>
    <n v="28.567799999999998"/>
    <n v="28.567799999999998"/>
    <n v="-2.6000000000003354E-2"/>
    <x v="2336"/>
  </r>
  <r>
    <d v="2005-07-15T00:00:00"/>
    <n v="28.667899999999999"/>
    <n v="28.667899999999999"/>
    <n v="0.10010000000000119"/>
    <x v="2337"/>
  </r>
  <r>
    <d v="2005-07-16T00:00:00"/>
    <n v="28.626899999999999"/>
    <n v="28.626899999999999"/>
    <n v="-4.1000000000000369E-2"/>
    <x v="2338"/>
  </r>
  <r>
    <d v="2005-07-19T00:00:00"/>
    <n v="28.672599999999999"/>
    <n v="28.672599999999999"/>
    <n v="4.5700000000000074E-2"/>
    <x v="2339"/>
  </r>
  <r>
    <d v="2005-07-20T00:00:00"/>
    <n v="28.725200000000001"/>
    <n v="28.725200000000001"/>
    <n v="5.2600000000001756E-2"/>
    <x v="2340"/>
  </r>
  <r>
    <d v="2005-07-21T00:00:00"/>
    <n v="28.674399999999999"/>
    <n v="28.674399999999999"/>
    <n v="-5.0800000000002399E-2"/>
    <x v="2341"/>
  </r>
  <r>
    <d v="2005-07-22T00:00:00"/>
    <n v="28.601199999999999"/>
    <n v="28.601199999999999"/>
    <n v="-7.3199999999999932E-2"/>
    <x v="2342"/>
  </r>
  <r>
    <d v="2005-07-23T00:00:00"/>
    <n v="28.5792"/>
    <n v="28.5792"/>
    <n v="-2.1999999999998465E-2"/>
    <x v="2343"/>
  </r>
  <r>
    <d v="2005-07-26T00:00:00"/>
    <n v="28.689800000000002"/>
    <n v="28.689800000000002"/>
    <n v="0.11060000000000159"/>
    <x v="2344"/>
  </r>
  <r>
    <d v="2005-07-27T00:00:00"/>
    <n v="28.688800000000001"/>
    <n v="28.688800000000001"/>
    <n v="-1.0000000000012221E-3"/>
    <x v="2345"/>
  </r>
  <r>
    <d v="2005-07-28T00:00:00"/>
    <n v="28.730399999999999"/>
    <n v="28.730399999999999"/>
    <n v="4.1599999999998971E-2"/>
    <x v="2346"/>
  </r>
  <r>
    <d v="2005-07-29T00:00:00"/>
    <n v="28.681699999999999"/>
    <n v="28.681699999999999"/>
    <n v="-4.8700000000000188E-2"/>
    <x v="2347"/>
  </r>
  <r>
    <d v="2005-07-30T00:00:00"/>
    <n v="28.6341"/>
    <n v="28.6341"/>
    <n v="-4.7599999999999199E-2"/>
    <x v="2348"/>
  </r>
  <r>
    <d v="2005-08-02T00:00:00"/>
    <n v="28.594999999999999"/>
    <n v="28.594999999999999"/>
    <n v="-3.9100000000001245E-2"/>
    <x v="2349"/>
  </r>
  <r>
    <d v="2005-08-03T00:00:00"/>
    <n v="28.582599999999999"/>
    <n v="28.582599999999999"/>
    <n v="-1.2399999999999523E-2"/>
    <x v="2350"/>
  </r>
  <r>
    <d v="2005-08-04T00:00:00"/>
    <n v="28.603999999999999"/>
    <n v="28.603999999999999"/>
    <n v="2.1399999999999864E-2"/>
    <x v="2351"/>
  </r>
  <r>
    <d v="2005-08-05T00:00:00"/>
    <n v="28.485399999999998"/>
    <n v="28.485399999999998"/>
    <n v="-0.1186000000000007"/>
    <x v="2352"/>
  </r>
  <r>
    <d v="2005-08-06T00:00:00"/>
    <n v="28.417100000000001"/>
    <n v="28.417100000000001"/>
    <n v="-6.8299999999997141E-2"/>
    <x v="2353"/>
  </r>
  <r>
    <d v="2005-08-09T00:00:00"/>
    <n v="28.435500000000001"/>
    <n v="28.435500000000001"/>
    <n v="1.839999999999975E-2"/>
    <x v="2354"/>
  </r>
  <r>
    <d v="2005-08-10T00:00:00"/>
    <n v="28.379100000000001"/>
    <n v="28.379100000000001"/>
    <n v="-5.6400000000000006E-2"/>
    <x v="2355"/>
  </r>
  <r>
    <d v="2005-08-11T00:00:00"/>
    <n v="28.3931"/>
    <n v="28.3931"/>
    <n v="1.3999999999999346E-2"/>
    <x v="2356"/>
  </r>
  <r>
    <d v="2005-08-12T00:00:00"/>
    <n v="28.378799999999998"/>
    <n v="28.378799999999998"/>
    <n v="-1.43000000000022E-2"/>
    <x v="2357"/>
  </r>
  <r>
    <d v="2005-08-13T00:00:00"/>
    <n v="28.312200000000001"/>
    <n v="28.312200000000001"/>
    <n v="-6.659999999999755E-2"/>
    <x v="2358"/>
  </r>
  <r>
    <d v="2005-08-16T00:00:00"/>
    <n v="28.381499999999999"/>
    <n v="28.381499999999999"/>
    <n v="6.9299999999998363E-2"/>
    <x v="2359"/>
  </r>
  <r>
    <d v="2005-08-17T00:00:00"/>
    <n v="28.4161"/>
    <n v="28.4161"/>
    <n v="3.4600000000001074E-2"/>
    <x v="2360"/>
  </r>
  <r>
    <d v="2005-08-18T00:00:00"/>
    <n v="28.472999999999999"/>
    <n v="28.472999999999999"/>
    <n v="5.689999999999884E-2"/>
    <x v="2361"/>
  </r>
  <r>
    <d v="2005-08-19T00:00:00"/>
    <n v="28.493600000000001"/>
    <n v="28.493600000000001"/>
    <n v="2.0600000000001728E-2"/>
    <x v="2362"/>
  </r>
  <r>
    <d v="2005-08-20T00:00:00"/>
    <n v="28.600300000000001"/>
    <n v="28.600300000000001"/>
    <n v="0.10670000000000002"/>
    <x v="2363"/>
  </r>
  <r>
    <d v="2005-08-23T00:00:00"/>
    <n v="28.5852"/>
    <n v="28.5852"/>
    <n v="-1.5100000000000335E-2"/>
    <x v="2364"/>
  </r>
  <r>
    <d v="2005-08-24T00:00:00"/>
    <n v="28.549399999999999"/>
    <n v="28.549399999999999"/>
    <n v="-3.580000000000183E-2"/>
    <x v="2365"/>
  </r>
  <r>
    <d v="2005-08-25T00:00:00"/>
    <n v="28.584399999999999"/>
    <n v="28.584399999999999"/>
    <n v="3.5000000000000142E-2"/>
    <x v="2366"/>
  </r>
  <r>
    <d v="2005-08-26T00:00:00"/>
    <n v="28.4572"/>
    <n v="28.4572"/>
    <n v="-0.12719999999999843"/>
    <x v="2367"/>
  </r>
  <r>
    <d v="2005-08-27T00:00:00"/>
    <n v="28.450500000000002"/>
    <n v="28.450500000000002"/>
    <n v="-6.699999999998596E-3"/>
    <x v="2368"/>
  </r>
  <r>
    <d v="2005-08-30T00:00:00"/>
    <n v="28.436800000000002"/>
    <n v="28.436800000000002"/>
    <n v="-1.3700000000000045E-2"/>
    <x v="2369"/>
  </r>
  <r>
    <d v="2005-08-31T00:00:00"/>
    <n v="28.545000000000002"/>
    <n v="28.545000000000002"/>
    <n v="0.10820000000000007"/>
    <x v="2370"/>
  </r>
  <r>
    <d v="2005-09-01T00:00:00"/>
    <n v="28.5566"/>
    <n v="28.5566"/>
    <n v="1.1599999999997834E-2"/>
    <x v="2371"/>
  </r>
  <r>
    <d v="2005-09-02T00:00:00"/>
    <n v="28.463699999999999"/>
    <n v="28.463699999999999"/>
    <n v="-9.2900000000000205E-2"/>
    <x v="2372"/>
  </r>
  <r>
    <d v="2005-09-03T00:00:00"/>
    <n v="28.303699999999999"/>
    <n v="28.303699999999999"/>
    <n v="-0.16000000000000014"/>
    <x v="2373"/>
  </r>
  <r>
    <d v="2005-09-06T00:00:00"/>
    <n v="28.197700000000001"/>
    <n v="28.197700000000001"/>
    <n v="-0.1059999999999981"/>
    <x v="2374"/>
  </r>
  <r>
    <d v="2005-09-07T00:00:00"/>
    <n v="28.210799999999999"/>
    <n v="28.210799999999999"/>
    <n v="1.3099999999997891E-2"/>
    <x v="2375"/>
  </r>
  <r>
    <d v="2005-09-08T00:00:00"/>
    <n v="28.201499999999999"/>
    <n v="28.201499999999999"/>
    <n v="-9.2999999999996419E-3"/>
    <x v="2376"/>
  </r>
  <r>
    <d v="2005-09-09T00:00:00"/>
    <n v="28.2562"/>
    <n v="28.2562"/>
    <n v="5.4700000000000415E-2"/>
    <x v="2377"/>
  </r>
  <r>
    <d v="2005-09-10T00:00:00"/>
    <n v="28.2517"/>
    <n v="28.2517"/>
    <n v="-4.5000000000001705E-3"/>
    <x v="2378"/>
  </r>
  <r>
    <d v="2005-09-13T00:00:00"/>
    <n v="28.3566"/>
    <n v="28.3566"/>
    <n v="0.10490000000000066"/>
    <x v="2379"/>
  </r>
  <r>
    <d v="2005-09-14T00:00:00"/>
    <n v="28.3856"/>
    <n v="28.3856"/>
    <n v="2.8999999999999915E-2"/>
    <x v="2380"/>
  </r>
  <r>
    <d v="2005-09-15T00:00:00"/>
    <n v="28.315999999999999"/>
    <n v="28.315999999999999"/>
    <n v="-6.9600000000001216E-2"/>
    <x v="2381"/>
  </r>
  <r>
    <d v="2005-09-16T00:00:00"/>
    <n v="28.369800000000001"/>
    <n v="28.369800000000001"/>
    <n v="5.3800000000002512E-2"/>
    <x v="2382"/>
  </r>
  <r>
    <d v="2005-09-17T00:00:00"/>
    <n v="28.302600000000002"/>
    <n v="28.302600000000002"/>
    <n v="-6.7199999999999704E-2"/>
    <x v="2383"/>
  </r>
  <r>
    <d v="2005-09-20T00:00:00"/>
    <n v="28.458200000000001"/>
    <n v="28.458200000000001"/>
    <n v="0.15559999999999974"/>
    <x v="2384"/>
  </r>
  <r>
    <d v="2005-09-21T00:00:00"/>
    <n v="28.406500000000001"/>
    <n v="28.406500000000001"/>
    <n v="-5.1700000000000301E-2"/>
    <x v="2385"/>
  </r>
  <r>
    <d v="2005-09-22T00:00:00"/>
    <n v="28.3812"/>
    <n v="28.3812"/>
    <n v="-2.5300000000001432E-2"/>
    <x v="2386"/>
  </r>
  <r>
    <d v="2005-09-23T00:00:00"/>
    <n v="28.360299999999999"/>
    <n v="28.360299999999999"/>
    <n v="-2.0900000000001029E-2"/>
    <x v="2387"/>
  </r>
  <r>
    <d v="2005-09-24T00:00:00"/>
    <n v="28.431999999999999"/>
    <n v="28.431999999999999"/>
    <n v="7.1699999999999875E-2"/>
    <x v="2388"/>
  </r>
  <r>
    <d v="2005-09-27T00:00:00"/>
    <n v="28.546299999999999"/>
    <n v="28.546299999999999"/>
    <n v="0.11430000000000007"/>
    <x v="2389"/>
  </r>
  <r>
    <d v="2005-09-28T00:00:00"/>
    <n v="28.567799999999998"/>
    <n v="28.567799999999998"/>
    <n v="2.1499999999999631E-2"/>
    <x v="2390"/>
  </r>
  <r>
    <d v="2005-09-29T00:00:00"/>
    <n v="28.5366"/>
    <n v="28.5366"/>
    <n v="-3.119999999999834E-2"/>
    <x v="2391"/>
  </r>
  <r>
    <d v="2005-09-30T00:00:00"/>
    <n v="28.498899999999999"/>
    <n v="28.498899999999999"/>
    <n v="-3.7700000000000955E-2"/>
    <x v="2392"/>
  </r>
  <r>
    <d v="2005-10-01T00:00:00"/>
    <n v="28.534800000000001"/>
    <n v="28.534800000000001"/>
    <n v="3.5900000000001597E-2"/>
    <x v="2393"/>
  </r>
  <r>
    <d v="2005-10-04T00:00:00"/>
    <n v="28.613199999999999"/>
    <n v="28.613199999999999"/>
    <n v="7.8399999999998471E-2"/>
    <x v="2394"/>
  </r>
  <r>
    <d v="2005-10-05T00:00:00"/>
    <n v="28.643000000000001"/>
    <n v="28.643000000000001"/>
    <n v="2.9800000000001603E-2"/>
    <x v="2395"/>
  </r>
  <r>
    <d v="2005-10-06T00:00:00"/>
    <n v="28.6157"/>
    <n v="28.6157"/>
    <n v="-2.7300000000000324E-2"/>
    <x v="2396"/>
  </r>
  <r>
    <d v="2005-10-07T00:00:00"/>
    <n v="28.520700000000001"/>
    <n v="28.520700000000001"/>
    <n v="-9.4999999999998863E-2"/>
    <x v="2397"/>
  </r>
  <r>
    <d v="2005-10-08T00:00:00"/>
    <n v="28.457699999999999"/>
    <n v="28.457699999999999"/>
    <n v="-6.3000000000002387E-2"/>
    <x v="2398"/>
  </r>
  <r>
    <d v="2005-10-11T00:00:00"/>
    <n v="28.470800000000001"/>
    <n v="28.470800000000001"/>
    <n v="1.3100000000001444E-2"/>
    <x v="2399"/>
  </r>
  <r>
    <d v="2005-10-12T00:00:00"/>
    <n v="28.5562"/>
    <n v="28.5562"/>
    <n v="8.539999999999992E-2"/>
    <x v="2400"/>
  </r>
  <r>
    <d v="2005-10-13T00:00:00"/>
    <n v="28.625"/>
    <n v="28.625"/>
    <n v="6.8799999999999528E-2"/>
    <x v="2401"/>
  </r>
  <r>
    <d v="2005-10-14T00:00:00"/>
    <n v="28.599"/>
    <n v="28.599"/>
    <n v="-2.5999999999999801E-2"/>
    <x v="2402"/>
  </r>
  <r>
    <d v="2005-10-15T00:00:00"/>
    <n v="28.586099999999998"/>
    <n v="28.586099999999998"/>
    <n v="-1.290000000000191E-2"/>
    <x v="2403"/>
  </r>
  <r>
    <d v="2005-10-18T00:00:00"/>
    <n v="28.5291"/>
    <n v="28.5291"/>
    <n v="-5.6999999999998607E-2"/>
    <x v="2404"/>
  </r>
  <r>
    <d v="2005-10-19T00:00:00"/>
    <n v="28.614000000000001"/>
    <n v="28.614000000000001"/>
    <n v="8.4900000000001086E-2"/>
    <x v="2405"/>
  </r>
  <r>
    <d v="2005-10-20T00:00:00"/>
    <n v="28.671500000000002"/>
    <n v="28.671500000000002"/>
    <n v="5.7500000000000995E-2"/>
    <x v="2406"/>
  </r>
  <r>
    <d v="2005-10-21T00:00:00"/>
    <n v="28.6219"/>
    <n v="28.6219"/>
    <n v="-4.9600000000001643E-2"/>
    <x v="2407"/>
  </r>
  <r>
    <d v="2005-10-22T00:00:00"/>
    <n v="28.566600000000001"/>
    <n v="28.566600000000001"/>
    <n v="-5.5299999999999017E-2"/>
    <x v="2408"/>
  </r>
  <r>
    <d v="2005-10-25T00:00:00"/>
    <n v="28.6248"/>
    <n v="28.6248"/>
    <n v="5.8199999999999363E-2"/>
    <x v="2409"/>
  </r>
  <r>
    <d v="2005-10-26T00:00:00"/>
    <n v="28.608699999999999"/>
    <n v="28.608699999999999"/>
    <n v="-1.6100000000001558E-2"/>
    <x v="2410"/>
  </r>
  <r>
    <d v="2005-10-27T00:00:00"/>
    <n v="28.4633"/>
    <n v="28.4633"/>
    <n v="-0.14539999999999864"/>
    <x v="2411"/>
  </r>
  <r>
    <d v="2005-10-28T00:00:00"/>
    <n v="28.479299999999999"/>
    <n v="28.479299999999999"/>
    <n v="1.5999999999998238E-2"/>
    <x v="2412"/>
  </r>
  <r>
    <d v="2005-10-29T00:00:00"/>
    <n v="28.424399999999999"/>
    <n v="28.424399999999999"/>
    <n v="-5.4899999999999949E-2"/>
    <x v="2413"/>
  </r>
  <r>
    <d v="2005-11-01T00:00:00"/>
    <n v="28.503"/>
    <n v="28.503"/>
    <n v="7.8600000000001558E-2"/>
    <x v="2414"/>
  </r>
  <r>
    <d v="2005-11-02T00:00:00"/>
    <n v="28.581"/>
    <n v="28.581"/>
    <n v="7.7999999999999403E-2"/>
    <x v="2415"/>
  </r>
  <r>
    <d v="2005-11-03T00:00:00"/>
    <n v="28.580500000000001"/>
    <n v="28.580500000000001"/>
    <n v="-4.9999999999883471E-4"/>
    <x v="2416"/>
  </r>
  <r>
    <d v="2005-11-04T00:00:00"/>
    <n v="28.554400000000001"/>
    <n v="28.554400000000001"/>
    <n v="-2.6099999999999568E-2"/>
    <x v="2417"/>
  </r>
  <r>
    <d v="2005-11-08T00:00:00"/>
    <n v="28.7593"/>
    <n v="28.7593"/>
    <n v="0.20489999999999853"/>
    <x v="2418"/>
  </r>
  <r>
    <d v="2005-11-09T00:00:00"/>
    <n v="28.838899999999999"/>
    <n v="28.838899999999999"/>
    <n v="7.9599999999999227E-2"/>
    <x v="2419"/>
  </r>
  <r>
    <d v="2005-11-10T00:00:00"/>
    <n v="28.827999999999999"/>
    <n v="28.827999999999999"/>
    <n v="-1.0899999999999466E-2"/>
    <x v="2420"/>
  </r>
  <r>
    <d v="2005-11-11T00:00:00"/>
    <n v="28.813500000000001"/>
    <n v="28.813500000000001"/>
    <n v="-1.4499999999998181E-2"/>
    <x v="2421"/>
  </r>
  <r>
    <d v="2005-11-12T00:00:00"/>
    <n v="28.879000000000001"/>
    <n v="28.879000000000001"/>
    <n v="6.5500000000000114E-2"/>
    <x v="2422"/>
  </r>
  <r>
    <d v="2005-11-15T00:00:00"/>
    <n v="28.824999999999999"/>
    <n v="28.824999999999999"/>
    <n v="-5.4000000000002046E-2"/>
    <x v="2423"/>
  </r>
  <r>
    <d v="2005-11-16T00:00:00"/>
    <n v="28.850300000000001"/>
    <n v="28.850300000000001"/>
    <n v="2.5300000000001432E-2"/>
    <x v="2424"/>
  </r>
  <r>
    <d v="2005-11-17T00:00:00"/>
    <n v="28.838000000000001"/>
    <n v="28.838000000000001"/>
    <n v="-1.2299999999999756E-2"/>
    <x v="2425"/>
  </r>
  <r>
    <d v="2005-11-18T00:00:00"/>
    <n v="28.876000000000001"/>
    <n v="28.876000000000001"/>
    <n v="3.8000000000000256E-2"/>
    <x v="2426"/>
  </r>
  <r>
    <d v="2005-11-19T00:00:00"/>
    <n v="28.843599999999999"/>
    <n v="28.843599999999999"/>
    <n v="-3.2400000000002649E-2"/>
    <x v="2427"/>
  </r>
  <r>
    <d v="2005-11-22T00:00:00"/>
    <n v="28.7745"/>
    <n v="28.7745"/>
    <n v="-6.9099999999998829E-2"/>
    <x v="2428"/>
  </r>
  <r>
    <d v="2005-11-23T00:00:00"/>
    <n v="28.8108"/>
    <n v="28.8108"/>
    <n v="3.6300000000000665E-2"/>
    <x v="2429"/>
  </r>
  <r>
    <d v="2005-11-24T00:00:00"/>
    <n v="28.726700000000001"/>
    <n v="28.726700000000001"/>
    <n v="-8.4099999999999397E-2"/>
    <x v="2430"/>
  </r>
  <r>
    <d v="2005-11-25T00:00:00"/>
    <n v="28.741"/>
    <n v="28.741"/>
    <n v="1.4299999999998647E-2"/>
    <x v="2431"/>
  </r>
  <r>
    <d v="2005-11-26T00:00:00"/>
    <n v="28.7896"/>
    <n v="28.7896"/>
    <n v="4.8600000000000421E-2"/>
    <x v="2432"/>
  </r>
  <r>
    <d v="2005-11-29T00:00:00"/>
    <n v="28.869800000000001"/>
    <n v="28.869800000000001"/>
    <n v="8.0200000000001381E-2"/>
    <x v="2433"/>
  </r>
  <r>
    <d v="2005-11-30T00:00:00"/>
    <n v="28.731200000000001"/>
    <n v="28.731200000000001"/>
    <n v="-0.13860000000000028"/>
    <x v="2434"/>
  </r>
  <r>
    <d v="2005-12-01T00:00:00"/>
    <n v="28.779199999999999"/>
    <n v="28.779199999999999"/>
    <n v="4.7999999999998266E-2"/>
    <x v="2435"/>
  </r>
  <r>
    <d v="2005-12-02T00:00:00"/>
    <n v="28.815999999999999"/>
    <n v="28.815999999999999"/>
    <n v="3.67999999999995E-2"/>
    <x v="2436"/>
  </r>
  <r>
    <d v="2005-12-03T00:00:00"/>
    <n v="28.964600000000001"/>
    <n v="28.964600000000001"/>
    <n v="0.14860000000000184"/>
    <x v="2437"/>
  </r>
  <r>
    <d v="2005-12-06T00:00:00"/>
    <n v="28.997800000000002"/>
    <n v="28.997800000000002"/>
    <n v="3.3200000000000784E-2"/>
    <x v="2438"/>
  </r>
  <r>
    <d v="2005-12-07T00:00:00"/>
    <n v="28.912299999999998"/>
    <n v="28.912299999999998"/>
    <n v="-8.550000000000324E-2"/>
    <x v="2439"/>
  </r>
  <r>
    <d v="2005-12-08T00:00:00"/>
    <n v="28.926100000000002"/>
    <n v="28.926100000000002"/>
    <n v="1.3800000000003365E-2"/>
    <x v="2440"/>
  </r>
  <r>
    <d v="2005-12-09T00:00:00"/>
    <n v="28.979900000000001"/>
    <n v="28.979900000000001"/>
    <n v="5.379999999999896E-2"/>
    <x v="2441"/>
  </r>
  <r>
    <d v="2005-12-10T00:00:00"/>
    <n v="28.925799999999999"/>
    <n v="28.925799999999999"/>
    <n v="-5.4100000000001813E-2"/>
    <x v="2442"/>
  </r>
  <r>
    <d v="2005-12-13T00:00:00"/>
    <n v="28.857099999999999"/>
    <n v="28.857099999999999"/>
    <n v="-6.8699999999999761E-2"/>
    <x v="2443"/>
  </r>
  <r>
    <d v="2005-12-14T00:00:00"/>
    <n v="28.7135"/>
    <n v="28.7135"/>
    <n v="-0.14359999999999928"/>
    <x v="2444"/>
  </r>
  <r>
    <d v="2005-12-15T00:00:00"/>
    <n v="28.661000000000001"/>
    <n v="28.661000000000001"/>
    <n v="-5.2499999999998437E-2"/>
    <x v="2445"/>
  </r>
  <r>
    <d v="2005-12-16T00:00:00"/>
    <n v="28.6892"/>
    <n v="28.6892"/>
    <n v="2.8199999999998226E-2"/>
    <x v="2446"/>
  </r>
  <r>
    <d v="2005-12-17T00:00:00"/>
    <n v="28.6523"/>
    <n v="28.6523"/>
    <n v="-3.6899999999999267E-2"/>
    <x v="2447"/>
  </r>
  <r>
    <d v="2005-12-20T00:00:00"/>
    <n v="28.64"/>
    <n v="28.64"/>
    <n v="-1.2299999999999756E-2"/>
    <x v="2448"/>
  </r>
  <r>
    <d v="2005-12-21T00:00:00"/>
    <n v="28.664899999999999"/>
    <n v="28.664899999999999"/>
    <n v="2.4899999999998812E-2"/>
    <x v="2449"/>
  </r>
  <r>
    <d v="2005-12-22T00:00:00"/>
    <n v="28.762899999999998"/>
    <n v="28.762899999999998"/>
    <n v="9.7999999999998977E-2"/>
    <x v="2450"/>
  </r>
  <r>
    <d v="2005-12-23T00:00:00"/>
    <n v="28.84"/>
    <n v="28.84"/>
    <n v="7.7100000000001501E-2"/>
    <x v="2451"/>
  </r>
  <r>
    <d v="2005-12-24T00:00:00"/>
    <n v="28.779900000000001"/>
    <n v="28.779900000000001"/>
    <n v="-6.0099999999998488E-2"/>
    <x v="2452"/>
  </r>
  <r>
    <d v="2005-12-27T00:00:00"/>
    <n v="28.805900000000001"/>
    <n v="28.805900000000001"/>
    <n v="2.5999999999999801E-2"/>
    <x v="2453"/>
  </r>
  <r>
    <d v="2005-12-28T00:00:00"/>
    <n v="28.817699999999999"/>
    <n v="28.817699999999999"/>
    <n v="1.1799999999997368E-2"/>
    <x v="2454"/>
  </r>
  <r>
    <d v="2005-12-29T00:00:00"/>
    <n v="28.747199999999999"/>
    <n v="28.747199999999999"/>
    <n v="-7.0499999999999119E-2"/>
    <x v="2455"/>
  </r>
  <r>
    <d v="2005-12-30T00:00:00"/>
    <n v="28.79"/>
    <n v="28.79"/>
    <n v="4.2799999999999727E-2"/>
    <x v="2456"/>
  </r>
  <r>
    <d v="2005-12-31T00:00:00"/>
    <n v="28.782499999999999"/>
    <n v="28.782499999999999"/>
    <n v="-7.5000000000002842E-3"/>
    <x v="2457"/>
  </r>
  <r>
    <d v="2006-01-11T00:00:00"/>
    <n v="28.482099999999999"/>
    <n v="28.482099999999999"/>
    <n v="-0.30039999999999978"/>
    <x v="2458"/>
  </r>
  <r>
    <d v="2006-01-12T00:00:00"/>
    <n v="28.4834"/>
    <n v="28.4834"/>
    <n v="1.300000000000523E-3"/>
    <x v="2459"/>
  </r>
  <r>
    <d v="2006-01-13T00:00:00"/>
    <n v="28.396599999999999"/>
    <n v="28.396599999999999"/>
    <n v="-8.680000000000021E-2"/>
    <x v="2460"/>
  </r>
  <r>
    <d v="2006-01-14T00:00:00"/>
    <n v="28.474"/>
    <n v="28.474"/>
    <n v="7.7400000000000801E-2"/>
    <x v="2461"/>
  </r>
  <r>
    <d v="2006-01-17T00:00:00"/>
    <n v="28.300699999999999"/>
    <n v="28.300699999999999"/>
    <n v="-0.17330000000000112"/>
    <x v="2462"/>
  </r>
  <r>
    <d v="2006-01-18T00:00:00"/>
    <n v="28.2697"/>
    <n v="28.2697"/>
    <n v="-3.0999999999998806E-2"/>
    <x v="2463"/>
  </r>
  <r>
    <d v="2006-01-19T00:00:00"/>
    <n v="28.302299999999999"/>
    <n v="28.302299999999999"/>
    <n v="3.259999999999863E-2"/>
    <x v="2464"/>
  </r>
  <r>
    <d v="2006-01-20T00:00:00"/>
    <n v="28.286300000000001"/>
    <n v="28.286300000000001"/>
    <n v="-1.5999999999998238E-2"/>
    <x v="2465"/>
  </r>
  <r>
    <d v="2006-01-21T00:00:00"/>
    <n v="28.290900000000001"/>
    <n v="28.290900000000001"/>
    <n v="4.5999999999999375E-3"/>
    <x v="2466"/>
  </r>
  <r>
    <d v="2006-01-24T00:00:00"/>
    <n v="28.051200000000001"/>
    <n v="28.051200000000001"/>
    <n v="-0.23969999999999914"/>
    <x v="2467"/>
  </r>
  <r>
    <d v="2006-01-25T00:00:00"/>
    <n v="27.989799999999999"/>
    <n v="27.989799999999999"/>
    <n v="-6.1400000000002564E-2"/>
    <x v="2468"/>
  </r>
  <r>
    <d v="2006-01-26T00:00:00"/>
    <n v="27.980499999999999"/>
    <n v="27.980499999999999"/>
    <n v="-9.2999999999996419E-3"/>
    <x v="2469"/>
  </r>
  <r>
    <d v="2006-01-27T00:00:00"/>
    <n v="27.969799999999999"/>
    <n v="27.969799999999999"/>
    <n v="-1.0699999999999932E-2"/>
    <x v="2470"/>
  </r>
  <r>
    <d v="2006-01-28T00:00:00"/>
    <n v="28.024000000000001"/>
    <n v="28.024000000000001"/>
    <n v="5.420000000000158E-2"/>
    <x v="2471"/>
  </r>
  <r>
    <d v="2006-01-31T00:00:00"/>
    <n v="28.120699999999999"/>
    <n v="28.120699999999999"/>
    <n v="9.6699999999998454E-2"/>
    <x v="2472"/>
  </r>
  <r>
    <d v="2006-02-01T00:00:00"/>
    <n v="28.130500000000001"/>
    <n v="28.130500000000001"/>
    <n v="9.8000000000020293E-3"/>
    <x v="2473"/>
  </r>
  <r>
    <d v="2006-02-02T00:00:00"/>
    <n v="28.104199999999999"/>
    <n v="28.104199999999999"/>
    <n v="-2.6300000000002655E-2"/>
    <x v="2474"/>
  </r>
  <r>
    <d v="2006-02-03T00:00:00"/>
    <n v="28.190100000000001"/>
    <n v="28.190100000000001"/>
    <n v="8.5900000000002308E-2"/>
    <x v="2475"/>
  </r>
  <r>
    <d v="2006-02-04T00:00:00"/>
    <n v="28.173200000000001"/>
    <n v="28.173200000000001"/>
    <n v="-1.6899999999999693E-2"/>
    <x v="2476"/>
  </r>
  <r>
    <d v="2006-02-07T00:00:00"/>
    <n v="28.2349"/>
    <n v="28.2349"/>
    <n v="6.1699999999998312E-2"/>
    <x v="2477"/>
  </r>
  <r>
    <d v="2006-02-08T00:00:00"/>
    <n v="28.252400000000002"/>
    <n v="28.252400000000002"/>
    <n v="1.7500000000001847E-2"/>
    <x v="2478"/>
  </r>
  <r>
    <d v="2006-02-09T00:00:00"/>
    <n v="28.264199999999999"/>
    <n v="28.264199999999999"/>
    <n v="1.1799999999997368E-2"/>
    <x v="2479"/>
  </r>
  <r>
    <d v="2006-02-10T00:00:00"/>
    <n v="28.249600000000001"/>
    <n v="28.249600000000001"/>
    <n v="-1.4599999999997948E-2"/>
    <x v="2480"/>
  </r>
  <r>
    <d v="2006-02-11T00:00:00"/>
    <n v="28.241099999999999"/>
    <n v="28.241099999999999"/>
    <n v="-8.5000000000015064E-3"/>
    <x v="2481"/>
  </r>
  <r>
    <d v="2006-02-14T00:00:00"/>
    <n v="28.236899999999999"/>
    <n v="28.236899999999999"/>
    <n v="-4.2000000000008697E-3"/>
    <x v="2482"/>
  </r>
  <r>
    <d v="2006-02-15T00:00:00"/>
    <n v="28.1844"/>
    <n v="28.1844"/>
    <n v="-5.2499999999998437E-2"/>
    <x v="2483"/>
  </r>
  <r>
    <d v="2006-02-16T00:00:00"/>
    <n v="28.199400000000001"/>
    <n v="28.199400000000001"/>
    <n v="1.5000000000000568E-2"/>
    <x v="2484"/>
  </r>
  <r>
    <d v="2006-02-17T00:00:00"/>
    <n v="28.2225"/>
    <n v="28.2225"/>
    <n v="2.3099999999999454E-2"/>
    <x v="2485"/>
  </r>
  <r>
    <d v="2006-02-18T00:00:00"/>
    <n v="28.2182"/>
    <n v="28.2182"/>
    <n v="-4.3000000000006366E-3"/>
    <x v="2486"/>
  </r>
  <r>
    <d v="2006-02-21T00:00:00"/>
    <n v="28.145099999999999"/>
    <n v="28.145099999999999"/>
    <n v="-7.3100000000000165E-2"/>
    <x v="2487"/>
  </r>
  <r>
    <d v="2006-02-22T00:00:00"/>
    <n v="28.190799999999999"/>
    <n v="28.190799999999999"/>
    <n v="4.5700000000000074E-2"/>
    <x v="2488"/>
  </r>
  <r>
    <d v="2006-02-23T00:00:00"/>
    <n v="28.182700000000001"/>
    <n v="28.182700000000001"/>
    <n v="-8.0999999999988859E-3"/>
    <x v="2489"/>
  </r>
  <r>
    <d v="2006-02-27T00:00:00"/>
    <n v="28.155000000000001"/>
    <n v="28.155000000000001"/>
    <n v="-2.7699999999999392E-2"/>
    <x v="2490"/>
  </r>
  <r>
    <d v="2006-02-28T00:00:00"/>
    <n v="28.122299999999999"/>
    <n v="28.122299999999999"/>
    <n v="-3.270000000000195E-2"/>
    <x v="2491"/>
  </r>
  <r>
    <d v="2006-03-01T00:00:00"/>
    <n v="28.121099999999998"/>
    <n v="28.121099999999998"/>
    <n v="-1.200000000000756E-3"/>
    <x v="2492"/>
  </r>
  <r>
    <d v="2006-03-02T00:00:00"/>
    <n v="28.0245"/>
    <n v="28.0245"/>
    <n v="-9.6599999999998687E-2"/>
    <x v="2493"/>
  </r>
  <r>
    <d v="2006-03-03T00:00:00"/>
    <n v="28.027899999999999"/>
    <n v="28.027899999999999"/>
    <n v="3.3999999999991815E-3"/>
    <x v="2494"/>
  </r>
  <r>
    <d v="2006-03-04T00:00:00"/>
    <n v="27.930499999999999"/>
    <n v="27.930499999999999"/>
    <n v="-9.7400000000000375E-2"/>
    <x v="2495"/>
  </r>
  <r>
    <d v="2006-03-07T00:00:00"/>
    <n v="27.881"/>
    <n v="27.881"/>
    <n v="-4.9499999999998323E-2"/>
    <x v="2496"/>
  </r>
  <r>
    <d v="2006-03-08T00:00:00"/>
    <n v="27.994499999999999"/>
    <n v="27.994499999999999"/>
    <n v="0.11349999999999838"/>
    <x v="2497"/>
  </r>
  <r>
    <d v="2006-03-10T00:00:00"/>
    <n v="28"/>
    <n v="28"/>
    <n v="5.5000000000013927E-3"/>
    <x v="2498"/>
  </r>
  <r>
    <d v="2006-03-11T00:00:00"/>
    <n v="28.020299999999999"/>
    <n v="28.020299999999999"/>
    <n v="2.0299999999998875E-2"/>
    <x v="2499"/>
  </r>
  <r>
    <d v="2006-03-14T00:00:00"/>
    <n v="28.007899999999999"/>
    <n v="28.007899999999999"/>
    <n v="-1.2399999999999523E-2"/>
    <x v="2500"/>
  </r>
  <r>
    <d v="2006-03-15T00:00:00"/>
    <n v="27.992899999999999"/>
    <n v="27.992899999999999"/>
    <n v="-1.5000000000000568E-2"/>
    <x v="2501"/>
  </r>
  <r>
    <d v="2006-03-16T00:00:00"/>
    <n v="27.8432"/>
    <n v="27.8432"/>
    <n v="-0.14969999999999928"/>
    <x v="2502"/>
  </r>
  <r>
    <d v="2006-03-17T00:00:00"/>
    <n v="27.8171"/>
    <n v="27.8171"/>
    <n v="-2.6099999999999568E-2"/>
    <x v="2503"/>
  </r>
  <r>
    <d v="2006-03-18T00:00:00"/>
    <n v="27.7028"/>
    <n v="27.7028"/>
    <n v="-0.11430000000000007"/>
    <x v="2504"/>
  </r>
  <r>
    <d v="2006-03-21T00:00:00"/>
    <n v="27.6615"/>
    <n v="27.6615"/>
    <n v="-4.129999999999967E-2"/>
    <x v="2505"/>
  </r>
  <r>
    <d v="2006-03-22T00:00:00"/>
    <n v="27.7027"/>
    <n v="27.7027"/>
    <n v="4.1199999999999903E-2"/>
    <x v="2506"/>
  </r>
  <r>
    <d v="2006-03-23T00:00:00"/>
    <n v="27.738299999999999"/>
    <n v="27.738299999999999"/>
    <n v="3.5599999999998744E-2"/>
    <x v="2507"/>
  </r>
  <r>
    <d v="2006-03-24T00:00:00"/>
    <n v="27.768000000000001"/>
    <n v="27.768000000000001"/>
    <n v="2.9700000000001836E-2"/>
    <x v="2508"/>
  </r>
  <r>
    <d v="2006-03-25T00:00:00"/>
    <n v="27.847000000000001"/>
    <n v="27.847000000000001"/>
    <n v="7.9000000000000625E-2"/>
    <x v="2509"/>
  </r>
  <r>
    <d v="2006-03-28T00:00:00"/>
    <n v="27.773"/>
    <n v="27.773"/>
    <n v="-7.400000000000162E-2"/>
    <x v="2510"/>
  </r>
  <r>
    <d v="2006-03-29T00:00:00"/>
    <n v="27.8019"/>
    <n v="27.8019"/>
    <n v="2.8900000000000148E-2"/>
    <x v="2511"/>
  </r>
  <r>
    <d v="2006-03-30T00:00:00"/>
    <n v="27.804300000000001"/>
    <n v="27.804300000000001"/>
    <n v="2.400000000001512E-3"/>
    <x v="2512"/>
  </r>
  <r>
    <d v="2006-03-31T00:00:00"/>
    <n v="27.762599999999999"/>
    <n v="27.762599999999999"/>
    <n v="-4.1700000000002291E-2"/>
    <x v="2513"/>
  </r>
  <r>
    <d v="2006-04-01T00:00:00"/>
    <n v="27.6996"/>
    <n v="27.6996"/>
    <n v="-6.2999999999998835E-2"/>
    <x v="2514"/>
  </r>
  <r>
    <d v="2006-04-04T00:00:00"/>
    <n v="27.773700000000002"/>
    <n v="27.773700000000002"/>
    <n v="7.4100000000001387E-2"/>
    <x v="2515"/>
  </r>
  <r>
    <d v="2006-04-05T00:00:00"/>
    <n v="27.6921"/>
    <n v="27.6921"/>
    <n v="-8.1600000000001671E-2"/>
    <x v="2516"/>
  </r>
  <r>
    <d v="2006-04-06T00:00:00"/>
    <n v="27.560199999999998"/>
    <n v="27.560199999999998"/>
    <n v="-0.13190000000000168"/>
    <x v="2517"/>
  </r>
  <r>
    <d v="2006-04-07T00:00:00"/>
    <n v="27.533200000000001"/>
    <n v="27.533200000000001"/>
    <n v="-2.699999999999747E-2"/>
    <x v="2518"/>
  </r>
  <r>
    <d v="2006-04-08T00:00:00"/>
    <n v="27.607700000000001"/>
    <n v="27.607700000000001"/>
    <n v="7.4500000000000455E-2"/>
    <x v="2519"/>
  </r>
  <r>
    <d v="2006-04-11T00:00:00"/>
    <n v="27.708500000000001"/>
    <n v="27.708500000000001"/>
    <n v="0.10079999999999956"/>
    <x v="2520"/>
  </r>
  <r>
    <d v="2006-04-12T00:00:00"/>
    <n v="27.6797"/>
    <n v="27.6797"/>
    <n v="-2.8800000000000381E-2"/>
    <x v="2521"/>
  </r>
  <r>
    <d v="2006-04-13T00:00:00"/>
    <n v="27.662500000000001"/>
    <n v="27.662500000000001"/>
    <n v="-1.7199999999998994E-2"/>
    <x v="2522"/>
  </r>
  <r>
    <d v="2006-04-14T00:00:00"/>
    <n v="27.698499999999999"/>
    <n v="27.698499999999999"/>
    <n v="3.5999999999997812E-2"/>
    <x v="2523"/>
  </r>
  <r>
    <d v="2006-04-15T00:00:00"/>
    <n v="27.700199999999999"/>
    <n v="27.700199999999999"/>
    <n v="1.6999999999995907E-3"/>
    <x v="2524"/>
  </r>
  <r>
    <d v="2006-04-18T00:00:00"/>
    <n v="27.633600000000001"/>
    <n v="27.633600000000001"/>
    <n v="-6.659999999999755E-2"/>
    <x v="2525"/>
  </r>
  <r>
    <d v="2006-04-19T00:00:00"/>
    <n v="27.567499999999999"/>
    <n v="27.567499999999999"/>
    <n v="-6.6100000000002268E-2"/>
    <x v="2526"/>
  </r>
  <r>
    <d v="2006-04-20T00:00:00"/>
    <n v="27.465"/>
    <n v="27.465"/>
    <n v="-0.10249999999999915"/>
    <x v="2527"/>
  </r>
  <r>
    <d v="2006-04-21T00:00:00"/>
    <n v="27.4666"/>
    <n v="27.4666"/>
    <n v="1.5999999999998238E-3"/>
    <x v="2528"/>
  </r>
  <r>
    <d v="2006-04-22T00:00:00"/>
    <n v="27.5198"/>
    <n v="27.5198"/>
    <n v="5.3200000000000358E-2"/>
    <x v="2529"/>
  </r>
  <r>
    <d v="2006-04-25T00:00:00"/>
    <n v="27.4331"/>
    <n v="27.4331"/>
    <n v="-8.6700000000000443E-2"/>
    <x v="2530"/>
  </r>
  <r>
    <d v="2006-04-26T00:00:00"/>
    <n v="27.424399999999999"/>
    <n v="27.424399999999999"/>
    <n v="-8.7000000000010402E-3"/>
    <x v="2531"/>
  </r>
  <r>
    <d v="2006-04-27T00:00:00"/>
    <n v="27.392099999999999"/>
    <n v="27.392099999999999"/>
    <n v="-3.2299999999999329E-2"/>
    <x v="2532"/>
  </r>
  <r>
    <d v="2006-04-28T00:00:00"/>
    <n v="27.362100000000002"/>
    <n v="27.362100000000002"/>
    <n v="-2.9999999999997584E-2"/>
    <x v="2533"/>
  </r>
  <r>
    <d v="2006-04-29T00:00:00"/>
    <n v="27.273900000000001"/>
    <n v="27.273900000000001"/>
    <n v="-8.82000000000005E-2"/>
    <x v="2534"/>
  </r>
  <r>
    <d v="2006-05-03T00:00:00"/>
    <n v="27.2424"/>
    <n v="27.2424"/>
    <n v="-3.1500000000001194E-2"/>
    <x v="2535"/>
  </r>
  <r>
    <d v="2006-05-04T00:00:00"/>
    <n v="27.158999999999999"/>
    <n v="27.158999999999999"/>
    <n v="-8.3400000000001029E-2"/>
    <x v="2536"/>
  </r>
  <r>
    <d v="2006-05-05T00:00:00"/>
    <n v="27.208500000000001"/>
    <n v="27.208500000000001"/>
    <n v="4.9500000000001876E-2"/>
    <x v="2537"/>
  </r>
  <r>
    <d v="2006-05-06T00:00:00"/>
    <n v="27.125800000000002"/>
    <n v="27.125800000000002"/>
    <n v="-8.2699999999999108E-2"/>
    <x v="2538"/>
  </r>
  <r>
    <d v="2006-05-07T00:00:00"/>
    <n v="27.080100000000002"/>
    <n v="27.080100000000002"/>
    <n v="-4.5700000000000074E-2"/>
    <x v="2539"/>
  </r>
  <r>
    <d v="2006-05-11T00:00:00"/>
    <n v="27.035900000000002"/>
    <n v="27.035900000000002"/>
    <n v="-4.4200000000000017E-2"/>
    <x v="2540"/>
  </r>
  <r>
    <d v="2006-05-12T00:00:00"/>
    <n v="27.075500000000002"/>
    <n v="27.075500000000002"/>
    <n v="3.960000000000008E-2"/>
    <x v="2541"/>
  </r>
  <r>
    <d v="2006-05-13T00:00:00"/>
    <n v="26.943100000000001"/>
    <n v="26.943100000000001"/>
    <n v="-0.13240000000000052"/>
    <x v="2542"/>
  </r>
  <r>
    <d v="2006-05-16T00:00:00"/>
    <n v="26.918700000000001"/>
    <n v="26.918700000000001"/>
    <n v="-2.4399999999999977E-2"/>
    <x v="2543"/>
  </r>
  <r>
    <d v="2006-05-17T00:00:00"/>
    <n v="27.020900000000001"/>
    <n v="27.020900000000001"/>
    <n v="0.10219999999999985"/>
    <x v="2544"/>
  </r>
  <r>
    <d v="2006-05-18T00:00:00"/>
    <n v="26.956900000000001"/>
    <n v="26.956900000000001"/>
    <n v="-6.4000000000000057E-2"/>
    <x v="2545"/>
  </r>
  <r>
    <d v="2006-05-19T00:00:00"/>
    <n v="27.066299999999998"/>
    <n v="27.066299999999998"/>
    <n v="0.10939999999999728"/>
    <x v="2546"/>
  </r>
  <r>
    <d v="2006-05-20T00:00:00"/>
    <n v="26.998699999999999"/>
    <n v="26.998699999999999"/>
    <n v="-6.7599999999998772E-2"/>
    <x v="2547"/>
  </r>
  <r>
    <d v="2006-05-23T00:00:00"/>
    <n v="27.096499999999999"/>
    <n v="27.096499999999999"/>
    <n v="9.7799999999999443E-2"/>
    <x v="2548"/>
  </r>
  <r>
    <d v="2006-05-24T00:00:00"/>
    <n v="26.9876"/>
    <n v="26.9876"/>
    <n v="-0.10889999999999844"/>
    <x v="2549"/>
  </r>
  <r>
    <d v="2006-05-25T00:00:00"/>
    <n v="27.0168"/>
    <n v="27.0168"/>
    <n v="2.9199999999999449E-2"/>
    <x v="2550"/>
  </r>
  <r>
    <d v="2006-05-26T00:00:00"/>
    <n v="27.0381"/>
    <n v="27.0381"/>
    <n v="2.1300000000000097E-2"/>
    <x v="2551"/>
  </r>
  <r>
    <d v="2006-05-27T00:00:00"/>
    <n v="27.0349"/>
    <n v="27.0349"/>
    <n v="-3.1999999999996476E-3"/>
    <x v="2552"/>
  </r>
  <r>
    <d v="2006-05-30T00:00:00"/>
    <n v="27.065200000000001"/>
    <n v="27.065200000000001"/>
    <n v="3.0300000000000438E-2"/>
    <x v="2553"/>
  </r>
  <r>
    <d v="2006-05-31T00:00:00"/>
    <n v="26.984000000000002"/>
    <n v="26.984000000000002"/>
    <n v="-8.1199999999999051E-2"/>
    <x v="2554"/>
  </r>
  <r>
    <d v="2006-06-01T00:00:00"/>
    <n v="26.935500000000001"/>
    <n v="26.935500000000001"/>
    <n v="-4.8500000000000654E-2"/>
    <x v="2555"/>
  </r>
  <r>
    <d v="2006-06-02T00:00:00"/>
    <n v="27.0474"/>
    <n v="27.0474"/>
    <n v="0.11189999999999856"/>
    <x v="2556"/>
  </r>
  <r>
    <d v="2006-06-03T00:00:00"/>
    <n v="26.886800000000001"/>
    <n v="26.886800000000001"/>
    <n v="-0.16059999999999874"/>
    <x v="2557"/>
  </r>
  <r>
    <d v="2006-06-06T00:00:00"/>
    <n v="26.7089"/>
    <n v="26.7089"/>
    <n v="-0.17790000000000106"/>
    <x v="2558"/>
  </r>
  <r>
    <d v="2006-06-07T00:00:00"/>
    <n v="26.7331"/>
    <n v="26.7331"/>
    <n v="2.4200000000000443E-2"/>
    <x v="2559"/>
  </r>
  <r>
    <d v="2006-06-08T00:00:00"/>
    <n v="26.8582"/>
    <n v="26.8582"/>
    <n v="0.12509999999999977"/>
    <x v="2560"/>
  </r>
  <r>
    <d v="2006-06-09T00:00:00"/>
    <n v="26.880099999999999"/>
    <n v="26.880099999999999"/>
    <n v="2.1899999999998698E-2"/>
    <x v="2561"/>
  </r>
  <r>
    <d v="2006-06-10T00:00:00"/>
    <n v="27.007899999999999"/>
    <n v="27.007899999999999"/>
    <n v="0.12780000000000058"/>
    <x v="2562"/>
  </r>
  <r>
    <d v="2006-06-14T00:00:00"/>
    <n v="27.083600000000001"/>
    <n v="27.083600000000001"/>
    <n v="7.5700000000001211E-2"/>
    <x v="2563"/>
  </r>
  <r>
    <d v="2006-06-15T00:00:00"/>
    <n v="27.089500000000001"/>
    <n v="27.089500000000001"/>
    <n v="5.9000000000004604E-3"/>
    <x v="2564"/>
  </r>
  <r>
    <d v="2006-06-16T00:00:00"/>
    <n v="27.036899999999999"/>
    <n v="27.036899999999999"/>
    <n v="-5.2600000000001756E-2"/>
    <x v="2565"/>
  </r>
  <r>
    <d v="2006-06-17T00:00:00"/>
    <n v="26.986899999999999"/>
    <n v="26.986899999999999"/>
    <n v="-5.0000000000000711E-2"/>
    <x v="2566"/>
  </r>
  <r>
    <d v="2006-06-20T00:00:00"/>
    <n v="27.0379"/>
    <n v="27.0379"/>
    <n v="5.1000000000001933E-2"/>
    <x v="2567"/>
  </r>
  <r>
    <d v="2006-06-21T00:00:00"/>
    <n v="27.045000000000002"/>
    <n v="27.045000000000002"/>
    <n v="7.1000000000012164E-3"/>
    <x v="2568"/>
  </r>
  <r>
    <d v="2006-06-22T00:00:00"/>
    <n v="27.016300000000001"/>
    <n v="27.016300000000001"/>
    <n v="-2.8700000000000614E-2"/>
    <x v="2569"/>
  </r>
  <r>
    <d v="2006-06-23T00:00:00"/>
    <n v="26.973800000000001"/>
    <n v="26.973800000000001"/>
    <n v="-4.2500000000000426E-2"/>
    <x v="2570"/>
  </r>
  <r>
    <d v="2006-06-24T00:00:00"/>
    <n v="27.049099999999999"/>
    <n v="27.049099999999999"/>
    <n v="7.529999999999859E-2"/>
    <x v="2571"/>
  </r>
  <r>
    <d v="2006-06-27T00:00:00"/>
    <n v="27.1021"/>
    <n v="27.1021"/>
    <n v="5.3000000000000824E-2"/>
    <x v="2572"/>
  </r>
  <r>
    <d v="2006-06-28T00:00:00"/>
    <n v="27.0334"/>
    <n v="27.0334"/>
    <n v="-6.8699999999999761E-2"/>
    <x v="2573"/>
  </r>
  <r>
    <d v="2006-06-29T00:00:00"/>
    <n v="27.0611"/>
    <n v="27.0611"/>
    <n v="2.7699999999999392E-2"/>
    <x v="2574"/>
  </r>
  <r>
    <d v="2006-06-30T00:00:00"/>
    <n v="27.078900000000001"/>
    <n v="27.078900000000001"/>
    <n v="1.7800000000001148E-2"/>
    <x v="2575"/>
  </r>
  <r>
    <d v="2006-07-01T00:00:00"/>
    <n v="26.942299999999999"/>
    <n v="26.942299999999999"/>
    <n v="-0.13660000000000139"/>
    <x v="2576"/>
  </r>
  <r>
    <d v="2006-07-04T00:00:00"/>
    <n v="26.8735"/>
    <n v="26.8735"/>
    <n v="-6.8799999999999528E-2"/>
    <x v="2577"/>
  </r>
  <r>
    <d v="2006-07-05T00:00:00"/>
    <n v="26.839700000000001"/>
    <n v="26.839700000000001"/>
    <n v="-3.3799999999999386E-2"/>
    <x v="2578"/>
  </r>
  <r>
    <d v="2006-07-06T00:00:00"/>
    <n v="26.855899999999998"/>
    <n v="26.855899999999998"/>
    <n v="1.6199999999997772E-2"/>
    <x v="2579"/>
  </r>
  <r>
    <d v="2006-07-07T00:00:00"/>
    <n v="26.911100000000001"/>
    <n v="26.911100000000001"/>
    <n v="5.5200000000002802E-2"/>
    <x v="2580"/>
  </r>
  <r>
    <d v="2006-07-08T00:00:00"/>
    <n v="26.8781"/>
    <n v="26.8781"/>
    <n v="-3.3000000000001251E-2"/>
    <x v="2581"/>
  </r>
  <r>
    <d v="2006-07-11T00:00:00"/>
    <n v="26.855799999999999"/>
    <n v="26.855799999999999"/>
    <n v="-2.2300000000001319E-2"/>
    <x v="2582"/>
  </r>
  <r>
    <d v="2006-07-12T00:00:00"/>
    <n v="26.912500000000001"/>
    <n v="26.912500000000001"/>
    <n v="5.6700000000002859E-2"/>
    <x v="2583"/>
  </r>
  <r>
    <d v="2006-07-13T00:00:00"/>
    <n v="26.867000000000001"/>
    <n v="26.867000000000001"/>
    <n v="-4.550000000000054E-2"/>
    <x v="2584"/>
  </r>
  <r>
    <d v="2006-07-14T00:00:00"/>
    <n v="26.918900000000001"/>
    <n v="26.918900000000001"/>
    <n v="5.1899999999999835E-2"/>
    <x v="2585"/>
  </r>
  <r>
    <d v="2006-07-15T00:00:00"/>
    <n v="26.963100000000001"/>
    <n v="26.963100000000001"/>
    <n v="4.4200000000000017E-2"/>
    <x v="2586"/>
  </r>
  <r>
    <d v="2006-07-18T00:00:00"/>
    <n v="26.927700000000002"/>
    <n v="26.927700000000002"/>
    <n v="-3.539999999999921E-2"/>
    <x v="2587"/>
  </r>
  <r>
    <d v="2006-07-19T00:00:00"/>
    <n v="27.019400000000001"/>
    <n v="27.019400000000001"/>
    <n v="9.1699999999999449E-2"/>
    <x v="2588"/>
  </r>
  <r>
    <d v="2006-07-20T00:00:00"/>
    <n v="27.055399999999999"/>
    <n v="27.055399999999999"/>
    <n v="3.5999999999997812E-2"/>
    <x v="2589"/>
  </r>
  <r>
    <d v="2006-07-21T00:00:00"/>
    <n v="26.967400000000001"/>
    <n v="26.967400000000001"/>
    <n v="-8.7999999999997414E-2"/>
    <x v="2590"/>
  </r>
  <r>
    <d v="2006-07-22T00:00:00"/>
    <n v="26.912199999999999"/>
    <n v="26.912199999999999"/>
    <n v="-5.5200000000002802E-2"/>
    <x v="2591"/>
  </r>
  <r>
    <d v="2006-07-25T00:00:00"/>
    <n v="26.9223"/>
    <n v="26.9223"/>
    <n v="1.010000000000133E-2"/>
    <x v="2592"/>
  </r>
  <r>
    <d v="2006-07-26T00:00:00"/>
    <n v="26.907299999999999"/>
    <n v="26.907299999999999"/>
    <n v="-1.5000000000000568E-2"/>
    <x v="2593"/>
  </r>
  <r>
    <d v="2006-07-27T00:00:00"/>
    <n v="26.9878"/>
    <n v="26.9878"/>
    <n v="8.0500000000000682E-2"/>
    <x v="2594"/>
  </r>
  <r>
    <d v="2006-07-28T00:00:00"/>
    <n v="26.8431"/>
    <n v="26.8431"/>
    <n v="-0.14470000000000027"/>
    <x v="2595"/>
  </r>
  <r>
    <d v="2006-07-29T00:00:00"/>
    <n v="26.8718"/>
    <n v="26.8718"/>
    <n v="2.8700000000000614E-2"/>
    <x v="2596"/>
  </r>
  <r>
    <d v="2006-08-01T00:00:00"/>
    <n v="26.819700000000001"/>
    <n v="26.819700000000001"/>
    <n v="-5.2099999999999369E-2"/>
    <x v="2597"/>
  </r>
  <r>
    <d v="2006-08-02T00:00:00"/>
    <n v="26.8416"/>
    <n v="26.8416"/>
    <n v="2.1899999999998698E-2"/>
    <x v="2598"/>
  </r>
  <r>
    <d v="2006-08-03T00:00:00"/>
    <n v="26.7605"/>
    <n v="26.7605"/>
    <n v="-8.1099999999999284E-2"/>
    <x v="2599"/>
  </r>
  <r>
    <d v="2006-08-04T00:00:00"/>
    <n v="26.803999999999998"/>
    <n v="26.803999999999998"/>
    <n v="4.3499999999998096E-2"/>
    <x v="2600"/>
  </r>
  <r>
    <d v="2006-08-05T00:00:00"/>
    <n v="26.771000000000001"/>
    <n v="26.771000000000001"/>
    <n v="-3.2999999999997698E-2"/>
    <x v="2601"/>
  </r>
  <r>
    <d v="2006-08-08T00:00:00"/>
    <n v="26.696200000000001"/>
    <n v="26.696200000000001"/>
    <n v="-7.4799999999999756E-2"/>
    <x v="2602"/>
  </r>
  <r>
    <d v="2006-08-09T00:00:00"/>
    <n v="26.7348"/>
    <n v="26.7348"/>
    <n v="3.8599999999998857E-2"/>
    <x v="2603"/>
  </r>
  <r>
    <d v="2006-08-10T00:00:00"/>
    <n v="26.739100000000001"/>
    <n v="26.739100000000001"/>
    <n v="4.3000000000006366E-3"/>
    <x v="2604"/>
  </r>
  <r>
    <d v="2006-08-11T00:00:00"/>
    <n v="26.6738"/>
    <n v="26.6738"/>
    <n v="-6.530000000000058E-2"/>
    <x v="2605"/>
  </r>
  <r>
    <d v="2006-08-12T00:00:00"/>
    <n v="26.792999999999999"/>
    <n v="26.792999999999999"/>
    <n v="0.11919999999999931"/>
    <x v="2606"/>
  </r>
  <r>
    <d v="2006-08-15T00:00:00"/>
    <n v="26.818899999999999"/>
    <n v="26.818899999999999"/>
    <n v="2.5900000000000034E-2"/>
    <x v="2607"/>
  </r>
  <r>
    <d v="2006-08-16T00:00:00"/>
    <n v="26.8337"/>
    <n v="26.8337"/>
    <n v="1.4800000000001035E-2"/>
    <x v="2608"/>
  </r>
  <r>
    <d v="2006-08-17T00:00:00"/>
    <n v="26.7804"/>
    <n v="26.7804"/>
    <n v="-5.3300000000000125E-2"/>
    <x v="2609"/>
  </r>
  <r>
    <d v="2006-08-18T00:00:00"/>
    <n v="26.7225"/>
    <n v="26.7225"/>
    <n v="-5.7900000000000063E-2"/>
    <x v="2610"/>
  </r>
  <r>
    <d v="2006-08-19T00:00:00"/>
    <n v="26.7364"/>
    <n v="26.7364"/>
    <n v="1.3899999999999579E-2"/>
    <x v="2611"/>
  </r>
  <r>
    <d v="2006-08-22T00:00:00"/>
    <n v="26.704999999999998"/>
    <n v="26.704999999999998"/>
    <n v="-3.1400000000001427E-2"/>
    <x v="2612"/>
  </r>
  <r>
    <d v="2006-08-23T00:00:00"/>
    <n v="26.696400000000001"/>
    <n v="26.696400000000001"/>
    <n v="-8.5999999999977206E-3"/>
    <x v="2613"/>
  </r>
  <r>
    <d v="2006-08-24T00:00:00"/>
    <n v="26.761399999999998"/>
    <n v="26.761399999999998"/>
    <n v="6.4999999999997726E-2"/>
    <x v="2614"/>
  </r>
  <r>
    <d v="2006-08-25T00:00:00"/>
    <n v="26.786300000000001"/>
    <n v="26.786300000000001"/>
    <n v="2.4900000000002365E-2"/>
    <x v="2615"/>
  </r>
  <r>
    <d v="2006-08-26T00:00:00"/>
    <n v="26.799800000000001"/>
    <n v="26.799800000000001"/>
    <n v="1.3500000000000512E-2"/>
    <x v="2616"/>
  </r>
  <r>
    <d v="2006-08-29T00:00:00"/>
    <n v="26.767199999999999"/>
    <n v="26.767199999999999"/>
    <n v="-3.2600000000002183E-2"/>
    <x v="2617"/>
  </r>
  <r>
    <d v="2006-08-30T00:00:00"/>
    <n v="26.744599999999998"/>
    <n v="26.744599999999998"/>
    <n v="-2.260000000000062E-2"/>
    <x v="2618"/>
  </r>
  <r>
    <d v="2006-08-31T00:00:00"/>
    <n v="26.7379"/>
    <n v="26.7379"/>
    <n v="-6.699999999998596E-3"/>
    <x v="2619"/>
  </r>
  <r>
    <d v="2006-09-01T00:00:00"/>
    <n v="26.729500000000002"/>
    <n v="26.729500000000002"/>
    <n v="-8.3999999999981867E-3"/>
    <x v="2620"/>
  </r>
  <r>
    <d v="2006-09-02T00:00:00"/>
    <n v="26.754200000000001"/>
    <n v="26.754200000000001"/>
    <n v="2.4699999999999278E-2"/>
    <x v="2621"/>
  </r>
  <r>
    <d v="2006-09-05T00:00:00"/>
    <n v="26.722200000000001"/>
    <n v="26.722200000000001"/>
    <n v="-3.2000000000000028E-2"/>
    <x v="2622"/>
  </r>
  <r>
    <d v="2006-09-06T00:00:00"/>
    <n v="26.640599999999999"/>
    <n v="26.640599999999999"/>
    <n v="-8.1600000000001671E-2"/>
    <x v="2623"/>
  </r>
  <r>
    <d v="2006-09-07T00:00:00"/>
    <n v="26.671399999999998"/>
    <n v="26.671399999999998"/>
    <n v="3.0799999999999272E-2"/>
    <x v="2624"/>
  </r>
  <r>
    <d v="2006-09-08T00:00:00"/>
    <n v="26.6708"/>
    <n v="26.6708"/>
    <n v="-5.9999999999860165E-4"/>
    <x v="2625"/>
  </r>
  <r>
    <d v="2006-09-09T00:00:00"/>
    <n v="26.762499999999999"/>
    <n v="26.762499999999999"/>
    <n v="9.1699999999999449E-2"/>
    <x v="2626"/>
  </r>
  <r>
    <d v="2006-09-12T00:00:00"/>
    <n v="26.796500000000002"/>
    <n v="26.796500000000002"/>
    <n v="3.4000000000002473E-2"/>
    <x v="2627"/>
  </r>
  <r>
    <d v="2006-09-13T00:00:00"/>
    <n v="26.776399999999999"/>
    <n v="26.776399999999999"/>
    <n v="-2.0100000000002893E-2"/>
    <x v="2628"/>
  </r>
  <r>
    <d v="2006-09-14T00:00:00"/>
    <n v="26.797999999999998"/>
    <n v="26.797999999999998"/>
    <n v="2.1599999999999397E-2"/>
    <x v="2629"/>
  </r>
  <r>
    <d v="2006-09-15T00:00:00"/>
    <n v="26.801500000000001"/>
    <n v="26.801500000000001"/>
    <n v="3.5000000000025011E-3"/>
    <x v="2630"/>
  </r>
  <r>
    <d v="2006-09-16T00:00:00"/>
    <n v="26.7667"/>
    <n v="26.7667"/>
    <n v="-3.4800000000000608E-2"/>
    <x v="2631"/>
  </r>
  <r>
    <d v="2006-09-19T00:00:00"/>
    <n v="26.8048"/>
    <n v="26.8048"/>
    <n v="3.8100000000000023E-2"/>
    <x v="2632"/>
  </r>
  <r>
    <d v="2006-09-20T00:00:00"/>
    <n v="26.7715"/>
    <n v="26.7715"/>
    <n v="-3.3300000000000551E-2"/>
    <x v="2633"/>
  </r>
  <r>
    <d v="2006-09-21T00:00:00"/>
    <n v="26.7974"/>
    <n v="26.7974"/>
    <n v="2.5900000000000034E-2"/>
    <x v="2634"/>
  </r>
  <r>
    <d v="2006-09-22T00:00:00"/>
    <n v="26.767399999999999"/>
    <n v="26.767399999999999"/>
    <n v="-3.0000000000001137E-2"/>
    <x v="2635"/>
  </r>
  <r>
    <d v="2006-09-23T00:00:00"/>
    <n v="26.671199999999999"/>
    <n v="26.671199999999999"/>
    <n v="-9.6199999999999619E-2"/>
    <x v="2636"/>
  </r>
  <r>
    <d v="2006-09-26T00:00:00"/>
    <n v="26.666499999999999"/>
    <n v="26.666499999999999"/>
    <n v="-4.6999999999997044E-3"/>
    <x v="2637"/>
  </r>
  <r>
    <d v="2006-09-27T00:00:00"/>
    <n v="26.726299999999998"/>
    <n v="26.726299999999998"/>
    <n v="5.9799999999999187E-2"/>
    <x v="2638"/>
  </r>
  <r>
    <d v="2006-09-28T00:00:00"/>
    <n v="26.7944"/>
    <n v="26.7944"/>
    <n v="6.810000000000116E-2"/>
    <x v="2639"/>
  </r>
  <r>
    <d v="2006-09-29T00:00:00"/>
    <n v="26.7498"/>
    <n v="26.7498"/>
    <n v="-4.4599999999999085E-2"/>
    <x v="2640"/>
  </r>
  <r>
    <d v="2006-09-30T00:00:00"/>
    <n v="26.779900000000001"/>
    <n v="26.779900000000001"/>
    <n v="3.0100000000000904E-2"/>
    <x v="2641"/>
  </r>
  <r>
    <d v="2006-10-03T00:00:00"/>
    <n v="26.794799999999999"/>
    <n v="26.794799999999999"/>
    <n v="1.4899999999997249E-2"/>
    <x v="2642"/>
  </r>
  <r>
    <d v="2006-10-04T00:00:00"/>
    <n v="26.733499999999999"/>
    <n v="26.733499999999999"/>
    <n v="-6.1299999999999244E-2"/>
    <x v="2643"/>
  </r>
  <r>
    <d v="2006-10-05T00:00:00"/>
    <n v="26.767099999999999"/>
    <n v="26.767099999999999"/>
    <n v="3.3599999999999852E-2"/>
    <x v="2644"/>
  </r>
  <r>
    <d v="2006-10-06T00:00:00"/>
    <n v="26.7803"/>
    <n v="26.7803"/>
    <n v="1.3200000000001211E-2"/>
    <x v="2645"/>
  </r>
  <r>
    <d v="2006-10-07T00:00:00"/>
    <n v="26.810199999999998"/>
    <n v="26.810199999999998"/>
    <n v="2.9899999999997817E-2"/>
    <x v="2646"/>
  </r>
  <r>
    <d v="2006-10-10T00:00:00"/>
    <n v="26.8919"/>
    <n v="26.8919"/>
    <n v="8.1700000000001438E-2"/>
    <x v="2647"/>
  </r>
  <r>
    <d v="2006-10-11T00:00:00"/>
    <n v="26.888999999999999"/>
    <n v="26.888999999999999"/>
    <n v="-2.9000000000003467E-3"/>
    <x v="2648"/>
  </r>
  <r>
    <d v="2006-10-12T00:00:00"/>
    <n v="26.953700000000001"/>
    <n v="26.953700000000001"/>
    <n v="6.4700000000001978E-2"/>
    <x v="2649"/>
  </r>
  <r>
    <d v="2006-10-13T00:00:00"/>
    <n v="26.950800000000001"/>
    <n v="26.950800000000001"/>
    <n v="-2.9000000000003467E-3"/>
    <x v="2650"/>
  </r>
  <r>
    <d v="2006-10-14T00:00:00"/>
    <n v="26.9314"/>
    <n v="26.9314"/>
    <n v="-1.9400000000000972E-2"/>
    <x v="2651"/>
  </r>
  <r>
    <d v="2006-10-17T00:00:00"/>
    <n v="26.969000000000001"/>
    <n v="26.969000000000001"/>
    <n v="3.7600000000001188E-2"/>
    <x v="2652"/>
  </r>
  <r>
    <d v="2006-10-18T00:00:00"/>
    <n v="26.944500000000001"/>
    <n v="26.944500000000001"/>
    <n v="-2.4499999999999744E-2"/>
    <x v="2653"/>
  </r>
  <r>
    <d v="2006-10-19T00:00:00"/>
    <n v="26.928799999999999"/>
    <n v="26.928799999999999"/>
    <n v="-1.570000000000249E-2"/>
    <x v="2654"/>
  </r>
  <r>
    <d v="2006-10-20T00:00:00"/>
    <n v="26.935099999999998"/>
    <n v="26.935099999999998"/>
    <n v="6.2999999999995282E-3"/>
    <x v="2655"/>
  </r>
  <r>
    <d v="2006-10-21T00:00:00"/>
    <n v="26.850999999999999"/>
    <n v="26.850999999999999"/>
    <n v="-8.4099999999999397E-2"/>
    <x v="2656"/>
  </r>
  <r>
    <d v="2006-10-24T00:00:00"/>
    <n v="26.880400000000002"/>
    <n v="26.880400000000002"/>
    <n v="2.9400000000002535E-2"/>
    <x v="2657"/>
  </r>
  <r>
    <d v="2006-10-25T00:00:00"/>
    <n v="26.930700000000002"/>
    <n v="26.930700000000002"/>
    <n v="5.0300000000000011E-2"/>
    <x v="2658"/>
  </r>
  <r>
    <d v="2006-10-26T00:00:00"/>
    <n v="26.9025"/>
    <n v="26.9025"/>
    <n v="-2.8200000000001779E-2"/>
    <x v="2659"/>
  </r>
  <r>
    <d v="2006-10-27T00:00:00"/>
    <n v="26.830500000000001"/>
    <n v="26.830500000000001"/>
    <n v="-7.1999999999999176E-2"/>
    <x v="2660"/>
  </r>
  <r>
    <d v="2006-10-28T00:00:00"/>
    <n v="26.788399999999999"/>
    <n v="26.788399999999999"/>
    <n v="-4.2100000000001359E-2"/>
    <x v="2661"/>
  </r>
  <r>
    <d v="2006-10-31T00:00:00"/>
    <n v="26.747699999999998"/>
    <n v="26.747699999999998"/>
    <n v="-4.0700000000001069E-2"/>
    <x v="2662"/>
  </r>
  <r>
    <d v="2006-11-01T00:00:00"/>
    <n v="26.781099999999999"/>
    <n v="26.781099999999999"/>
    <n v="3.3400000000000318E-2"/>
    <x v="2663"/>
  </r>
  <r>
    <d v="2006-11-02T00:00:00"/>
    <n v="26.7285"/>
    <n v="26.7285"/>
    <n v="-5.2599999999998204E-2"/>
    <x v="2664"/>
  </r>
  <r>
    <d v="2006-11-03T00:00:00"/>
    <n v="26.727699999999999"/>
    <n v="26.727699999999999"/>
    <n v="-8.0000000000168825E-4"/>
    <x v="2665"/>
  </r>
  <r>
    <d v="2006-11-04T00:00:00"/>
    <n v="26.700700000000001"/>
    <n v="26.700700000000001"/>
    <n v="-2.699999999999747E-2"/>
    <x v="2666"/>
  </r>
  <r>
    <d v="2006-11-08T00:00:00"/>
    <n v="26.721800000000002"/>
    <n v="26.721800000000002"/>
    <n v="2.1100000000000563E-2"/>
    <x v="2667"/>
  </r>
  <r>
    <d v="2006-11-09T00:00:00"/>
    <n v="26.7044"/>
    <n v="26.7044"/>
    <n v="-1.740000000000208E-2"/>
    <x v="2668"/>
  </r>
  <r>
    <d v="2006-11-10T00:00:00"/>
    <n v="26.6982"/>
    <n v="26.6982"/>
    <n v="-6.1999999999997613E-3"/>
    <x v="2669"/>
  </r>
  <r>
    <d v="2006-11-11T00:00:00"/>
    <n v="26.619499999999999"/>
    <n v="26.619499999999999"/>
    <n v="-7.8700000000001324E-2"/>
    <x v="2670"/>
  </r>
  <r>
    <d v="2006-11-14T00:00:00"/>
    <n v="26.619399999999999"/>
    <n v="26.619399999999999"/>
    <n v="-9.9999999999766942E-5"/>
    <x v="2671"/>
  </r>
  <r>
    <d v="2006-11-15T00:00:00"/>
    <n v="26.6509"/>
    <n v="26.6509"/>
    <n v="3.1500000000001194E-2"/>
    <x v="2672"/>
  </r>
  <r>
    <d v="2006-11-16T00:00:00"/>
    <n v="26.654800000000002"/>
    <n v="26.654800000000002"/>
    <n v="3.9000000000015689E-3"/>
    <x v="2673"/>
  </r>
  <r>
    <d v="2006-11-17T00:00:00"/>
    <n v="26.655100000000001"/>
    <n v="26.655100000000001"/>
    <n v="2.9999999999930083E-4"/>
    <x v="2674"/>
  </r>
  <r>
    <d v="2006-11-18T00:00:00"/>
    <n v="26.688800000000001"/>
    <n v="26.688800000000001"/>
    <n v="3.3699999999999619E-2"/>
    <x v="2675"/>
  </r>
  <r>
    <d v="2006-11-21T00:00:00"/>
    <n v="26.6402"/>
    <n v="26.6402"/>
    <n v="-4.8600000000000421E-2"/>
    <x v="2676"/>
  </r>
  <r>
    <d v="2006-11-22T00:00:00"/>
    <n v="26.654800000000002"/>
    <n v="26.654800000000002"/>
    <n v="1.4600000000001501E-2"/>
    <x v="2677"/>
  </r>
  <r>
    <d v="2006-11-23T00:00:00"/>
    <n v="26.612200000000001"/>
    <n v="26.612200000000001"/>
    <n v="-4.2600000000000193E-2"/>
    <x v="2678"/>
  </r>
  <r>
    <d v="2006-11-24T00:00:00"/>
    <n v="26.556000000000001"/>
    <n v="26.556000000000001"/>
    <n v="-5.6200000000000472E-2"/>
    <x v="2679"/>
  </r>
  <r>
    <d v="2006-11-25T00:00:00"/>
    <n v="26.5199"/>
    <n v="26.5199"/>
    <n v="-3.6100000000001131E-2"/>
    <x v="2680"/>
  </r>
  <r>
    <d v="2006-11-28T00:00:00"/>
    <n v="26.366599999999998"/>
    <n v="26.366599999999998"/>
    <n v="-0.15330000000000155"/>
    <x v="2681"/>
  </r>
  <r>
    <d v="2006-11-29T00:00:00"/>
    <n v="26.350300000000001"/>
    <n v="26.350300000000001"/>
    <n v="-1.6299999999997539E-2"/>
    <x v="2682"/>
  </r>
  <r>
    <d v="2006-11-30T00:00:00"/>
    <n v="26.314699999999998"/>
    <n v="26.314699999999998"/>
    <n v="-3.5600000000002296E-2"/>
    <x v="2683"/>
  </r>
  <r>
    <d v="2006-12-01T00:00:00"/>
    <n v="26.3081"/>
    <n v="26.3081"/>
    <n v="-6.599999999998829E-3"/>
    <x v="2684"/>
  </r>
  <r>
    <d v="2006-12-02T00:00:00"/>
    <n v="26.246500000000001"/>
    <n v="26.246500000000001"/>
    <n v="-6.1599999999998545E-2"/>
    <x v="2685"/>
  </r>
  <r>
    <d v="2006-12-05T00:00:00"/>
    <n v="26.2056"/>
    <n v="26.2056"/>
    <n v="-4.0900000000000603E-2"/>
    <x v="2686"/>
  </r>
  <r>
    <d v="2006-12-06T00:00:00"/>
    <n v="26.184000000000001"/>
    <n v="26.184000000000001"/>
    <n v="-2.1599999999999397E-2"/>
    <x v="2687"/>
  </r>
  <r>
    <d v="2006-12-07T00:00:00"/>
    <n v="26.188300000000002"/>
    <n v="26.188300000000002"/>
    <n v="4.3000000000006366E-3"/>
    <x v="2688"/>
  </r>
  <r>
    <d v="2006-12-08T00:00:00"/>
    <n v="26.191700000000001"/>
    <n v="26.191700000000001"/>
    <n v="3.3999999999991815E-3"/>
    <x v="2689"/>
  </r>
  <r>
    <d v="2006-12-09T00:00:00"/>
    <n v="26.235600000000002"/>
    <n v="26.235600000000002"/>
    <n v="4.3900000000000716E-2"/>
    <x v="2690"/>
  </r>
  <r>
    <d v="2006-12-12T00:00:00"/>
    <n v="26.297699999999999"/>
    <n v="26.297699999999999"/>
    <n v="6.209999999999738E-2"/>
    <x v="2691"/>
  </r>
  <r>
    <d v="2006-12-13T00:00:00"/>
    <n v="26.260899999999999"/>
    <n v="26.260899999999999"/>
    <n v="-3.67999999999995E-2"/>
    <x v="2692"/>
  </r>
  <r>
    <d v="2006-12-14T00:00:00"/>
    <n v="26.2332"/>
    <n v="26.2332"/>
    <n v="-2.7699999999999392E-2"/>
    <x v="2693"/>
  </r>
  <r>
    <d v="2006-12-15T00:00:00"/>
    <n v="26.264500000000002"/>
    <n v="26.264500000000002"/>
    <n v="3.130000000000166E-2"/>
    <x v="2694"/>
  </r>
  <r>
    <d v="2006-12-16T00:00:00"/>
    <n v="26.329799999999999"/>
    <n v="26.329799999999999"/>
    <n v="6.5299999999997027E-2"/>
    <x v="2695"/>
  </r>
  <r>
    <d v="2006-12-19T00:00:00"/>
    <n v="26.388400000000001"/>
    <n v="26.388400000000001"/>
    <n v="5.8600000000001984E-2"/>
    <x v="2696"/>
  </r>
  <r>
    <d v="2006-12-20T00:00:00"/>
    <n v="26.382999999999999"/>
    <n v="26.382999999999999"/>
    <n v="-5.4000000000016257E-3"/>
    <x v="2697"/>
  </r>
  <r>
    <d v="2006-12-21T00:00:00"/>
    <n v="26.2759"/>
    <n v="26.2759"/>
    <n v="-0.10709999999999908"/>
    <x v="2698"/>
  </r>
  <r>
    <d v="2006-12-22T00:00:00"/>
    <n v="26.2928"/>
    <n v="26.2928"/>
    <n v="1.6899999999999693E-2"/>
    <x v="2699"/>
  </r>
  <r>
    <d v="2006-12-23T00:00:00"/>
    <n v="26.2941"/>
    <n v="26.2941"/>
    <n v="1.300000000000523E-3"/>
    <x v="2700"/>
  </r>
  <r>
    <d v="2006-12-26T00:00:00"/>
    <n v="26.352799999999998"/>
    <n v="26.352799999999998"/>
    <n v="5.8699999999998198E-2"/>
    <x v="2701"/>
  </r>
  <r>
    <d v="2006-12-27T00:00:00"/>
    <n v="26.36"/>
    <n v="26.36"/>
    <n v="7.2000000000009834E-3"/>
    <x v="2702"/>
  </r>
  <r>
    <d v="2006-12-28T00:00:00"/>
    <n v="26.336500000000001"/>
    <n v="26.336500000000001"/>
    <n v="-2.3499999999998522E-2"/>
    <x v="2703"/>
  </r>
  <r>
    <d v="2006-12-29T00:00:00"/>
    <n v="26.378900000000002"/>
    <n v="26.378900000000002"/>
    <n v="4.2400000000000659E-2"/>
    <x v="2704"/>
  </r>
  <r>
    <d v="2006-12-30T00:00:00"/>
    <n v="26.331099999999999"/>
    <n v="26.331099999999999"/>
    <n v="-4.7800000000002285E-2"/>
    <x v="2705"/>
  </r>
  <r>
    <d v="2007-01-10T00:00:00"/>
    <n v="26.4465"/>
    <n v="26.4465"/>
    <n v="0.11540000000000106"/>
    <x v="2706"/>
  </r>
  <r>
    <d v="2007-01-11T00:00:00"/>
    <n v="26.489799999999999"/>
    <n v="26.489799999999999"/>
    <n v="4.3299999999998562E-2"/>
    <x v="2707"/>
  </r>
  <r>
    <d v="2007-01-12T00:00:00"/>
    <n v="26.532"/>
    <n v="26.532"/>
    <n v="4.2200000000001125E-2"/>
    <x v="2708"/>
  </r>
  <r>
    <d v="2007-01-13T00:00:00"/>
    <n v="26.577000000000002"/>
    <n v="26.577000000000002"/>
    <n v="4.5000000000001705E-2"/>
    <x v="2709"/>
  </r>
  <r>
    <d v="2007-01-16T00:00:00"/>
    <n v="26.564499999999999"/>
    <n v="26.564499999999999"/>
    <n v="-1.2500000000002842E-2"/>
    <x v="2710"/>
  </r>
  <r>
    <d v="2007-01-17T00:00:00"/>
    <n v="26.548100000000002"/>
    <n v="26.548100000000002"/>
    <n v="-1.6399999999997306E-2"/>
    <x v="2711"/>
  </r>
  <r>
    <d v="2007-01-18T00:00:00"/>
    <n v="26.564599999999999"/>
    <n v="26.564599999999999"/>
    <n v="1.6499999999997073E-2"/>
    <x v="2712"/>
  </r>
  <r>
    <d v="2007-01-19T00:00:00"/>
    <n v="26.534300000000002"/>
    <n v="26.534300000000002"/>
    <n v="-3.0299999999996885E-2"/>
    <x v="2713"/>
  </r>
  <r>
    <d v="2007-01-20T00:00:00"/>
    <n v="26.5075"/>
    <n v="26.5075"/>
    <n v="-2.6800000000001489E-2"/>
    <x v="2714"/>
  </r>
  <r>
    <d v="2007-01-23T00:00:00"/>
    <n v="26.5214"/>
    <n v="26.5214"/>
    <n v="1.3899999999999579E-2"/>
    <x v="2715"/>
  </r>
  <r>
    <d v="2007-01-24T00:00:00"/>
    <n v="26.524000000000001"/>
    <n v="26.524000000000001"/>
    <n v="2.6000000000010459E-3"/>
    <x v="2716"/>
  </r>
  <r>
    <d v="2007-01-25T00:00:00"/>
    <n v="26.4879"/>
    <n v="26.4879"/>
    <n v="-3.6100000000001131E-2"/>
    <x v="2717"/>
  </r>
  <r>
    <d v="2007-01-26T00:00:00"/>
    <n v="26.501799999999999"/>
    <n v="26.501799999999999"/>
    <n v="1.3899999999999579E-2"/>
    <x v="2718"/>
  </r>
  <r>
    <d v="2007-01-27T00:00:00"/>
    <n v="26.557500000000001"/>
    <n v="26.557500000000001"/>
    <n v="5.5700000000001637E-2"/>
    <x v="2719"/>
  </r>
  <r>
    <d v="2007-01-30T00:00:00"/>
    <n v="26.5747"/>
    <n v="26.5747"/>
    <n v="1.7199999999998994E-2"/>
    <x v="2720"/>
  </r>
  <r>
    <d v="2007-01-31T00:00:00"/>
    <n v="26.533100000000001"/>
    <n v="26.533100000000001"/>
    <n v="-4.1599999999998971E-2"/>
    <x v="2721"/>
  </r>
  <r>
    <d v="2007-02-01T00:00:00"/>
    <n v="26.548400000000001"/>
    <n v="26.548400000000001"/>
    <n v="1.5299999999999869E-2"/>
    <x v="2722"/>
  </r>
  <r>
    <d v="2007-02-02T00:00:00"/>
    <n v="26.488199999999999"/>
    <n v="26.488199999999999"/>
    <n v="-6.0200000000001808E-2"/>
    <x v="2723"/>
  </r>
  <r>
    <d v="2007-02-03T00:00:00"/>
    <n v="26.48"/>
    <n v="26.48"/>
    <n v="-8.1999999999986528E-3"/>
    <x v="2724"/>
  </r>
  <r>
    <d v="2007-02-06T00:00:00"/>
    <n v="26.5288"/>
    <n v="26.5288"/>
    <n v="4.8799999999999955E-2"/>
    <x v="2725"/>
  </r>
  <r>
    <d v="2007-02-07T00:00:00"/>
    <n v="26.554300000000001"/>
    <n v="26.554300000000001"/>
    <n v="2.5500000000000966E-2"/>
    <x v="2726"/>
  </r>
  <r>
    <d v="2007-02-08T00:00:00"/>
    <n v="26.504000000000001"/>
    <n v="26.504000000000001"/>
    <n v="-5.0300000000000011E-2"/>
    <x v="2727"/>
  </r>
  <r>
    <d v="2007-02-09T00:00:00"/>
    <n v="26.394500000000001"/>
    <n v="26.394500000000001"/>
    <n v="-0.1095000000000006"/>
    <x v="2728"/>
  </r>
  <r>
    <d v="2007-02-10T00:00:00"/>
    <n v="26.347300000000001"/>
    <n v="26.347300000000001"/>
    <n v="-4.7200000000000131E-2"/>
    <x v="2729"/>
  </r>
  <r>
    <d v="2007-02-13T00:00:00"/>
    <n v="26.3414"/>
    <n v="26.3414"/>
    <n v="-5.9000000000004604E-3"/>
    <x v="2730"/>
  </r>
  <r>
    <d v="2007-02-14T00:00:00"/>
    <n v="26.375900000000001"/>
    <n v="26.375900000000001"/>
    <n v="3.4500000000001307E-2"/>
    <x v="2731"/>
  </r>
  <r>
    <d v="2007-02-15T00:00:00"/>
    <n v="26.306000000000001"/>
    <n v="26.306000000000001"/>
    <n v="-6.9900000000000517E-2"/>
    <x v="2732"/>
  </r>
  <r>
    <d v="2007-02-16T00:00:00"/>
    <n v="26.231400000000001"/>
    <n v="26.231400000000001"/>
    <n v="-7.4600000000000222E-2"/>
    <x v="2733"/>
  </r>
  <r>
    <d v="2007-02-17T00:00:00"/>
    <n v="26.235800000000001"/>
    <n v="26.235800000000001"/>
    <n v="4.4000000000004036E-3"/>
    <x v="2734"/>
  </r>
  <r>
    <d v="2007-02-20T00:00:00"/>
    <n v="26.213100000000001"/>
    <n v="26.213100000000001"/>
    <n v="-2.2700000000000387E-2"/>
    <x v="2735"/>
  </r>
  <r>
    <d v="2007-02-21T00:00:00"/>
    <n v="26.196400000000001"/>
    <n v="26.196400000000001"/>
    <n v="-1.6700000000000159E-2"/>
    <x v="2736"/>
  </r>
  <r>
    <d v="2007-02-22T00:00:00"/>
    <n v="26.1967"/>
    <n v="26.1967"/>
    <n v="2.9999999999930083E-4"/>
    <x v="2737"/>
  </r>
  <r>
    <d v="2007-02-23T00:00:00"/>
    <n v="26.247399999999999"/>
    <n v="26.247399999999999"/>
    <n v="5.0699999999999079E-2"/>
    <x v="2738"/>
  </r>
  <r>
    <d v="2007-02-27T00:00:00"/>
    <n v="26.172999999999998"/>
    <n v="26.172999999999998"/>
    <n v="-7.4400000000000688E-2"/>
    <x v="2739"/>
  </r>
  <r>
    <d v="2007-02-28T00:00:00"/>
    <n v="26.1599"/>
    <n v="26.1599"/>
    <n v="-1.3099999999997891E-2"/>
    <x v="2740"/>
  </r>
  <r>
    <d v="2007-03-01T00:00:00"/>
    <n v="26.148099999999999"/>
    <n v="26.148099999999999"/>
    <n v="-1.1800000000000921E-2"/>
    <x v="2741"/>
  </r>
  <r>
    <d v="2007-03-02T00:00:00"/>
    <n v="26.136600000000001"/>
    <n v="26.136600000000001"/>
    <n v="-1.1499999999998067E-2"/>
    <x v="2742"/>
  </r>
  <r>
    <d v="2007-03-03T00:00:00"/>
    <n v="26.173999999999999"/>
    <n v="26.173999999999999"/>
    <n v="3.7399999999998101E-2"/>
    <x v="2743"/>
  </r>
  <r>
    <d v="2007-03-06T00:00:00"/>
    <n v="26.214700000000001"/>
    <n v="26.214700000000001"/>
    <n v="4.0700000000001069E-2"/>
    <x v="2744"/>
  </r>
  <r>
    <d v="2007-03-07T00:00:00"/>
    <n v="26.243200000000002"/>
    <n v="26.243200000000002"/>
    <n v="2.850000000000108E-2"/>
    <x v="2745"/>
  </r>
  <r>
    <d v="2007-03-08T00:00:00"/>
    <n v="26.235199999999999"/>
    <n v="26.235199999999999"/>
    <n v="-8.0000000000026716E-3"/>
    <x v="2746"/>
  </r>
  <r>
    <d v="2007-03-10T00:00:00"/>
    <n v="26.208600000000001"/>
    <n v="26.208600000000001"/>
    <n v="-2.6599999999998403E-2"/>
    <x v="2747"/>
  </r>
  <r>
    <d v="2007-03-13T00:00:00"/>
    <n v="26.227799999999998"/>
    <n v="26.227799999999998"/>
    <n v="1.9199999999997885E-2"/>
    <x v="2748"/>
  </r>
  <r>
    <d v="2007-03-14T00:00:00"/>
    <n v="26.1873"/>
    <n v="26.1873"/>
    <n v="-4.0499999999997982E-2"/>
    <x v="2749"/>
  </r>
  <r>
    <d v="2007-03-15T00:00:00"/>
    <n v="26.149100000000001"/>
    <n v="26.149100000000001"/>
    <n v="-3.819999999999979E-2"/>
    <x v="2750"/>
  </r>
  <r>
    <d v="2007-03-16T00:00:00"/>
    <n v="26.13"/>
    <n v="26.13"/>
    <n v="-1.9100000000001671E-2"/>
    <x v="2751"/>
  </r>
  <r>
    <d v="2007-03-17T00:00:00"/>
    <n v="26.047599999999999"/>
    <n v="26.047599999999999"/>
    <n v="-8.2399999999999807E-2"/>
    <x v="2752"/>
  </r>
  <r>
    <d v="2007-03-20T00:00:00"/>
    <n v="26.041899999999998"/>
    <n v="26.041899999999998"/>
    <n v="-5.7000000000009265E-3"/>
    <x v="2753"/>
  </r>
  <r>
    <d v="2007-03-21T00:00:00"/>
    <n v="26.041399999999999"/>
    <n v="26.041399999999999"/>
    <n v="-4.9999999999883471E-4"/>
    <x v="2754"/>
  </r>
  <r>
    <d v="2007-03-22T00:00:00"/>
    <n v="26.0335"/>
    <n v="26.0335"/>
    <n v="-7.899999999999352E-3"/>
    <x v="2755"/>
  </r>
  <r>
    <d v="2007-03-23T00:00:00"/>
    <n v="25.9709"/>
    <n v="25.9709"/>
    <n v="-6.2599999999999767E-2"/>
    <x v="2756"/>
  </r>
  <r>
    <d v="2007-03-24T00:00:00"/>
    <n v="26.010899999999999"/>
    <n v="26.010899999999999"/>
    <n v="3.9999999999999147E-2"/>
    <x v="2757"/>
  </r>
  <r>
    <d v="2007-03-27T00:00:00"/>
    <n v="26.077000000000002"/>
    <n v="26.077000000000002"/>
    <n v="6.6100000000002268E-2"/>
    <x v="2758"/>
  </r>
  <r>
    <d v="2007-03-28T00:00:00"/>
    <n v="26.018000000000001"/>
    <n v="26.018000000000001"/>
    <n v="-5.9000000000001052E-2"/>
    <x v="2759"/>
  </r>
  <r>
    <d v="2007-03-29T00:00:00"/>
    <n v="25.9956"/>
    <n v="25.9956"/>
    <n v="-2.2400000000001086E-2"/>
    <x v="2760"/>
  </r>
  <r>
    <d v="2007-03-30T00:00:00"/>
    <n v="26.020399999999999"/>
    <n v="26.020399999999999"/>
    <n v="2.4799999999999045E-2"/>
    <x v="2761"/>
  </r>
  <r>
    <d v="2007-03-31T00:00:00"/>
    <n v="26.011299999999999"/>
    <n v="26.011299999999999"/>
    <n v="-9.100000000000108E-3"/>
    <x v="2762"/>
  </r>
  <r>
    <d v="2007-04-03T00:00:00"/>
    <n v="25.994700000000002"/>
    <n v="25.994700000000002"/>
    <n v="-1.659999999999684E-2"/>
    <x v="2763"/>
  </r>
  <r>
    <d v="2007-04-04T00:00:00"/>
    <n v="25.983899999999998"/>
    <n v="25.983899999999998"/>
    <n v="-1.0800000000003251E-2"/>
    <x v="2764"/>
  </r>
  <r>
    <d v="2007-04-05T00:00:00"/>
    <n v="26.009399999999999"/>
    <n v="26.009399999999999"/>
    <n v="2.5500000000000966E-2"/>
    <x v="2765"/>
  </r>
  <r>
    <d v="2007-04-06T00:00:00"/>
    <n v="25.987100000000002"/>
    <n v="25.987100000000002"/>
    <n v="-2.2299999999997766E-2"/>
    <x v="2766"/>
  </r>
  <r>
    <d v="2007-04-07T00:00:00"/>
    <n v="25.9252"/>
    <n v="25.9252"/>
    <n v="-6.1900000000001398E-2"/>
    <x v="2767"/>
  </r>
  <r>
    <d v="2007-04-10T00:00:00"/>
    <n v="25.9846"/>
    <n v="25.9846"/>
    <n v="5.9400000000000119E-2"/>
    <x v="2768"/>
  </r>
  <r>
    <d v="2007-04-11T00:00:00"/>
    <n v="25.920999999999999"/>
    <n v="25.920999999999999"/>
    <n v="-6.3600000000000989E-2"/>
    <x v="2769"/>
  </r>
  <r>
    <d v="2007-04-12T00:00:00"/>
    <n v="25.918099999999999"/>
    <n v="25.918099999999999"/>
    <n v="-2.9000000000003467E-3"/>
    <x v="2770"/>
  </r>
  <r>
    <d v="2007-04-13T00:00:00"/>
    <n v="25.864699999999999"/>
    <n v="25.864699999999999"/>
    <n v="-5.3399999999999892E-2"/>
    <x v="2771"/>
  </r>
  <r>
    <d v="2007-04-14T00:00:00"/>
    <n v="25.828600000000002"/>
    <n v="25.828600000000002"/>
    <n v="-3.6099999999997578E-2"/>
    <x v="2772"/>
  </r>
  <r>
    <d v="2007-04-17T00:00:00"/>
    <n v="25.796600000000002"/>
    <n v="25.796600000000002"/>
    <n v="-3.2000000000000028E-2"/>
    <x v="2773"/>
  </r>
  <r>
    <d v="2007-04-18T00:00:00"/>
    <n v="25.799399999999999"/>
    <n v="25.799399999999999"/>
    <n v="2.7999999999970271E-3"/>
    <x v="2774"/>
  </r>
  <r>
    <d v="2007-04-19T00:00:00"/>
    <n v="25.7469"/>
    <n v="25.7469"/>
    <n v="-5.2499999999998437E-2"/>
    <x v="2775"/>
  </r>
  <r>
    <d v="2007-04-20T00:00:00"/>
    <n v="25.765699999999999"/>
    <n v="25.765699999999999"/>
    <n v="1.8799999999998818E-2"/>
    <x v="2776"/>
  </r>
  <r>
    <d v="2007-04-21T00:00:00"/>
    <n v="25.724"/>
    <n v="25.724"/>
    <n v="-4.1699999999998738E-2"/>
    <x v="2777"/>
  </r>
  <r>
    <d v="2007-04-24T00:00:00"/>
    <n v="25.761700000000001"/>
    <n v="25.761700000000001"/>
    <n v="3.7700000000000955E-2"/>
    <x v="2778"/>
  </r>
  <r>
    <d v="2007-04-25T00:00:00"/>
    <n v="25.776"/>
    <n v="25.776"/>
    <n v="1.4299999999998647E-2"/>
    <x v="2779"/>
  </r>
  <r>
    <d v="2007-04-26T00:00:00"/>
    <n v="25.694800000000001"/>
    <n v="25.694800000000001"/>
    <n v="-8.1199999999999051E-2"/>
    <x v="2780"/>
  </r>
  <r>
    <d v="2007-04-27T00:00:00"/>
    <n v="25.6934"/>
    <n v="25.6934"/>
    <n v="-1.4000000000002899E-3"/>
    <x v="2781"/>
  </r>
  <r>
    <d v="2007-04-28T00:00:00"/>
    <n v="25.744599999999998"/>
    <n v="25.744599999999998"/>
    <n v="5.1199999999997914E-2"/>
    <x v="2782"/>
  </r>
  <r>
    <d v="2007-04-29T00:00:00"/>
    <n v="25.685099999999998"/>
    <n v="25.685099999999998"/>
    <n v="-5.9499999999999886E-2"/>
    <x v="2783"/>
  </r>
  <r>
    <d v="2007-05-03T00:00:00"/>
    <n v="25.756399999999999"/>
    <n v="25.756399999999999"/>
    <n v="7.1300000000000807E-2"/>
    <x v="2784"/>
  </r>
  <r>
    <d v="2007-05-04T00:00:00"/>
    <n v="25.7288"/>
    <n v="25.7288"/>
    <n v="-2.7599999999999625E-2"/>
    <x v="2785"/>
  </r>
  <r>
    <d v="2007-05-05T00:00:00"/>
    <n v="25.769100000000002"/>
    <n v="25.769100000000002"/>
    <n v="4.0300000000002001E-2"/>
    <x v="2786"/>
  </r>
  <r>
    <d v="2007-05-08T00:00:00"/>
    <n v="25.735099999999999"/>
    <n v="25.735099999999999"/>
    <n v="-3.4000000000002473E-2"/>
    <x v="2787"/>
  </r>
  <r>
    <d v="2007-05-09T00:00:00"/>
    <n v="25.7334"/>
    <n v="25.7334"/>
    <n v="-1.6999999999995907E-3"/>
    <x v="2788"/>
  </r>
  <r>
    <d v="2007-05-11T00:00:00"/>
    <n v="25.777100000000001"/>
    <n v="25.777100000000001"/>
    <n v="4.3700000000001182E-2"/>
    <x v="2789"/>
  </r>
  <r>
    <d v="2007-05-12T00:00:00"/>
    <n v="25.859400000000001"/>
    <n v="25.859400000000001"/>
    <n v="8.230000000000004E-2"/>
    <x v="2790"/>
  </r>
  <r>
    <d v="2007-05-15T00:00:00"/>
    <n v="25.806699999999999"/>
    <n v="25.806699999999999"/>
    <n v="-5.2700000000001523E-2"/>
    <x v="2791"/>
  </r>
  <r>
    <d v="2007-05-16T00:00:00"/>
    <n v="25.7927"/>
    <n v="25.7927"/>
    <n v="-1.3999999999999346E-2"/>
    <x v="2792"/>
  </r>
  <r>
    <d v="2007-05-17T00:00:00"/>
    <n v="25.7376"/>
    <n v="25.7376"/>
    <n v="-5.5099999999999483E-2"/>
    <x v="2793"/>
  </r>
  <r>
    <d v="2007-05-18T00:00:00"/>
    <n v="25.807400000000001"/>
    <n v="25.807400000000001"/>
    <n v="6.980000000000075E-2"/>
    <x v="2794"/>
  </r>
  <r>
    <d v="2007-05-19T00:00:00"/>
    <n v="25.8492"/>
    <n v="25.8492"/>
    <n v="4.1799999999998505E-2"/>
    <x v="2795"/>
  </r>
  <r>
    <d v="2007-05-22T00:00:00"/>
    <n v="25.838799999999999"/>
    <n v="25.838799999999999"/>
    <n v="-1.0400000000000631E-2"/>
    <x v="2796"/>
  </r>
  <r>
    <d v="2007-05-23T00:00:00"/>
    <n v="25.883099999999999"/>
    <n v="25.883099999999999"/>
    <n v="4.4299999999999784E-2"/>
    <x v="2797"/>
  </r>
  <r>
    <d v="2007-05-24T00:00:00"/>
    <n v="25.8964"/>
    <n v="25.8964"/>
    <n v="1.3300000000000978E-2"/>
    <x v="2798"/>
  </r>
  <r>
    <d v="2007-05-25T00:00:00"/>
    <n v="25.900200000000002"/>
    <n v="25.900200000000002"/>
    <n v="3.8000000000018019E-3"/>
    <x v="2799"/>
  </r>
  <r>
    <d v="2007-05-26T00:00:00"/>
    <n v="25.915199999999999"/>
    <n v="25.915199999999999"/>
    <n v="1.4999999999997016E-2"/>
    <x v="2800"/>
  </r>
  <r>
    <d v="2007-05-29T00:00:00"/>
    <n v="25.888400000000001"/>
    <n v="25.888400000000001"/>
    <n v="-2.6799999999997937E-2"/>
    <x v="2801"/>
  </r>
  <r>
    <d v="2007-05-30T00:00:00"/>
    <n v="25.902899999999999"/>
    <n v="25.902899999999999"/>
    <n v="1.4499999999998181E-2"/>
    <x v="2802"/>
  </r>
  <r>
    <d v="2007-05-31T00:00:00"/>
    <n v="25.903099999999998"/>
    <n v="25.903099999999998"/>
    <n v="1.9999999999953388E-4"/>
    <x v="2803"/>
  </r>
  <r>
    <d v="2007-06-01T00:00:00"/>
    <n v="25.904299999999999"/>
    <n v="25.904299999999999"/>
    <n v="1.200000000000756E-3"/>
    <x v="2804"/>
  </r>
  <r>
    <d v="2007-06-02T00:00:00"/>
    <n v="25.898299999999999"/>
    <n v="25.898299999999999"/>
    <n v="-6.0000000000002274E-3"/>
    <x v="2805"/>
  </r>
  <r>
    <d v="2007-06-05T00:00:00"/>
    <n v="25.892800000000001"/>
    <n v="25.892800000000001"/>
    <n v="-5.49999999999784E-3"/>
    <x v="2806"/>
  </r>
  <r>
    <d v="2007-06-06T00:00:00"/>
    <n v="25.849299999999999"/>
    <n v="25.849299999999999"/>
    <n v="-4.3500000000001648E-2"/>
    <x v="2807"/>
  </r>
  <r>
    <d v="2007-06-07T00:00:00"/>
    <n v="25.818000000000001"/>
    <n v="25.818000000000001"/>
    <n v="-3.1299999999998107E-2"/>
    <x v="2808"/>
  </r>
  <r>
    <d v="2007-06-08T00:00:00"/>
    <n v="25.8428"/>
    <n v="25.8428"/>
    <n v="2.4799999999999045E-2"/>
    <x v="2809"/>
  </r>
  <r>
    <d v="2007-06-09T00:00:00"/>
    <n v="25.924700000000001"/>
    <n v="25.924700000000001"/>
    <n v="8.1900000000000972E-2"/>
    <x v="2810"/>
  </r>
  <r>
    <d v="2007-06-10T00:00:00"/>
    <n v="25.981100000000001"/>
    <n v="25.981100000000001"/>
    <n v="5.6400000000000006E-2"/>
    <x v="2811"/>
  </r>
  <r>
    <d v="2007-06-14T00:00:00"/>
    <n v="26.042000000000002"/>
    <n v="26.042000000000002"/>
    <n v="6.0900000000000176E-2"/>
    <x v="2812"/>
  </r>
  <r>
    <d v="2007-06-15T00:00:00"/>
    <n v="26.046500000000002"/>
    <n v="26.046500000000002"/>
    <n v="4.5000000000001705E-3"/>
    <x v="2813"/>
  </r>
  <r>
    <d v="2007-06-16T00:00:00"/>
    <n v="26.032299999999999"/>
    <n v="26.032299999999999"/>
    <n v="-1.4200000000002433E-2"/>
    <x v="2814"/>
  </r>
  <r>
    <d v="2007-06-19T00:00:00"/>
    <n v="25.9558"/>
    <n v="25.9558"/>
    <n v="-7.6499999999999346E-2"/>
    <x v="2815"/>
  </r>
  <r>
    <d v="2007-06-20T00:00:00"/>
    <n v="25.9268"/>
    <n v="25.9268"/>
    <n v="-2.8999999999999915E-2"/>
    <x v="2816"/>
  </r>
  <r>
    <d v="2007-06-21T00:00:00"/>
    <n v="25.937200000000001"/>
    <n v="25.937200000000001"/>
    <n v="1.0400000000000631E-2"/>
    <x v="2817"/>
  </r>
  <r>
    <d v="2007-06-22T00:00:00"/>
    <n v="25.969200000000001"/>
    <n v="25.969200000000001"/>
    <n v="3.2000000000000028E-2"/>
    <x v="2818"/>
  </r>
  <r>
    <d v="2007-06-23T00:00:00"/>
    <n v="25.935600000000001"/>
    <n v="25.935600000000001"/>
    <n v="-3.3599999999999852E-2"/>
    <x v="2819"/>
  </r>
  <r>
    <d v="2007-06-26T00:00:00"/>
    <n v="25.901"/>
    <n v="25.901"/>
    <n v="-3.4600000000001074E-2"/>
    <x v="2820"/>
  </r>
  <r>
    <d v="2007-06-27T00:00:00"/>
    <n v="25.778099999999998"/>
    <n v="25.778099999999998"/>
    <n v="-0.12290000000000134"/>
    <x v="2821"/>
  </r>
  <r>
    <d v="2007-06-28T00:00:00"/>
    <n v="25.846800000000002"/>
    <n v="25.846800000000002"/>
    <n v="6.8700000000003314E-2"/>
    <x v="2822"/>
  </r>
  <r>
    <d v="2007-06-29T00:00:00"/>
    <n v="25.796500000000002"/>
    <n v="25.796500000000002"/>
    <n v="-5.0300000000000011E-2"/>
    <x v="2823"/>
  </r>
  <r>
    <d v="2007-06-30T00:00:00"/>
    <n v="25.816199999999998"/>
    <n v="25.816199999999998"/>
    <n v="1.969999999999672E-2"/>
    <x v="2824"/>
  </r>
  <r>
    <d v="2007-07-03T00:00:00"/>
    <n v="25.7288"/>
    <n v="25.7288"/>
    <n v="-8.7399999999998812E-2"/>
    <x v="2825"/>
  </r>
  <r>
    <d v="2007-07-04T00:00:00"/>
    <n v="25.657399999999999"/>
    <n v="25.657399999999999"/>
    <n v="-7.1400000000000574E-2"/>
    <x v="2826"/>
  </r>
  <r>
    <d v="2007-07-05T00:00:00"/>
    <n v="25.6629"/>
    <n v="25.6629"/>
    <n v="5.5000000000013927E-3"/>
    <x v="2827"/>
  </r>
  <r>
    <d v="2007-07-06T00:00:00"/>
    <n v="25.674199999999999"/>
    <n v="25.674199999999999"/>
    <n v="1.1299999999998533E-2"/>
    <x v="2828"/>
  </r>
  <r>
    <d v="2007-07-07T00:00:00"/>
    <n v="25.730499999999999"/>
    <n v="25.730499999999999"/>
    <n v="5.6300000000000239E-2"/>
    <x v="2829"/>
  </r>
  <r>
    <d v="2007-07-10T00:00:00"/>
    <n v="25.701599999999999"/>
    <n v="25.701599999999999"/>
    <n v="-2.8900000000000148E-2"/>
    <x v="2830"/>
  </r>
  <r>
    <d v="2007-07-11T00:00:00"/>
    <n v="25.6586"/>
    <n v="25.6586"/>
    <n v="-4.2999999999999261E-2"/>
    <x v="2831"/>
  </r>
  <r>
    <d v="2007-07-12T00:00:00"/>
    <n v="25.536300000000001"/>
    <n v="25.536300000000001"/>
    <n v="-0.12229999999999919"/>
    <x v="2832"/>
  </r>
  <r>
    <d v="2007-07-13T00:00:00"/>
    <n v="25.5167"/>
    <n v="25.5167"/>
    <n v="-1.9600000000000506E-2"/>
    <x v="2833"/>
  </r>
  <r>
    <d v="2007-07-14T00:00:00"/>
    <n v="25.493600000000001"/>
    <n v="25.493600000000001"/>
    <n v="-2.3099999999999454E-2"/>
    <x v="2834"/>
  </r>
  <r>
    <d v="2007-07-17T00:00:00"/>
    <n v="25.472799999999999"/>
    <n v="25.472799999999999"/>
    <n v="-2.0800000000001262E-2"/>
    <x v="2835"/>
  </r>
  <r>
    <d v="2007-07-18T00:00:00"/>
    <n v="25.456299999999999"/>
    <n v="25.456299999999999"/>
    <n v="-1.6500000000000625E-2"/>
    <x v="2836"/>
  </r>
  <r>
    <d v="2007-07-19T00:00:00"/>
    <n v="25.440100000000001"/>
    <n v="25.440100000000001"/>
    <n v="-1.6199999999997772E-2"/>
    <x v="2837"/>
  </r>
  <r>
    <d v="2007-07-20T00:00:00"/>
    <n v="25.421600000000002"/>
    <n v="25.421600000000002"/>
    <n v="-1.8499999999999517E-2"/>
    <x v="2838"/>
  </r>
  <r>
    <d v="2007-07-21T00:00:00"/>
    <n v="25.414400000000001"/>
    <n v="25.414400000000001"/>
    <n v="-7.2000000000009834E-3"/>
    <x v="2839"/>
  </r>
  <r>
    <d v="2007-07-24T00:00:00"/>
    <n v="25.385300000000001"/>
    <n v="25.385300000000001"/>
    <n v="-2.9099999999999682E-2"/>
    <x v="2840"/>
  </r>
  <r>
    <d v="2007-07-25T00:00:00"/>
    <n v="25.3964"/>
    <n v="25.3964"/>
    <n v="1.1099999999999E-2"/>
    <x v="2841"/>
  </r>
  <r>
    <d v="2007-07-26T00:00:00"/>
    <n v="25.4132"/>
    <n v="25.4132"/>
    <n v="1.6799999999999926E-2"/>
    <x v="2842"/>
  </r>
  <r>
    <d v="2007-07-27T00:00:00"/>
    <n v="25.498899999999999"/>
    <n v="25.498899999999999"/>
    <n v="8.5699999999999221E-2"/>
    <x v="2843"/>
  </r>
  <r>
    <d v="2007-07-28T00:00:00"/>
    <n v="25.496300000000002"/>
    <n v="25.496300000000002"/>
    <n v="-2.5999999999974932E-3"/>
    <x v="2844"/>
  </r>
  <r>
    <d v="2007-07-31T00:00:00"/>
    <n v="25.599900000000002"/>
    <n v="25.599900000000002"/>
    <n v="0.10360000000000014"/>
    <x v="2845"/>
  </r>
  <r>
    <d v="2007-08-01T00:00:00"/>
    <n v="25.544799999999999"/>
    <n v="25.544799999999999"/>
    <n v="-5.5100000000003035E-2"/>
    <x v="2846"/>
  </r>
  <r>
    <d v="2007-08-02T00:00:00"/>
    <n v="25.6008"/>
    <n v="25.6008"/>
    <n v="5.6000000000000938E-2"/>
    <x v="2847"/>
  </r>
  <r>
    <d v="2007-08-03T00:00:00"/>
    <n v="25.5945"/>
    <n v="25.5945"/>
    <n v="-6.2999999999995282E-3"/>
    <x v="2848"/>
  </r>
  <r>
    <d v="2007-08-04T00:00:00"/>
    <n v="25.555399999999999"/>
    <n v="25.555399999999999"/>
    <n v="-3.9100000000001245E-2"/>
    <x v="2849"/>
  </r>
  <r>
    <d v="2007-08-07T00:00:00"/>
    <n v="25.452000000000002"/>
    <n v="25.452000000000002"/>
    <n v="-0.10339999999999705"/>
    <x v="2850"/>
  </r>
  <r>
    <d v="2007-08-08T00:00:00"/>
    <n v="25.470199999999998"/>
    <n v="25.470199999999998"/>
    <n v="1.8199999999996663E-2"/>
    <x v="2851"/>
  </r>
  <r>
    <d v="2007-08-09T00:00:00"/>
    <n v="25.483699999999999"/>
    <n v="25.483699999999999"/>
    <n v="1.3500000000000512E-2"/>
    <x v="2852"/>
  </r>
  <r>
    <d v="2007-08-10T00:00:00"/>
    <n v="25.3444"/>
    <n v="25.3444"/>
    <n v="-0.13929999999999865"/>
    <x v="2853"/>
  </r>
  <r>
    <d v="2007-08-11T00:00:00"/>
    <n v="25.507000000000001"/>
    <n v="25.507000000000001"/>
    <n v="0.16260000000000119"/>
    <x v="2854"/>
  </r>
  <r>
    <d v="2007-08-14T00:00:00"/>
    <n v="25.466100000000001"/>
    <n v="25.466100000000001"/>
    <n v="-4.0900000000000603E-2"/>
    <x v="2855"/>
  </r>
  <r>
    <d v="2007-08-15T00:00:00"/>
    <n v="25.5319"/>
    <n v="25.5319"/>
    <n v="6.5799999999999415E-2"/>
    <x v="2856"/>
  </r>
  <r>
    <d v="2007-08-16T00:00:00"/>
    <n v="25.636700000000001"/>
    <n v="25.636700000000001"/>
    <n v="0.10480000000000089"/>
    <x v="2857"/>
  </r>
  <r>
    <d v="2007-08-17T00:00:00"/>
    <n v="25.7379"/>
    <n v="25.7379"/>
    <n v="0.10119999999999862"/>
    <x v="2858"/>
  </r>
  <r>
    <d v="2007-08-18T00:00:00"/>
    <n v="25.7818"/>
    <n v="25.7818"/>
    <n v="4.3900000000000716E-2"/>
    <x v="2859"/>
  </r>
  <r>
    <d v="2007-08-21T00:00:00"/>
    <n v="25.7408"/>
    <n v="25.7408"/>
    <n v="-4.1000000000000369E-2"/>
    <x v="2860"/>
  </r>
  <r>
    <d v="2007-08-22T00:00:00"/>
    <n v="25.8429"/>
    <n v="25.8429"/>
    <n v="0.10210000000000008"/>
    <x v="2861"/>
  </r>
  <r>
    <d v="2007-08-23T00:00:00"/>
    <n v="25.840499999999999"/>
    <n v="25.840499999999999"/>
    <n v="-2.400000000001512E-3"/>
    <x v="2862"/>
  </r>
  <r>
    <d v="2007-08-24T00:00:00"/>
    <n v="25.7105"/>
    <n v="25.7105"/>
    <n v="-0.12999999999999901"/>
    <x v="2863"/>
  </r>
  <r>
    <d v="2007-08-25T00:00:00"/>
    <n v="25.760899999999999"/>
    <n v="25.760899999999999"/>
    <n v="5.0399999999999778E-2"/>
    <x v="2864"/>
  </r>
  <r>
    <d v="2007-08-28T00:00:00"/>
    <n v="25.654399999999999"/>
    <n v="25.654399999999999"/>
    <n v="-0.10650000000000048"/>
    <x v="2865"/>
  </r>
  <r>
    <d v="2007-08-29T00:00:00"/>
    <n v="25.6753"/>
    <n v="25.6753"/>
    <n v="2.0900000000001029E-2"/>
    <x v="2866"/>
  </r>
  <r>
    <d v="2007-08-30T00:00:00"/>
    <n v="25.763000000000002"/>
    <n v="25.763000000000002"/>
    <n v="8.7700000000001666E-2"/>
    <x v="2867"/>
  </r>
  <r>
    <d v="2007-08-31T00:00:00"/>
    <n v="25.6494"/>
    <n v="25.6494"/>
    <n v="-0.1136000000000017"/>
    <x v="2868"/>
  </r>
  <r>
    <d v="2007-09-01T00:00:00"/>
    <n v="25.626200000000001"/>
    <n v="25.626200000000001"/>
    <n v="-2.3199999999999221E-2"/>
    <x v="2869"/>
  </r>
  <r>
    <d v="2007-09-04T00:00:00"/>
    <n v="25.589600000000001"/>
    <n v="25.589600000000001"/>
    <n v="-3.6599999999999966E-2"/>
    <x v="2870"/>
  </r>
  <r>
    <d v="2007-09-05T00:00:00"/>
    <n v="25.598199999999999"/>
    <n v="25.598199999999999"/>
    <n v="8.5999999999977206E-3"/>
    <x v="2871"/>
  </r>
  <r>
    <d v="2007-09-06T00:00:00"/>
    <n v="25.6997"/>
    <n v="25.6997"/>
    <n v="0.10150000000000148"/>
    <x v="2872"/>
  </r>
  <r>
    <d v="2007-09-07T00:00:00"/>
    <n v="25.663900000000002"/>
    <n v="25.663900000000002"/>
    <n v="-3.5799999999998278E-2"/>
    <x v="2873"/>
  </r>
  <r>
    <d v="2007-09-08T00:00:00"/>
    <n v="25.661799999999999"/>
    <n v="25.661799999999999"/>
    <n v="-2.1000000000022112E-3"/>
    <x v="2874"/>
  </r>
  <r>
    <d v="2007-09-11T00:00:00"/>
    <n v="25.570799999999998"/>
    <n v="25.570799999999998"/>
    <n v="-9.100000000000108E-2"/>
    <x v="2875"/>
  </r>
  <r>
    <d v="2007-09-12T00:00:00"/>
    <n v="25.5154"/>
    <n v="25.5154"/>
    <n v="-5.5399999999998784E-2"/>
    <x v="2876"/>
  </r>
  <r>
    <d v="2007-09-13T00:00:00"/>
    <n v="25.4056"/>
    <n v="25.4056"/>
    <n v="-0.1097999999999999"/>
    <x v="2877"/>
  </r>
  <r>
    <d v="2007-09-14T00:00:00"/>
    <n v="25.367899999999999"/>
    <n v="25.367899999999999"/>
    <n v="-3.7700000000000955E-2"/>
    <x v="2878"/>
  </r>
  <r>
    <d v="2007-09-15T00:00:00"/>
    <n v="25.342199999999998"/>
    <n v="25.342199999999998"/>
    <n v="-2.57000000000005E-2"/>
    <x v="2879"/>
  </r>
  <r>
    <d v="2007-09-18T00:00:00"/>
    <n v="25.328600000000002"/>
    <n v="25.328600000000002"/>
    <n v="-1.3599999999996726E-2"/>
    <x v="2880"/>
  </r>
  <r>
    <d v="2007-09-19T00:00:00"/>
    <n v="25.354700000000001"/>
    <n v="25.354700000000001"/>
    <n v="2.6099999999999568E-2"/>
    <x v="2881"/>
  </r>
  <r>
    <d v="2007-09-20T00:00:00"/>
    <n v="25.186699999999998"/>
    <n v="25.186699999999998"/>
    <n v="-0.16800000000000281"/>
    <x v="2882"/>
  </r>
  <r>
    <d v="2007-09-21T00:00:00"/>
    <n v="25.125800000000002"/>
    <n v="25.125800000000002"/>
    <n v="-6.0899999999996624E-2"/>
    <x v="2883"/>
  </r>
  <r>
    <d v="2007-09-22T00:00:00"/>
    <n v="25.053999999999998"/>
    <n v="25.053999999999998"/>
    <n v="-7.1800000000003195E-2"/>
    <x v="2884"/>
  </r>
  <r>
    <d v="2007-09-25T00:00:00"/>
    <n v="25.0062"/>
    <n v="25.0062"/>
    <n v="-4.7799999999998732E-2"/>
    <x v="2885"/>
  </r>
  <r>
    <d v="2007-09-26T00:00:00"/>
    <n v="25.031500000000001"/>
    <n v="25.031500000000001"/>
    <n v="2.5300000000001432E-2"/>
    <x v="2886"/>
  </r>
  <r>
    <d v="2007-09-27T00:00:00"/>
    <n v="24.9755"/>
    <n v="24.9755"/>
    <n v="-5.6000000000000938E-2"/>
    <x v="2887"/>
  </r>
  <r>
    <d v="2007-09-28T00:00:00"/>
    <n v="24.9619"/>
    <n v="24.9619"/>
    <n v="-1.3600000000000279E-2"/>
    <x v="2888"/>
  </r>
  <r>
    <d v="2007-09-29T00:00:00"/>
    <n v="24.949300000000001"/>
    <n v="24.949300000000001"/>
    <n v="-1.2599999999999056E-2"/>
    <x v="2889"/>
  </r>
  <r>
    <d v="2007-10-02T00:00:00"/>
    <n v="24.878399999999999"/>
    <n v="24.878399999999999"/>
    <n v="-7.0900000000001739E-2"/>
    <x v="2890"/>
  </r>
  <r>
    <d v="2007-10-03T00:00:00"/>
    <n v="24.909300000000002"/>
    <n v="24.909300000000002"/>
    <n v="3.0900000000002592E-2"/>
    <x v="2891"/>
  </r>
  <r>
    <d v="2007-10-04T00:00:00"/>
    <n v="24.9297"/>
    <n v="24.9297"/>
    <n v="2.0399999999998641E-2"/>
    <x v="2892"/>
  </r>
  <r>
    <d v="2007-10-05T00:00:00"/>
    <n v="25.011099999999999"/>
    <n v="25.011099999999999"/>
    <n v="8.1399999999998585E-2"/>
    <x v="2893"/>
  </r>
  <r>
    <d v="2007-10-06T00:00:00"/>
    <n v="24.981400000000001"/>
    <n v="24.981400000000001"/>
    <n v="-2.9699999999998283E-2"/>
    <x v="2894"/>
  </r>
  <r>
    <d v="2007-10-09T00:00:00"/>
    <n v="24.98"/>
    <n v="24.98"/>
    <n v="-1.4000000000002899E-3"/>
    <x v="2895"/>
  </r>
  <r>
    <d v="2007-10-10T00:00:00"/>
    <n v="25.059699999999999"/>
    <n v="25.059699999999999"/>
    <n v="7.9699999999998994E-2"/>
    <x v="2896"/>
  </r>
  <r>
    <d v="2007-10-11T00:00:00"/>
    <n v="24.984200000000001"/>
    <n v="24.984200000000001"/>
    <n v="-7.5499999999998124E-2"/>
    <x v="2897"/>
  </r>
  <r>
    <d v="2007-10-12T00:00:00"/>
    <n v="24.919899999999998"/>
    <n v="24.919899999999998"/>
    <n v="-6.430000000000291E-2"/>
    <x v="2898"/>
  </r>
  <r>
    <d v="2007-10-13T00:00:00"/>
    <n v="24.921600000000002"/>
    <n v="24.921600000000002"/>
    <n v="1.7000000000031434E-3"/>
    <x v="2899"/>
  </r>
  <r>
    <d v="2007-10-16T00:00:00"/>
    <n v="24.922999999999998"/>
    <n v="24.922999999999998"/>
    <n v="1.3999999999967372E-3"/>
    <x v="2900"/>
  </r>
  <r>
    <d v="2007-10-17T00:00:00"/>
    <n v="24.901199999999999"/>
    <n v="24.901199999999999"/>
    <n v="-2.1799999999998931E-2"/>
    <x v="2901"/>
  </r>
  <r>
    <d v="2007-10-18T00:00:00"/>
    <n v="24.927499999999998"/>
    <n v="24.927499999999998"/>
    <n v="2.6299999999999102E-2"/>
    <x v="2902"/>
  </r>
  <r>
    <d v="2007-10-19T00:00:00"/>
    <n v="24.8749"/>
    <n v="24.8749"/>
    <n v="-5.2599999999998204E-2"/>
    <x v="2903"/>
  </r>
  <r>
    <d v="2007-10-20T00:00:00"/>
    <n v="24.849399999999999"/>
    <n v="24.849399999999999"/>
    <n v="-2.5500000000000966E-2"/>
    <x v="2904"/>
  </r>
  <r>
    <d v="2007-10-23T00:00:00"/>
    <n v="24.8066"/>
    <n v="24.8066"/>
    <n v="-4.2799999999999727E-2"/>
    <x v="2905"/>
  </r>
  <r>
    <d v="2007-10-24T00:00:00"/>
    <n v="24.922499999999999"/>
    <n v="24.922499999999999"/>
    <n v="0.11589999999999989"/>
    <x v="2906"/>
  </r>
  <r>
    <d v="2007-10-25T00:00:00"/>
    <n v="24.891200000000001"/>
    <n v="24.891200000000001"/>
    <n v="-3.1299999999998107E-2"/>
    <x v="2907"/>
  </r>
  <r>
    <d v="2007-10-26T00:00:00"/>
    <n v="24.8508"/>
    <n v="24.8508"/>
    <n v="-4.0400000000001768E-2"/>
    <x v="2908"/>
  </r>
  <r>
    <d v="2007-10-27T00:00:00"/>
    <n v="24.772200000000002"/>
    <n v="24.772200000000002"/>
    <n v="-7.8599999999998005E-2"/>
    <x v="2909"/>
  </r>
  <r>
    <d v="2007-10-30T00:00:00"/>
    <n v="24.6983"/>
    <n v="24.6983"/>
    <n v="-7.3900000000001853E-2"/>
    <x v="2910"/>
  </r>
  <r>
    <d v="2007-10-31T00:00:00"/>
    <n v="24.723800000000001"/>
    <n v="24.723800000000001"/>
    <n v="2.5500000000000966E-2"/>
    <x v="2911"/>
  </r>
  <r>
    <d v="2007-11-01T00:00:00"/>
    <n v="24.6724"/>
    <n v="24.6724"/>
    <n v="-5.1400000000001E-2"/>
    <x v="2912"/>
  </r>
  <r>
    <d v="2007-11-02T00:00:00"/>
    <n v="24.684699999999999"/>
    <n v="24.684699999999999"/>
    <n v="1.2299999999999756E-2"/>
    <x v="2913"/>
  </r>
  <r>
    <d v="2007-11-03T00:00:00"/>
    <n v="24.667400000000001"/>
    <n v="24.667400000000001"/>
    <n v="-1.7299999999998761E-2"/>
    <x v="2914"/>
  </r>
  <r>
    <d v="2007-11-07T00:00:00"/>
    <n v="24.623200000000001"/>
    <n v="24.623200000000001"/>
    <n v="-4.4200000000000017E-2"/>
    <x v="2915"/>
  </r>
  <r>
    <d v="2007-11-08T00:00:00"/>
    <n v="24.5123"/>
    <n v="24.5123"/>
    <n v="-0.11090000000000089"/>
    <x v="2916"/>
  </r>
  <r>
    <d v="2007-11-09T00:00:00"/>
    <n v="24.483000000000001"/>
    <n v="24.483000000000001"/>
    <n v="-2.9299999999999216E-2"/>
    <x v="2917"/>
  </r>
  <r>
    <d v="2007-11-10T00:00:00"/>
    <n v="24.445799999999998"/>
    <n v="24.445799999999998"/>
    <n v="-3.720000000000212E-2"/>
    <x v="2918"/>
  </r>
  <r>
    <d v="2007-11-13T00:00:00"/>
    <n v="24.494599999999998"/>
    <n v="24.494599999999998"/>
    <n v="4.8799999999999955E-2"/>
    <x v="2919"/>
  </r>
  <r>
    <d v="2007-11-14T00:00:00"/>
    <n v="24.528600000000001"/>
    <n v="24.528600000000001"/>
    <n v="3.4000000000002473E-2"/>
    <x v="2920"/>
  </r>
  <r>
    <d v="2007-11-15T00:00:00"/>
    <n v="24.491700000000002"/>
    <n v="24.491700000000002"/>
    <n v="-3.6899999999999267E-2"/>
    <x v="2921"/>
  </r>
  <r>
    <d v="2007-11-16T00:00:00"/>
    <n v="24.462"/>
    <n v="24.462"/>
    <n v="-2.9700000000001836E-2"/>
    <x v="2922"/>
  </r>
  <r>
    <d v="2007-11-17T00:00:00"/>
    <n v="24.5153"/>
    <n v="24.5153"/>
    <n v="5.3300000000000125E-2"/>
    <x v="2923"/>
  </r>
  <r>
    <d v="2007-11-20T00:00:00"/>
    <n v="24.497499999999999"/>
    <n v="24.497499999999999"/>
    <n v="-1.7800000000001148E-2"/>
    <x v="2924"/>
  </r>
  <r>
    <d v="2007-11-21T00:00:00"/>
    <n v="24.4328"/>
    <n v="24.4328"/>
    <n v="-6.4699999999998425E-2"/>
    <x v="2925"/>
  </r>
  <r>
    <d v="2007-11-22T00:00:00"/>
    <n v="24.339099999999998"/>
    <n v="24.339099999999998"/>
    <n v="-9.3700000000001893E-2"/>
    <x v="2926"/>
  </r>
  <r>
    <d v="2007-11-23T00:00:00"/>
    <n v="24.317399999999999"/>
    <n v="24.317399999999999"/>
    <n v="-2.1699999999999164E-2"/>
    <x v="2927"/>
  </r>
  <r>
    <d v="2007-11-24T00:00:00"/>
    <n v="24.264900000000001"/>
    <n v="24.264900000000001"/>
    <n v="-5.2499999999998437E-2"/>
    <x v="2928"/>
  </r>
  <r>
    <d v="2007-11-27T00:00:00"/>
    <n v="24.310400000000001"/>
    <n v="24.310400000000001"/>
    <n v="4.550000000000054E-2"/>
    <x v="2929"/>
  </r>
  <r>
    <d v="2007-11-28T00:00:00"/>
    <n v="24.3111"/>
    <n v="24.3111"/>
    <n v="6.9999999999836859E-4"/>
    <x v="2930"/>
  </r>
  <r>
    <d v="2007-11-29T00:00:00"/>
    <n v="24.362200000000001"/>
    <n v="24.362200000000001"/>
    <n v="5.11000000000017E-2"/>
    <x v="2931"/>
  </r>
  <r>
    <d v="2007-11-30T00:00:00"/>
    <n v="24.3506"/>
    <n v="24.3506"/>
    <n v="-1.1600000000001387E-2"/>
    <x v="2932"/>
  </r>
  <r>
    <d v="2007-12-01T00:00:00"/>
    <n v="24.417100000000001"/>
    <n v="24.417100000000001"/>
    <n v="6.6500000000001336E-2"/>
    <x v="2933"/>
  </r>
  <r>
    <d v="2007-12-04T00:00:00"/>
    <n v="24.456"/>
    <n v="24.456"/>
    <n v="3.8899999999998158E-2"/>
    <x v="2934"/>
  </r>
  <r>
    <d v="2007-12-05T00:00:00"/>
    <n v="24.473299999999998"/>
    <n v="24.473299999999998"/>
    <n v="1.7299999999998761E-2"/>
    <x v="2935"/>
  </r>
  <r>
    <d v="2007-12-06T00:00:00"/>
    <n v="24.4236"/>
    <n v="24.4236"/>
    <n v="-4.9699999999997857E-2"/>
    <x v="2936"/>
  </r>
  <r>
    <d v="2007-12-07T00:00:00"/>
    <n v="24.550599999999999"/>
    <n v="24.550599999999999"/>
    <n v="0.12699999999999889"/>
    <x v="2937"/>
  </r>
  <r>
    <d v="2007-12-08T00:00:00"/>
    <n v="24.529499999999999"/>
    <n v="24.529499999999999"/>
    <n v="-2.1100000000000563E-2"/>
    <x v="2938"/>
  </r>
  <r>
    <d v="2007-12-11T00:00:00"/>
    <n v="24.488"/>
    <n v="24.488"/>
    <n v="-4.1499999999999204E-2"/>
    <x v="2939"/>
  </r>
  <r>
    <d v="2007-12-12T00:00:00"/>
    <n v="24.417400000000001"/>
    <n v="24.417400000000001"/>
    <n v="-7.0599999999998886E-2"/>
    <x v="2940"/>
  </r>
  <r>
    <d v="2007-12-13T00:00:00"/>
    <n v="24.443200000000001"/>
    <n v="24.443200000000001"/>
    <n v="2.5800000000000267E-2"/>
    <x v="2941"/>
  </r>
  <r>
    <d v="2007-12-14T00:00:00"/>
    <n v="24.428599999999999"/>
    <n v="24.428599999999999"/>
    <n v="-1.4600000000001501E-2"/>
    <x v="2942"/>
  </r>
  <r>
    <d v="2007-12-15T00:00:00"/>
    <n v="24.5092"/>
    <n v="24.5092"/>
    <n v="8.0600000000000449E-2"/>
    <x v="2943"/>
  </r>
  <r>
    <d v="2007-12-18T00:00:00"/>
    <n v="24.706"/>
    <n v="24.706"/>
    <n v="0.19679999999999964"/>
    <x v="2944"/>
  </r>
  <r>
    <d v="2007-12-19T00:00:00"/>
    <n v="24.723600000000001"/>
    <n v="24.723600000000001"/>
    <n v="1.7600000000001614E-2"/>
    <x v="2945"/>
  </r>
  <r>
    <d v="2007-12-20T00:00:00"/>
    <n v="24.728100000000001"/>
    <n v="24.728100000000001"/>
    <n v="4.5000000000001705E-3"/>
    <x v="2946"/>
  </r>
  <r>
    <d v="2007-12-21T00:00:00"/>
    <n v="24.7529"/>
    <n v="24.7529"/>
    <n v="2.4799999999999045E-2"/>
    <x v="2947"/>
  </r>
  <r>
    <d v="2007-12-22T00:00:00"/>
    <n v="24.723500000000001"/>
    <n v="24.723500000000001"/>
    <n v="-2.9399999999998983E-2"/>
    <x v="2948"/>
  </r>
  <r>
    <d v="2007-12-25T00:00:00"/>
    <n v="24.730699999999999"/>
    <n v="24.730699999999999"/>
    <n v="7.1999999999974307E-3"/>
    <x v="2949"/>
  </r>
  <r>
    <d v="2007-12-26T00:00:00"/>
    <n v="24.7196"/>
    <n v="24.7196"/>
    <n v="-1.1099999999999E-2"/>
    <x v="2950"/>
  </r>
  <r>
    <d v="2007-12-27T00:00:00"/>
    <n v="24.701899999999998"/>
    <n v="24.701899999999998"/>
    <n v="-1.7700000000001381E-2"/>
    <x v="2951"/>
  </r>
  <r>
    <d v="2007-12-28T00:00:00"/>
    <n v="24.6387"/>
    <n v="24.6387"/>
    <n v="-6.3199999999998369E-2"/>
    <x v="2952"/>
  </r>
  <r>
    <d v="2007-12-29T00:00:00"/>
    <n v="24.5398"/>
    <n v="24.5398"/>
    <n v="-9.8900000000000432E-2"/>
    <x v="2953"/>
  </r>
  <r>
    <d v="2007-12-30T00:00:00"/>
    <n v="24.546199999999999"/>
    <n v="24.546199999999999"/>
    <n v="6.3999999999992951E-3"/>
    <x v="2954"/>
  </r>
  <r>
    <d v="2008-01-10T00:00:00"/>
    <n v="24.438700000000001"/>
    <n v="24.438700000000001"/>
    <n v="-0.10749999999999815"/>
    <x v="2955"/>
  </r>
  <r>
    <d v="2008-01-11T00:00:00"/>
    <n v="24.479600000000001"/>
    <n v="24.479600000000001"/>
    <n v="4.0900000000000603E-2"/>
    <x v="2956"/>
  </r>
  <r>
    <d v="2008-01-12T00:00:00"/>
    <n v="24.367100000000001"/>
    <n v="24.367100000000001"/>
    <n v="-0.11250000000000071"/>
    <x v="2957"/>
  </r>
  <r>
    <d v="2008-01-15T00:00:00"/>
    <n v="24.2913"/>
    <n v="24.2913"/>
    <n v="-7.5800000000000978E-2"/>
    <x v="2958"/>
  </r>
  <r>
    <d v="2008-01-16T00:00:00"/>
    <n v="24.285799999999998"/>
    <n v="24.285799999999998"/>
    <n v="-5.5000000000013927E-3"/>
    <x v="2959"/>
  </r>
  <r>
    <d v="2008-01-17T00:00:00"/>
    <n v="24.3367"/>
    <n v="24.3367"/>
    <n v="5.0900000000002166E-2"/>
    <x v="2960"/>
  </r>
  <r>
    <d v="2008-01-18T00:00:00"/>
    <n v="24.504300000000001"/>
    <n v="24.504300000000001"/>
    <n v="0.16760000000000019"/>
    <x v="2961"/>
  </r>
  <r>
    <d v="2008-01-19T00:00:00"/>
    <n v="24.5076"/>
    <n v="24.5076"/>
    <n v="3.2999999999994145E-3"/>
    <x v="2962"/>
  </r>
  <r>
    <d v="2008-01-22T00:00:00"/>
    <n v="24.645600000000002"/>
    <n v="24.645600000000002"/>
    <n v="0.13800000000000168"/>
    <x v="2963"/>
  </r>
  <r>
    <d v="2008-01-23T00:00:00"/>
    <n v="24.8917"/>
    <n v="24.8917"/>
    <n v="0.24609999999999843"/>
    <x v="2964"/>
  </r>
  <r>
    <d v="2008-01-24T00:00:00"/>
    <n v="24.6325"/>
    <n v="24.6325"/>
    <n v="-0.25919999999999987"/>
    <x v="2965"/>
  </r>
  <r>
    <d v="2008-01-25T00:00:00"/>
    <n v="24.634899999999998"/>
    <n v="24.634899999999998"/>
    <n v="2.3999999999979593E-3"/>
    <x v="2966"/>
  </r>
  <r>
    <d v="2008-01-26T00:00:00"/>
    <n v="24.438600000000001"/>
    <n v="24.438600000000001"/>
    <n v="-0.19629999999999725"/>
    <x v="2967"/>
  </r>
  <r>
    <d v="2008-01-29T00:00:00"/>
    <n v="24.595199999999998"/>
    <n v="24.595199999999998"/>
    <n v="0.15659999999999741"/>
    <x v="2968"/>
  </r>
  <r>
    <d v="2008-01-30T00:00:00"/>
    <n v="24.475000000000001"/>
    <n v="24.475000000000001"/>
    <n v="-0.12019999999999698"/>
    <x v="2969"/>
  </r>
  <r>
    <d v="2008-01-31T00:00:00"/>
    <n v="24.476400000000002"/>
    <n v="24.476400000000002"/>
    <n v="1.4000000000002899E-3"/>
    <x v="2970"/>
  </r>
  <r>
    <d v="2008-02-01T00:00:00"/>
    <n v="24.426200000000001"/>
    <n v="24.426200000000001"/>
    <n v="-5.0200000000000244E-2"/>
    <x v="2971"/>
  </r>
  <r>
    <d v="2008-02-02T00:00:00"/>
    <n v="24.420100000000001"/>
    <n v="24.420100000000001"/>
    <n v="-6.0999999999999943E-3"/>
    <x v="2972"/>
  </r>
  <r>
    <d v="2008-02-05T00:00:00"/>
    <n v="24.4543"/>
    <n v="24.4543"/>
    <n v="3.4199999999998454E-2"/>
    <x v="2973"/>
  </r>
  <r>
    <d v="2008-02-06T00:00:00"/>
    <n v="24.521100000000001"/>
    <n v="24.521100000000001"/>
    <n v="6.6800000000000637E-2"/>
    <x v="2974"/>
  </r>
  <r>
    <d v="2008-02-07T00:00:00"/>
    <n v="24.6706"/>
    <n v="24.6706"/>
    <n v="0.14949999999999974"/>
    <x v="2975"/>
  </r>
  <r>
    <d v="2008-02-08T00:00:00"/>
    <n v="24.646599999999999"/>
    <n v="24.646599999999999"/>
    <n v="-2.4000000000000909E-2"/>
    <x v="2976"/>
  </r>
  <r>
    <d v="2008-02-09T00:00:00"/>
    <n v="24.781300000000002"/>
    <n v="24.781300000000002"/>
    <n v="0.13470000000000226"/>
    <x v="2977"/>
  </r>
  <r>
    <d v="2008-02-12T00:00:00"/>
    <n v="24.671500000000002"/>
    <n v="24.671500000000002"/>
    <n v="-0.1097999999999999"/>
    <x v="2978"/>
  </r>
  <r>
    <d v="2008-02-13T00:00:00"/>
    <n v="24.653700000000001"/>
    <n v="24.653700000000001"/>
    <n v="-1.7800000000001148E-2"/>
    <x v="2979"/>
  </r>
  <r>
    <d v="2008-02-14T00:00:00"/>
    <n v="24.665500000000002"/>
    <n v="24.665500000000002"/>
    <n v="1.1800000000000921E-2"/>
    <x v="2980"/>
  </r>
  <r>
    <d v="2008-02-15T00:00:00"/>
    <n v="24.639199999999999"/>
    <n v="24.639199999999999"/>
    <n v="-2.6300000000002655E-2"/>
    <x v="2981"/>
  </r>
  <r>
    <d v="2008-02-16T00:00:00"/>
    <n v="24.586099999999998"/>
    <n v="24.586099999999998"/>
    <n v="-5.3100000000000591E-2"/>
    <x v="2982"/>
  </r>
  <r>
    <d v="2008-02-19T00:00:00"/>
    <n v="24.576699999999999"/>
    <n v="24.576699999999999"/>
    <n v="-9.3999999999994088E-3"/>
    <x v="2983"/>
  </r>
  <r>
    <d v="2008-02-20T00:00:00"/>
    <n v="24.520600000000002"/>
    <n v="24.520600000000002"/>
    <n v="-5.6099999999997152E-2"/>
    <x v="2984"/>
  </r>
  <r>
    <d v="2008-02-21T00:00:00"/>
    <n v="24.5486"/>
    <n v="24.5486"/>
    <n v="2.7999999999998693E-2"/>
    <x v="2985"/>
  </r>
  <r>
    <d v="2008-02-22T00:00:00"/>
    <n v="24.529900000000001"/>
    <n v="24.529900000000001"/>
    <n v="-1.8699999999999051E-2"/>
    <x v="2986"/>
  </r>
  <r>
    <d v="2008-02-23T00:00:00"/>
    <n v="24.4663"/>
    <n v="24.4663"/>
    <n v="-6.3600000000000989E-2"/>
    <x v="2987"/>
  </r>
  <r>
    <d v="2008-02-27T00:00:00"/>
    <n v="24.4558"/>
    <n v="24.4558"/>
    <n v="-1.0500000000000398E-2"/>
    <x v="2988"/>
  </r>
  <r>
    <d v="2008-02-28T00:00:00"/>
    <n v="24.1966"/>
    <n v="24.1966"/>
    <n v="-0.25919999999999987"/>
    <x v="2989"/>
  </r>
  <r>
    <d v="2008-02-29T00:00:00"/>
    <n v="24.1159"/>
    <n v="24.1159"/>
    <n v="-8.0700000000000216E-2"/>
    <x v="2990"/>
  </r>
  <r>
    <d v="2008-03-01T00:00:00"/>
    <n v="24.002300000000002"/>
    <n v="24.002300000000002"/>
    <n v="-0.11359999999999815"/>
    <x v="2991"/>
  </r>
  <r>
    <d v="2008-03-04T00:00:00"/>
    <n v="24.010300000000001"/>
    <n v="24.010300000000001"/>
    <n v="7.9999999999991189E-3"/>
    <x v="2992"/>
  </r>
  <r>
    <d v="2008-03-05T00:00:00"/>
    <n v="24.047999999999998"/>
    <n v="24.047999999999998"/>
    <n v="3.7699999999997402E-2"/>
    <x v="2993"/>
  </r>
  <r>
    <d v="2008-03-06T00:00:00"/>
    <n v="24.0473"/>
    <n v="24.0473"/>
    <n v="-6.9999999999836859E-4"/>
    <x v="2994"/>
  </r>
  <r>
    <d v="2008-03-07T00:00:00"/>
    <n v="23.934899999999999"/>
    <n v="23.934899999999999"/>
    <n v="-0.11240000000000094"/>
    <x v="2995"/>
  </r>
  <r>
    <d v="2008-03-08T00:00:00"/>
    <n v="23.8353"/>
    <n v="23.8353"/>
    <n v="-9.9599999999998801E-2"/>
    <x v="2996"/>
  </r>
  <r>
    <d v="2008-03-12T00:00:00"/>
    <n v="23.858699999999999"/>
    <n v="23.858699999999999"/>
    <n v="2.3399999999998755E-2"/>
    <x v="2997"/>
  </r>
  <r>
    <d v="2008-03-13T00:00:00"/>
    <n v="23.8461"/>
    <n v="23.8461"/>
    <n v="-1.2599999999999056E-2"/>
    <x v="2998"/>
  </r>
  <r>
    <d v="2008-03-14T00:00:00"/>
    <n v="23.692399999999999"/>
    <n v="23.692399999999999"/>
    <n v="-0.15370000000000061"/>
    <x v="2999"/>
  </r>
  <r>
    <d v="2008-03-15T00:00:00"/>
    <n v="23.649000000000001"/>
    <n v="23.649000000000001"/>
    <n v="-4.3399999999998329E-2"/>
    <x v="3000"/>
  </r>
  <r>
    <d v="2008-03-18T00:00:00"/>
    <n v="23.512599999999999"/>
    <n v="23.512599999999999"/>
    <n v="-0.13640000000000185"/>
    <x v="3001"/>
  </r>
  <r>
    <d v="2008-03-19T00:00:00"/>
    <n v="23.532499999999999"/>
    <n v="23.532499999999999"/>
    <n v="1.9899999999999807E-2"/>
    <x v="3002"/>
  </r>
  <r>
    <d v="2008-03-20T00:00:00"/>
    <n v="23.5581"/>
    <n v="23.5581"/>
    <n v="2.5600000000000733E-2"/>
    <x v="3003"/>
  </r>
  <r>
    <d v="2008-03-21T00:00:00"/>
    <n v="23.678100000000001"/>
    <n v="23.678100000000001"/>
    <n v="0.12000000000000099"/>
    <x v="3004"/>
  </r>
  <r>
    <d v="2008-03-22T00:00:00"/>
    <n v="23.7773"/>
    <n v="23.7773"/>
    <n v="9.9199999999999733E-2"/>
    <x v="3005"/>
  </r>
  <r>
    <d v="2008-03-25T00:00:00"/>
    <n v="23.835100000000001"/>
    <n v="23.835100000000001"/>
    <n v="5.7800000000000296E-2"/>
    <x v="3006"/>
  </r>
  <r>
    <d v="2008-03-26T00:00:00"/>
    <n v="23.701000000000001"/>
    <n v="23.701000000000001"/>
    <n v="-0.13410000000000011"/>
    <x v="3007"/>
  </r>
  <r>
    <d v="2008-03-27T00:00:00"/>
    <n v="23.655899999999999"/>
    <n v="23.655899999999999"/>
    <n v="-4.5100000000001472E-2"/>
    <x v="3008"/>
  </r>
  <r>
    <d v="2008-03-28T00:00:00"/>
    <n v="23.517099999999999"/>
    <n v="23.517099999999999"/>
    <n v="-0.13879999999999981"/>
    <x v="3009"/>
  </r>
  <r>
    <d v="2008-03-29T00:00:00"/>
    <n v="23.515599999999999"/>
    <n v="23.515599999999999"/>
    <n v="-1.5000000000000568E-3"/>
    <x v="3010"/>
  </r>
  <r>
    <d v="2008-04-01T00:00:00"/>
    <n v="23.502700000000001"/>
    <n v="23.502700000000001"/>
    <n v="-1.2899999999998357E-2"/>
    <x v="3011"/>
  </r>
  <r>
    <d v="2008-04-02T00:00:00"/>
    <n v="23.579899999999999"/>
    <n v="23.579899999999999"/>
    <n v="7.7199999999997715E-2"/>
    <x v="3012"/>
  </r>
  <r>
    <d v="2008-04-03T00:00:00"/>
    <n v="23.6706"/>
    <n v="23.6706"/>
    <n v="9.0700000000001779E-2"/>
    <x v="3013"/>
  </r>
  <r>
    <d v="2008-04-04T00:00:00"/>
    <n v="23.615300000000001"/>
    <n v="23.615300000000001"/>
    <n v="-5.5299999999999017E-2"/>
    <x v="3014"/>
  </r>
  <r>
    <d v="2008-04-05T00:00:00"/>
    <n v="23.598199999999999"/>
    <n v="23.598199999999999"/>
    <n v="-1.710000000000278E-2"/>
    <x v="3015"/>
  </r>
  <r>
    <d v="2008-04-08T00:00:00"/>
    <n v="23.602799999999998"/>
    <n v="23.602799999999998"/>
    <n v="4.5999999999999375E-3"/>
    <x v="3016"/>
  </r>
  <r>
    <d v="2008-04-09T00:00:00"/>
    <n v="23.533000000000001"/>
    <n v="23.533000000000001"/>
    <n v="-6.9799999999997198E-2"/>
    <x v="3017"/>
  </r>
  <r>
    <d v="2008-04-10T00:00:00"/>
    <n v="23.543700000000001"/>
    <n v="23.543700000000001"/>
    <n v="1.0699999999999932E-2"/>
    <x v="3018"/>
  </r>
  <r>
    <d v="2008-04-11T00:00:00"/>
    <n v="23.462800000000001"/>
    <n v="23.462800000000001"/>
    <n v="-8.089999999999975E-2"/>
    <x v="3019"/>
  </r>
  <r>
    <d v="2008-04-12T00:00:00"/>
    <n v="23.482500000000002"/>
    <n v="23.482500000000002"/>
    <n v="1.9700000000000273E-2"/>
    <x v="3020"/>
  </r>
  <r>
    <d v="2008-04-15T00:00:00"/>
    <n v="23.5139"/>
    <n v="23.5139"/>
    <n v="3.1399999999997874E-2"/>
    <x v="3021"/>
  </r>
  <r>
    <d v="2008-04-16T00:00:00"/>
    <n v="23.454899999999999"/>
    <n v="23.454899999999999"/>
    <n v="-5.9000000000001052E-2"/>
    <x v="3022"/>
  </r>
  <r>
    <d v="2008-04-17T00:00:00"/>
    <n v="23.4482"/>
    <n v="23.4482"/>
    <n v="-6.699999999998596E-3"/>
    <x v="3023"/>
  </r>
  <r>
    <d v="2008-04-18T00:00:00"/>
    <n v="23.3703"/>
    <n v="23.3703"/>
    <n v="-7.7899999999999636E-2"/>
    <x v="3024"/>
  </r>
  <r>
    <d v="2008-04-19T00:00:00"/>
    <n v="23.369599999999998"/>
    <n v="23.369599999999998"/>
    <n v="-7.0000000000192131E-4"/>
    <x v="3025"/>
  </r>
  <r>
    <d v="2008-04-22T00:00:00"/>
    <n v="23.470400000000001"/>
    <n v="23.470400000000001"/>
    <n v="0.10080000000000311"/>
    <x v="3026"/>
  </r>
  <r>
    <d v="2008-04-23T00:00:00"/>
    <n v="23.4299"/>
    <n v="23.4299"/>
    <n v="-4.0500000000001535E-2"/>
    <x v="3027"/>
  </r>
  <r>
    <d v="2008-04-24T00:00:00"/>
    <n v="23.344799999999999"/>
    <n v="23.344799999999999"/>
    <n v="-8.510000000000062E-2"/>
    <x v="3028"/>
  </r>
  <r>
    <d v="2008-04-25T00:00:00"/>
    <n v="23.4391"/>
    <n v="23.4391"/>
    <n v="9.4300000000000495E-2"/>
    <x v="3029"/>
  </r>
  <r>
    <d v="2008-04-26T00:00:00"/>
    <n v="23.6007"/>
    <n v="23.6007"/>
    <n v="0.16159999999999997"/>
    <x v="3030"/>
  </r>
  <r>
    <d v="2008-04-29T00:00:00"/>
    <n v="23.6037"/>
    <n v="23.6037"/>
    <n v="3.0000000000001137E-3"/>
    <x v="3031"/>
  </r>
  <r>
    <d v="2008-04-30T00:00:00"/>
    <n v="23.647099999999998"/>
    <n v="23.647099999999998"/>
    <n v="4.3399999999998329E-2"/>
    <x v="3032"/>
  </r>
  <r>
    <d v="2008-05-01T00:00:00"/>
    <n v="23.658799999999999"/>
    <n v="23.658799999999999"/>
    <n v="1.1700000000001154E-2"/>
    <x v="3033"/>
  </r>
  <r>
    <d v="2008-05-05T00:00:00"/>
    <n v="23.793900000000001"/>
    <n v="23.793900000000001"/>
    <n v="0.13510000000000133"/>
    <x v="3034"/>
  </r>
  <r>
    <d v="2008-05-06T00:00:00"/>
    <n v="23.763300000000001"/>
    <n v="23.763300000000001"/>
    <n v="-3.0599999999999739E-2"/>
    <x v="3035"/>
  </r>
  <r>
    <d v="2008-05-07T00:00:00"/>
    <n v="23.7456"/>
    <n v="23.7456"/>
    <n v="-1.7700000000001381E-2"/>
    <x v="3036"/>
  </r>
  <r>
    <d v="2008-05-08T00:00:00"/>
    <n v="23.752300000000002"/>
    <n v="23.752300000000002"/>
    <n v="6.7000000000021487E-3"/>
    <x v="3037"/>
  </r>
  <r>
    <d v="2008-05-09T00:00:00"/>
    <n v="23.883299999999998"/>
    <n v="23.883299999999998"/>
    <n v="0.13099999999999667"/>
    <x v="3038"/>
  </r>
  <r>
    <d v="2008-05-13T00:00:00"/>
    <n v="23.832799999999999"/>
    <n v="23.832799999999999"/>
    <n v="-5.0499999999999545E-2"/>
    <x v="3039"/>
  </r>
  <r>
    <d v="2008-05-14T00:00:00"/>
    <n v="23.719899999999999"/>
    <n v="23.719899999999999"/>
    <n v="-0.11289999999999978"/>
    <x v="3040"/>
  </r>
  <r>
    <d v="2008-05-15T00:00:00"/>
    <n v="23.8521"/>
    <n v="23.8521"/>
    <n v="0.13220000000000098"/>
    <x v="3041"/>
  </r>
  <r>
    <d v="2008-05-16T00:00:00"/>
    <n v="23.848199999999999"/>
    <n v="23.848199999999999"/>
    <n v="-3.9000000000015689E-3"/>
    <x v="3042"/>
  </r>
  <r>
    <d v="2008-05-17T00:00:00"/>
    <n v="23.839099999999998"/>
    <n v="23.839099999999998"/>
    <n v="-9.100000000000108E-3"/>
    <x v="3043"/>
  </r>
  <r>
    <d v="2008-05-20T00:00:00"/>
    <n v="23.723800000000001"/>
    <n v="23.723800000000001"/>
    <n v="-0.11529999999999774"/>
    <x v="3044"/>
  </r>
  <r>
    <d v="2008-05-21T00:00:00"/>
    <n v="23.746200000000002"/>
    <n v="23.746200000000002"/>
    <n v="2.2400000000001086E-2"/>
    <x v="3045"/>
  </r>
  <r>
    <d v="2008-05-22T00:00:00"/>
    <n v="23.6874"/>
    <n v="23.6874"/>
    <n v="-5.8800000000001518E-2"/>
    <x v="3046"/>
  </r>
  <r>
    <d v="2008-05-23T00:00:00"/>
    <n v="23.575800000000001"/>
    <n v="23.575800000000001"/>
    <n v="-0.11159999999999926"/>
    <x v="3047"/>
  </r>
  <r>
    <d v="2008-05-24T00:00:00"/>
    <n v="23.6007"/>
    <n v="23.6007"/>
    <n v="2.4899999999998812E-2"/>
    <x v="3048"/>
  </r>
  <r>
    <d v="2008-05-27T00:00:00"/>
    <n v="23.548300000000001"/>
    <n v="23.548300000000001"/>
    <n v="-5.239999999999867E-2"/>
    <x v="3049"/>
  </r>
  <r>
    <d v="2008-05-28T00:00:00"/>
    <n v="23.551300000000001"/>
    <n v="23.551300000000001"/>
    <n v="3.0000000000001137E-3"/>
    <x v="3050"/>
  </r>
  <r>
    <d v="2008-05-29T00:00:00"/>
    <n v="23.584700000000002"/>
    <n v="23.584700000000002"/>
    <n v="3.3400000000000318E-2"/>
    <x v="3051"/>
  </r>
  <r>
    <d v="2008-05-30T00:00:00"/>
    <n v="23.665900000000001"/>
    <n v="23.665900000000001"/>
    <n v="8.1199999999999051E-2"/>
    <x v="3052"/>
  </r>
  <r>
    <d v="2008-05-31T00:00:00"/>
    <n v="23.738399999999999"/>
    <n v="23.738399999999999"/>
    <n v="7.249999999999801E-2"/>
    <x v="3053"/>
  </r>
  <r>
    <d v="2008-06-03T00:00:00"/>
    <n v="23.747299999999999"/>
    <n v="23.747299999999999"/>
    <n v="8.9000000000005741E-3"/>
    <x v="3054"/>
  </r>
  <r>
    <d v="2008-06-04T00:00:00"/>
    <n v="23.6968"/>
    <n v="23.6968"/>
    <n v="-5.0499999999999545E-2"/>
    <x v="3055"/>
  </r>
  <r>
    <d v="2008-06-05T00:00:00"/>
    <n v="23.8019"/>
    <n v="23.8019"/>
    <n v="0.10510000000000019"/>
    <x v="3056"/>
  </r>
  <r>
    <d v="2008-06-06T00:00:00"/>
    <n v="23.811599999999999"/>
    <n v="23.811599999999999"/>
    <n v="9.6999999999987097E-3"/>
    <x v="3057"/>
  </r>
  <r>
    <d v="2008-06-07T00:00:00"/>
    <n v="23.680900000000001"/>
    <n v="23.680900000000001"/>
    <n v="-0.13069999999999737"/>
    <x v="3058"/>
  </r>
  <r>
    <d v="2008-06-08T00:00:00"/>
    <n v="23.565100000000001"/>
    <n v="23.565100000000001"/>
    <n v="-0.11580000000000013"/>
    <x v="3059"/>
  </r>
  <r>
    <d v="2008-06-10T00:00:00"/>
    <n v="23.521000000000001"/>
    <n v="23.521000000000001"/>
    <n v="-4.410000000000025E-2"/>
    <x v="3060"/>
  </r>
  <r>
    <d v="2008-06-11T00:00:00"/>
    <n v="23.610900000000001"/>
    <n v="23.610900000000001"/>
    <n v="8.9900000000000091E-2"/>
    <x v="3061"/>
  </r>
  <r>
    <d v="2008-06-12T00:00:00"/>
    <n v="23.674800000000001"/>
    <n v="23.674800000000001"/>
    <n v="6.390000000000029E-2"/>
    <x v="3062"/>
  </r>
  <r>
    <d v="2008-06-17T00:00:00"/>
    <n v="23.779499999999999"/>
    <n v="23.779499999999999"/>
    <n v="0.10469999999999757"/>
    <x v="3063"/>
  </r>
  <r>
    <d v="2008-06-18T00:00:00"/>
    <n v="23.6402"/>
    <n v="23.6402"/>
    <n v="-0.13929999999999865"/>
    <x v="3064"/>
  </r>
  <r>
    <d v="2008-06-19T00:00:00"/>
    <n v="23.6586"/>
    <n v="23.6586"/>
    <n v="1.839999999999975E-2"/>
    <x v="3065"/>
  </r>
  <r>
    <d v="2008-06-20T00:00:00"/>
    <n v="23.597899999999999"/>
    <n v="23.597899999999999"/>
    <n v="-6.0700000000000642E-2"/>
    <x v="3066"/>
  </r>
  <r>
    <d v="2008-06-21T00:00:00"/>
    <n v="23.628799999999998"/>
    <n v="23.628799999999998"/>
    <n v="3.0899999999999039E-2"/>
    <x v="3067"/>
  </r>
  <r>
    <d v="2008-06-24T00:00:00"/>
    <n v="23.590800000000002"/>
    <n v="23.590800000000002"/>
    <n v="-3.7999999999996703E-2"/>
    <x v="3068"/>
  </r>
  <r>
    <d v="2008-06-25T00:00:00"/>
    <n v="23.622299999999999"/>
    <n v="23.622299999999999"/>
    <n v="3.1499999999997641E-2"/>
    <x v="3069"/>
  </r>
  <r>
    <d v="2008-06-26T00:00:00"/>
    <n v="23.6113"/>
    <n v="23.6113"/>
    <n v="-1.0999999999999233E-2"/>
    <x v="3070"/>
  </r>
  <r>
    <d v="2008-06-27T00:00:00"/>
    <n v="23.5245"/>
    <n v="23.5245"/>
    <n v="-8.680000000000021E-2"/>
    <x v="3071"/>
  </r>
  <r>
    <d v="2008-06-28T00:00:00"/>
    <n v="23.4573"/>
    <n v="23.4573"/>
    <n v="-6.7199999999999704E-2"/>
    <x v="3072"/>
  </r>
  <r>
    <d v="2008-07-01T00:00:00"/>
    <n v="23.4068"/>
    <n v="23.4068"/>
    <n v="-5.0499999999999545E-2"/>
    <x v="3073"/>
  </r>
  <r>
    <d v="2008-07-02T00:00:00"/>
    <n v="23.468900000000001"/>
    <n v="23.468900000000001"/>
    <n v="6.2100000000000932E-2"/>
    <x v="3074"/>
  </r>
  <r>
    <d v="2008-07-03T00:00:00"/>
    <n v="23.4147"/>
    <n v="23.4147"/>
    <n v="-5.420000000000158E-2"/>
    <x v="3075"/>
  </r>
  <r>
    <d v="2008-07-04T00:00:00"/>
    <n v="23.375900000000001"/>
    <n v="23.375900000000001"/>
    <n v="-3.8799999999998391E-2"/>
    <x v="3076"/>
  </r>
  <r>
    <d v="2008-07-05T00:00:00"/>
    <n v="23.512499999999999"/>
    <n v="23.512499999999999"/>
    <n v="0.13659999999999783"/>
    <x v="3077"/>
  </r>
  <r>
    <d v="2008-07-08T00:00:00"/>
    <n v="23.558900000000001"/>
    <n v="23.558900000000001"/>
    <n v="4.6400000000001995E-2"/>
    <x v="3078"/>
  </r>
  <r>
    <d v="2008-07-09T00:00:00"/>
    <n v="23.502400000000002"/>
    <n v="23.502400000000002"/>
    <n v="-5.6499999999999773E-2"/>
    <x v="3079"/>
  </r>
  <r>
    <d v="2008-07-10T00:00:00"/>
    <n v="23.4147"/>
    <n v="23.4147"/>
    <n v="-8.7700000000001666E-2"/>
    <x v="3080"/>
  </r>
  <r>
    <d v="2008-07-11T00:00:00"/>
    <n v="23.436299999999999"/>
    <n v="23.436299999999999"/>
    <n v="2.1599999999999397E-2"/>
    <x v="3081"/>
  </r>
  <r>
    <d v="2008-07-12T00:00:00"/>
    <n v="23.372699999999998"/>
    <n v="23.372699999999998"/>
    <n v="-6.3600000000000989E-2"/>
    <x v="3082"/>
  </r>
  <r>
    <d v="2008-07-15T00:00:00"/>
    <n v="23.23"/>
    <n v="23.23"/>
    <n v="-0.14269999999999783"/>
    <x v="3083"/>
  </r>
  <r>
    <d v="2008-07-16T00:00:00"/>
    <n v="23.125499999999999"/>
    <n v="23.125499999999999"/>
    <n v="-0.10450000000000159"/>
    <x v="3084"/>
  </r>
  <r>
    <d v="2008-07-17T00:00:00"/>
    <n v="23.163799999999998"/>
    <n v="23.163799999999998"/>
    <n v="3.8299999999999557E-2"/>
    <x v="3085"/>
  </r>
  <r>
    <d v="2008-07-18T00:00:00"/>
    <n v="23.225000000000001"/>
    <n v="23.225000000000001"/>
    <n v="6.120000000000303E-2"/>
    <x v="3086"/>
  </r>
  <r>
    <d v="2008-07-19T00:00:00"/>
    <n v="23.1937"/>
    <n v="23.1937"/>
    <n v="-3.130000000000166E-2"/>
    <x v="3087"/>
  </r>
  <r>
    <d v="2008-07-22T00:00:00"/>
    <n v="23.212"/>
    <n v="23.212"/>
    <n v="1.8299999999999983E-2"/>
    <x v="3088"/>
  </r>
  <r>
    <d v="2008-07-23T00:00:00"/>
    <n v="23.196000000000002"/>
    <n v="23.196000000000002"/>
    <n v="-1.5999999999998238E-2"/>
    <x v="3089"/>
  </r>
  <r>
    <d v="2008-07-24T00:00:00"/>
    <n v="23.321999999999999"/>
    <n v="23.321999999999999"/>
    <n v="0.12599999999999767"/>
    <x v="3090"/>
  </r>
  <r>
    <d v="2008-07-25T00:00:00"/>
    <n v="23.3782"/>
    <n v="23.3782"/>
    <n v="5.6200000000000472E-2"/>
    <x v="3091"/>
  </r>
  <r>
    <d v="2008-07-26T00:00:00"/>
    <n v="23.357199999999999"/>
    <n v="23.357199999999999"/>
    <n v="-2.1000000000000796E-2"/>
    <x v="3092"/>
  </r>
  <r>
    <d v="2008-07-29T00:00:00"/>
    <n v="23.361000000000001"/>
    <n v="23.361000000000001"/>
    <n v="3.8000000000018019E-3"/>
    <x v="3093"/>
  </r>
  <r>
    <d v="2008-07-30T00:00:00"/>
    <n v="23.3278"/>
    <n v="23.3278"/>
    <n v="-3.3200000000000784E-2"/>
    <x v="3094"/>
  </r>
  <r>
    <d v="2008-07-31T00:00:00"/>
    <n v="23.445599999999999"/>
    <n v="23.445599999999999"/>
    <n v="0.11779999999999902"/>
    <x v="3095"/>
  </r>
  <r>
    <d v="2008-08-01T00:00:00"/>
    <n v="23.418600000000001"/>
    <n v="23.418600000000001"/>
    <n v="-2.699999999999747E-2"/>
    <x v="3096"/>
  </r>
  <r>
    <d v="2008-08-02T00:00:00"/>
    <n v="23.4697"/>
    <n v="23.4697"/>
    <n v="5.1099999999998147E-2"/>
    <x v="3097"/>
  </r>
  <r>
    <d v="2008-08-05T00:00:00"/>
    <n v="23.4039"/>
    <n v="23.4039"/>
    <n v="-6.5799999999999415E-2"/>
    <x v="3098"/>
  </r>
  <r>
    <d v="2008-08-06T00:00:00"/>
    <n v="23.435400000000001"/>
    <n v="23.435400000000001"/>
    <n v="3.1500000000001194E-2"/>
    <x v="3099"/>
  </r>
  <r>
    <d v="2008-08-07T00:00:00"/>
    <n v="23.514199999999999"/>
    <n v="23.514199999999999"/>
    <n v="7.8799999999997539E-2"/>
    <x v="3100"/>
  </r>
  <r>
    <d v="2008-08-08T00:00:00"/>
    <n v="23.581600000000002"/>
    <n v="23.581600000000002"/>
    <n v="6.7400000000002791E-2"/>
    <x v="3101"/>
  </r>
  <r>
    <d v="2008-08-09T00:00:00"/>
    <n v="23.8782"/>
    <n v="23.8782"/>
    <n v="0.29659999999999798"/>
    <x v="3102"/>
  </r>
  <r>
    <d v="2008-08-12T00:00:00"/>
    <n v="24.569700000000001"/>
    <n v="24.569700000000001"/>
    <n v="0.69150000000000134"/>
    <x v="3103"/>
  </r>
  <r>
    <d v="2008-08-13T00:00:00"/>
    <n v="24.342400000000001"/>
    <n v="24.342400000000001"/>
    <n v="-0.22729999999999961"/>
    <x v="3104"/>
  </r>
  <r>
    <d v="2008-08-14T00:00:00"/>
    <n v="24.155899999999999"/>
    <n v="24.155899999999999"/>
    <n v="-0.18650000000000233"/>
    <x v="3105"/>
  </r>
  <r>
    <d v="2008-08-15T00:00:00"/>
    <n v="24.290099999999999"/>
    <n v="24.290099999999999"/>
    <n v="0.13419999999999987"/>
    <x v="3106"/>
  </r>
  <r>
    <d v="2008-08-16T00:00:00"/>
    <n v="24.505400000000002"/>
    <n v="24.505400000000002"/>
    <n v="0.21530000000000271"/>
    <x v="3107"/>
  </r>
  <r>
    <d v="2008-08-19T00:00:00"/>
    <n v="24.489799999999999"/>
    <n v="24.489799999999999"/>
    <n v="-1.5600000000002723E-2"/>
    <x v="3108"/>
  </r>
  <r>
    <d v="2008-08-20T00:00:00"/>
    <n v="24.5703"/>
    <n v="24.5703"/>
    <n v="8.0500000000000682E-2"/>
    <x v="3109"/>
  </r>
  <r>
    <d v="2008-08-21T00:00:00"/>
    <n v="24.4316"/>
    <n v="24.4316"/>
    <n v="-0.13870000000000005"/>
    <x v="3110"/>
  </r>
  <r>
    <d v="2008-08-22T00:00:00"/>
    <n v="24.301300000000001"/>
    <n v="24.301300000000001"/>
    <n v="-0.13029999999999831"/>
    <x v="3111"/>
  </r>
  <r>
    <d v="2008-08-23T00:00:00"/>
    <n v="24.2699"/>
    <n v="24.2699"/>
    <n v="-3.1400000000001427E-2"/>
    <x v="3112"/>
  </r>
  <r>
    <d v="2008-08-26T00:00:00"/>
    <n v="24.4389"/>
    <n v="24.4389"/>
    <n v="0.16900000000000048"/>
    <x v="3113"/>
  </r>
  <r>
    <d v="2008-08-27T00:00:00"/>
    <n v="24.580300000000001"/>
    <n v="24.580300000000001"/>
    <n v="0.14140000000000086"/>
    <x v="3114"/>
  </r>
  <r>
    <d v="2008-08-28T00:00:00"/>
    <n v="24.601900000000001"/>
    <n v="24.601900000000001"/>
    <n v="2.1599999999999397E-2"/>
    <x v="3115"/>
  </r>
  <r>
    <d v="2008-08-29T00:00:00"/>
    <n v="24.5474"/>
    <n v="24.5474"/>
    <n v="-5.4500000000000881E-2"/>
    <x v="3116"/>
  </r>
  <r>
    <d v="2008-08-30T00:00:00"/>
    <n v="24.576899999999998"/>
    <n v="24.576899999999998"/>
    <n v="2.9499999999998749E-2"/>
    <x v="3117"/>
  </r>
  <r>
    <d v="2008-09-02T00:00:00"/>
    <n v="24.667000000000002"/>
    <n v="24.667000000000002"/>
    <n v="9.0100000000003178E-2"/>
    <x v="3118"/>
  </r>
  <r>
    <d v="2008-09-03T00:00:00"/>
    <n v="24.718399999999999"/>
    <n v="24.718399999999999"/>
    <n v="5.1399999999997448E-2"/>
    <x v="3119"/>
  </r>
  <r>
    <d v="2008-09-04T00:00:00"/>
    <n v="24.873899999999999"/>
    <n v="24.873899999999999"/>
    <n v="0.15549999999999997"/>
    <x v="3120"/>
  </r>
  <r>
    <d v="2008-09-05T00:00:00"/>
    <n v="25.214400000000001"/>
    <n v="25.214400000000001"/>
    <n v="0.34050000000000225"/>
    <x v="3121"/>
  </r>
  <r>
    <d v="2008-09-06T00:00:00"/>
    <n v="25.455200000000001"/>
    <n v="25.455200000000001"/>
    <n v="0.24080000000000013"/>
    <x v="3122"/>
  </r>
  <r>
    <d v="2008-09-09T00:00:00"/>
    <n v="25.262599999999999"/>
    <n v="25.262599999999999"/>
    <n v="-0.19260000000000232"/>
    <x v="3123"/>
  </r>
  <r>
    <d v="2008-09-10T00:00:00"/>
    <n v="25.581399999999999"/>
    <n v="25.581399999999999"/>
    <n v="0.31879999999999953"/>
    <x v="3124"/>
  </r>
  <r>
    <d v="2008-09-11T00:00:00"/>
    <n v="25.5761"/>
    <n v="25.5761"/>
    <n v="-5.2999999999983061E-3"/>
    <x v="3125"/>
  </r>
  <r>
    <d v="2008-09-12T00:00:00"/>
    <n v="25.784199999999998"/>
    <n v="25.784199999999998"/>
    <n v="0.20809999999999818"/>
    <x v="3126"/>
  </r>
  <r>
    <d v="2008-09-13T00:00:00"/>
    <n v="25.7013"/>
    <n v="25.7013"/>
    <n v="-8.2899999999998641E-2"/>
    <x v="3127"/>
  </r>
  <r>
    <d v="2008-09-16T00:00:00"/>
    <n v="25.393799999999999"/>
    <n v="25.393799999999999"/>
    <n v="-0.30750000000000099"/>
    <x v="3128"/>
  </r>
  <r>
    <d v="2008-09-17T00:00:00"/>
    <n v="25.506399999999999"/>
    <n v="25.506399999999999"/>
    <n v="0.11260000000000048"/>
    <x v="3129"/>
  </r>
  <r>
    <d v="2008-09-18T00:00:00"/>
    <n v="25.5245"/>
    <n v="25.5245"/>
    <n v="1.8100000000000449E-2"/>
    <x v="3130"/>
  </r>
  <r>
    <d v="2008-09-19T00:00:00"/>
    <n v="25.430700000000002"/>
    <n v="25.430700000000002"/>
    <n v="-9.3799999999998107E-2"/>
    <x v="3131"/>
  </r>
  <r>
    <d v="2008-09-20T00:00:00"/>
    <n v="25.4863"/>
    <n v="25.4863"/>
    <n v="5.5599999999998317E-2"/>
    <x v="3132"/>
  </r>
  <r>
    <d v="2008-09-23T00:00:00"/>
    <n v="25.268999999999998"/>
    <n v="25.268999999999998"/>
    <n v="-0.2173000000000016"/>
    <x v="3133"/>
  </r>
  <r>
    <d v="2008-09-24T00:00:00"/>
    <n v="24.9864"/>
    <n v="24.9864"/>
    <n v="-0.28259999999999863"/>
    <x v="3134"/>
  </r>
  <r>
    <d v="2008-09-25T00:00:00"/>
    <n v="25.0703"/>
    <n v="25.0703"/>
    <n v="8.3899999999999864E-2"/>
    <x v="3135"/>
  </r>
  <r>
    <d v="2008-09-26T00:00:00"/>
    <n v="24.898199999999999"/>
    <n v="24.898199999999999"/>
    <n v="-0.17210000000000036"/>
    <x v="3136"/>
  </r>
  <r>
    <d v="2008-09-27T00:00:00"/>
    <n v="25.022099999999998"/>
    <n v="25.022099999999998"/>
    <n v="0.12389999999999901"/>
    <x v="3137"/>
  </r>
  <r>
    <d v="2008-09-30T00:00:00"/>
    <n v="25.246400000000001"/>
    <n v="25.246400000000001"/>
    <n v="0.22430000000000305"/>
    <x v="3138"/>
  </r>
  <r>
    <d v="2008-10-01T00:00:00"/>
    <n v="25.3718"/>
    <n v="25.3718"/>
    <n v="0.12539999999999907"/>
    <x v="3139"/>
  </r>
  <r>
    <d v="2008-10-02T00:00:00"/>
    <n v="25.6023"/>
    <n v="25.6023"/>
    <n v="0.23049999999999926"/>
    <x v="3140"/>
  </r>
  <r>
    <d v="2008-10-03T00:00:00"/>
    <n v="25.821300000000001"/>
    <n v="25.821300000000001"/>
    <n v="0.21900000000000119"/>
    <x v="3141"/>
  </r>
  <r>
    <d v="2008-10-04T00:00:00"/>
    <n v="25.8993"/>
    <n v="25.8993"/>
    <n v="7.7999999999999403E-2"/>
    <x v="3142"/>
  </r>
  <r>
    <d v="2008-10-07T00:00:00"/>
    <n v="26.1784"/>
    <n v="26.1784"/>
    <n v="0.27909999999999968"/>
    <x v="3143"/>
  </r>
  <r>
    <d v="2008-10-08T00:00:00"/>
    <n v="26.179099999999998"/>
    <n v="26.179099999999998"/>
    <n v="6.9999999999836859E-4"/>
    <x v="3144"/>
  </r>
  <r>
    <d v="2008-10-09T00:00:00"/>
    <n v="26.1629"/>
    <n v="26.1629"/>
    <n v="-1.6199999999997772E-2"/>
    <x v="3145"/>
  </r>
  <r>
    <d v="2008-10-10T00:00:00"/>
    <n v="26.069500000000001"/>
    <n v="26.069500000000001"/>
    <n v="-9.3399999999999039E-2"/>
    <x v="3146"/>
  </r>
  <r>
    <d v="2008-10-11T00:00:00"/>
    <n v="26.207999999999998"/>
    <n v="26.207999999999998"/>
    <n v="0.13849999999999696"/>
    <x v="3147"/>
  </r>
  <r>
    <d v="2008-10-14T00:00:00"/>
    <n v="26.1111"/>
    <n v="26.1111"/>
    <n v="-9.6899999999997988E-2"/>
    <x v="3148"/>
  </r>
  <r>
    <d v="2008-10-15T00:00:00"/>
    <n v="26.0871"/>
    <n v="26.0871"/>
    <n v="-2.4000000000000909E-2"/>
    <x v="3149"/>
  </r>
  <r>
    <d v="2008-10-16T00:00:00"/>
    <n v="26.134699999999999"/>
    <n v="26.134699999999999"/>
    <n v="4.7599999999999199E-2"/>
    <x v="3150"/>
  </r>
  <r>
    <d v="2008-10-17T00:00:00"/>
    <n v="26.3691"/>
    <n v="26.3691"/>
    <n v="0.23440000000000083"/>
    <x v="3151"/>
  </r>
  <r>
    <d v="2008-10-18T00:00:00"/>
    <n v="26.250499999999999"/>
    <n v="26.250499999999999"/>
    <n v="-0.1186000000000007"/>
    <x v="3152"/>
  </r>
  <r>
    <d v="2008-10-21T00:00:00"/>
    <n v="26.056100000000001"/>
    <n v="26.056100000000001"/>
    <n v="-0.19439999999999813"/>
    <x v="3153"/>
  </r>
  <r>
    <d v="2008-10-22T00:00:00"/>
    <n v="26.441700000000001"/>
    <n v="26.441700000000001"/>
    <n v="0.38560000000000016"/>
    <x v="3154"/>
  </r>
  <r>
    <d v="2008-10-23T00:00:00"/>
    <n v="26.921500000000002"/>
    <n v="26.921500000000002"/>
    <n v="0.47980000000000089"/>
    <x v="3155"/>
  </r>
  <r>
    <d v="2008-10-24T00:00:00"/>
    <n v="26.979299999999999"/>
    <n v="26.979299999999999"/>
    <n v="5.7799999999996743E-2"/>
    <x v="3156"/>
  </r>
  <r>
    <d v="2008-10-25T00:00:00"/>
    <n v="27.0596"/>
    <n v="27.0596"/>
    <n v="8.0300000000001148E-2"/>
    <x v="3157"/>
  </r>
  <r>
    <d v="2008-10-28T00:00:00"/>
    <n v="27.3507"/>
    <n v="27.3507"/>
    <n v="0.29110000000000014"/>
    <x v="3158"/>
  </r>
  <r>
    <d v="2008-10-29T00:00:00"/>
    <n v="27.3018"/>
    <n v="27.3018"/>
    <n v="-4.8899999999999721E-2"/>
    <x v="3159"/>
  </r>
  <r>
    <d v="2008-10-30T00:00:00"/>
    <n v="27.097899999999999"/>
    <n v="27.097899999999999"/>
    <n v="-0.20390000000000086"/>
    <x v="3160"/>
  </r>
  <r>
    <d v="2008-10-31T00:00:00"/>
    <n v="26.542999999999999"/>
    <n v="26.542999999999999"/>
    <n v="-0.55489999999999995"/>
    <x v="3161"/>
  </r>
  <r>
    <d v="2008-11-01T00:00:00"/>
    <n v="27.098099999999999"/>
    <n v="27.098099999999999"/>
    <n v="0.55509999999999948"/>
    <x v="3162"/>
  </r>
  <r>
    <d v="2008-11-02T00:00:00"/>
    <n v="27.0793"/>
    <n v="27.0793"/>
    <n v="-1.8799999999998818E-2"/>
    <x v="3163"/>
  </r>
  <r>
    <d v="2008-11-06T00:00:00"/>
    <n v="26.9146"/>
    <n v="26.9146"/>
    <n v="-0.16469999999999985"/>
    <x v="3164"/>
  </r>
  <r>
    <d v="2008-11-07T00:00:00"/>
    <n v="26.9114"/>
    <n v="26.9114"/>
    <n v="-3.1999999999996476E-3"/>
    <x v="3165"/>
  </r>
  <r>
    <d v="2008-11-08T00:00:00"/>
    <n v="27.004100000000001"/>
    <n v="27.004100000000001"/>
    <n v="9.2700000000000671E-2"/>
    <x v="3166"/>
  </r>
  <r>
    <d v="2008-11-11T00:00:00"/>
    <n v="26.963899999999999"/>
    <n v="26.963899999999999"/>
    <n v="-4.0200000000002234E-2"/>
    <x v="3167"/>
  </r>
  <r>
    <d v="2008-11-12T00:00:00"/>
    <n v="27.3399"/>
    <n v="27.3399"/>
    <n v="0.37600000000000122"/>
    <x v="3168"/>
  </r>
  <r>
    <d v="2008-11-13T00:00:00"/>
    <n v="27.470400000000001"/>
    <n v="27.470400000000001"/>
    <n v="0.13050000000000139"/>
    <x v="3169"/>
  </r>
  <r>
    <d v="2008-11-14T00:00:00"/>
    <n v="27.670400000000001"/>
    <n v="27.670400000000001"/>
    <n v="0.19999999999999929"/>
    <x v="3170"/>
  </r>
  <r>
    <d v="2008-11-15T00:00:00"/>
    <n v="27.3386"/>
    <n v="27.3386"/>
    <n v="-0.33180000000000121"/>
    <x v="3171"/>
  </r>
  <r>
    <d v="2008-11-18T00:00:00"/>
    <n v="27.4374"/>
    <n v="27.4374"/>
    <n v="9.8800000000000665E-2"/>
    <x v="3172"/>
  </r>
  <r>
    <d v="2008-11-19T00:00:00"/>
    <n v="27.430099999999999"/>
    <n v="27.430099999999999"/>
    <n v="-7.3000000000007503E-3"/>
    <x v="3173"/>
  </r>
  <r>
    <d v="2008-11-20T00:00:00"/>
    <n v="27.441299999999998"/>
    <n v="27.441299999999998"/>
    <n v="1.1199999999998766E-2"/>
    <x v="3174"/>
  </r>
  <r>
    <d v="2008-11-21T00:00:00"/>
    <n v="27.5715"/>
    <n v="27.5715"/>
    <n v="0.13020000000000209"/>
    <x v="3175"/>
  </r>
  <r>
    <d v="2008-11-22T00:00:00"/>
    <n v="27.566500000000001"/>
    <n v="27.566500000000001"/>
    <n v="-4.9999999999990052E-3"/>
    <x v="3176"/>
  </r>
  <r>
    <d v="2008-11-25T00:00:00"/>
    <n v="27.661300000000001"/>
    <n v="27.661300000000001"/>
    <n v="9.4799999999999329E-2"/>
    <x v="3177"/>
  </r>
  <r>
    <d v="2008-11-26T00:00:00"/>
    <n v="27.391300000000001"/>
    <n v="27.391300000000001"/>
    <n v="-0.26999999999999957"/>
    <x v="3178"/>
  </r>
  <r>
    <d v="2008-11-27T00:00:00"/>
    <n v="27.356300000000001"/>
    <n v="27.356300000000001"/>
    <n v="-3.5000000000000142E-2"/>
    <x v="3179"/>
  </r>
  <r>
    <d v="2008-11-28T00:00:00"/>
    <n v="27.421600000000002"/>
    <n v="27.421600000000002"/>
    <n v="6.530000000000058E-2"/>
    <x v="3180"/>
  </r>
  <r>
    <d v="2008-11-29T00:00:00"/>
    <n v="27.606000000000002"/>
    <n v="27.606000000000002"/>
    <n v="0.18440000000000012"/>
    <x v="3181"/>
  </r>
  <r>
    <d v="2008-12-02T00:00:00"/>
    <n v="27.940899999999999"/>
    <n v="27.940899999999999"/>
    <n v="0.33489999999999753"/>
    <x v="3182"/>
  </r>
  <r>
    <d v="2008-12-03T00:00:00"/>
    <n v="28.0166"/>
    <n v="28.0166"/>
    <n v="7.5700000000001211E-2"/>
    <x v="3183"/>
  </r>
  <r>
    <d v="2008-12-04T00:00:00"/>
    <n v="27.921199999999999"/>
    <n v="27.921199999999999"/>
    <n v="-9.5400000000001484E-2"/>
    <x v="3184"/>
  </r>
  <r>
    <d v="2008-12-05T00:00:00"/>
    <n v="27.957599999999999"/>
    <n v="27.957599999999999"/>
    <n v="3.6400000000000432E-2"/>
    <x v="3185"/>
  </r>
  <r>
    <d v="2008-12-06T00:00:00"/>
    <n v="28.0916"/>
    <n v="28.0916"/>
    <n v="0.13400000000000034"/>
    <x v="3186"/>
  </r>
  <r>
    <d v="2008-12-09T00:00:00"/>
    <n v="28.004300000000001"/>
    <n v="28.004300000000001"/>
    <n v="-8.7299999999999045E-2"/>
    <x v="3187"/>
  </r>
  <r>
    <d v="2008-12-10T00:00:00"/>
    <n v="28.0029"/>
    <n v="28.0029"/>
    <n v="-1.4000000000002899E-3"/>
    <x v="3188"/>
  </r>
  <r>
    <d v="2008-12-11T00:00:00"/>
    <n v="27.867100000000001"/>
    <n v="27.867100000000001"/>
    <n v="-0.1357999999999997"/>
    <x v="3189"/>
  </r>
  <r>
    <d v="2008-12-12T00:00:00"/>
    <n v="27.931000000000001"/>
    <n v="27.931000000000001"/>
    <n v="6.390000000000029E-2"/>
    <x v="3190"/>
  </r>
  <r>
    <d v="2008-12-13T00:00:00"/>
    <n v="27.807700000000001"/>
    <n v="27.807700000000001"/>
    <n v="-0.12330000000000041"/>
    <x v="3191"/>
  </r>
  <r>
    <d v="2008-12-16T00:00:00"/>
    <n v="27.815999999999999"/>
    <n v="27.815999999999999"/>
    <n v="8.2999999999984198E-3"/>
    <x v="3192"/>
  </r>
  <r>
    <d v="2008-12-17T00:00:00"/>
    <n v="27.600899999999999"/>
    <n v="27.600899999999999"/>
    <n v="-0.21509999999999962"/>
    <x v="3193"/>
  </r>
  <r>
    <d v="2008-12-18T00:00:00"/>
    <n v="27.5199"/>
    <n v="27.5199"/>
    <n v="-8.0999999999999517E-2"/>
    <x v="3194"/>
  </r>
  <r>
    <d v="2008-12-19T00:00:00"/>
    <n v="27.609500000000001"/>
    <n v="27.609500000000001"/>
    <n v="8.960000000000079E-2"/>
    <x v="3195"/>
  </r>
  <r>
    <d v="2008-12-20T00:00:00"/>
    <n v="27.735099999999999"/>
    <n v="27.735099999999999"/>
    <n v="0.1255999999999986"/>
    <x v="3196"/>
  </r>
  <r>
    <d v="2008-12-23T00:00:00"/>
    <n v="28.2682"/>
    <n v="28.2682"/>
    <n v="0.53310000000000102"/>
    <x v="3197"/>
  </r>
  <r>
    <d v="2008-12-24T00:00:00"/>
    <n v="28.335899999999999"/>
    <n v="28.335899999999999"/>
    <n v="6.7699999999998539E-2"/>
    <x v="3198"/>
  </r>
  <r>
    <d v="2008-12-25T00:00:00"/>
    <n v="28.611899999999999"/>
    <n v="28.611899999999999"/>
    <n v="0.2759999999999998"/>
    <x v="3199"/>
  </r>
  <r>
    <d v="2008-12-26T00:00:00"/>
    <n v="28.673500000000001"/>
    <n v="28.673500000000001"/>
    <n v="6.1600000000002098E-2"/>
    <x v="3200"/>
  </r>
  <r>
    <d v="2008-12-27T00:00:00"/>
    <n v="29.005800000000001"/>
    <n v="29.005800000000001"/>
    <n v="0.33230000000000004"/>
    <x v="3201"/>
  </r>
  <r>
    <d v="2008-12-30T00:00:00"/>
    <n v="29.23"/>
    <n v="29.23"/>
    <n v="0.22419999999999973"/>
    <x v="3202"/>
  </r>
  <r>
    <d v="2008-12-31T00:00:00"/>
    <n v="29.380400000000002"/>
    <n v="29.380400000000002"/>
    <n v="0.1504000000000012"/>
    <x v="3203"/>
  </r>
  <r>
    <d v="2009-01-01T00:00:00"/>
    <n v="29.3916"/>
    <n v="29.3916"/>
    <n v="1.1199999999998766E-2"/>
    <x v="3204"/>
  </r>
  <r>
    <d v="2009-01-12T00:00:00"/>
    <n v="30.533100000000001"/>
    <n v="30.533100000000001"/>
    <n v="1.1415000000000006"/>
    <x v="3205"/>
  </r>
  <r>
    <d v="2009-01-13T00:00:00"/>
    <n v="30.998100000000001"/>
    <n v="30.998100000000001"/>
    <n v="0.46499999999999986"/>
    <x v="3206"/>
  </r>
  <r>
    <d v="2009-01-14T00:00:00"/>
    <n v="31.2226"/>
    <n v="31.2226"/>
    <n v="0.22449999999999903"/>
    <x v="3207"/>
  </r>
  <r>
    <d v="2009-01-15T00:00:00"/>
    <n v="31.561599999999999"/>
    <n v="31.561599999999999"/>
    <n v="0.33899999999999864"/>
    <x v="3208"/>
  </r>
  <r>
    <d v="2009-01-16T00:00:00"/>
    <n v="32.213500000000003"/>
    <n v="32.213500000000003"/>
    <n v="0.65190000000000481"/>
    <x v="3209"/>
  </r>
  <r>
    <d v="2009-01-17T00:00:00"/>
    <n v="32.5747"/>
    <n v="32.5747"/>
    <n v="0.36119999999999663"/>
    <x v="3210"/>
  </r>
  <r>
    <d v="2009-01-20T00:00:00"/>
    <n v="32.908499999999997"/>
    <n v="32.908499999999997"/>
    <n v="0.33379999999999654"/>
    <x v="3211"/>
  </r>
  <r>
    <d v="2009-01-21T00:00:00"/>
    <n v="33.415399999999998"/>
    <n v="33.415399999999998"/>
    <n v="0.50690000000000168"/>
    <x v="3212"/>
  </r>
  <r>
    <d v="2009-01-22T00:00:00"/>
    <n v="32.643000000000001"/>
    <n v="32.643000000000001"/>
    <n v="-0.77239999999999753"/>
    <x v="3213"/>
  </r>
  <r>
    <d v="2009-01-23T00:00:00"/>
    <n v="32.799100000000003"/>
    <n v="32.799100000000003"/>
    <n v="0.15610000000000213"/>
    <x v="3214"/>
  </r>
  <r>
    <d v="2009-01-24T00:00:00"/>
    <n v="32.892600000000002"/>
    <n v="32.892600000000002"/>
    <n v="9.3499999999998806E-2"/>
    <x v="3215"/>
  </r>
  <r>
    <d v="2009-01-27T00:00:00"/>
    <n v="32.901800000000001"/>
    <n v="32.901800000000001"/>
    <n v="9.1999999999998749E-3"/>
    <x v="3216"/>
  </r>
  <r>
    <d v="2009-01-28T00:00:00"/>
    <n v="32.997900000000001"/>
    <n v="32.997900000000001"/>
    <n v="9.6099999999999852E-2"/>
    <x v="3217"/>
  </r>
  <r>
    <d v="2009-01-29T00:00:00"/>
    <n v="33.215499999999999"/>
    <n v="33.215499999999999"/>
    <n v="0.21759999999999735"/>
    <x v="3218"/>
  </r>
  <r>
    <d v="2009-01-30T00:00:00"/>
    <n v="34.684699999999999"/>
    <n v="34.684699999999999"/>
    <n v="1.4692000000000007"/>
    <x v="3219"/>
  </r>
  <r>
    <d v="2009-01-31T00:00:00"/>
    <n v="35.4146"/>
    <n v="35.4146"/>
    <n v="0.72990000000000066"/>
    <x v="3220"/>
  </r>
  <r>
    <d v="2009-02-03T00:00:00"/>
    <n v="36.176699999999997"/>
    <n v="36.176699999999997"/>
    <n v="0.76209999999999667"/>
    <x v="3221"/>
  </r>
  <r>
    <d v="2009-02-04T00:00:00"/>
    <n v="36.128999999999998"/>
    <n v="36.128999999999998"/>
    <n v="-4.7699999999998965E-2"/>
    <x v="3222"/>
  </r>
  <r>
    <d v="2009-02-05T00:00:00"/>
    <n v="36.013500000000001"/>
    <n v="36.013500000000001"/>
    <n v="-0.11549999999999727"/>
    <x v="3223"/>
  </r>
  <r>
    <d v="2009-02-06T00:00:00"/>
    <n v="36.3095"/>
    <n v="36.3095"/>
    <n v="0.29599999999999937"/>
    <x v="3224"/>
  </r>
  <r>
    <d v="2009-02-07T00:00:00"/>
    <n v="36.379800000000003"/>
    <n v="36.379800000000003"/>
    <n v="7.0300000000003138E-2"/>
    <x v="3225"/>
  </r>
  <r>
    <d v="2009-02-10T00:00:00"/>
    <n v="36.125799999999998"/>
    <n v="36.125799999999998"/>
    <n v="-0.25400000000000489"/>
    <x v="3226"/>
  </r>
  <r>
    <d v="2009-02-11T00:00:00"/>
    <n v="35.9285"/>
    <n v="35.9285"/>
    <n v="-0.19729999999999848"/>
    <x v="3227"/>
  </r>
  <r>
    <d v="2009-02-12T00:00:00"/>
    <n v="35.832299999999996"/>
    <n v="35.832299999999996"/>
    <n v="-9.6200000000003172E-2"/>
    <x v="3228"/>
  </r>
  <r>
    <d v="2009-02-13T00:00:00"/>
    <n v="34.8003"/>
    <n v="34.8003"/>
    <n v="-1.0319999999999965"/>
    <x v="3229"/>
  </r>
  <r>
    <d v="2009-02-14T00:00:00"/>
    <n v="34.5578"/>
    <n v="34.5578"/>
    <n v="-0.24249999999999972"/>
    <x v="3230"/>
  </r>
  <r>
    <d v="2009-02-17T00:00:00"/>
    <n v="34.779699999999998"/>
    <n v="34.779699999999998"/>
    <n v="0.22189999999999799"/>
    <x v="3231"/>
  </r>
  <r>
    <d v="2009-02-18T00:00:00"/>
    <n v="35.634500000000003"/>
    <n v="35.634500000000003"/>
    <n v="0.85480000000000445"/>
    <x v="3232"/>
  </r>
  <r>
    <d v="2009-02-19T00:00:00"/>
    <n v="36.426699999999997"/>
    <n v="36.426699999999997"/>
    <n v="0.79219999999999402"/>
    <x v="3233"/>
  </r>
  <r>
    <d v="2009-02-20T00:00:00"/>
    <n v="36.091000000000001"/>
    <n v="36.091000000000001"/>
    <n v="-0.33569999999999567"/>
    <x v="3234"/>
  </r>
  <r>
    <d v="2009-02-21T00:00:00"/>
    <n v="36.076000000000001"/>
    <n v="36.076000000000001"/>
    <n v="-1.5000000000000568E-2"/>
    <x v="3235"/>
  </r>
  <r>
    <d v="2009-02-25T00:00:00"/>
    <n v="36.025399999999998"/>
    <n v="36.025399999999998"/>
    <n v="-5.0600000000002865E-2"/>
    <x v="3236"/>
  </r>
  <r>
    <d v="2009-02-26T00:00:00"/>
    <n v="35.744199999999999"/>
    <n v="35.744199999999999"/>
    <n v="-0.28119999999999834"/>
    <x v="3237"/>
  </r>
  <r>
    <d v="2009-02-27T00:00:00"/>
    <n v="35.722299999999997"/>
    <n v="35.722299999999997"/>
    <n v="-2.1900000000002251E-2"/>
    <x v="3238"/>
  </r>
  <r>
    <d v="2009-02-28T00:00:00"/>
    <n v="35.720500000000001"/>
    <n v="35.720500000000001"/>
    <n v="-1.799999999995805E-3"/>
    <x v="3239"/>
  </r>
  <r>
    <d v="2009-03-03T00:00:00"/>
    <n v="36.164400000000001"/>
    <n v="36.164400000000001"/>
    <n v="0.4438999999999993"/>
    <x v="3240"/>
  </r>
  <r>
    <d v="2009-03-04T00:00:00"/>
    <n v="36.205399999999997"/>
    <n v="36.205399999999997"/>
    <n v="4.0999999999996817E-2"/>
    <x v="3241"/>
  </r>
  <r>
    <d v="2009-03-05T00:00:00"/>
    <n v="36.228400000000001"/>
    <n v="36.228400000000001"/>
    <n v="2.300000000000324E-2"/>
    <x v="3242"/>
  </r>
  <r>
    <d v="2009-03-06T00:00:00"/>
    <n v="35.889899999999997"/>
    <n v="35.889899999999997"/>
    <n v="-0.33850000000000335"/>
    <x v="3243"/>
  </r>
  <r>
    <d v="2009-03-07T00:00:00"/>
    <n v="35.737400000000001"/>
    <n v="35.737400000000001"/>
    <n v="-0.15249999999999631"/>
    <x v="3244"/>
  </r>
  <r>
    <d v="2009-03-11T00:00:00"/>
    <n v="35.453400000000002"/>
    <n v="35.453400000000002"/>
    <n v="-0.28399999999999892"/>
    <x v="3245"/>
  </r>
  <r>
    <d v="2009-03-12T00:00:00"/>
    <n v="35.116399999999999"/>
    <n v="35.116399999999999"/>
    <n v="-0.3370000000000033"/>
    <x v="3246"/>
  </r>
  <r>
    <d v="2009-03-13T00:00:00"/>
    <n v="35.294400000000003"/>
    <n v="35.294400000000003"/>
    <n v="0.17800000000000438"/>
    <x v="3247"/>
  </r>
  <r>
    <d v="2009-03-14T00:00:00"/>
    <n v="34.831600000000002"/>
    <n v="34.831600000000002"/>
    <n v="-0.46280000000000143"/>
    <x v="3248"/>
  </r>
  <r>
    <d v="2009-03-17T00:00:00"/>
    <n v="34.838799999999999"/>
    <n v="34.838799999999999"/>
    <n v="7.1999999999974307E-3"/>
    <x v="3249"/>
  </r>
  <r>
    <d v="2009-03-18T00:00:00"/>
    <n v="34.531799999999997"/>
    <n v="34.531799999999997"/>
    <n v="-0.30700000000000216"/>
    <x v="3250"/>
  </r>
  <r>
    <d v="2009-03-19T00:00:00"/>
    <n v="34.420299999999997"/>
    <n v="34.420299999999997"/>
    <n v="-0.11149999999999949"/>
    <x v="3251"/>
  </r>
  <r>
    <d v="2009-03-20T00:00:00"/>
    <n v="33.822200000000002"/>
    <n v="33.822200000000002"/>
    <n v="-0.59809999999999519"/>
    <x v="3252"/>
  </r>
  <r>
    <d v="2009-03-21T00:00:00"/>
    <n v="33.423000000000002"/>
    <n v="33.423000000000002"/>
    <n v="-0.39920000000000044"/>
    <x v="3253"/>
  </r>
  <r>
    <d v="2009-03-24T00:00:00"/>
    <n v="33.303400000000003"/>
    <n v="33.303400000000003"/>
    <n v="-0.11959999999999837"/>
    <x v="3254"/>
  </r>
  <r>
    <d v="2009-03-25T00:00:00"/>
    <n v="33.272599999999997"/>
    <n v="33.272599999999997"/>
    <n v="-3.0800000000006378E-2"/>
    <x v="3255"/>
  </r>
  <r>
    <d v="2009-03-26T00:00:00"/>
    <n v="33.726799999999997"/>
    <n v="33.726799999999997"/>
    <n v="0.45420000000000016"/>
    <x v="3256"/>
  </r>
  <r>
    <d v="2009-03-27T00:00:00"/>
    <n v="33.466799999999999"/>
    <n v="33.466799999999999"/>
    <n v="-0.25999999999999801"/>
    <x v="3257"/>
  </r>
  <r>
    <d v="2009-03-28T00:00:00"/>
    <n v="33.4133"/>
    <n v="33.4133"/>
    <n v="-5.3499999999999659E-2"/>
    <x v="3258"/>
  </r>
  <r>
    <d v="2009-03-31T00:00:00"/>
    <n v="34.013399999999997"/>
    <n v="34.013399999999997"/>
    <n v="0.60009999999999764"/>
    <x v="3259"/>
  </r>
  <r>
    <d v="2009-04-01T00:00:00"/>
    <n v="33.903199999999998"/>
    <n v="33.903199999999998"/>
    <n v="-0.11019999999999897"/>
    <x v="3260"/>
  </r>
  <r>
    <d v="2009-04-02T00:00:00"/>
    <n v="33.945599999999999"/>
    <n v="33.945599999999999"/>
    <n v="4.2400000000000659E-2"/>
    <x v="3261"/>
  </r>
  <r>
    <d v="2009-04-03T00:00:00"/>
    <n v="33.763599999999997"/>
    <n v="33.763599999999997"/>
    <n v="-0.18200000000000216"/>
    <x v="3262"/>
  </r>
  <r>
    <d v="2009-04-04T00:00:00"/>
    <n v="33.409500000000001"/>
    <n v="33.409500000000001"/>
    <n v="-0.35409999999999542"/>
    <x v="3263"/>
  </r>
  <r>
    <d v="2009-04-07T00:00:00"/>
    <n v="33.174300000000002"/>
    <n v="33.174300000000002"/>
    <n v="-0.23519999999999897"/>
    <x v="3264"/>
  </r>
  <r>
    <d v="2009-04-08T00:00:00"/>
    <n v="33.384"/>
    <n v="33.384"/>
    <n v="0.209699999999998"/>
    <x v="3265"/>
  </r>
  <r>
    <d v="2009-04-09T00:00:00"/>
    <n v="33.778100000000002"/>
    <n v="33.778100000000002"/>
    <n v="0.39410000000000167"/>
    <x v="3266"/>
  </r>
  <r>
    <d v="2009-04-10T00:00:00"/>
    <n v="33.5334"/>
    <n v="33.5334"/>
    <n v="-0.24470000000000169"/>
    <x v="3267"/>
  </r>
  <r>
    <d v="2009-04-11T00:00:00"/>
    <n v="33.630899999999997"/>
    <n v="33.630899999999997"/>
    <n v="9.7499999999996589E-2"/>
    <x v="3268"/>
  </r>
  <r>
    <d v="2009-04-14T00:00:00"/>
    <n v="33.4863"/>
    <n v="33.4863"/>
    <n v="-0.14459999999999695"/>
    <x v="3269"/>
  </r>
  <r>
    <d v="2009-04-15T00:00:00"/>
    <n v="33.3887"/>
    <n v="33.3887"/>
    <n v="-9.7599999999999909E-2"/>
    <x v="3270"/>
  </r>
  <r>
    <d v="2009-04-16T00:00:00"/>
    <n v="33.450699999999998"/>
    <n v="33.450699999999998"/>
    <n v="6.1999999999997613E-2"/>
    <x v="3271"/>
  </r>
  <r>
    <d v="2009-04-17T00:00:00"/>
    <n v="33.418399999999998"/>
    <n v="33.418399999999998"/>
    <n v="-3.2299999999999329E-2"/>
    <x v="3272"/>
  </r>
  <r>
    <d v="2009-04-18T00:00:00"/>
    <n v="33.467700000000001"/>
    <n v="33.467700000000001"/>
    <n v="4.9300000000002342E-2"/>
    <x v="3273"/>
  </r>
  <r>
    <d v="2009-04-21T00:00:00"/>
    <n v="33.537100000000002"/>
    <n v="33.537100000000002"/>
    <n v="6.9400000000001683E-2"/>
    <x v="3274"/>
  </r>
  <r>
    <d v="2009-04-22T00:00:00"/>
    <n v="34.104300000000002"/>
    <n v="34.104300000000002"/>
    <n v="0.5671999999999997"/>
    <x v="3275"/>
  </r>
  <r>
    <d v="2009-04-23T00:00:00"/>
    <n v="34.059699999999999"/>
    <n v="34.059699999999999"/>
    <n v="-4.4600000000002638E-2"/>
    <x v="3276"/>
  </r>
  <r>
    <d v="2009-04-24T00:00:00"/>
    <n v="33.784799999999997"/>
    <n v="33.784799999999997"/>
    <n v="-0.27490000000000236"/>
    <x v="3277"/>
  </r>
  <r>
    <d v="2009-04-25T00:00:00"/>
    <n v="33.418700000000001"/>
    <n v="33.418700000000001"/>
    <n v="-0.36609999999999587"/>
    <x v="3278"/>
  </r>
  <r>
    <d v="2009-04-28T00:00:00"/>
    <n v="33.3904"/>
    <n v="33.3904"/>
    <n v="-2.8300000000001546E-2"/>
    <x v="3279"/>
  </r>
  <r>
    <d v="2009-04-29T00:00:00"/>
    <n v="33.5533"/>
    <n v="33.5533"/>
    <n v="0.16290000000000049"/>
    <x v="3280"/>
  </r>
  <r>
    <d v="2009-04-30T00:00:00"/>
    <n v="33.249099999999999"/>
    <n v="33.249099999999999"/>
    <n v="-0.30420000000000158"/>
    <x v="3281"/>
  </r>
  <r>
    <d v="2009-05-01T00:00:00"/>
    <n v="32.973999999999997"/>
    <n v="32.973999999999997"/>
    <n v="-0.2751000000000019"/>
    <x v="3282"/>
  </r>
  <r>
    <d v="2009-05-05T00:00:00"/>
    <n v="32.967199999999998"/>
    <n v="32.967199999999998"/>
    <n v="-6.7999999999983629E-3"/>
    <x v="3283"/>
  </r>
  <r>
    <d v="2009-05-06T00:00:00"/>
    <n v="32.814599999999999"/>
    <n v="32.814599999999999"/>
    <n v="-0.15259999999999962"/>
    <x v="3284"/>
  </r>
  <r>
    <d v="2009-05-07T00:00:00"/>
    <n v="32.888300000000001"/>
    <n v="32.888300000000001"/>
    <n v="7.3700000000002319E-2"/>
    <x v="3285"/>
  </r>
  <r>
    <d v="2009-05-08T00:00:00"/>
    <n v="32.791499999999999"/>
    <n v="32.791499999999999"/>
    <n v="-9.6800000000001774E-2"/>
    <x v="3286"/>
  </r>
  <r>
    <d v="2009-05-09T00:00:00"/>
    <n v="32.553400000000003"/>
    <n v="32.553400000000003"/>
    <n v="-0.23809999999999576"/>
    <x v="3287"/>
  </r>
  <r>
    <d v="2009-05-13T00:00:00"/>
    <n v="32.281700000000001"/>
    <n v="32.281700000000001"/>
    <n v="-0.27170000000000272"/>
    <x v="3288"/>
  </r>
  <r>
    <d v="2009-05-14T00:00:00"/>
    <n v="31.984100000000002"/>
    <n v="31.984100000000002"/>
    <n v="-0.2975999999999992"/>
    <x v="3289"/>
  </r>
  <r>
    <d v="2009-05-15T00:00:00"/>
    <n v="32.167700000000004"/>
    <n v="32.167700000000004"/>
    <n v="0.18360000000000198"/>
    <x v="3290"/>
  </r>
  <r>
    <d v="2009-05-16T00:00:00"/>
    <n v="32.079700000000003"/>
    <n v="32.079700000000003"/>
    <n v="-8.8000000000000966E-2"/>
    <x v="3291"/>
  </r>
  <r>
    <d v="2009-05-19T00:00:00"/>
    <n v="32.291899999999998"/>
    <n v="32.291899999999998"/>
    <n v="0.21219999999999573"/>
    <x v="3292"/>
  </r>
  <r>
    <d v="2009-05-20T00:00:00"/>
    <n v="31.9498"/>
    <n v="31.9498"/>
    <n v="-0.34209999999999852"/>
    <x v="3293"/>
  </r>
  <r>
    <d v="2009-05-21T00:00:00"/>
    <n v="31.800899999999999"/>
    <n v="31.800899999999999"/>
    <n v="-0.14890000000000114"/>
    <x v="3294"/>
  </r>
  <r>
    <d v="2009-05-22T00:00:00"/>
    <n v="31.458600000000001"/>
    <n v="31.458600000000001"/>
    <n v="-0.34229999999999805"/>
    <x v="3295"/>
  </r>
  <r>
    <d v="2009-05-23T00:00:00"/>
    <n v="31.1998"/>
    <n v="31.1998"/>
    <n v="-0.25880000000000081"/>
    <x v="3296"/>
  </r>
  <r>
    <d v="2009-05-26T00:00:00"/>
    <n v="31.051600000000001"/>
    <n v="31.051600000000001"/>
    <n v="-0.14819999999999922"/>
    <x v="3297"/>
  </r>
  <r>
    <d v="2009-05-27T00:00:00"/>
    <n v="31.1465"/>
    <n v="31.1465"/>
    <n v="9.4899999999999096E-2"/>
    <x v="3298"/>
  </r>
  <r>
    <d v="2009-05-28T00:00:00"/>
    <n v="31.1846"/>
    <n v="31.1846"/>
    <n v="3.8100000000000023E-2"/>
    <x v="3299"/>
  </r>
  <r>
    <d v="2009-05-29T00:00:00"/>
    <n v="31.325900000000001"/>
    <n v="31.325900000000001"/>
    <n v="0.14130000000000109"/>
    <x v="3300"/>
  </r>
  <r>
    <d v="2009-05-30T00:00:00"/>
    <n v="30.984300000000001"/>
    <n v="30.984300000000001"/>
    <n v="-0.34159999999999968"/>
    <x v="3301"/>
  </r>
  <r>
    <d v="2009-06-02T00:00:00"/>
    <n v="30.7441"/>
    <n v="30.7441"/>
    <n v="-0.24020000000000152"/>
    <x v="3302"/>
  </r>
  <r>
    <d v="2009-06-03T00:00:00"/>
    <n v="30.732099999999999"/>
    <n v="30.732099999999999"/>
    <n v="-1.2000000000000455E-2"/>
    <x v="3303"/>
  </r>
  <r>
    <d v="2009-06-04T00:00:00"/>
    <n v="30.513100000000001"/>
    <n v="30.513100000000001"/>
    <n v="-0.21899999999999764"/>
    <x v="3304"/>
  </r>
  <r>
    <d v="2009-06-05T00:00:00"/>
    <n v="30.8767"/>
    <n v="30.8767"/>
    <n v="0.36359999999999815"/>
    <x v="3305"/>
  </r>
  <r>
    <d v="2009-06-06T00:00:00"/>
    <n v="30.6919"/>
    <n v="30.6919"/>
    <n v="-0.18479999999999919"/>
    <x v="3306"/>
  </r>
  <r>
    <d v="2009-06-09T00:00:00"/>
    <n v="31.075099999999999"/>
    <n v="31.075099999999999"/>
    <n v="0.38319999999999865"/>
    <x v="3307"/>
  </r>
  <r>
    <d v="2009-06-10T00:00:00"/>
    <n v="31.2637"/>
    <n v="31.2637"/>
    <n v="0.18860000000000099"/>
    <x v="3308"/>
  </r>
  <r>
    <d v="2009-06-11T00:00:00"/>
    <n v="30.927700000000002"/>
    <n v="30.927700000000002"/>
    <n v="-0.33599999999999852"/>
    <x v="3309"/>
  </r>
  <r>
    <d v="2009-06-12T00:00:00"/>
    <n v="30.912400000000002"/>
    <n v="30.912400000000002"/>
    <n v="-1.5299999999999869E-2"/>
    <x v="3310"/>
  </r>
  <r>
    <d v="2009-06-16T00:00:00"/>
    <n v="31.154800000000002"/>
    <n v="31.154800000000002"/>
    <n v="0.24239999999999995"/>
    <x v="3311"/>
  </r>
  <r>
    <d v="2009-06-17T00:00:00"/>
    <n v="31.3185"/>
    <n v="31.3185"/>
    <n v="0.16369999999999862"/>
    <x v="3312"/>
  </r>
  <r>
    <d v="2009-06-18T00:00:00"/>
    <n v="31.1297"/>
    <n v="31.1297"/>
    <n v="-0.18880000000000052"/>
    <x v="3313"/>
  </r>
  <r>
    <d v="2009-06-19T00:00:00"/>
    <n v="31.099799999999998"/>
    <n v="31.099799999999998"/>
    <n v="-2.990000000000137E-2"/>
    <x v="3314"/>
  </r>
  <r>
    <d v="2009-06-20T00:00:00"/>
    <n v="31.1541"/>
    <n v="31.1541"/>
    <n v="5.4300000000001347E-2"/>
    <x v="3315"/>
  </r>
  <r>
    <d v="2009-06-23T00:00:00"/>
    <n v="31.2408"/>
    <n v="31.2408"/>
    <n v="8.6700000000000443E-2"/>
    <x v="3316"/>
  </r>
  <r>
    <d v="2009-06-24T00:00:00"/>
    <n v="31.576499999999999"/>
    <n v="31.576499999999999"/>
    <n v="0.33569999999999922"/>
    <x v="3317"/>
  </r>
  <r>
    <d v="2009-06-25T00:00:00"/>
    <n v="31.136500000000002"/>
    <n v="31.136500000000002"/>
    <n v="-0.43999999999999773"/>
    <x v="3318"/>
  </r>
  <r>
    <d v="2009-06-26T00:00:00"/>
    <n v="31.203700000000001"/>
    <n v="31.203700000000001"/>
    <n v="6.7199999999999704E-2"/>
    <x v="3319"/>
  </r>
  <r>
    <d v="2009-06-27T00:00:00"/>
    <n v="31.118400000000001"/>
    <n v="31.118400000000001"/>
    <n v="-8.5300000000000153E-2"/>
    <x v="3320"/>
  </r>
  <r>
    <d v="2009-06-30T00:00:00"/>
    <n v="31.290400000000002"/>
    <n v="31.290400000000002"/>
    <n v="0.1720000000000006"/>
    <x v="3321"/>
  </r>
  <r>
    <d v="2009-07-01T00:00:00"/>
    <n v="31.038499999999999"/>
    <n v="31.038499999999999"/>
    <n v="-0.25190000000000268"/>
    <x v="3322"/>
  </r>
  <r>
    <d v="2009-07-02T00:00:00"/>
    <n v="31.1904"/>
    <n v="31.1904"/>
    <n v="0.15190000000000126"/>
    <x v="3323"/>
  </r>
  <r>
    <d v="2009-07-03T00:00:00"/>
    <n v="31.1252"/>
    <n v="31.1252"/>
    <n v="-6.5200000000000813E-2"/>
    <x v="3324"/>
  </r>
  <r>
    <d v="2009-07-04T00:00:00"/>
    <n v="31.248100000000001"/>
    <n v="31.248100000000001"/>
    <n v="0.12290000000000134"/>
    <x v="3325"/>
  </r>
  <r>
    <d v="2009-07-07T00:00:00"/>
    <n v="31.414300000000001"/>
    <n v="31.414300000000001"/>
    <n v="0.1661999999999999"/>
    <x v="3326"/>
  </r>
  <r>
    <d v="2009-07-08T00:00:00"/>
    <n v="31.4695"/>
    <n v="31.4695"/>
    <n v="5.519999999999925E-2"/>
    <x v="3327"/>
  </r>
  <r>
    <d v="2009-07-09T00:00:00"/>
    <n v="31.7819"/>
    <n v="31.7819"/>
    <n v="0.31240000000000023"/>
    <x v="3328"/>
  </r>
  <r>
    <d v="2009-07-10T00:00:00"/>
    <n v="31.887799999999999"/>
    <n v="31.887799999999999"/>
    <n v="0.10589999999999833"/>
    <x v="3329"/>
  </r>
  <r>
    <d v="2009-07-11T00:00:00"/>
    <n v="32.035299999999999"/>
    <n v="32.035299999999999"/>
    <n v="0.14750000000000085"/>
    <x v="3330"/>
  </r>
  <r>
    <d v="2009-07-14T00:00:00"/>
    <n v="33.059699999999999"/>
    <n v="33.059699999999999"/>
    <n v="1.0244"/>
    <x v="3331"/>
  </r>
  <r>
    <d v="2009-07-15T00:00:00"/>
    <n v="32.507199999999997"/>
    <n v="32.507199999999997"/>
    <n v="-0.55250000000000199"/>
    <x v="3332"/>
  </r>
  <r>
    <d v="2009-07-16T00:00:00"/>
    <n v="32.046999999999997"/>
    <n v="32.046999999999997"/>
    <n v="-0.46020000000000039"/>
    <x v="3333"/>
  </r>
  <r>
    <d v="2009-07-17T00:00:00"/>
    <n v="31.694299999999998"/>
    <n v="31.694299999999998"/>
    <n v="-0.35269999999999868"/>
    <x v="3334"/>
  </r>
  <r>
    <d v="2009-07-18T00:00:00"/>
    <n v="31.7837"/>
    <n v="31.7837"/>
    <n v="8.9400000000001256E-2"/>
    <x v="3335"/>
  </r>
  <r>
    <d v="2009-07-21T00:00:00"/>
    <n v="31.3733"/>
    <n v="31.3733"/>
    <n v="-0.41039999999999921"/>
    <x v="3336"/>
  </r>
  <r>
    <d v="2009-07-22T00:00:00"/>
    <n v="31.179099999999998"/>
    <n v="31.179099999999998"/>
    <n v="-0.19420000000000215"/>
    <x v="3337"/>
  </r>
  <r>
    <d v="2009-07-23T00:00:00"/>
    <n v="31.078499999999998"/>
    <n v="31.078499999999998"/>
    <n v="-0.10060000000000002"/>
    <x v="3338"/>
  </r>
  <r>
    <d v="2009-07-24T00:00:00"/>
    <n v="31.076000000000001"/>
    <n v="31.076000000000001"/>
    <n v="-2.4999999999977263E-3"/>
    <x v="3339"/>
  </r>
  <r>
    <d v="2009-07-25T00:00:00"/>
    <n v="31.1372"/>
    <n v="31.1372"/>
    <n v="6.1199999999999477E-2"/>
    <x v="3340"/>
  </r>
  <r>
    <d v="2009-07-28T00:00:00"/>
    <n v="30.745699999999999"/>
    <n v="30.745699999999999"/>
    <n v="-0.39150000000000063"/>
    <x v="3341"/>
  </r>
  <r>
    <d v="2009-07-29T00:00:00"/>
    <n v="30.6431"/>
    <n v="30.6431"/>
    <n v="-0.10259999999999891"/>
    <x v="3342"/>
  </r>
  <r>
    <d v="2009-07-30T00:00:00"/>
    <n v="31.4162"/>
    <n v="31.4162"/>
    <n v="0.77309999999999945"/>
    <x v="3343"/>
  </r>
  <r>
    <d v="2009-07-31T00:00:00"/>
    <n v="31.755500000000001"/>
    <n v="31.755500000000001"/>
    <n v="0.33930000000000149"/>
    <x v="3344"/>
  </r>
  <r>
    <d v="2009-08-01T00:00:00"/>
    <n v="31.153300000000002"/>
    <n v="31.153300000000002"/>
    <n v="-0.60219999999999985"/>
    <x v="3345"/>
  </r>
  <r>
    <d v="2009-08-04T00:00:00"/>
    <n v="31.2424"/>
    <n v="31.2424"/>
    <n v="8.9099999999998403E-2"/>
    <x v="3346"/>
  </r>
  <r>
    <d v="2009-08-05T00:00:00"/>
    <n v="31.048400000000001"/>
    <n v="31.048400000000001"/>
    <n v="-0.19399999999999906"/>
    <x v="3347"/>
  </r>
  <r>
    <d v="2009-08-06T00:00:00"/>
    <n v="31.1326"/>
    <n v="31.1326"/>
    <n v="8.4199999999999164E-2"/>
    <x v="3348"/>
  </r>
  <r>
    <d v="2009-08-07T00:00:00"/>
    <n v="31.1814"/>
    <n v="31.1814"/>
    <n v="4.8799999999999955E-2"/>
    <x v="3349"/>
  </r>
  <r>
    <d v="2009-08-08T00:00:00"/>
    <n v="31.5473"/>
    <n v="31.5473"/>
    <n v="0.36589999999999989"/>
    <x v="3350"/>
  </r>
  <r>
    <d v="2009-08-11T00:00:00"/>
    <n v="31.650300000000001"/>
    <n v="31.650300000000001"/>
    <n v="0.10300000000000153"/>
    <x v="3351"/>
  </r>
  <r>
    <d v="2009-08-12T00:00:00"/>
    <n v="31.747699999999998"/>
    <n v="31.747699999999998"/>
    <n v="9.7399999999996822E-2"/>
    <x v="3352"/>
  </r>
  <r>
    <d v="2009-08-13T00:00:00"/>
    <n v="32.692599999999999"/>
    <n v="32.692599999999999"/>
    <n v="0.94490000000000052"/>
    <x v="3353"/>
  </r>
  <r>
    <d v="2009-08-14T00:00:00"/>
    <n v="32.145699999999998"/>
    <n v="32.145699999999998"/>
    <n v="-0.54690000000000083"/>
    <x v="3354"/>
  </r>
  <r>
    <d v="2009-08-15T00:00:00"/>
    <n v="31.7226"/>
    <n v="31.7226"/>
    <n v="-0.42309999999999803"/>
    <x v="3355"/>
  </r>
  <r>
    <d v="2009-08-18T00:00:00"/>
    <n v="32.287399999999998"/>
    <n v="32.287399999999998"/>
    <n v="0.56479999999999819"/>
    <x v="3356"/>
  </r>
  <r>
    <d v="2009-08-19T00:00:00"/>
    <n v="31.918700000000001"/>
    <n v="31.918700000000001"/>
    <n v="-0.36869999999999692"/>
    <x v="3357"/>
  </r>
  <r>
    <d v="2009-08-20T00:00:00"/>
    <n v="31.9191"/>
    <n v="31.9191"/>
    <n v="3.9999999999906777E-4"/>
    <x v="3358"/>
  </r>
  <r>
    <d v="2009-08-21T00:00:00"/>
    <n v="31.601099999999999"/>
    <n v="31.601099999999999"/>
    <n v="-0.31800000000000139"/>
    <x v="3359"/>
  </r>
  <r>
    <d v="2009-08-22T00:00:00"/>
    <n v="31.944299999999998"/>
    <n v="31.944299999999998"/>
    <n v="0.34319999999999951"/>
    <x v="3360"/>
  </r>
  <r>
    <d v="2009-08-25T00:00:00"/>
    <n v="31.554400000000001"/>
    <n v="31.554400000000001"/>
    <n v="-0.38989999999999725"/>
    <x v="3361"/>
  </r>
  <r>
    <d v="2009-08-26T00:00:00"/>
    <n v="31.543700000000001"/>
    <n v="31.543700000000001"/>
    <n v="-1.0699999999999932E-2"/>
    <x v="3362"/>
  </r>
  <r>
    <d v="2009-08-27T00:00:00"/>
    <n v="31.400700000000001"/>
    <n v="31.400700000000001"/>
    <n v="-0.14300000000000068"/>
    <x v="3363"/>
  </r>
  <r>
    <d v="2009-08-28T00:00:00"/>
    <n v="31.640499999999999"/>
    <n v="31.640499999999999"/>
    <n v="0.2397999999999989"/>
    <x v="3364"/>
  </r>
  <r>
    <d v="2009-08-29T00:00:00"/>
    <n v="31.5687"/>
    <n v="31.5687"/>
    <n v="-7.1799999999999642E-2"/>
    <x v="3365"/>
  </r>
  <r>
    <d v="2009-09-01T00:00:00"/>
    <n v="31.839700000000001"/>
    <n v="31.839700000000001"/>
    <n v="0.2710000000000008"/>
    <x v="3366"/>
  </r>
  <r>
    <d v="2009-09-02T00:00:00"/>
    <n v="31.7743"/>
    <n v="31.7743"/>
    <n v="-6.5400000000000347E-2"/>
    <x v="3367"/>
  </r>
  <r>
    <d v="2009-09-03T00:00:00"/>
    <n v="31.972999999999999"/>
    <n v="31.972999999999999"/>
    <n v="0.19869999999999877"/>
    <x v="3368"/>
  </r>
  <r>
    <d v="2009-09-04T00:00:00"/>
    <n v="31.767900000000001"/>
    <n v="31.767900000000001"/>
    <n v="-0.20509999999999806"/>
    <x v="3369"/>
  </r>
  <r>
    <d v="2009-09-05T00:00:00"/>
    <n v="31.606200000000001"/>
    <n v="31.606200000000001"/>
    <n v="-0.16169999999999973"/>
    <x v="3370"/>
  </r>
  <r>
    <d v="2009-09-08T00:00:00"/>
    <n v="31.4298"/>
    <n v="31.4298"/>
    <n v="-0.176400000000001"/>
    <x v="3371"/>
  </r>
  <r>
    <d v="2009-09-09T00:00:00"/>
    <n v="31.375399999999999"/>
    <n v="31.375399999999999"/>
    <n v="-5.4400000000001114E-2"/>
    <x v="3372"/>
  </r>
  <r>
    <d v="2009-09-10T00:00:00"/>
    <n v="31.145199999999999"/>
    <n v="31.145199999999999"/>
    <n v="-0.23019999999999996"/>
    <x v="3373"/>
  </r>
  <r>
    <d v="2009-09-11T00:00:00"/>
    <n v="30.885100000000001"/>
    <n v="30.885100000000001"/>
    <n v="-0.26009999999999778"/>
    <x v="3374"/>
  </r>
  <r>
    <d v="2009-09-12T00:00:00"/>
    <n v="30.724599999999999"/>
    <n v="30.724599999999999"/>
    <n v="-0.16050000000000253"/>
    <x v="3375"/>
  </r>
  <r>
    <d v="2009-09-15T00:00:00"/>
    <n v="30.861699999999999"/>
    <n v="30.861699999999999"/>
    <n v="0.13710000000000022"/>
    <x v="3376"/>
  </r>
  <r>
    <d v="2009-09-16T00:00:00"/>
    <n v="30.9895"/>
    <n v="30.9895"/>
    <n v="0.12780000000000058"/>
    <x v="3377"/>
  </r>
  <r>
    <d v="2009-09-17T00:00:00"/>
    <n v="30.6067"/>
    <n v="30.6067"/>
    <n v="-0.38279999999999959"/>
    <x v="3378"/>
  </r>
  <r>
    <d v="2009-09-18T00:00:00"/>
    <n v="30.388100000000001"/>
    <n v="30.388100000000001"/>
    <n v="-0.21859999999999857"/>
    <x v="3379"/>
  </r>
  <r>
    <d v="2009-09-19T00:00:00"/>
    <n v="30.374400000000001"/>
    <n v="30.374400000000001"/>
    <n v="-1.3700000000000045E-2"/>
    <x v="3380"/>
  </r>
  <r>
    <d v="2009-09-22T00:00:00"/>
    <n v="30.371099999999998"/>
    <n v="30.371099999999998"/>
    <n v="-3.3000000000029672E-3"/>
    <x v="3381"/>
  </r>
  <r>
    <d v="2009-09-23T00:00:00"/>
    <n v="30.238499999999998"/>
    <n v="30.238499999999998"/>
    <n v="-0.13260000000000005"/>
    <x v="3382"/>
  </r>
  <r>
    <d v="2009-09-24T00:00:00"/>
    <n v="30.000399999999999"/>
    <n v="30.000399999999999"/>
    <n v="-0.23809999999999931"/>
    <x v="3383"/>
  </r>
  <r>
    <d v="2009-09-25T00:00:00"/>
    <n v="30.067799999999998"/>
    <n v="30.067799999999998"/>
    <n v="6.7399999999999238E-2"/>
    <x v="3384"/>
  </r>
  <r>
    <d v="2009-09-26T00:00:00"/>
    <n v="30.137"/>
    <n v="30.137"/>
    <n v="6.9200000000002149E-2"/>
    <x v="3385"/>
  </r>
  <r>
    <d v="2009-09-29T00:00:00"/>
    <n v="30.198499999999999"/>
    <n v="30.198499999999999"/>
    <n v="6.1499999999998778E-2"/>
    <x v="3386"/>
  </r>
  <r>
    <d v="2009-09-30T00:00:00"/>
    <n v="30.092199999999998"/>
    <n v="30.092199999999998"/>
    <n v="-0.10630000000000095"/>
    <x v="3387"/>
  </r>
  <r>
    <d v="2009-10-01T00:00:00"/>
    <n v="30.008700000000001"/>
    <n v="30.008700000000001"/>
    <n v="-8.3499999999997243E-2"/>
    <x v="3388"/>
  </r>
  <r>
    <d v="2009-10-02T00:00:00"/>
    <n v="30.062100000000001"/>
    <n v="30.062100000000001"/>
    <n v="5.3399999999999892E-2"/>
    <x v="3389"/>
  </r>
  <r>
    <d v="2009-10-03T00:00:00"/>
    <n v="30.123999999999999"/>
    <n v="30.123999999999999"/>
    <n v="6.1899999999997846E-2"/>
    <x v="3390"/>
  </r>
  <r>
    <d v="2009-10-06T00:00:00"/>
    <n v="30.078499999999998"/>
    <n v="30.078499999999998"/>
    <n v="-4.550000000000054E-2"/>
    <x v="3391"/>
  </r>
  <r>
    <d v="2009-10-07T00:00:00"/>
    <n v="29.8322"/>
    <n v="29.8322"/>
    <n v="-0.24629999999999797"/>
    <x v="3392"/>
  </r>
  <r>
    <d v="2009-10-08T00:00:00"/>
    <n v="29.7819"/>
    <n v="29.7819"/>
    <n v="-5.0300000000000011E-2"/>
    <x v="3393"/>
  </r>
  <r>
    <d v="2009-10-09T00:00:00"/>
    <n v="29.639600000000002"/>
    <n v="29.639600000000002"/>
    <n v="-0.14229999999999876"/>
    <x v="3394"/>
  </r>
  <r>
    <d v="2009-10-10T00:00:00"/>
    <n v="29.609000000000002"/>
    <n v="29.609000000000002"/>
    <n v="-3.0599999999999739E-2"/>
    <x v="3395"/>
  </r>
  <r>
    <d v="2009-10-13T00:00:00"/>
    <n v="29.5945"/>
    <n v="29.5945"/>
    <n v="-1.4500000000001734E-2"/>
    <x v="3396"/>
  </r>
  <r>
    <d v="2009-10-14T00:00:00"/>
    <n v="29.504300000000001"/>
    <n v="29.504300000000001"/>
    <n v="-9.0199999999999392E-2"/>
    <x v="3397"/>
  </r>
  <r>
    <d v="2009-10-15T00:00:00"/>
    <n v="29.4651"/>
    <n v="29.4651"/>
    <n v="-3.9200000000001012E-2"/>
    <x v="3398"/>
  </r>
  <r>
    <d v="2009-10-16T00:00:00"/>
    <n v="29.320599999999999"/>
    <n v="29.320599999999999"/>
    <n v="-0.14450000000000074"/>
    <x v="3399"/>
  </r>
  <r>
    <d v="2009-10-17T00:00:00"/>
    <n v="29.328099999999999"/>
    <n v="29.328099999999999"/>
    <n v="7.5000000000002842E-3"/>
    <x v="3400"/>
  </r>
  <r>
    <d v="2009-10-20T00:00:00"/>
    <n v="29.3553"/>
    <n v="29.3553"/>
    <n v="2.7200000000000557E-2"/>
    <x v="3401"/>
  </r>
  <r>
    <d v="2009-10-21T00:00:00"/>
    <n v="29.191099999999999"/>
    <n v="29.191099999999999"/>
    <n v="-0.16420000000000101"/>
    <x v="3402"/>
  </r>
  <r>
    <d v="2009-10-22T00:00:00"/>
    <n v="29.164100000000001"/>
    <n v="29.164100000000001"/>
    <n v="-2.699999999999747E-2"/>
    <x v="3403"/>
  </r>
  <r>
    <d v="2009-10-23T00:00:00"/>
    <n v="29.085799999999999"/>
    <n v="29.085799999999999"/>
    <n v="-7.8300000000002257E-2"/>
    <x v="3404"/>
  </r>
  <r>
    <d v="2009-10-24T00:00:00"/>
    <n v="29.000299999999999"/>
    <n v="29.000299999999999"/>
    <n v="-8.5499999999999687E-2"/>
    <x v="3405"/>
  </r>
  <r>
    <d v="2009-10-27T00:00:00"/>
    <n v="28.940300000000001"/>
    <n v="28.940300000000001"/>
    <n v="-5.9999999999998721E-2"/>
    <x v="3406"/>
  </r>
  <r>
    <d v="2009-10-28T00:00:00"/>
    <n v="29.0184"/>
    <n v="29.0184"/>
    <n v="7.809999999999917E-2"/>
    <x v="3407"/>
  </r>
  <r>
    <d v="2009-10-29T00:00:00"/>
    <n v="29.174900000000001"/>
    <n v="29.174900000000001"/>
    <n v="0.15650000000000119"/>
    <x v="3408"/>
  </r>
  <r>
    <d v="2009-10-30T00:00:00"/>
    <n v="29.344100000000001"/>
    <n v="29.344100000000001"/>
    <n v="0.16920000000000002"/>
    <x v="3409"/>
  </r>
  <r>
    <d v="2009-10-31T00:00:00"/>
    <n v="29.0488"/>
    <n v="29.0488"/>
    <n v="-0.29530000000000101"/>
    <x v="3410"/>
  </r>
  <r>
    <d v="2009-11-03T00:00:00"/>
    <n v="29.194400000000002"/>
    <n v="29.194400000000002"/>
    <n v="0.14560000000000173"/>
    <x v="3411"/>
  </r>
  <r>
    <d v="2009-11-04T00:00:00"/>
    <n v="29.233699999999999"/>
    <n v="29.233699999999999"/>
    <n v="3.9299999999997226E-2"/>
    <x v="3412"/>
  </r>
  <r>
    <d v="2009-11-06T00:00:00"/>
    <n v="29.132999999999999"/>
    <n v="29.132999999999999"/>
    <n v="-0.10069999999999979"/>
    <x v="3413"/>
  </r>
  <r>
    <d v="2009-11-07T00:00:00"/>
    <n v="29.015599999999999"/>
    <n v="29.015599999999999"/>
    <n v="-0.11739999999999995"/>
    <x v="3414"/>
  </r>
  <r>
    <d v="2009-11-10T00:00:00"/>
    <n v="28.849699999999999"/>
    <n v="28.849699999999999"/>
    <n v="-0.1659000000000006"/>
    <x v="3415"/>
  </r>
  <r>
    <d v="2009-11-11T00:00:00"/>
    <n v="28.739100000000001"/>
    <n v="28.739100000000001"/>
    <n v="-0.11059999999999803"/>
    <x v="3416"/>
  </r>
  <r>
    <d v="2009-11-12T00:00:00"/>
    <n v="28.700700000000001"/>
    <n v="28.700700000000001"/>
    <n v="-3.8399999999999324E-2"/>
    <x v="3417"/>
  </r>
  <r>
    <d v="2009-11-13T00:00:00"/>
    <n v="28.670100000000001"/>
    <n v="28.670100000000001"/>
    <n v="-3.0599999999999739E-2"/>
    <x v="3418"/>
  </r>
  <r>
    <d v="2009-11-14T00:00:00"/>
    <n v="28.834499999999998"/>
    <n v="28.834499999999998"/>
    <n v="0.16439999999999699"/>
    <x v="3419"/>
  </r>
  <r>
    <d v="2009-11-17T00:00:00"/>
    <n v="28.670500000000001"/>
    <n v="28.670500000000001"/>
    <n v="-0.16399999999999793"/>
    <x v="3420"/>
  </r>
  <r>
    <d v="2009-11-18T00:00:00"/>
    <n v="28.6768"/>
    <n v="28.6768"/>
    <n v="6.2999999999995282E-3"/>
    <x v="3421"/>
  </r>
  <r>
    <d v="2009-11-19T00:00:00"/>
    <n v="28.7163"/>
    <n v="28.7163"/>
    <n v="3.9500000000000313E-2"/>
    <x v="3422"/>
  </r>
  <r>
    <d v="2009-11-20T00:00:00"/>
    <n v="28.745899999999999"/>
    <n v="28.745899999999999"/>
    <n v="2.9599999999998516E-2"/>
    <x v="3423"/>
  </r>
  <r>
    <d v="2009-11-21T00:00:00"/>
    <n v="28.855399999999999"/>
    <n v="28.855399999999999"/>
    <n v="0.1095000000000006"/>
    <x v="3424"/>
  </r>
  <r>
    <d v="2009-11-24T00:00:00"/>
    <n v="28.7986"/>
    <n v="28.7986"/>
    <n v="-5.6799999999999073E-2"/>
    <x v="3425"/>
  </r>
  <r>
    <d v="2009-11-25T00:00:00"/>
    <n v="28.848099999999999"/>
    <n v="28.848099999999999"/>
    <n v="4.9499999999998323E-2"/>
    <x v="3426"/>
  </r>
  <r>
    <d v="2009-11-26T00:00:00"/>
    <n v="28.790900000000001"/>
    <n v="28.790900000000001"/>
    <n v="-5.7199999999998141E-2"/>
    <x v="3427"/>
  </r>
  <r>
    <d v="2009-11-27T00:00:00"/>
    <n v="28.8751"/>
    <n v="28.8751"/>
    <n v="8.4199999999999164E-2"/>
    <x v="3428"/>
  </r>
  <r>
    <d v="2009-11-28T00:00:00"/>
    <n v="29.817900000000002"/>
    <n v="29.817900000000002"/>
    <n v="0.94280000000000186"/>
    <x v="3429"/>
  </r>
  <r>
    <d v="2009-12-01T00:00:00"/>
    <n v="29.0687"/>
    <n v="29.0687"/>
    <n v="-0.74920000000000186"/>
    <x v="3430"/>
  </r>
  <r>
    <d v="2009-12-02T00:00:00"/>
    <n v="29.177099999999999"/>
    <n v="29.177099999999999"/>
    <n v="0.10839999999999961"/>
    <x v="3431"/>
  </r>
  <r>
    <d v="2009-12-03T00:00:00"/>
    <n v="29.056000000000001"/>
    <n v="29.056000000000001"/>
    <n v="-0.12109999999999843"/>
    <x v="3432"/>
  </r>
  <r>
    <d v="2009-12-04T00:00:00"/>
    <n v="29.242699999999999"/>
    <n v="29.242699999999999"/>
    <n v="0.18669999999999831"/>
    <x v="3433"/>
  </r>
  <r>
    <d v="2009-12-05T00:00:00"/>
    <n v="29.197900000000001"/>
    <n v="29.197900000000001"/>
    <n v="-4.4799999999998619E-2"/>
    <x v="3434"/>
  </r>
  <r>
    <d v="2009-12-08T00:00:00"/>
    <n v="29.522099999999998"/>
    <n v="29.522099999999998"/>
    <n v="0.3241999999999976"/>
    <x v="3435"/>
  </r>
  <r>
    <d v="2009-12-09T00:00:00"/>
    <n v="30.183900000000001"/>
    <n v="30.183900000000001"/>
    <n v="0.66180000000000305"/>
    <x v="3436"/>
  </r>
  <r>
    <d v="2009-12-10T00:00:00"/>
    <n v="30.7562"/>
    <n v="30.7562"/>
    <n v="0.57229999999999848"/>
    <x v="3437"/>
  </r>
  <r>
    <d v="2009-12-11T00:00:00"/>
    <n v="30.626799999999999"/>
    <n v="30.626799999999999"/>
    <n v="-0.1294000000000004"/>
    <x v="3438"/>
  </r>
  <r>
    <d v="2009-12-12T00:00:00"/>
    <n v="30.210699999999999"/>
    <n v="30.210699999999999"/>
    <n v="-0.41610000000000014"/>
    <x v="3439"/>
  </r>
  <r>
    <d v="2009-12-15T00:00:00"/>
    <n v="30.048100000000002"/>
    <n v="30.048100000000002"/>
    <n v="-0.16259999999999764"/>
    <x v="3440"/>
  </r>
  <r>
    <d v="2009-12-16T00:00:00"/>
    <n v="30.067799999999998"/>
    <n v="30.067799999999998"/>
    <n v="1.969999999999672E-2"/>
    <x v="3441"/>
  </r>
  <r>
    <d v="2009-12-17T00:00:00"/>
    <n v="30.197800000000001"/>
    <n v="30.197800000000001"/>
    <n v="0.13000000000000256"/>
    <x v="3442"/>
  </r>
  <r>
    <d v="2009-12-18T00:00:00"/>
    <n v="30.4392"/>
    <n v="30.4392"/>
    <n v="0.24139999999999873"/>
    <x v="3443"/>
  </r>
  <r>
    <d v="2009-12-19T00:00:00"/>
    <n v="30.718699999999998"/>
    <n v="30.718699999999998"/>
    <n v="0.27949999999999875"/>
    <x v="3444"/>
  </r>
  <r>
    <d v="2009-12-22T00:00:00"/>
    <n v="30.552900000000001"/>
    <n v="30.552900000000001"/>
    <n v="-0.16579999999999728"/>
    <x v="3445"/>
  </r>
  <r>
    <d v="2009-12-23T00:00:00"/>
    <n v="30.443899999999999"/>
    <n v="30.443899999999999"/>
    <n v="-0.10900000000000176"/>
    <x v="3446"/>
  </r>
  <r>
    <d v="2009-12-24T00:00:00"/>
    <n v="30.500699999999998"/>
    <n v="30.500699999999998"/>
    <n v="5.6799999999999073E-2"/>
    <x v="3447"/>
  </r>
  <r>
    <d v="2009-12-25T00:00:00"/>
    <n v="29.929200000000002"/>
    <n v="29.929200000000002"/>
    <n v="-0.57149999999999679"/>
    <x v="3448"/>
  </r>
  <r>
    <d v="2009-12-26T00:00:00"/>
    <n v="29.426600000000001"/>
    <n v="29.426600000000001"/>
    <n v="-0.50260000000000105"/>
    <x v="3449"/>
  </r>
  <r>
    <d v="2009-12-29T00:00:00"/>
    <n v="29.595199999999998"/>
    <n v="29.595199999999998"/>
    <n v="0.16859999999999786"/>
    <x v="3450"/>
  </r>
  <r>
    <d v="2009-12-30T00:00:00"/>
    <n v="29.8491"/>
    <n v="29.8491"/>
    <n v="0.25390000000000157"/>
    <x v="3451"/>
  </r>
  <r>
    <d v="2009-12-31T00:00:00"/>
    <n v="30.244199999999999"/>
    <n v="30.244199999999999"/>
    <n v="0.39509999999999934"/>
    <x v="3452"/>
  </r>
  <r>
    <d v="2010-01-01T00:00:00"/>
    <n v="30.185099999999998"/>
    <n v="30.185099999999998"/>
    <n v="-5.9100000000000819E-2"/>
    <x v="3453"/>
  </r>
  <r>
    <d v="2010-01-12T00:00:00"/>
    <n v="29.4283"/>
    <n v="29.4283"/>
    <n v="-0.75679999999999836"/>
    <x v="3454"/>
  </r>
  <r>
    <d v="2010-01-13T00:00:00"/>
    <n v="29.377400000000002"/>
    <n v="29.377400000000002"/>
    <n v="-5.0899999999998613E-2"/>
    <x v="3455"/>
  </r>
  <r>
    <d v="2010-01-14T00:00:00"/>
    <n v="29.640899999999998"/>
    <n v="29.640899999999998"/>
    <n v="0.26349999999999696"/>
    <x v="3456"/>
  </r>
  <r>
    <d v="2010-01-15T00:00:00"/>
    <n v="29.4299"/>
    <n v="29.4299"/>
    <n v="-0.21099999999999852"/>
    <x v="3457"/>
  </r>
  <r>
    <d v="2010-01-16T00:00:00"/>
    <n v="29.560300000000002"/>
    <n v="29.560300000000002"/>
    <n v="0.13040000000000163"/>
    <x v="3458"/>
  </r>
  <r>
    <d v="2010-01-19T00:00:00"/>
    <n v="29.596299999999999"/>
    <n v="29.596299999999999"/>
    <n v="3.5999999999997812E-2"/>
    <x v="3459"/>
  </r>
  <r>
    <d v="2010-01-20T00:00:00"/>
    <n v="29.5184"/>
    <n v="29.5184"/>
    <n v="-7.7899999999999636E-2"/>
    <x v="3460"/>
  </r>
  <r>
    <d v="2010-01-21T00:00:00"/>
    <n v="29.694099999999999"/>
    <n v="29.694099999999999"/>
    <n v="0.17569999999999908"/>
    <x v="3461"/>
  </r>
  <r>
    <d v="2010-01-22T00:00:00"/>
    <n v="29.7486"/>
    <n v="29.7486"/>
    <n v="5.4500000000000881E-2"/>
    <x v="3462"/>
  </r>
  <r>
    <d v="2010-01-23T00:00:00"/>
    <n v="29.745799999999999"/>
    <n v="29.745799999999999"/>
    <n v="-2.8000000000005798E-3"/>
    <x v="3463"/>
  </r>
  <r>
    <d v="2010-01-26T00:00:00"/>
    <n v="30.0946"/>
    <n v="30.0946"/>
    <n v="0.34880000000000067"/>
    <x v="3464"/>
  </r>
  <r>
    <d v="2010-01-27T00:00:00"/>
    <n v="30.313600000000001"/>
    <n v="30.313600000000001"/>
    <n v="0.21900000000000119"/>
    <x v="3465"/>
  </r>
  <r>
    <d v="2010-01-28T00:00:00"/>
    <n v="30.292100000000001"/>
    <n v="30.292100000000001"/>
    <n v="-2.1499999999999631E-2"/>
    <x v="3466"/>
  </r>
  <r>
    <d v="2010-01-29T00:00:00"/>
    <n v="30.363099999999999"/>
    <n v="30.363099999999999"/>
    <n v="7.0999999999997954E-2"/>
    <x v="3467"/>
  </r>
  <r>
    <d v="2010-01-30T00:00:00"/>
    <n v="30.4312"/>
    <n v="30.4312"/>
    <n v="6.810000000000116E-2"/>
    <x v="3468"/>
  </r>
  <r>
    <d v="2010-02-02T00:00:00"/>
    <n v="30.3996"/>
    <n v="30.3996"/>
    <n v="-3.1600000000000961E-2"/>
    <x v="3469"/>
  </r>
  <r>
    <d v="2010-02-03T00:00:00"/>
    <n v="30.183"/>
    <n v="30.183"/>
    <n v="-0.21659999999999968"/>
    <x v="3470"/>
  </r>
  <r>
    <d v="2010-02-04T00:00:00"/>
    <n v="29.8779"/>
    <n v="29.8779"/>
    <n v="-0.30509999999999948"/>
    <x v="3471"/>
  </r>
  <r>
    <d v="2010-02-05T00:00:00"/>
    <n v="30.005400000000002"/>
    <n v="30.005400000000002"/>
    <n v="0.12750000000000128"/>
    <x v="3472"/>
  </r>
  <r>
    <d v="2010-02-06T00:00:00"/>
    <n v="30.4666"/>
    <n v="30.4666"/>
    <n v="0.46119999999999806"/>
    <x v="3473"/>
  </r>
  <r>
    <d v="2010-02-09T00:00:00"/>
    <n v="30.515799999999999"/>
    <n v="30.515799999999999"/>
    <n v="4.9199999999999022E-2"/>
    <x v="3474"/>
  </r>
  <r>
    <d v="2010-02-10T00:00:00"/>
    <n v="30.3735"/>
    <n v="30.3735"/>
    <n v="-0.14229999999999876"/>
    <x v="3475"/>
  </r>
  <r>
    <d v="2010-02-11T00:00:00"/>
    <n v="30.246200000000002"/>
    <n v="30.246200000000002"/>
    <n v="-0.12729999999999819"/>
    <x v="3476"/>
  </r>
  <r>
    <d v="2010-02-12T00:00:00"/>
    <n v="30.124500000000001"/>
    <n v="30.124500000000001"/>
    <n v="-0.12170000000000059"/>
    <x v="3477"/>
  </r>
  <r>
    <d v="2010-02-13T00:00:00"/>
    <n v="30.159500000000001"/>
    <n v="30.159500000000001"/>
    <n v="3.5000000000000142E-2"/>
    <x v="3478"/>
  </r>
  <r>
    <d v="2010-02-16T00:00:00"/>
    <n v="30.220700000000001"/>
    <n v="30.220700000000001"/>
    <n v="6.1199999999999477E-2"/>
    <x v="3479"/>
  </r>
  <r>
    <d v="2010-02-17T00:00:00"/>
    <n v="30.117599999999999"/>
    <n v="30.117599999999999"/>
    <n v="-0.1031000000000013"/>
    <x v="3480"/>
  </r>
  <r>
    <d v="2010-02-18T00:00:00"/>
    <n v="29.976099999999999"/>
    <n v="29.976099999999999"/>
    <n v="-0.14150000000000063"/>
    <x v="3481"/>
  </r>
  <r>
    <d v="2010-02-19T00:00:00"/>
    <n v="30.113800000000001"/>
    <n v="30.113800000000001"/>
    <n v="0.13770000000000238"/>
    <x v="3482"/>
  </r>
  <r>
    <d v="2010-02-20T00:00:00"/>
    <n v="30.151"/>
    <n v="30.151"/>
    <n v="3.7199999999998568E-2"/>
    <x v="3483"/>
  </r>
  <r>
    <d v="2010-02-25T00:00:00"/>
    <n v="30.030899999999999"/>
    <n v="30.030899999999999"/>
    <n v="-0.12010000000000076"/>
    <x v="3484"/>
  </r>
  <r>
    <d v="2010-02-26T00:00:00"/>
    <n v="30.052099999999999"/>
    <n v="30.052099999999999"/>
    <n v="2.120000000000033E-2"/>
    <x v="3485"/>
  </r>
  <r>
    <d v="2010-02-27T00:00:00"/>
    <n v="30.038799999999998"/>
    <n v="30.038799999999998"/>
    <n v="-1.3300000000000978E-2"/>
    <x v="3486"/>
  </r>
  <r>
    <d v="2010-02-28T00:00:00"/>
    <n v="29.948399999999999"/>
    <n v="29.948399999999999"/>
    <n v="-9.0399999999998926E-2"/>
    <x v="3487"/>
  </r>
  <r>
    <d v="2010-03-02T00:00:00"/>
    <n v="29.93"/>
    <n v="29.93"/>
    <n v="-1.839999999999975E-2"/>
    <x v="3488"/>
  </r>
  <r>
    <d v="2010-03-03T00:00:00"/>
    <n v="29.977900000000002"/>
    <n v="29.977900000000002"/>
    <n v="4.7900000000002052E-2"/>
    <x v="3489"/>
  </r>
  <r>
    <d v="2010-03-04T00:00:00"/>
    <n v="29.814"/>
    <n v="29.814"/>
    <n v="-0.16390000000000171"/>
    <x v="3490"/>
  </r>
  <r>
    <d v="2010-03-05T00:00:00"/>
    <n v="29.8217"/>
    <n v="29.8217"/>
    <n v="7.6999999999998181E-3"/>
    <x v="3491"/>
  </r>
  <r>
    <d v="2010-03-06T00:00:00"/>
    <n v="29.836600000000001"/>
    <n v="29.836600000000001"/>
    <n v="1.4900000000000801E-2"/>
    <x v="3492"/>
  </r>
  <r>
    <d v="2010-03-10T00:00:00"/>
    <n v="29.7499"/>
    <n v="29.7499"/>
    <n v="-8.6700000000000443E-2"/>
    <x v="3493"/>
  </r>
  <r>
    <d v="2010-03-11T00:00:00"/>
    <n v="29.724900000000002"/>
    <n v="29.724900000000002"/>
    <n v="-2.4999999999998579E-2"/>
    <x v="3494"/>
  </r>
  <r>
    <d v="2010-03-12T00:00:00"/>
    <n v="29.519500000000001"/>
    <n v="29.519500000000001"/>
    <n v="-0.20540000000000092"/>
    <x v="3495"/>
  </r>
  <r>
    <d v="2010-03-13T00:00:00"/>
    <n v="29.389700000000001"/>
    <n v="29.389700000000001"/>
    <n v="-0.12979999999999947"/>
    <x v="3496"/>
  </r>
  <r>
    <d v="2010-03-16T00:00:00"/>
    <n v="29.3353"/>
    <n v="29.3353"/>
    <n v="-5.4400000000001114E-2"/>
    <x v="3497"/>
  </r>
  <r>
    <d v="2010-03-17T00:00:00"/>
    <n v="29.424199999999999"/>
    <n v="29.424199999999999"/>
    <n v="8.8899999999998869E-2"/>
    <x v="3498"/>
  </r>
  <r>
    <d v="2010-03-18T00:00:00"/>
    <n v="29.192699999999999"/>
    <n v="29.192699999999999"/>
    <n v="-0.23150000000000048"/>
    <x v="3499"/>
  </r>
  <r>
    <d v="2010-03-19T00:00:00"/>
    <n v="29.222300000000001"/>
    <n v="29.222300000000001"/>
    <n v="2.9600000000002069E-2"/>
    <x v="3500"/>
  </r>
  <r>
    <d v="2010-03-20T00:00:00"/>
    <n v="29.256499999999999"/>
    <n v="29.256499999999999"/>
    <n v="3.4199999999998454E-2"/>
    <x v="3501"/>
  </r>
  <r>
    <d v="2010-03-23T00:00:00"/>
    <n v="29.338899999999999"/>
    <n v="29.338899999999999"/>
    <n v="8.2399999999999807E-2"/>
    <x v="3502"/>
  </r>
  <r>
    <d v="2010-03-24T00:00:00"/>
    <n v="29.470700000000001"/>
    <n v="29.470700000000001"/>
    <n v="0.13180000000000192"/>
    <x v="3503"/>
  </r>
  <r>
    <d v="2010-03-25T00:00:00"/>
    <n v="29.5764"/>
    <n v="29.5764"/>
    <n v="0.10569999999999879"/>
    <x v="3504"/>
  </r>
  <r>
    <d v="2010-03-26T00:00:00"/>
    <n v="29.6572"/>
    <n v="29.6572"/>
    <n v="8.0799999999999983E-2"/>
    <x v="3505"/>
  </r>
  <r>
    <d v="2010-03-27T00:00:00"/>
    <n v="29.514199999999999"/>
    <n v="29.514199999999999"/>
    <n v="-0.14300000000000068"/>
    <x v="3506"/>
  </r>
  <r>
    <d v="2010-03-30T00:00:00"/>
    <n v="29.6309"/>
    <n v="29.6309"/>
    <n v="0.11670000000000158"/>
    <x v="3507"/>
  </r>
  <r>
    <d v="2010-03-31T00:00:00"/>
    <n v="29.363800000000001"/>
    <n v="29.363800000000001"/>
    <n v="-0.26709999999999923"/>
    <x v="3508"/>
  </r>
  <r>
    <d v="2010-04-01T00:00:00"/>
    <n v="29.4956"/>
    <n v="29.4956"/>
    <n v="0.13179999999999836"/>
    <x v="3509"/>
  </r>
  <r>
    <d v="2010-04-02T00:00:00"/>
    <n v="29.439399999999999"/>
    <n v="29.439399999999999"/>
    <n v="-5.6200000000000472E-2"/>
    <x v="3510"/>
  </r>
  <r>
    <d v="2010-04-03T00:00:00"/>
    <n v="29.2194"/>
    <n v="29.2194"/>
    <n v="-0.21999999999999886"/>
    <x v="3511"/>
  </r>
  <r>
    <d v="2010-04-06T00:00:00"/>
    <n v="29.209700000000002"/>
    <n v="29.209700000000002"/>
    <n v="-9.6999999999987097E-3"/>
    <x v="3512"/>
  </r>
  <r>
    <d v="2010-04-07T00:00:00"/>
    <n v="29.241599999999998"/>
    <n v="29.241599999999998"/>
    <n v="3.1899999999996709E-2"/>
    <x v="3513"/>
  </r>
  <r>
    <d v="2010-04-08T00:00:00"/>
    <n v="29.294"/>
    <n v="29.294"/>
    <n v="5.2400000000002223E-2"/>
    <x v="3514"/>
  </r>
  <r>
    <d v="2010-04-09T00:00:00"/>
    <n v="29.400300000000001"/>
    <n v="29.400300000000001"/>
    <n v="0.10630000000000095"/>
    <x v="3515"/>
  </r>
  <r>
    <d v="2010-04-10T00:00:00"/>
    <n v="29.3232"/>
    <n v="29.3232"/>
    <n v="-7.7100000000001501E-2"/>
    <x v="3516"/>
  </r>
  <r>
    <d v="2010-04-13T00:00:00"/>
    <n v="28.942799999999998"/>
    <n v="28.942799999999998"/>
    <n v="-0.38040000000000163"/>
    <x v="3517"/>
  </r>
  <r>
    <d v="2010-04-14T00:00:00"/>
    <n v="29.029399999999999"/>
    <n v="29.029399999999999"/>
    <n v="8.6600000000000676E-2"/>
    <x v="3518"/>
  </r>
  <r>
    <d v="2010-04-15T00:00:00"/>
    <n v="29.0444"/>
    <n v="29.0444"/>
    <n v="1.5000000000000568E-2"/>
    <x v="3519"/>
  </r>
  <r>
    <d v="2010-04-16T00:00:00"/>
    <n v="28.931000000000001"/>
    <n v="28.931000000000001"/>
    <n v="-0.11339999999999861"/>
    <x v="3520"/>
  </r>
  <r>
    <d v="2010-04-17T00:00:00"/>
    <n v="29.032499999999999"/>
    <n v="29.032499999999999"/>
    <n v="0.10149999999999793"/>
    <x v="3521"/>
  </r>
  <r>
    <d v="2010-04-20T00:00:00"/>
    <n v="29.196899999999999"/>
    <n v="29.196899999999999"/>
    <n v="0.16440000000000055"/>
    <x v="3522"/>
  </r>
  <r>
    <d v="2010-04-21T00:00:00"/>
    <n v="29.138100000000001"/>
    <n v="29.138100000000001"/>
    <n v="-5.8799999999997965E-2"/>
    <x v="3523"/>
  </r>
  <r>
    <d v="2010-04-22T00:00:00"/>
    <n v="29.090599999999998"/>
    <n v="29.090599999999998"/>
    <n v="-4.7500000000002984E-2"/>
    <x v="3524"/>
  </r>
  <r>
    <d v="2010-04-23T00:00:00"/>
    <n v="29.128799999999998"/>
    <n v="29.128799999999998"/>
    <n v="3.819999999999979E-2"/>
    <x v="3525"/>
  </r>
  <r>
    <d v="2010-04-24T00:00:00"/>
    <n v="29.2743"/>
    <n v="29.2743"/>
    <n v="0.14550000000000196"/>
    <x v="3526"/>
  </r>
  <r>
    <d v="2010-04-27T00:00:00"/>
    <n v="29.088200000000001"/>
    <n v="29.088200000000001"/>
    <n v="-0.18609999999999971"/>
    <x v="3527"/>
  </r>
  <r>
    <d v="2010-04-28T00:00:00"/>
    <n v="29.0623"/>
    <n v="29.0623"/>
    <n v="-2.5900000000000034E-2"/>
    <x v="3528"/>
  </r>
  <r>
    <d v="2010-04-29T00:00:00"/>
    <n v="29.380099999999999"/>
    <n v="29.380099999999999"/>
    <n v="0.31779999999999831"/>
    <x v="3529"/>
  </r>
  <r>
    <d v="2010-04-30T00:00:00"/>
    <n v="29.288599999999999"/>
    <n v="29.288599999999999"/>
    <n v="-9.1499999999999915E-2"/>
    <x v="3530"/>
  </r>
  <r>
    <d v="2010-05-01T00:00:00"/>
    <n v="29.153700000000001"/>
    <n v="29.153700000000001"/>
    <n v="-0.13489999999999824"/>
    <x v="3531"/>
  </r>
  <r>
    <d v="2010-05-05T00:00:00"/>
    <n v="29.298200000000001"/>
    <n v="29.298200000000001"/>
    <n v="0.14450000000000074"/>
    <x v="3532"/>
  </r>
  <r>
    <d v="2010-05-06T00:00:00"/>
    <n v="29.6812"/>
    <n v="29.6812"/>
    <n v="0.38299999999999912"/>
    <x v="3533"/>
  </r>
  <r>
    <d v="2010-05-07T00:00:00"/>
    <n v="30.2971"/>
    <n v="30.2971"/>
    <n v="0.61589999999999989"/>
    <x v="3534"/>
  </r>
  <r>
    <d v="2010-05-08T00:00:00"/>
    <n v="30.7193"/>
    <n v="30.7193"/>
    <n v="0.42220000000000013"/>
    <x v="3535"/>
  </r>
  <r>
    <d v="2010-05-12T00:00:00"/>
    <n v="30.360900000000001"/>
    <n v="30.360900000000001"/>
    <n v="-0.35839999999999961"/>
    <x v="3536"/>
  </r>
  <r>
    <d v="2010-05-13T00:00:00"/>
    <n v="30.204799999999999"/>
    <n v="30.204799999999999"/>
    <n v="-0.15610000000000213"/>
    <x v="3537"/>
  </r>
  <r>
    <d v="2010-05-14T00:00:00"/>
    <n v="29.8597"/>
    <n v="29.8597"/>
    <n v="-0.34509999999999863"/>
    <x v="3538"/>
  </r>
  <r>
    <d v="2010-05-15T00:00:00"/>
    <n v="30.057500000000001"/>
    <n v="30.057500000000001"/>
    <n v="0.19780000000000086"/>
    <x v="3539"/>
  </r>
  <r>
    <d v="2010-05-18T00:00:00"/>
    <n v="30.698599999999999"/>
    <n v="30.698599999999999"/>
    <n v="0.641099999999998"/>
    <x v="3540"/>
  </r>
  <r>
    <d v="2010-05-19T00:00:00"/>
    <n v="30.394600000000001"/>
    <n v="30.394600000000001"/>
    <n v="-0.30399999999999849"/>
    <x v="3541"/>
  </r>
  <r>
    <d v="2010-05-20T00:00:00"/>
    <n v="30.6953"/>
    <n v="30.6953"/>
    <n v="0.30069999999999908"/>
    <x v="3542"/>
  </r>
  <r>
    <d v="2010-05-21T00:00:00"/>
    <n v="30.752300000000002"/>
    <n v="30.752300000000002"/>
    <n v="5.700000000000216E-2"/>
    <x v="3543"/>
  </r>
  <r>
    <d v="2010-05-22T00:00:00"/>
    <n v="31.057600000000001"/>
    <n v="31.057600000000001"/>
    <n v="0.30529999999999902"/>
    <x v="3544"/>
  </r>
  <r>
    <d v="2010-05-25T00:00:00"/>
    <n v="30.875399999999999"/>
    <n v="30.875399999999999"/>
    <n v="-0.18220000000000169"/>
    <x v="3545"/>
  </r>
  <r>
    <d v="2010-05-26T00:00:00"/>
    <n v="31.429300000000001"/>
    <n v="31.429300000000001"/>
    <n v="0.55390000000000228"/>
    <x v="3546"/>
  </r>
  <r>
    <d v="2010-05-27T00:00:00"/>
    <n v="31.3538"/>
    <n v="31.3538"/>
    <n v="-7.5500000000001677E-2"/>
    <x v="3547"/>
  </r>
  <r>
    <d v="2010-05-28T00:00:00"/>
    <n v="30.878599999999999"/>
    <n v="30.878599999999999"/>
    <n v="-0.47520000000000095"/>
    <x v="3548"/>
  </r>
  <r>
    <d v="2010-05-29T00:00:00"/>
    <n v="30.4956"/>
    <n v="30.4956"/>
    <n v="-0.38299999999999912"/>
    <x v="3549"/>
  </r>
  <r>
    <d v="2010-06-01T00:00:00"/>
    <n v="30.74"/>
    <n v="30.74"/>
    <n v="0.24439999999999884"/>
    <x v="3550"/>
  </r>
  <r>
    <d v="2010-06-02T00:00:00"/>
    <n v="31.0702"/>
    <n v="31.0702"/>
    <n v="0.33020000000000138"/>
    <x v="3551"/>
  </r>
  <r>
    <d v="2010-06-03T00:00:00"/>
    <n v="31.19"/>
    <n v="31.19"/>
    <n v="0.11980000000000146"/>
    <x v="3552"/>
  </r>
  <r>
    <d v="2010-06-04T00:00:00"/>
    <n v="30.893799999999999"/>
    <n v="30.893799999999999"/>
    <n v="-0.29620000000000246"/>
    <x v="3553"/>
  </r>
  <r>
    <d v="2010-06-05T00:00:00"/>
    <n v="31.0685"/>
    <n v="31.0685"/>
    <n v="0.17470000000000141"/>
    <x v="3554"/>
  </r>
  <r>
    <d v="2010-06-08T00:00:00"/>
    <n v="31.779800000000002"/>
    <n v="31.779800000000002"/>
    <n v="0.71130000000000138"/>
    <x v="3555"/>
  </r>
  <r>
    <d v="2010-06-09T00:00:00"/>
    <n v="31.62"/>
    <n v="31.62"/>
    <n v="-0.15980000000000061"/>
    <x v="3556"/>
  </r>
  <r>
    <d v="2010-06-10T00:00:00"/>
    <n v="31.7302"/>
    <n v="31.7302"/>
    <n v="0.11019999999999897"/>
    <x v="3557"/>
  </r>
  <r>
    <d v="2010-06-11T00:00:00"/>
    <n v="31.574200000000001"/>
    <n v="31.574200000000001"/>
    <n v="-0.15599999999999881"/>
    <x v="3558"/>
  </r>
  <r>
    <d v="2010-06-12T00:00:00"/>
    <n v="31.447099999999999"/>
    <n v="31.447099999999999"/>
    <n v="-0.12710000000000221"/>
    <x v="3559"/>
  </r>
  <r>
    <d v="2010-06-16T00:00:00"/>
    <n v="31.459499999999998"/>
    <n v="31.459499999999998"/>
    <n v="1.2399999999999523E-2"/>
    <x v="3560"/>
  </r>
  <r>
    <d v="2010-06-17T00:00:00"/>
    <n v="31.156600000000001"/>
    <n v="31.156600000000001"/>
    <n v="-0.3028999999999975"/>
    <x v="3561"/>
  </r>
  <r>
    <d v="2010-06-18T00:00:00"/>
    <n v="31.185400000000001"/>
    <n v="31.185400000000001"/>
    <n v="2.8800000000000381E-2"/>
    <x v="3562"/>
  </r>
  <r>
    <d v="2010-06-19T00:00:00"/>
    <n v="30.884"/>
    <n v="30.884"/>
    <n v="-0.301400000000001"/>
    <x v="3563"/>
  </r>
  <r>
    <d v="2010-06-22T00:00:00"/>
    <n v="30.726700000000001"/>
    <n v="30.726700000000001"/>
    <n v="-0.15729999999999933"/>
    <x v="3564"/>
  </r>
  <r>
    <d v="2010-06-23T00:00:00"/>
    <n v="30.896000000000001"/>
    <n v="30.896000000000001"/>
    <n v="0.16929999999999978"/>
    <x v="3565"/>
  </r>
  <r>
    <d v="2010-06-24T00:00:00"/>
    <n v="30.9694"/>
    <n v="30.9694"/>
    <n v="7.3399999999999466E-2"/>
    <x v="3566"/>
  </r>
  <r>
    <d v="2010-06-25T00:00:00"/>
    <n v="31.014900000000001"/>
    <n v="31.014900000000001"/>
    <n v="4.550000000000054E-2"/>
    <x v="3567"/>
  </r>
  <r>
    <d v="2010-06-26T00:00:00"/>
    <n v="31.0761"/>
    <n v="31.0761"/>
    <n v="6.1199999999999477E-2"/>
    <x v="3568"/>
  </r>
  <r>
    <d v="2010-06-29T00:00:00"/>
    <n v="30.9833"/>
    <n v="30.9833"/>
    <n v="-9.2800000000000438E-2"/>
    <x v="3569"/>
  </r>
  <r>
    <d v="2010-06-30T00:00:00"/>
    <n v="31.195399999999999"/>
    <n v="31.195399999999999"/>
    <n v="0.21209999999999951"/>
    <x v="3570"/>
  </r>
  <r>
    <d v="2010-07-01T00:00:00"/>
    <n v="31.255400000000002"/>
    <n v="31.255400000000002"/>
    <n v="6.0000000000002274E-2"/>
    <x v="3571"/>
  </r>
  <r>
    <d v="2010-07-02T00:00:00"/>
    <n v="31.3703"/>
    <n v="31.3703"/>
    <n v="0.11489999999999867"/>
    <x v="3572"/>
  </r>
  <r>
    <d v="2010-07-03T00:00:00"/>
    <n v="31.194199999999999"/>
    <n v="31.194199999999999"/>
    <n v="-0.1761000000000017"/>
    <x v="3573"/>
  </r>
  <r>
    <d v="2010-07-06T00:00:00"/>
    <n v="31.112400000000001"/>
    <n v="31.112400000000001"/>
    <n v="-8.1799999999997652E-2"/>
    <x v="3574"/>
  </r>
  <r>
    <d v="2010-07-07T00:00:00"/>
    <n v="31.112400000000001"/>
    <n v="31.112400000000001"/>
    <n v="0"/>
    <x v="14"/>
  </r>
  <r>
    <d v="2010-07-08T00:00:00"/>
    <n v="31.092199999999998"/>
    <n v="31.092199999999998"/>
    <n v="-2.020000000000266E-2"/>
    <x v="3575"/>
  </r>
  <r>
    <d v="2010-07-09T00:00:00"/>
    <n v="30.947900000000001"/>
    <n v="30.947900000000001"/>
    <n v="-0.14429999999999765"/>
    <x v="3576"/>
  </r>
  <r>
    <d v="2010-07-10T00:00:00"/>
    <n v="30.795300000000001"/>
    <n v="30.795300000000001"/>
    <n v="-0.15259999999999962"/>
    <x v="3577"/>
  </r>
  <r>
    <d v="2010-07-13T00:00:00"/>
    <n v="30.882300000000001"/>
    <n v="30.882300000000001"/>
    <n v="8.6999999999999744E-2"/>
    <x v="3578"/>
  </r>
  <r>
    <d v="2010-07-14T00:00:00"/>
    <n v="30.854299999999999"/>
    <n v="30.854299999999999"/>
    <n v="-2.8000000000002245E-2"/>
    <x v="3579"/>
  </r>
  <r>
    <d v="2010-07-15T00:00:00"/>
    <n v="30.539000000000001"/>
    <n v="30.539000000000001"/>
    <n v="-0.31529999999999703"/>
    <x v="3580"/>
  </r>
  <r>
    <d v="2010-07-16T00:00:00"/>
    <n v="30.561900000000001"/>
    <n v="30.561900000000001"/>
    <n v="2.289999999999992E-2"/>
    <x v="3581"/>
  </r>
  <r>
    <d v="2010-07-17T00:00:00"/>
    <n v="30.461500000000001"/>
    <n v="30.461500000000001"/>
    <n v="-0.10040000000000049"/>
    <x v="3582"/>
  </r>
  <r>
    <d v="2010-07-20T00:00:00"/>
    <n v="30.573899999999998"/>
    <n v="30.573899999999998"/>
    <n v="0.11239999999999739"/>
    <x v="3583"/>
  </r>
  <r>
    <d v="2010-07-21T00:00:00"/>
    <n v="30.405799999999999"/>
    <n v="30.405799999999999"/>
    <n v="-0.16809999999999903"/>
    <x v="3584"/>
  </r>
  <r>
    <d v="2010-07-22T00:00:00"/>
    <n v="30.405899999999999"/>
    <n v="30.405899999999999"/>
    <n v="9.9999999999766942E-5"/>
    <x v="3585"/>
  </r>
  <r>
    <d v="2010-07-23T00:00:00"/>
    <n v="30.520499999999998"/>
    <n v="30.520499999999998"/>
    <n v="0.11459999999999937"/>
    <x v="3586"/>
  </r>
  <r>
    <d v="2010-07-24T00:00:00"/>
    <n v="30.383900000000001"/>
    <n v="30.383900000000001"/>
    <n v="-0.13659999999999783"/>
    <x v="3587"/>
  </r>
  <r>
    <d v="2010-07-27T00:00:00"/>
    <n v="30.300599999999999"/>
    <n v="30.300599999999999"/>
    <n v="-8.3300000000001262E-2"/>
    <x v="3588"/>
  </r>
  <r>
    <d v="2010-07-28T00:00:00"/>
    <n v="30.239100000000001"/>
    <n v="30.239100000000001"/>
    <n v="-6.1499999999998778E-2"/>
    <x v="3589"/>
  </r>
  <r>
    <d v="2010-07-29T00:00:00"/>
    <n v="30.206600000000002"/>
    <n v="30.206600000000002"/>
    <n v="-3.2499999999998863E-2"/>
    <x v="3590"/>
  </r>
  <r>
    <d v="2010-07-30T00:00:00"/>
    <n v="30.217300000000002"/>
    <n v="30.217300000000002"/>
    <n v="1.0699999999999932E-2"/>
    <x v="3591"/>
  </r>
  <r>
    <d v="2010-07-31T00:00:00"/>
    <n v="30.186900000000001"/>
    <n v="30.186900000000001"/>
    <n v="-3.0400000000000205E-2"/>
    <x v="3592"/>
  </r>
  <r>
    <d v="2010-08-03T00:00:00"/>
    <n v="30.1861"/>
    <n v="30.1861"/>
    <n v="-8.0000000000168825E-4"/>
    <x v="3593"/>
  </r>
  <r>
    <d v="2010-08-04T00:00:00"/>
    <n v="29.9681"/>
    <n v="29.9681"/>
    <n v="-0.21799999999999997"/>
    <x v="3594"/>
  </r>
  <r>
    <d v="2010-08-05T00:00:00"/>
    <n v="29.7958"/>
    <n v="29.7958"/>
    <n v="-0.1722999999999999"/>
    <x v="3595"/>
  </r>
  <r>
    <d v="2010-08-06T00:00:00"/>
    <n v="29.863299999999999"/>
    <n v="29.863299999999999"/>
    <n v="6.7499999999999005E-2"/>
    <x v="3596"/>
  </r>
  <r>
    <d v="2010-08-07T00:00:00"/>
    <n v="29.831199999999999"/>
    <n v="29.831199999999999"/>
    <n v="-3.2099999999999795E-2"/>
    <x v="3597"/>
  </r>
  <r>
    <d v="2010-08-10T00:00:00"/>
    <n v="29.8186"/>
    <n v="29.8186"/>
    <n v="-1.2599999999999056E-2"/>
    <x v="3598"/>
  </r>
  <r>
    <d v="2010-08-11T00:00:00"/>
    <n v="30.023900000000001"/>
    <n v="30.023900000000001"/>
    <n v="0.20530000000000115"/>
    <x v="3599"/>
  </r>
  <r>
    <d v="2010-08-12T00:00:00"/>
    <n v="30.204999999999998"/>
    <n v="30.204999999999998"/>
    <n v="0.18109999999999715"/>
    <x v="3600"/>
  </r>
  <r>
    <d v="2010-08-13T00:00:00"/>
    <n v="30.449300000000001"/>
    <n v="30.449300000000001"/>
    <n v="0.24430000000000263"/>
    <x v="3601"/>
  </r>
  <r>
    <d v="2010-08-14T00:00:00"/>
    <n v="30.419899999999998"/>
    <n v="30.419899999999998"/>
    <n v="-2.9400000000002535E-2"/>
    <x v="3602"/>
  </r>
  <r>
    <d v="2010-08-17T00:00:00"/>
    <n v="30.5199"/>
    <n v="30.5199"/>
    <n v="0.10000000000000142"/>
    <x v="3603"/>
  </r>
  <r>
    <d v="2010-08-18T00:00:00"/>
    <n v="30.4514"/>
    <n v="30.4514"/>
    <n v="-6.8500000000000227E-2"/>
    <x v="3604"/>
  </r>
  <r>
    <d v="2010-08-19T00:00:00"/>
    <n v="30.425699999999999"/>
    <n v="30.425699999999999"/>
    <n v="-2.57000000000005E-2"/>
    <x v="3605"/>
  </r>
  <r>
    <d v="2010-08-20T00:00:00"/>
    <n v="30.4636"/>
    <n v="30.4636"/>
    <n v="3.7900000000000489E-2"/>
    <x v="3606"/>
  </r>
  <r>
    <d v="2010-08-21T00:00:00"/>
    <n v="30.509899999999998"/>
    <n v="30.509899999999998"/>
    <n v="4.6299999999998676E-2"/>
    <x v="3607"/>
  </r>
  <r>
    <d v="2010-08-24T00:00:00"/>
    <n v="30.604099999999999"/>
    <n v="30.604099999999999"/>
    <n v="9.4200000000000728E-2"/>
    <x v="3608"/>
  </r>
  <r>
    <d v="2010-08-25T00:00:00"/>
    <n v="30.7559"/>
    <n v="30.7559"/>
    <n v="0.15180000000000149"/>
    <x v="3609"/>
  </r>
  <r>
    <d v="2010-08-26T00:00:00"/>
    <n v="30.895800000000001"/>
    <n v="30.895800000000001"/>
    <n v="0.1399000000000008"/>
    <x v="3610"/>
  </r>
  <r>
    <d v="2010-08-27T00:00:00"/>
    <n v="30.822700000000001"/>
    <n v="30.822700000000001"/>
    <n v="-7.3100000000000165E-2"/>
    <x v="3611"/>
  </r>
  <r>
    <d v="2010-08-28T00:00:00"/>
    <n v="30.696899999999999"/>
    <n v="30.696899999999999"/>
    <n v="-0.12580000000000169"/>
    <x v="3612"/>
  </r>
  <r>
    <d v="2010-08-31T00:00:00"/>
    <n v="30.664000000000001"/>
    <n v="30.664000000000001"/>
    <n v="-3.2899999999997931E-2"/>
    <x v="3613"/>
  </r>
  <r>
    <d v="2010-09-01T00:00:00"/>
    <n v="30.866900000000001"/>
    <n v="30.866900000000001"/>
    <n v="0.20289999999999964"/>
    <x v="3614"/>
  </r>
  <r>
    <d v="2010-09-02T00:00:00"/>
    <n v="30.8001"/>
    <n v="30.8001"/>
    <n v="-6.6800000000000637E-2"/>
    <x v="3615"/>
  </r>
  <r>
    <d v="2010-09-03T00:00:00"/>
    <n v="30.6858"/>
    <n v="30.6858"/>
    <n v="-0.11430000000000007"/>
    <x v="3616"/>
  </r>
  <r>
    <d v="2010-09-04T00:00:00"/>
    <n v="30.6922"/>
    <n v="30.6922"/>
    <n v="6.3999999999992951E-3"/>
    <x v="3617"/>
  </r>
  <r>
    <d v="2010-09-07T00:00:00"/>
    <n v="30.577100000000002"/>
    <n v="30.577100000000002"/>
    <n v="-0.1150999999999982"/>
    <x v="3618"/>
  </r>
  <r>
    <d v="2010-09-08T00:00:00"/>
    <n v="30.7319"/>
    <n v="30.7319"/>
    <n v="0.15479999999999805"/>
    <x v="3619"/>
  </r>
  <r>
    <d v="2010-09-09T00:00:00"/>
    <n v="30.8873"/>
    <n v="30.8873"/>
    <n v="0.1554000000000002"/>
    <x v="3620"/>
  </r>
  <r>
    <d v="2010-09-10T00:00:00"/>
    <n v="30.880099999999999"/>
    <n v="30.880099999999999"/>
    <n v="-7.2000000000009834E-3"/>
    <x v="3621"/>
  </r>
  <r>
    <d v="2010-09-11T00:00:00"/>
    <n v="30.893699999999999"/>
    <n v="30.893699999999999"/>
    <n v="1.3600000000000279E-2"/>
    <x v="3622"/>
  </r>
  <r>
    <d v="2010-09-14T00:00:00"/>
    <n v="30.6831"/>
    <n v="30.6831"/>
    <n v="-0.21059999999999945"/>
    <x v="3623"/>
  </r>
  <r>
    <d v="2010-09-15T00:00:00"/>
    <n v="30.704899999999999"/>
    <n v="30.704899999999999"/>
    <n v="2.1799999999998931E-2"/>
    <x v="3624"/>
  </r>
  <r>
    <d v="2010-09-16T00:00:00"/>
    <n v="30.7407"/>
    <n v="30.7407"/>
    <n v="3.580000000000183E-2"/>
    <x v="3625"/>
  </r>
  <r>
    <d v="2010-09-17T00:00:00"/>
    <n v="31.022300000000001"/>
    <n v="31.022300000000001"/>
    <n v="0.28160000000000096"/>
    <x v="3626"/>
  </r>
  <r>
    <d v="2010-09-18T00:00:00"/>
    <n v="31.082599999999999"/>
    <n v="31.082599999999999"/>
    <n v="6.0299999999998022E-2"/>
    <x v="3627"/>
  </r>
  <r>
    <d v="2010-09-21T00:00:00"/>
    <n v="30.980899999999998"/>
    <n v="30.980899999999998"/>
    <n v="-0.10170000000000101"/>
    <x v="3628"/>
  </r>
  <r>
    <d v="2010-09-22T00:00:00"/>
    <n v="31.081399999999999"/>
    <n v="31.081399999999999"/>
    <n v="0.10050000000000026"/>
    <x v="3629"/>
  </r>
  <r>
    <d v="2010-09-23T00:00:00"/>
    <n v="30.982600000000001"/>
    <n v="30.982600000000001"/>
    <n v="-9.8799999999997112E-2"/>
    <x v="3630"/>
  </r>
  <r>
    <d v="2010-09-24T00:00:00"/>
    <n v="31.0031"/>
    <n v="31.0031"/>
    <n v="2.0499999999998408E-2"/>
    <x v="3631"/>
  </r>
  <r>
    <d v="2010-09-25T00:00:00"/>
    <n v="30.948"/>
    <n v="30.948"/>
    <n v="-5.5099999999999483E-2"/>
    <x v="3632"/>
  </r>
  <r>
    <d v="2010-09-28T00:00:00"/>
    <n v="30.611899999999999"/>
    <n v="30.611899999999999"/>
    <n v="-0.33610000000000184"/>
    <x v="3633"/>
  </r>
  <r>
    <d v="2010-09-29T00:00:00"/>
    <n v="30.601299999999998"/>
    <n v="30.601299999999998"/>
    <n v="-1.0600000000000165E-2"/>
    <x v="3634"/>
  </r>
  <r>
    <d v="2010-09-30T00:00:00"/>
    <n v="30.402999999999999"/>
    <n v="30.402999999999999"/>
    <n v="-0.1982999999999997"/>
    <x v="3635"/>
  </r>
  <r>
    <d v="2010-10-01T00:00:00"/>
    <n v="30.512599999999999"/>
    <n v="30.512599999999999"/>
    <n v="0.10960000000000036"/>
    <x v="3636"/>
  </r>
  <r>
    <d v="2010-10-02T00:00:00"/>
    <n v="30.509399999999999"/>
    <n v="30.509399999999999"/>
    <n v="-3.1999999999996476E-3"/>
    <x v="3637"/>
  </r>
  <r>
    <d v="2010-10-05T00:00:00"/>
    <n v="30.495999999999999"/>
    <n v="30.495999999999999"/>
    <n v="-1.3400000000000745E-2"/>
    <x v="3638"/>
  </r>
  <r>
    <d v="2010-10-06T00:00:00"/>
    <n v="30.436"/>
    <n v="30.436"/>
    <n v="-5.9999999999998721E-2"/>
    <x v="3639"/>
  </r>
  <r>
    <d v="2010-10-07T00:00:00"/>
    <n v="29.892900000000001"/>
    <n v="29.892900000000001"/>
    <n v="-0.54309999999999903"/>
    <x v="3640"/>
  </r>
  <r>
    <d v="2010-10-08T00:00:00"/>
    <n v="29.633400000000002"/>
    <n v="29.633400000000002"/>
    <n v="-0.25949999999999918"/>
    <x v="3641"/>
  </r>
  <r>
    <d v="2010-10-09T00:00:00"/>
    <n v="29.9086"/>
    <n v="29.9086"/>
    <n v="0.27519999999999811"/>
    <x v="3642"/>
  </r>
  <r>
    <d v="2010-10-12T00:00:00"/>
    <n v="29.831700000000001"/>
    <n v="29.831700000000001"/>
    <n v="-7.6899999999998414E-2"/>
    <x v="3643"/>
  </r>
  <r>
    <d v="2010-10-13T00:00:00"/>
    <n v="30.0763"/>
    <n v="30.0763"/>
    <n v="0.24459999999999837"/>
    <x v="3644"/>
  </r>
  <r>
    <d v="2010-10-14T00:00:00"/>
    <n v="30.126899999999999"/>
    <n v="30.126899999999999"/>
    <n v="5.0599999999999312E-2"/>
    <x v="3645"/>
  </r>
  <r>
    <d v="2010-10-15T00:00:00"/>
    <n v="29.9315"/>
    <n v="29.9315"/>
    <n v="-0.19539999999999935"/>
    <x v="3646"/>
  </r>
  <r>
    <d v="2010-10-16T00:00:00"/>
    <n v="30.124300000000002"/>
    <n v="30.124300000000002"/>
    <n v="0.19280000000000186"/>
    <x v="3647"/>
  </r>
  <r>
    <d v="2010-10-19T00:00:00"/>
    <n v="30.523700000000002"/>
    <n v="30.523700000000002"/>
    <n v="0.39939999999999998"/>
    <x v="3648"/>
  </r>
  <r>
    <d v="2010-10-20T00:00:00"/>
    <n v="30.415099999999999"/>
    <n v="30.415099999999999"/>
    <n v="-0.10860000000000269"/>
    <x v="3649"/>
  </r>
  <r>
    <d v="2010-10-21T00:00:00"/>
    <n v="30.796800000000001"/>
    <n v="30.796800000000001"/>
    <n v="0.38170000000000215"/>
    <x v="3650"/>
  </r>
  <r>
    <d v="2010-10-22T00:00:00"/>
    <n v="30.7348"/>
    <n v="30.7348"/>
    <n v="-6.2000000000001165E-2"/>
    <x v="3651"/>
  </r>
  <r>
    <d v="2010-10-23T00:00:00"/>
    <n v="30.497699999999998"/>
    <n v="30.497699999999998"/>
    <n v="-0.23710000000000164"/>
    <x v="3652"/>
  </r>
  <r>
    <d v="2010-10-26T00:00:00"/>
    <n v="30.2258"/>
    <n v="30.2258"/>
    <n v="-0.2718999999999987"/>
    <x v="3653"/>
  </r>
  <r>
    <d v="2010-10-27T00:00:00"/>
    <n v="30.4"/>
    <n v="30.4"/>
    <n v="0.17419999999999902"/>
    <x v="3654"/>
  </r>
  <r>
    <d v="2010-10-28T00:00:00"/>
    <n v="30.568200000000001"/>
    <n v="30.568200000000001"/>
    <n v="0.16820000000000235"/>
    <x v="3655"/>
  </r>
  <r>
    <d v="2010-10-29T00:00:00"/>
    <n v="30.678599999999999"/>
    <n v="30.678599999999999"/>
    <n v="0.1103999999999985"/>
    <x v="3656"/>
  </r>
  <r>
    <d v="2010-10-30T00:00:00"/>
    <n v="30.7821"/>
    <n v="30.7821"/>
    <n v="0.10350000000000037"/>
    <x v="3657"/>
  </r>
  <r>
    <d v="2010-11-02T00:00:00"/>
    <n v="30.773800000000001"/>
    <n v="30.773800000000001"/>
    <n v="-8.2999999999984198E-3"/>
    <x v="3658"/>
  </r>
  <r>
    <d v="2010-11-03T00:00:00"/>
    <n v="30.7941"/>
    <n v="30.7941"/>
    <n v="2.0299999999998875E-2"/>
    <x v="3659"/>
  </r>
  <r>
    <d v="2010-11-04T00:00:00"/>
    <n v="30.770900000000001"/>
    <n v="30.770900000000001"/>
    <n v="-2.3199999999999221E-2"/>
    <x v="3660"/>
  </r>
  <r>
    <d v="2010-11-09T00:00:00"/>
    <n v="30.802900000000001"/>
    <n v="30.802900000000001"/>
    <n v="3.2000000000000028E-2"/>
    <x v="3661"/>
  </r>
  <r>
    <d v="2010-11-10T00:00:00"/>
    <n v="30.8612"/>
    <n v="30.8612"/>
    <n v="5.829999999999913E-2"/>
    <x v="3662"/>
  </r>
  <r>
    <d v="2010-11-11T00:00:00"/>
    <n v="30.692499999999999"/>
    <n v="30.692499999999999"/>
    <n v="-0.16870000000000118"/>
    <x v="3663"/>
  </r>
  <r>
    <d v="2010-11-12T00:00:00"/>
    <n v="30.5107"/>
    <n v="30.5107"/>
    <n v="-0.18179999999999907"/>
    <x v="3664"/>
  </r>
  <r>
    <d v="2010-11-13T00:00:00"/>
    <n v="30.772200000000002"/>
    <n v="30.772200000000002"/>
    <n v="0.26150000000000162"/>
    <x v="3665"/>
  </r>
  <r>
    <d v="2010-11-14T00:00:00"/>
    <n v="30.8414"/>
    <n v="30.8414"/>
    <n v="6.9199999999998596E-2"/>
    <x v="3666"/>
  </r>
  <r>
    <d v="2010-11-16T00:00:00"/>
    <n v="30.863199999999999"/>
    <n v="30.863199999999999"/>
    <n v="2.1799999999998931E-2"/>
    <x v="3667"/>
  </r>
  <r>
    <d v="2010-11-17T00:00:00"/>
    <n v="31.056000000000001"/>
    <n v="31.056000000000001"/>
    <n v="0.19280000000000186"/>
    <x v="3668"/>
  </r>
  <r>
    <d v="2010-11-18T00:00:00"/>
    <n v="31.348700000000001"/>
    <n v="31.348700000000001"/>
    <n v="0.29269999999999996"/>
    <x v="3669"/>
  </r>
  <r>
    <d v="2010-11-19T00:00:00"/>
    <n v="31.1999"/>
    <n v="31.1999"/>
    <n v="-0.14880000000000138"/>
    <x v="3670"/>
  </r>
  <r>
    <d v="2010-11-20T00:00:00"/>
    <n v="30.949000000000002"/>
    <n v="30.949000000000002"/>
    <n v="-0.2508999999999979"/>
    <x v="3671"/>
  </r>
  <r>
    <d v="2010-11-23T00:00:00"/>
    <n v="30.995000000000001"/>
    <n v="30.995000000000001"/>
    <n v="4.5999999999999375E-2"/>
    <x v="3672"/>
  </r>
  <r>
    <d v="2010-11-24T00:00:00"/>
    <n v="31.264199999999999"/>
    <n v="31.264199999999999"/>
    <n v="0.26919999999999789"/>
    <x v="3673"/>
  </r>
  <r>
    <d v="2010-11-25T00:00:00"/>
    <n v="31.292899999999999"/>
    <n v="31.292899999999999"/>
    <n v="2.8700000000000614E-2"/>
    <x v="3674"/>
  </r>
  <r>
    <d v="2010-11-26T00:00:00"/>
    <n v="31.284199999999998"/>
    <n v="31.284199999999998"/>
    <n v="-8.7000000000010402E-3"/>
    <x v="3675"/>
  </r>
  <r>
    <d v="2010-11-27T00:00:00"/>
    <n v="31.353899999999999"/>
    <n v="31.353899999999999"/>
    <n v="6.9700000000000983E-2"/>
    <x v="3676"/>
  </r>
  <r>
    <d v="2010-11-30T00:00:00"/>
    <n v="31.306100000000001"/>
    <n v="31.306100000000001"/>
    <n v="-4.7799999999998732E-2"/>
    <x v="3677"/>
  </r>
  <r>
    <d v="2010-12-01T00:00:00"/>
    <n v="31.333500000000001"/>
    <n v="31.333500000000001"/>
    <n v="2.7400000000000091E-2"/>
    <x v="3678"/>
  </r>
  <r>
    <d v="2010-12-02T00:00:00"/>
    <n v="31.455500000000001"/>
    <n v="31.455500000000001"/>
    <n v="0.12199999999999989"/>
    <x v="3679"/>
  </r>
  <r>
    <d v="2010-12-03T00:00:00"/>
    <n v="31.351800000000001"/>
    <n v="31.351800000000001"/>
    <n v="-0.1036999999999999"/>
    <x v="3680"/>
  </r>
  <r>
    <d v="2010-12-04T00:00:00"/>
    <n v="31.264099999999999"/>
    <n v="31.264099999999999"/>
    <n v="-8.7700000000001666E-2"/>
    <x v="3681"/>
  </r>
  <r>
    <d v="2010-12-07T00:00:00"/>
    <n v="31.2867"/>
    <n v="31.2867"/>
    <n v="2.260000000000062E-2"/>
    <x v="3682"/>
  </r>
  <r>
    <d v="2010-12-08T00:00:00"/>
    <n v="31.223800000000001"/>
    <n v="31.223800000000001"/>
    <n v="-6.2899999999999068E-2"/>
    <x v="3683"/>
  </r>
  <r>
    <d v="2010-12-09T00:00:00"/>
    <n v="31.242999999999999"/>
    <n v="31.242999999999999"/>
    <n v="1.9199999999997885E-2"/>
    <x v="3684"/>
  </r>
  <r>
    <d v="2010-12-10T00:00:00"/>
    <n v="30.9831"/>
    <n v="30.9831"/>
    <n v="-0.25989999999999824"/>
    <x v="3685"/>
  </r>
  <r>
    <d v="2010-12-11T00:00:00"/>
    <n v="30.860399999999998"/>
    <n v="30.860399999999998"/>
    <n v="-0.12270000000000181"/>
    <x v="3686"/>
  </r>
  <r>
    <d v="2010-12-14T00:00:00"/>
    <n v="30.900600000000001"/>
    <n v="30.900600000000001"/>
    <n v="4.0200000000002234E-2"/>
    <x v="3687"/>
  </r>
  <r>
    <d v="2010-12-15T00:00:00"/>
    <n v="30.744700000000002"/>
    <n v="30.744700000000002"/>
    <n v="-0.15589999999999904"/>
    <x v="3688"/>
  </r>
  <r>
    <d v="2010-12-16T00:00:00"/>
    <n v="30.719899999999999"/>
    <n v="30.719899999999999"/>
    <n v="-2.4800000000002598E-2"/>
    <x v="3689"/>
  </r>
  <r>
    <d v="2010-12-17T00:00:00"/>
    <n v="30.752800000000001"/>
    <n v="30.752800000000001"/>
    <n v="3.2900000000001484E-2"/>
    <x v="3690"/>
  </r>
  <r>
    <d v="2010-12-18T00:00:00"/>
    <n v="30.668199999999999"/>
    <n v="30.668199999999999"/>
    <n v="-8.4600000000001785E-2"/>
    <x v="3691"/>
  </r>
  <r>
    <d v="2010-12-21T00:00:00"/>
    <n v="30.7746"/>
    <n v="30.7746"/>
    <n v="0.10640000000000072"/>
    <x v="3692"/>
  </r>
  <r>
    <d v="2010-12-22T00:00:00"/>
    <n v="30.718800000000002"/>
    <n v="30.718800000000002"/>
    <n v="-5.5799999999997851E-2"/>
    <x v="3693"/>
  </r>
  <r>
    <d v="2010-12-23T00:00:00"/>
    <n v="30.718699999999998"/>
    <n v="30.718699999999998"/>
    <n v="-1.0000000000331966E-4"/>
    <x v="3694"/>
  </r>
  <r>
    <d v="2010-12-24T00:00:00"/>
    <n v="30.592199999999998"/>
    <n v="30.592199999999998"/>
    <n v="-0.12650000000000006"/>
    <x v="3695"/>
  </r>
  <r>
    <d v="2010-12-25T00:00:00"/>
    <n v="30.5778"/>
    <n v="30.5778"/>
    <n v="-1.4399999999998414E-2"/>
    <x v="3696"/>
  </r>
  <r>
    <d v="2010-12-28T00:00:00"/>
    <n v="30.4495"/>
    <n v="30.4495"/>
    <n v="-0.12829999999999941"/>
    <x v="3697"/>
  </r>
  <r>
    <d v="2010-12-29T00:00:00"/>
    <n v="30.271999999999998"/>
    <n v="30.271999999999998"/>
    <n v="-0.17750000000000199"/>
    <x v="3698"/>
  </r>
  <r>
    <d v="2010-12-30T00:00:00"/>
    <n v="30.359200000000001"/>
    <n v="30.359200000000001"/>
    <n v="8.7200000000002831E-2"/>
    <x v="3699"/>
  </r>
  <r>
    <d v="2010-12-31T00:00:00"/>
    <n v="30.476900000000001"/>
    <n v="30.476900000000001"/>
    <n v="0.11769999999999925"/>
    <x v="3700"/>
  </r>
  <r>
    <d v="2011-01-01T00:00:00"/>
    <n v="30.3505"/>
    <n v="30.3505"/>
    <n v="-0.12640000000000029"/>
    <x v="3701"/>
  </r>
  <r>
    <d v="2011-01-12T00:00:00"/>
    <n v="30.6252"/>
    <n v="30.6252"/>
    <n v="0.27469999999999928"/>
    <x v="3702"/>
  </r>
  <r>
    <d v="2011-01-13T00:00:00"/>
    <n v="30.398800000000001"/>
    <n v="30.398800000000001"/>
    <n v="-0.22639999999999816"/>
    <x v="3703"/>
  </r>
  <r>
    <d v="2011-01-14T00:00:00"/>
    <n v="30.092600000000001"/>
    <n v="30.092600000000001"/>
    <n v="-0.30620000000000047"/>
    <x v="3704"/>
  </r>
  <r>
    <d v="2011-01-15T00:00:00"/>
    <n v="29.954000000000001"/>
    <n v="29.954000000000001"/>
    <n v="-0.13860000000000028"/>
    <x v="3705"/>
  </r>
  <r>
    <d v="2011-01-18T00:00:00"/>
    <n v="30.0534"/>
    <n v="30.0534"/>
    <n v="9.9399999999999267E-2"/>
    <x v="3706"/>
  </r>
  <r>
    <d v="2011-01-19T00:00:00"/>
    <n v="29.888100000000001"/>
    <n v="29.888100000000001"/>
    <n v="-0.16529999999999845"/>
    <x v="3707"/>
  </r>
  <r>
    <d v="2011-01-20T00:00:00"/>
    <n v="29.825199999999999"/>
    <n v="29.825199999999999"/>
    <n v="-6.290000000000262E-2"/>
    <x v="3708"/>
  </r>
  <r>
    <d v="2011-01-21T00:00:00"/>
    <n v="29.9147"/>
    <n v="29.9147"/>
    <n v="8.9500000000001023E-2"/>
    <x v="3709"/>
  </r>
  <r>
    <d v="2011-01-22T00:00:00"/>
    <n v="30.010899999999999"/>
    <n v="30.010899999999999"/>
    <n v="9.6199999999999619E-2"/>
    <x v="3710"/>
  </r>
  <r>
    <d v="2011-01-25T00:00:00"/>
    <n v="29.851600000000001"/>
    <n v="29.851600000000001"/>
    <n v="-0.15929999999999822"/>
    <x v="3711"/>
  </r>
  <r>
    <d v="2011-01-26T00:00:00"/>
    <n v="29.794799999999999"/>
    <n v="29.794799999999999"/>
    <n v="-5.6800000000002626E-2"/>
    <x v="3712"/>
  </r>
  <r>
    <d v="2011-01-27T00:00:00"/>
    <n v="29.776800000000001"/>
    <n v="29.776800000000001"/>
    <n v="-1.7999999999997129E-2"/>
    <x v="3713"/>
  </r>
  <r>
    <d v="2011-01-28T00:00:00"/>
    <n v="29.6738"/>
    <n v="29.6738"/>
    <n v="-0.10300000000000153"/>
    <x v="3714"/>
  </r>
  <r>
    <d v="2011-01-29T00:00:00"/>
    <n v="29.668399999999998"/>
    <n v="29.668399999999998"/>
    <n v="-5.4000000000016257E-3"/>
    <x v="3715"/>
  </r>
  <r>
    <d v="2011-02-01T00:00:00"/>
    <n v="29.8018"/>
    <n v="29.8018"/>
    <n v="0.13340000000000174"/>
    <x v="3716"/>
  </r>
  <r>
    <d v="2011-02-02T00:00:00"/>
    <n v="29.654800000000002"/>
    <n v="29.654800000000002"/>
    <n v="-0.14699999999999847"/>
    <x v="3717"/>
  </r>
  <r>
    <d v="2011-02-03T00:00:00"/>
    <n v="29.421900000000001"/>
    <n v="29.421900000000001"/>
    <n v="-0.23290000000000077"/>
    <x v="3718"/>
  </r>
  <r>
    <d v="2011-02-04T00:00:00"/>
    <n v="29.3489"/>
    <n v="29.3489"/>
    <n v="-7.3000000000000398E-2"/>
    <x v="3719"/>
  </r>
  <r>
    <d v="2011-02-05T00:00:00"/>
    <n v="29.413599999999999"/>
    <n v="29.413599999999999"/>
    <n v="6.4699999999998425E-2"/>
    <x v="3720"/>
  </r>
  <r>
    <d v="2011-02-08T00:00:00"/>
    <n v="29.3689"/>
    <n v="29.3689"/>
    <n v="-4.4699999999998852E-2"/>
    <x v="3721"/>
  </r>
  <r>
    <d v="2011-02-09T00:00:00"/>
    <n v="29.254999999999999"/>
    <n v="29.254999999999999"/>
    <n v="-0.113900000000001"/>
    <x v="3722"/>
  </r>
  <r>
    <d v="2011-02-10T00:00:00"/>
    <n v="29.300999999999998"/>
    <n v="29.300999999999998"/>
    <n v="4.5999999999999375E-2"/>
    <x v="3723"/>
  </r>
  <r>
    <d v="2011-02-11T00:00:00"/>
    <n v="29.3535"/>
    <n v="29.3535"/>
    <n v="5.250000000000199E-2"/>
    <x v="3724"/>
  </r>
  <r>
    <d v="2011-02-12T00:00:00"/>
    <n v="29.32"/>
    <n v="29.32"/>
    <n v="-3.3500000000000085E-2"/>
    <x v="3725"/>
  </r>
  <r>
    <d v="2011-02-15T00:00:00"/>
    <n v="29.258299999999998"/>
    <n v="29.258299999999998"/>
    <n v="-6.1700000000001864E-2"/>
    <x v="3726"/>
  </r>
  <r>
    <d v="2011-02-16T00:00:00"/>
    <n v="29.285"/>
    <n v="29.285"/>
    <n v="2.6700000000001722E-2"/>
    <x v="3727"/>
  </r>
  <r>
    <d v="2011-02-17T00:00:00"/>
    <n v="29.273499999999999"/>
    <n v="29.273499999999999"/>
    <n v="-1.150000000000162E-2"/>
    <x v="3728"/>
  </r>
  <r>
    <d v="2011-02-18T00:00:00"/>
    <n v="29.244700000000002"/>
    <n v="29.244700000000002"/>
    <n v="-2.8799999999996828E-2"/>
    <x v="3729"/>
  </r>
  <r>
    <d v="2011-02-19T00:00:00"/>
    <n v="29.258500000000002"/>
    <n v="29.258500000000002"/>
    <n v="1.3799999999999812E-2"/>
    <x v="3730"/>
  </r>
  <r>
    <d v="2011-02-22T00:00:00"/>
    <n v="29.154900000000001"/>
    <n v="29.154900000000001"/>
    <n v="-0.10360000000000014"/>
    <x v="3731"/>
  </r>
  <r>
    <d v="2011-02-23T00:00:00"/>
    <n v="29.285900000000002"/>
    <n v="29.285900000000002"/>
    <n v="0.13100000000000023"/>
    <x v="3732"/>
  </r>
  <r>
    <d v="2011-02-25T00:00:00"/>
    <n v="29.161100000000001"/>
    <n v="29.161100000000001"/>
    <n v="-0.12480000000000047"/>
    <x v="3733"/>
  </r>
  <r>
    <d v="2011-02-26T00:00:00"/>
    <n v="28.9405"/>
    <n v="28.9405"/>
    <n v="-0.22060000000000102"/>
    <x v="3734"/>
  </r>
  <r>
    <d v="2011-03-01T00:00:00"/>
    <n v="28.902799999999999"/>
    <n v="28.902799999999999"/>
    <n v="-3.7700000000000955E-2"/>
    <x v="3735"/>
  </r>
  <r>
    <d v="2011-03-02T00:00:00"/>
    <n v="28.756900000000002"/>
    <n v="28.756900000000002"/>
    <n v="-0.14589999999999748"/>
    <x v="3736"/>
  </r>
  <r>
    <d v="2011-03-03T00:00:00"/>
    <n v="28.627700000000001"/>
    <n v="28.627700000000001"/>
    <n v="-0.12920000000000087"/>
    <x v="3737"/>
  </r>
  <r>
    <d v="2011-03-04T00:00:00"/>
    <n v="28.322800000000001"/>
    <n v="28.322800000000001"/>
    <n v="-0.30489999999999995"/>
    <x v="3738"/>
  </r>
  <r>
    <d v="2011-03-05T00:00:00"/>
    <n v="28.187999999999999"/>
    <n v="28.187999999999999"/>
    <n v="-0.13480000000000203"/>
    <x v="3739"/>
  </r>
  <r>
    <d v="2011-03-06T00:00:00"/>
    <n v="28.171700000000001"/>
    <n v="28.171700000000001"/>
    <n v="-1.6299999999997539E-2"/>
    <x v="3740"/>
  </r>
  <r>
    <d v="2011-03-10T00:00:00"/>
    <n v="28.294499999999999"/>
    <n v="28.294499999999999"/>
    <n v="0.12279999999999802"/>
    <x v="3741"/>
  </r>
  <r>
    <d v="2011-03-11T00:00:00"/>
    <n v="28.435600000000001"/>
    <n v="28.435600000000001"/>
    <n v="0.14110000000000156"/>
    <x v="3742"/>
  </r>
  <r>
    <d v="2011-03-12T00:00:00"/>
    <n v="28.631699999999999"/>
    <n v="28.631699999999999"/>
    <n v="0.19609999999999772"/>
    <x v="3743"/>
  </r>
  <r>
    <d v="2011-03-15T00:00:00"/>
    <n v="28.664000000000001"/>
    <n v="28.664000000000001"/>
    <n v="3.2300000000002882E-2"/>
    <x v="3744"/>
  </r>
  <r>
    <d v="2011-03-16T00:00:00"/>
    <n v="28.726299999999998"/>
    <n v="28.726299999999998"/>
    <n v="6.2299999999996913E-2"/>
    <x v="3745"/>
  </r>
  <r>
    <d v="2011-03-17T00:00:00"/>
    <n v="28.658200000000001"/>
    <n v="28.658200000000001"/>
    <n v="-6.8099999999997607E-2"/>
    <x v="3746"/>
  </r>
  <r>
    <d v="2011-03-18T00:00:00"/>
    <n v="28.7422"/>
    <n v="28.7422"/>
    <n v="8.3999999999999631E-2"/>
    <x v="3747"/>
  </r>
  <r>
    <d v="2011-03-19T00:00:00"/>
    <n v="28.476299999999998"/>
    <n v="28.476299999999998"/>
    <n v="-0.26590000000000202"/>
    <x v="3748"/>
  </r>
  <r>
    <d v="2011-03-22T00:00:00"/>
    <n v="28.3675"/>
    <n v="28.3675"/>
    <n v="-0.10879999999999868"/>
    <x v="3749"/>
  </r>
  <r>
    <d v="2011-03-23T00:00:00"/>
    <n v="28.156099999999999"/>
    <n v="28.156099999999999"/>
    <n v="-0.21140000000000114"/>
    <x v="3750"/>
  </r>
  <r>
    <d v="2011-03-24T00:00:00"/>
    <n v="28.27"/>
    <n v="28.27"/>
    <n v="0.113900000000001"/>
    <x v="3751"/>
  </r>
  <r>
    <d v="2011-03-25T00:00:00"/>
    <n v="28.401499999999999"/>
    <n v="28.401499999999999"/>
    <n v="0.13149999999999906"/>
    <x v="3752"/>
  </r>
  <r>
    <d v="2011-03-26T00:00:00"/>
    <n v="28.223700000000001"/>
    <n v="28.223700000000001"/>
    <n v="-0.17779999999999774"/>
    <x v="3753"/>
  </r>
  <r>
    <d v="2011-03-29T00:00:00"/>
    <n v="28.411000000000001"/>
    <n v="28.411000000000001"/>
    <n v="0.18730000000000047"/>
    <x v="3754"/>
  </r>
  <r>
    <d v="2011-03-30T00:00:00"/>
    <n v="28.343599999999999"/>
    <n v="28.343599999999999"/>
    <n v="-6.7400000000002791E-2"/>
    <x v="3755"/>
  </r>
  <r>
    <d v="2011-03-31T00:00:00"/>
    <n v="28.428999999999998"/>
    <n v="28.428999999999998"/>
    <n v="8.539999999999992E-2"/>
    <x v="3756"/>
  </r>
  <r>
    <d v="2011-04-01T00:00:00"/>
    <n v="28.516200000000001"/>
    <n v="28.516200000000001"/>
    <n v="8.7200000000002831E-2"/>
    <x v="3757"/>
  </r>
  <r>
    <d v="2011-04-02T00:00:00"/>
    <n v="28.368400000000001"/>
    <n v="28.368400000000001"/>
    <n v="-0.14780000000000015"/>
    <x v="3758"/>
  </r>
  <r>
    <d v="2011-04-05T00:00:00"/>
    <n v="28.227699999999999"/>
    <n v="28.227699999999999"/>
    <n v="-0.14070000000000249"/>
    <x v="3759"/>
  </r>
  <r>
    <d v="2011-04-06T00:00:00"/>
    <n v="28.311299999999999"/>
    <n v="28.311299999999999"/>
    <n v="8.3600000000000563E-2"/>
    <x v="3760"/>
  </r>
  <r>
    <d v="2011-04-07T00:00:00"/>
    <n v="28.2164"/>
    <n v="28.2164"/>
    <n v="-9.4899999999999096E-2"/>
    <x v="3761"/>
  </r>
  <r>
    <d v="2011-04-08T00:00:00"/>
    <n v="28.2286"/>
    <n v="28.2286"/>
    <n v="1.2199999999999989E-2"/>
    <x v="3762"/>
  </r>
  <r>
    <d v="2011-04-09T00:00:00"/>
    <n v="28.121099999999998"/>
    <n v="28.121099999999998"/>
    <n v="-0.10750000000000171"/>
    <x v="3763"/>
  </r>
  <r>
    <d v="2011-04-12T00:00:00"/>
    <n v="27.9758"/>
    <n v="27.9758"/>
    <n v="-0.14529999999999887"/>
    <x v="3764"/>
  </r>
  <r>
    <d v="2011-04-13T00:00:00"/>
    <n v="28.145600000000002"/>
    <n v="28.145600000000002"/>
    <n v="0.16980000000000217"/>
    <x v="3765"/>
  </r>
  <r>
    <d v="2011-04-14T00:00:00"/>
    <n v="28.1145"/>
    <n v="28.1145"/>
    <n v="-3.1100000000002126E-2"/>
    <x v="3766"/>
  </r>
  <r>
    <d v="2011-04-15T00:00:00"/>
    <n v="28.188600000000001"/>
    <n v="28.188600000000001"/>
    <n v="7.4100000000001387E-2"/>
    <x v="3767"/>
  </r>
  <r>
    <d v="2011-04-16T00:00:00"/>
    <n v="28.2212"/>
    <n v="28.2212"/>
    <n v="3.259999999999863E-2"/>
    <x v="3768"/>
  </r>
  <r>
    <d v="2011-04-19T00:00:00"/>
    <n v="28.163599999999999"/>
    <n v="28.163599999999999"/>
    <n v="-5.7600000000000762E-2"/>
    <x v="3769"/>
  </r>
  <r>
    <d v="2011-04-20T00:00:00"/>
    <n v="28.421299999999999"/>
    <n v="28.421299999999999"/>
    <n v="0.25769999999999982"/>
    <x v="3770"/>
  </r>
  <r>
    <d v="2011-04-21T00:00:00"/>
    <n v="28.145700000000001"/>
    <n v="28.145700000000001"/>
    <n v="-0.27559999999999718"/>
    <x v="3771"/>
  </r>
  <r>
    <d v="2011-04-22T00:00:00"/>
    <n v="27.939800000000002"/>
    <n v="27.939800000000002"/>
    <n v="-0.20589999999999975"/>
    <x v="3772"/>
  </r>
  <r>
    <d v="2011-04-23T00:00:00"/>
    <n v="27.939599999999999"/>
    <n v="27.939599999999999"/>
    <n v="-2.000000000030866E-4"/>
    <x v="3773"/>
  </r>
  <r>
    <d v="2011-04-26T00:00:00"/>
    <n v="27.9924"/>
    <n v="27.9924"/>
    <n v="5.280000000000129E-2"/>
    <x v="3774"/>
  </r>
  <r>
    <d v="2011-04-27T00:00:00"/>
    <n v="27.8964"/>
    <n v="27.8964"/>
    <n v="-9.6000000000000085E-2"/>
    <x v="3775"/>
  </r>
  <r>
    <d v="2011-04-28T00:00:00"/>
    <n v="27.714400000000001"/>
    <n v="27.714400000000001"/>
    <n v="-0.18199999999999861"/>
    <x v="3776"/>
  </r>
  <r>
    <d v="2011-04-29T00:00:00"/>
    <n v="27.497699999999998"/>
    <n v="27.497699999999998"/>
    <n v="-0.216700000000003"/>
    <x v="3777"/>
  </r>
  <r>
    <d v="2011-04-30T00:00:00"/>
    <n v="27.502199999999998"/>
    <n v="27.502199999999998"/>
    <n v="4.5000000000001705E-3"/>
    <x v="3778"/>
  </r>
  <r>
    <d v="2011-05-04T00:00:00"/>
    <n v="27.334800000000001"/>
    <n v="27.334800000000001"/>
    <n v="-0.16739999999999711"/>
    <x v="3779"/>
  </r>
  <r>
    <d v="2011-05-05T00:00:00"/>
    <n v="27.3675"/>
    <n v="27.3675"/>
    <n v="3.2699999999998397E-2"/>
    <x v="3780"/>
  </r>
  <r>
    <d v="2011-05-06T00:00:00"/>
    <n v="27.262499999999999"/>
    <n v="27.262499999999999"/>
    <n v="-0.10500000000000043"/>
    <x v="3781"/>
  </r>
  <r>
    <d v="2011-05-07T00:00:00"/>
    <n v="27.663499999999999"/>
    <n v="27.663499999999999"/>
    <n v="0.4009999999999998"/>
    <x v="3782"/>
  </r>
  <r>
    <d v="2011-05-11T00:00:00"/>
    <n v="27.8645"/>
    <n v="27.8645"/>
    <n v="0.20100000000000051"/>
    <x v="3783"/>
  </r>
  <r>
    <d v="2011-05-12T00:00:00"/>
    <n v="27.628799999999998"/>
    <n v="27.628799999999998"/>
    <n v="-0.23570000000000135"/>
    <x v="3784"/>
  </r>
  <r>
    <d v="2011-05-13T00:00:00"/>
    <n v="27.947199999999999"/>
    <n v="27.947199999999999"/>
    <n v="0.31840000000000046"/>
    <x v="3785"/>
  </r>
  <r>
    <d v="2011-05-14T00:00:00"/>
    <n v="27.849699999999999"/>
    <n v="27.849699999999999"/>
    <n v="-9.7500000000000142E-2"/>
    <x v="3786"/>
  </r>
  <r>
    <d v="2011-05-17T00:00:00"/>
    <n v="28.122"/>
    <n v="28.122"/>
    <n v="0.27230000000000132"/>
    <x v="3787"/>
  </r>
  <r>
    <d v="2011-05-18T00:00:00"/>
    <n v="28.117699999999999"/>
    <n v="28.117699999999999"/>
    <n v="-4.3000000000006366E-3"/>
    <x v="3788"/>
  </r>
  <r>
    <d v="2011-05-19T00:00:00"/>
    <n v="28.046600000000002"/>
    <n v="28.046600000000002"/>
    <n v="-7.1099999999997721E-2"/>
    <x v="3789"/>
  </r>
  <r>
    <d v="2011-05-20T00:00:00"/>
    <n v="27.960799999999999"/>
    <n v="27.960799999999999"/>
    <n v="-8.5800000000002541E-2"/>
    <x v="3790"/>
  </r>
  <r>
    <d v="2011-05-21T00:00:00"/>
    <n v="27.9145"/>
    <n v="27.9145"/>
    <n v="-4.6299999999998676E-2"/>
    <x v="3791"/>
  </r>
  <r>
    <d v="2011-05-24T00:00:00"/>
    <n v="28.341799999999999"/>
    <n v="28.341799999999999"/>
    <n v="0.4272999999999989"/>
    <x v="3792"/>
  </r>
  <r>
    <d v="2011-05-25T00:00:00"/>
    <n v="28.437000000000001"/>
    <n v="28.437000000000001"/>
    <n v="9.520000000000195E-2"/>
    <x v="3793"/>
  </r>
  <r>
    <d v="2011-05-26T00:00:00"/>
    <n v="28.479399999999998"/>
    <n v="28.479399999999998"/>
    <n v="4.2399999999997107E-2"/>
    <x v="3794"/>
  </r>
  <r>
    <d v="2011-05-27T00:00:00"/>
    <n v="28.228000000000002"/>
    <n v="28.228000000000002"/>
    <n v="-0.25139999999999674"/>
    <x v="3795"/>
  </r>
  <r>
    <d v="2011-05-28T00:00:00"/>
    <n v="28.116599999999998"/>
    <n v="28.116599999999998"/>
    <n v="-0.11140000000000327"/>
    <x v="3796"/>
  </r>
  <r>
    <d v="2011-05-31T00:00:00"/>
    <n v="28.0685"/>
    <n v="28.0685"/>
    <n v="-4.8099999999998033E-2"/>
    <x v="3797"/>
  </r>
  <r>
    <d v="2011-06-01T00:00:00"/>
    <n v="27.980499999999999"/>
    <n v="27.980499999999999"/>
    <n v="-8.8000000000000966E-2"/>
    <x v="3798"/>
  </r>
  <r>
    <d v="2011-06-02T00:00:00"/>
    <n v="27.9682"/>
    <n v="27.9682"/>
    <n v="-1.2299999999999756E-2"/>
    <x v="3799"/>
  </r>
  <r>
    <d v="2011-06-03T00:00:00"/>
    <n v="28.041899999999998"/>
    <n v="28.041899999999998"/>
    <n v="7.3699999999998766E-2"/>
    <x v="3800"/>
  </r>
  <r>
    <d v="2011-06-04T00:00:00"/>
    <n v="27.8751"/>
    <n v="27.8751"/>
    <n v="-0.16679999999999851"/>
    <x v="3801"/>
  </r>
  <r>
    <d v="2011-06-07T00:00:00"/>
    <n v="27.775200000000002"/>
    <n v="27.775200000000002"/>
    <n v="-9.9899999999998101E-2"/>
    <x v="3802"/>
  </r>
  <r>
    <d v="2011-06-08T00:00:00"/>
    <n v="27.781400000000001"/>
    <n v="27.781400000000001"/>
    <n v="6.1999999999997613E-3"/>
    <x v="3803"/>
  </r>
  <r>
    <d v="2011-06-09T00:00:00"/>
    <n v="27.684699999999999"/>
    <n v="27.684699999999999"/>
    <n v="-9.6700000000002007E-2"/>
    <x v="3804"/>
  </r>
  <r>
    <d v="2011-06-10T00:00:00"/>
    <n v="27.703299999999999"/>
    <n v="27.703299999999999"/>
    <n v="1.8599999999999284E-2"/>
    <x v="3805"/>
  </r>
  <r>
    <d v="2011-06-11T00:00:00"/>
    <n v="27.790700000000001"/>
    <n v="27.790700000000001"/>
    <n v="8.7400000000002365E-2"/>
    <x v="3806"/>
  </r>
  <r>
    <d v="2011-06-15T00:00:00"/>
    <n v="27.898399999999999"/>
    <n v="27.898399999999999"/>
    <n v="0.10769999999999769"/>
    <x v="3807"/>
  </r>
  <r>
    <d v="2011-06-16T00:00:00"/>
    <n v="27.895700000000001"/>
    <n v="27.895700000000001"/>
    <n v="-2.6999999999972601E-3"/>
    <x v="3808"/>
  </r>
  <r>
    <d v="2011-06-17T00:00:00"/>
    <n v="28.19"/>
    <n v="28.19"/>
    <n v="0.29429999999999978"/>
    <x v="3809"/>
  </r>
  <r>
    <d v="2011-06-18T00:00:00"/>
    <n v="28.177800000000001"/>
    <n v="28.177800000000001"/>
    <n v="-1.2199999999999989E-2"/>
    <x v="3810"/>
  </r>
  <r>
    <d v="2011-06-21T00:00:00"/>
    <n v="28.1783"/>
    <n v="28.1783"/>
    <n v="4.9999999999883471E-4"/>
    <x v="3811"/>
  </r>
  <r>
    <d v="2011-06-22T00:00:00"/>
    <n v="28.011800000000001"/>
    <n v="28.011800000000001"/>
    <n v="-0.1664999999999992"/>
    <x v="3812"/>
  </r>
  <r>
    <d v="2011-06-23T00:00:00"/>
    <n v="27.896000000000001"/>
    <n v="27.896000000000001"/>
    <n v="-0.11580000000000013"/>
    <x v="3813"/>
  </r>
  <r>
    <d v="2011-06-24T00:00:00"/>
    <n v="28.056799999999999"/>
    <n v="28.056799999999999"/>
    <n v="0.16079999999999828"/>
    <x v="3814"/>
  </r>
  <r>
    <d v="2011-06-25T00:00:00"/>
    <n v="28.165500000000002"/>
    <n v="28.165500000000002"/>
    <n v="0.10870000000000246"/>
    <x v="3815"/>
  </r>
  <r>
    <d v="2011-06-28T00:00:00"/>
    <n v="28.347799999999999"/>
    <n v="28.347799999999999"/>
    <n v="0.18229999999999791"/>
    <x v="3816"/>
  </r>
  <r>
    <d v="2011-06-29T00:00:00"/>
    <n v="28.235199999999999"/>
    <n v="28.235199999999999"/>
    <n v="-0.11260000000000048"/>
    <x v="3817"/>
  </r>
  <r>
    <d v="2011-06-30T00:00:00"/>
    <n v="28.075800000000001"/>
    <n v="28.075800000000001"/>
    <n v="-0.15939999999999799"/>
    <x v="3818"/>
  </r>
  <r>
    <d v="2011-07-01T00:00:00"/>
    <n v="27.872599999999998"/>
    <n v="27.872599999999998"/>
    <n v="-0.20320000000000249"/>
    <x v="3819"/>
  </r>
  <r>
    <d v="2011-07-02T00:00:00"/>
    <n v="27.8536"/>
    <n v="27.8536"/>
    <n v="-1.8999999999998352E-2"/>
    <x v="3820"/>
  </r>
  <r>
    <d v="2011-07-05T00:00:00"/>
    <n v="27.803699999999999"/>
    <n v="27.803699999999999"/>
    <n v="-4.9900000000000944E-2"/>
    <x v="3821"/>
  </r>
  <r>
    <d v="2011-07-06T00:00:00"/>
    <n v="27.862200000000001"/>
    <n v="27.862200000000001"/>
    <n v="5.8500000000002217E-2"/>
    <x v="3822"/>
  </r>
  <r>
    <d v="2011-07-07T00:00:00"/>
    <n v="27.890699999999999"/>
    <n v="27.890699999999999"/>
    <n v="2.8499999999997527E-2"/>
    <x v="3823"/>
  </r>
  <r>
    <d v="2011-07-08T00:00:00"/>
    <n v="27.985299999999999"/>
    <n v="27.985299999999999"/>
    <n v="9.4599999999999795E-2"/>
    <x v="3824"/>
  </r>
  <r>
    <d v="2011-07-09T00:00:00"/>
    <n v="27.888000000000002"/>
    <n v="27.888000000000002"/>
    <n v="-9.7299999999997056E-2"/>
    <x v="3825"/>
  </r>
  <r>
    <d v="2011-07-12T00:00:00"/>
    <n v="28.0839"/>
    <n v="28.0839"/>
    <n v="0.19589999999999819"/>
    <x v="3826"/>
  </r>
  <r>
    <d v="2011-07-13T00:00:00"/>
    <n v="28.3842"/>
    <n v="28.3842"/>
    <n v="0.30030000000000001"/>
    <x v="3827"/>
  </r>
  <r>
    <d v="2011-07-14T00:00:00"/>
    <n v="28.255700000000001"/>
    <n v="28.255700000000001"/>
    <n v="-0.12849999999999895"/>
    <x v="3828"/>
  </r>
  <r>
    <d v="2011-07-15T00:00:00"/>
    <n v="28.061"/>
    <n v="28.061"/>
    <n v="-0.19470000000000098"/>
    <x v="3829"/>
  </r>
  <r>
    <d v="2011-07-16T00:00:00"/>
    <n v="28.127700000000001"/>
    <n v="28.127700000000001"/>
    <n v="6.670000000000087E-2"/>
    <x v="3830"/>
  </r>
  <r>
    <d v="2011-07-19T00:00:00"/>
    <n v="28.177499999999998"/>
    <n v="28.177499999999998"/>
    <n v="4.9799999999997624E-2"/>
    <x v="3831"/>
  </r>
  <r>
    <d v="2011-07-20T00:00:00"/>
    <n v="28.150500000000001"/>
    <n v="28.150500000000001"/>
    <n v="-2.699999999999747E-2"/>
    <x v="3832"/>
  </r>
  <r>
    <d v="2011-07-21T00:00:00"/>
    <n v="28.046600000000002"/>
    <n v="28.046600000000002"/>
    <n v="-0.10389999999999944"/>
    <x v="3833"/>
  </r>
  <r>
    <d v="2011-07-22T00:00:00"/>
    <n v="27.908000000000001"/>
    <n v="27.908000000000001"/>
    <n v="-0.13860000000000028"/>
    <x v="3834"/>
  </r>
  <r>
    <d v="2011-07-23T00:00:00"/>
    <n v="27.716899999999999"/>
    <n v="27.716899999999999"/>
    <n v="-0.19110000000000227"/>
    <x v="3835"/>
  </r>
  <r>
    <d v="2011-07-26T00:00:00"/>
    <n v="27.741299999999999"/>
    <n v="27.741299999999999"/>
    <n v="2.4399999999999977E-2"/>
    <x v="3836"/>
  </r>
  <r>
    <d v="2011-07-27T00:00:00"/>
    <n v="27.545999999999999"/>
    <n v="27.545999999999999"/>
    <n v="-0.19529999999999959"/>
    <x v="3837"/>
  </r>
  <r>
    <d v="2011-07-28T00:00:00"/>
    <n v="27.443899999999999"/>
    <n v="27.443899999999999"/>
    <n v="-0.10210000000000008"/>
    <x v="3838"/>
  </r>
  <r>
    <d v="2011-07-29T00:00:00"/>
    <n v="27.590699999999998"/>
    <n v="27.590699999999998"/>
    <n v="0.14679999999999893"/>
    <x v="3839"/>
  </r>
  <r>
    <d v="2011-07-30T00:00:00"/>
    <n v="27.679600000000001"/>
    <n v="27.679600000000001"/>
    <n v="8.8900000000002422E-2"/>
    <x v="3840"/>
  </r>
  <r>
    <d v="2011-08-02T00:00:00"/>
    <n v="27.520399999999999"/>
    <n v="27.520399999999999"/>
    <n v="-0.15920000000000201"/>
    <x v="3841"/>
  </r>
  <r>
    <d v="2011-08-03T00:00:00"/>
    <n v="27.8154"/>
    <n v="27.8154"/>
    <n v="0.29500000000000171"/>
    <x v="3842"/>
  </r>
  <r>
    <d v="2011-08-04T00:00:00"/>
    <n v="27.8996"/>
    <n v="27.8996"/>
    <n v="8.4199999999999164E-2"/>
    <x v="3843"/>
  </r>
  <r>
    <d v="2011-08-05T00:00:00"/>
    <n v="27.8432"/>
    <n v="27.8432"/>
    <n v="-5.6400000000000006E-2"/>
    <x v="3844"/>
  </r>
  <r>
    <d v="2011-08-06T00:00:00"/>
    <n v="28.338200000000001"/>
    <n v="28.338200000000001"/>
    <n v="0.49500000000000099"/>
    <x v="3845"/>
  </r>
  <r>
    <d v="2011-08-09T00:00:00"/>
    <n v="28.521000000000001"/>
    <n v="28.521000000000001"/>
    <n v="0.1828000000000003"/>
    <x v="3846"/>
  </r>
  <r>
    <d v="2011-08-10T00:00:00"/>
    <n v="29.416599999999999"/>
    <n v="29.416599999999999"/>
    <n v="0.89559999999999818"/>
    <x v="3847"/>
  </r>
  <r>
    <d v="2011-08-11T00:00:00"/>
    <n v="29.3065"/>
    <n v="29.3065"/>
    <n v="-0.1100999999999992"/>
    <x v="3848"/>
  </r>
  <r>
    <d v="2011-08-12T00:00:00"/>
    <n v="29.417000000000002"/>
    <n v="29.417000000000002"/>
    <n v="0.11050000000000182"/>
    <x v="3849"/>
  </r>
  <r>
    <d v="2011-08-13T00:00:00"/>
    <n v="29.4452"/>
    <n v="29.4452"/>
    <n v="2.8199999999998226E-2"/>
    <x v="3850"/>
  </r>
  <r>
    <d v="2011-08-16T00:00:00"/>
    <n v="28.857600000000001"/>
    <n v="28.857600000000001"/>
    <n v="-0.58759999999999835"/>
    <x v="3851"/>
  </r>
  <r>
    <d v="2011-08-17T00:00:00"/>
    <n v="28.703199999999999"/>
    <n v="28.703199999999999"/>
    <n v="-0.15440000000000254"/>
    <x v="3852"/>
  </r>
  <r>
    <d v="2011-08-18T00:00:00"/>
    <n v="28.720700000000001"/>
    <n v="28.720700000000001"/>
    <n v="1.7500000000001847E-2"/>
    <x v="3853"/>
  </r>
  <r>
    <d v="2011-08-19T00:00:00"/>
    <n v="28.9115"/>
    <n v="28.9115"/>
    <n v="0.19079999999999941"/>
    <x v="3854"/>
  </r>
  <r>
    <d v="2011-08-20T00:00:00"/>
    <n v="29.270900000000001"/>
    <n v="29.270900000000001"/>
    <n v="0.35940000000000083"/>
    <x v="3855"/>
  </r>
  <r>
    <d v="2011-08-23T00:00:00"/>
    <n v="29.255500000000001"/>
    <n v="29.255500000000001"/>
    <n v="-1.5399999999999636E-2"/>
    <x v="3856"/>
  </r>
  <r>
    <d v="2011-08-24T00:00:00"/>
    <n v="28.954699999999999"/>
    <n v="28.954699999999999"/>
    <n v="-0.3008000000000024"/>
    <x v="3857"/>
  </r>
  <r>
    <d v="2011-08-25T00:00:00"/>
    <n v="28.903700000000001"/>
    <n v="28.903700000000001"/>
    <n v="-5.099999999999838E-2"/>
    <x v="3858"/>
  </r>
  <r>
    <d v="2011-08-26T00:00:00"/>
    <n v="28.8825"/>
    <n v="28.8825"/>
    <n v="-2.120000000000033E-2"/>
    <x v="3859"/>
  </r>
  <r>
    <d v="2011-08-27T00:00:00"/>
    <n v="28.871700000000001"/>
    <n v="28.871700000000001"/>
    <n v="-1.0799999999999699E-2"/>
    <x v="3860"/>
  </r>
  <r>
    <d v="2011-08-30T00:00:00"/>
    <n v="28.710799999999999"/>
    <n v="28.710799999999999"/>
    <n v="-0.1609000000000016"/>
    <x v="3861"/>
  </r>
  <r>
    <d v="2011-08-31T00:00:00"/>
    <n v="28.8569"/>
    <n v="28.8569"/>
    <n v="0.14610000000000056"/>
    <x v="3862"/>
  </r>
  <r>
    <d v="2011-09-01T00:00:00"/>
    <n v="28.927800000000001"/>
    <n v="28.927800000000001"/>
    <n v="7.0900000000001739E-2"/>
    <x v="3863"/>
  </r>
  <r>
    <d v="2011-09-02T00:00:00"/>
    <n v="28.891100000000002"/>
    <n v="28.891100000000002"/>
    <n v="-3.6699999999999733E-2"/>
    <x v="3864"/>
  </r>
  <r>
    <d v="2011-09-03T00:00:00"/>
    <n v="29.060400000000001"/>
    <n v="29.060400000000001"/>
    <n v="0.16929999999999978"/>
    <x v="3865"/>
  </r>
  <r>
    <d v="2011-09-06T00:00:00"/>
    <n v="29.343599999999999"/>
    <n v="29.343599999999999"/>
    <n v="0.28319999999999723"/>
    <x v="3866"/>
  </r>
  <r>
    <d v="2011-09-07T00:00:00"/>
    <n v="29.610700000000001"/>
    <n v="29.610700000000001"/>
    <n v="0.26710000000000278"/>
    <x v="3867"/>
  </r>
  <r>
    <d v="2011-09-08T00:00:00"/>
    <n v="29.490500000000001"/>
    <n v="29.490500000000001"/>
    <n v="-0.12020000000000053"/>
    <x v="3868"/>
  </r>
  <r>
    <d v="2011-09-09T00:00:00"/>
    <n v="29.5015"/>
    <n v="29.5015"/>
    <n v="1.0999999999999233E-2"/>
    <x v="3869"/>
  </r>
  <r>
    <d v="2011-09-10T00:00:00"/>
    <n v="29.6904"/>
    <n v="29.6904"/>
    <n v="0.18890000000000029"/>
    <x v="3870"/>
  </r>
  <r>
    <d v="2011-09-13T00:00:00"/>
    <n v="30.3034"/>
    <n v="30.3034"/>
    <n v="0.61299999999999955"/>
    <x v="3871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4193">
  <r>
    <n v="0.38581009530533"/>
    <n v="2.1027801058516326E-2"/>
    <x v="0"/>
  </r>
  <r>
    <n v="0.29538999344548827"/>
    <n v="3.7127436844180434E-2"/>
    <x v="0"/>
  </r>
  <r>
    <n v="0.26218352549625562"/>
    <n v="5.1417221072331869E-2"/>
    <x v="0"/>
  </r>
  <r>
    <n v="0.25386100386100374"/>
    <n v="6.5253403045434019E-2"/>
    <x v="0"/>
  </r>
  <r>
    <n v="0.2426218487394958"/>
    <n v="7.8477017538222213E-2"/>
    <x v="0"/>
  </r>
  <r>
    <n v="0.24128245290118219"/>
    <n v="9.1627630962429318E-2"/>
    <x v="0"/>
  </r>
  <r>
    <n v="0.23739174732552212"/>
    <n v="0.10456618932686021"/>
    <x v="0"/>
  </r>
  <r>
    <n v="0.21951219512195116"/>
    <n v="0.11653025876182307"/>
    <x v="0"/>
  </r>
  <r>
    <n v="0.21653543307086612"/>
    <n v="0.12833208578537569"/>
    <x v="0"/>
  </r>
  <r>
    <n v="0.18370698181633735"/>
    <n v="0.1383446642888938"/>
    <x v="0"/>
  </r>
  <r>
    <n v="0.18027830487033517"/>
    <n v="0.14817036967117489"/>
    <x v="0"/>
  </r>
  <r>
    <n v="0.17793316365440634"/>
    <n v="0.15786825786167502"/>
    <x v="0"/>
  </r>
  <r>
    <n v="0.17274939172749396"/>
    <n v="0.16728361501906266"/>
    <x v="0"/>
  </r>
  <r>
    <n v="0.17260599635367715"/>
    <n v="0.17669115670083155"/>
    <x v="0"/>
  </r>
  <r>
    <n v="0.16647195635630918"/>
    <n v="0.18576437490501607"/>
    <x v="0"/>
  </r>
  <r>
    <n v="0.15212981744421897"/>
    <n v="0.19405590375615667"/>
    <x v="0"/>
  </r>
  <r>
    <n v="0.14380530973451322"/>
    <n v="0.20189372210526582"/>
    <x v="0"/>
  </r>
  <r>
    <n v="0.13621262458471764"/>
    <n v="0.20931771646487179"/>
    <x v="0"/>
  </r>
  <r>
    <n v="0.12204109589041087"/>
    <n v="0.21596932023723017"/>
    <x v="0"/>
  </r>
  <r>
    <n v="0.11595273264401768"/>
    <n v="0.22228909005118519"/>
    <x v="0"/>
  </r>
  <r>
    <n v="0.11241907004120072"/>
    <n v="0.22841626471243653"/>
    <x v="0"/>
  </r>
  <r>
    <n v="0.11237368833932687"/>
    <n v="0.23454096593556298"/>
    <x v="0"/>
  </r>
  <r>
    <n v="0.10914454277286129"/>
    <n v="0.24048966909283556"/>
    <x v="0"/>
  </r>
  <r>
    <n v="0.1085264165522969"/>
    <n v="0.2464046825272283"/>
    <x v="0"/>
  </r>
  <r>
    <n v="0.10679611650485446"/>
    <n v="0.25222538944758238"/>
    <x v="0"/>
  </r>
  <r>
    <n v="0.10186976144422953"/>
    <n v="0.25777759532190642"/>
    <x v="0"/>
  </r>
  <r>
    <n v="0.1018518518518519"/>
    <n v="0.26332882507002192"/>
    <x v="0"/>
  </r>
  <r>
    <n v="0.10084033613445388"/>
    <n v="0.26882492419420656"/>
    <x v="0"/>
  </r>
  <r>
    <n v="9.4435075885328928E-2"/>
    <n v="0.27397191752804106"/>
    <x v="0"/>
  </r>
  <r>
    <n v="8.8757396449704054E-2"/>
    <n v="0.27880946039622129"/>
    <x v="0"/>
  </r>
  <r>
    <n v="7.7515400410677518E-2"/>
    <n v="0.2830342809456084"/>
    <x v="0"/>
  </r>
  <r>
    <n v="7.6161583905476546E-2"/>
    <n v="0.28718531445705248"/>
    <x v="0"/>
  </r>
  <r>
    <n v="7.5442648190915992E-2"/>
    <n v="0.29129716382748105"/>
    <x v="0"/>
  </r>
  <r>
    <n v="7.3529411764705815E-2"/>
    <n v="0.29530473610553232"/>
    <x v="0"/>
  </r>
  <r>
    <n v="7.0762052877138423E-2"/>
    <n v="0.2991614790692308"/>
    <x v="0"/>
  </r>
  <r>
    <n v="6.921241050119338E-2"/>
    <n v="0.30293376190088578"/>
    <x v="0"/>
  </r>
  <r>
    <n v="6.7934782608695718E-2"/>
    <n v="0.30663641020125926"/>
    <x v="0"/>
  </r>
  <r>
    <n v="6.7114093959731599E-2"/>
    <n v="0.31029432852216515"/>
    <x v="0"/>
  </r>
  <r>
    <n v="6.1844077961019497E-2"/>
    <n v="0.313665015250781"/>
    <x v="0"/>
  </r>
  <r>
    <n v="6.1016949152542452E-2"/>
    <n v="0.31699062099202491"/>
    <x v="0"/>
  </r>
  <r>
    <n v="5.6338028169014134E-2"/>
    <n v="0.32006121158253181"/>
    <x v="0"/>
  </r>
  <r>
    <n v="5.4176072234763027E-2"/>
    <n v="0.32301396912554747"/>
    <x v="0"/>
  </r>
  <r>
    <n v="5.353319057815846E-2"/>
    <n v="0.32593168770057412"/>
    <x v="0"/>
  </r>
  <r>
    <n v="5.2763819095477289E-2"/>
    <n v="0.32880747323477372"/>
    <x v="0"/>
  </r>
  <r>
    <n v="5.0000780043370413E-2"/>
    <n v="0.33153266489853911"/>
    <x v="0"/>
  </r>
  <r>
    <n v="4.8723897911833076E-2"/>
    <n v="0.33418826267721996"/>
    <x v="0"/>
  </r>
  <r>
    <n v="4.8465266558966116E-2"/>
    <n v="0.33682976427567701"/>
    <x v="0"/>
  </r>
  <r>
    <n v="4.6865104496516687E-2"/>
    <n v="0.33938405226847679"/>
    <x v="0"/>
  </r>
  <r>
    <n v="4.5563549160671374E-2"/>
    <n v="0.34186740161295748"/>
    <x v="0"/>
  </r>
  <r>
    <n v="4.5425867507886478E-2"/>
    <n v="0.34434324689665957"/>
    <x v="0"/>
  </r>
  <r>
    <n v="4.4917257683215174E-2"/>
    <n v="0.34679137142774341"/>
    <x v="0"/>
  </r>
  <r>
    <n v="4.4232361397540332E-2"/>
    <n v="0.34920216706822499"/>
    <x v="0"/>
  </r>
  <r>
    <n v="4.3076923076923117E-2"/>
    <n v="0.35154998787358183"/>
    <x v="0"/>
  </r>
  <r>
    <n v="4.2411854879918151E-2"/>
    <n v="0.35386156047831574"/>
    <x v="0"/>
  </r>
  <r>
    <n v="3.9938556067588407E-2"/>
    <n v="0.35603833091997311"/>
    <x v="0"/>
  </r>
  <r>
    <n v="3.9702233250620243E-2"/>
    <n v="0.35820222106315913"/>
    <x v="0"/>
  </r>
  <r>
    <n v="3.9325842696629247E-2"/>
    <n v="0.36034559679838657"/>
    <x v="0"/>
  </r>
  <r>
    <n v="3.9298990971853534E-2"/>
    <n v="0.36248750903451554"/>
    <x v="0"/>
  </r>
  <r>
    <n v="3.8988408851422587E-2"/>
    <n v="0.3646124936186203"/>
    <x v="0"/>
  </r>
  <r>
    <n v="3.8837627077124098E-2"/>
    <n v="0.36672926014624657"/>
    <x v="0"/>
  </r>
  <r>
    <n v="3.8087177316969895E-2"/>
    <n v="0.36880512492336665"/>
    <x v="0"/>
  </r>
  <r>
    <n v="3.6642238507661608E-2"/>
    <n v="0.37080223622515368"/>
    <x v="0"/>
  </r>
  <r>
    <n v="3.6188178528347444E-2"/>
    <n v="0.37277459990361561"/>
    <x v="0"/>
  </r>
  <r>
    <n v="3.54166666666667E-2"/>
    <n v="0.37470491388421029"/>
    <x v="0"/>
  </r>
  <r>
    <n v="3.5135135135135165E-2"/>
    <n v="0.3766198835565332"/>
    <x v="0"/>
  </r>
  <r>
    <n v="3.4682080924855599E-2"/>
    <n v="0.3785101604229435"/>
    <x v="0"/>
  </r>
  <r>
    <n v="3.4543844109831606E-2"/>
    <n v="0.38039290297057715"/>
    <x v="0"/>
  </r>
  <r>
    <n v="3.3825338253382568E-2"/>
    <n v="0.38223648480574468"/>
    <x v="0"/>
  </r>
  <r>
    <n v="3.2650969174132793E-2"/>
    <n v="0.38401606002297184"/>
    <x v="0"/>
  </r>
  <r>
    <n v="3.2579787234042507E-2"/>
    <n v="0.38579175561212969"/>
    <x v="0"/>
  </r>
  <r>
    <n v="3.1977225123535596E-2"/>
    <n v="0.38753460976883325"/>
    <x v="0"/>
  </r>
  <r>
    <n v="3.1899109792284851E-2"/>
    <n v="0.38927320640696705"/>
    <x v="0"/>
  </r>
  <r>
    <n v="3.1431897555296885E-2"/>
    <n v="0.39098633858449955"/>
    <x v="0"/>
  </r>
  <r>
    <n v="3.1401423512499499E-2"/>
    <n v="0.39269780983579611"/>
    <x v="0"/>
  </r>
  <r>
    <n v="3.1204290589956146E-2"/>
    <n v="0.39439853675477021"/>
    <x v="0"/>
  </r>
  <r>
    <n v="3.0443414956982089E-2"/>
    <n v="0.39605779368206928"/>
    <x v="0"/>
  </r>
  <r>
    <n v="3.0411449016100003E-2"/>
    <n v="0.39771530837023644"/>
    <x v="0"/>
  </r>
  <r>
    <n v="3.0142566191445962E-2"/>
    <n v="0.3993581681423875"/>
    <x v="0"/>
  </r>
  <r>
    <n v="3.013182674199626E-2"/>
    <n v="0.40100044258250794"/>
    <x v="0"/>
  </r>
  <r>
    <n v="2.985074626865674E-2"/>
    <n v="0.40262739729837355"/>
    <x v="0"/>
  </r>
  <r>
    <n v="2.9762785965597525E-2"/>
    <n v="0.40424955791533845"/>
    <x v="0"/>
  </r>
  <r>
    <n v="2.9513888888888916E-2"/>
    <n v="0.40585815289916738"/>
    <x v="0"/>
  </r>
  <r>
    <n v="2.9464285714285724E-2"/>
    <n v="0.40746404436201505"/>
    <x v="0"/>
  </r>
  <r>
    <n v="2.9178824510212708E-2"/>
    <n v="0.40905437733771527"/>
    <x v="0"/>
  </r>
  <r>
    <n v="2.9045643153526996E-2"/>
    <n v="0.41063745153219861"/>
    <x v="0"/>
  </r>
  <r>
    <n v="2.8959469306731718E-2"/>
    <n v="0.41221582899497661"/>
    <x v="0"/>
  </r>
  <r>
    <n v="2.890173410404627E-2"/>
    <n v="0.41379105971698521"/>
    <x v="0"/>
  </r>
  <r>
    <n v="2.880083053557814E-2"/>
    <n v="0.41536079089351879"/>
    <x v="0"/>
  </r>
  <r>
    <n v="2.7734976887519285E-2"/>
    <n v="0.4168724298668115"/>
    <x v="0"/>
  </r>
  <r>
    <n v="2.7681660899654004E-2"/>
    <n v="0.41838116295972494"/>
    <x v="0"/>
  </r>
  <r>
    <n v="2.7268663388466671E-2"/>
    <n v="0.41986738645631472"/>
    <x v="0"/>
  </r>
  <r>
    <n v="2.700555996822878E-2"/>
    <n v="0.42133927003166888"/>
    <x v="0"/>
  </r>
  <r>
    <n v="2.6829268292682951E-2"/>
    <n v="0.42280154518483098"/>
    <x v="0"/>
  </r>
  <r>
    <n v="2.6644462947543735E-2"/>
    <n v="0.42425374789541209"/>
    <x v="0"/>
  </r>
  <r>
    <n v="2.5773195876288745E-2"/>
    <n v="0.42565846395163626"/>
    <x v="0"/>
  </r>
  <r>
    <n v="2.5742574257425765E-2"/>
    <n v="0.42706151103828865"/>
    <x v="0"/>
  </r>
  <r>
    <n v="2.5674499564838985E-2"/>
    <n v="0.42846084785112953"/>
    <x v="0"/>
  </r>
  <r>
    <n v="2.5604038946988851E-2"/>
    <n v="0.42985634435011488"/>
    <x v="0"/>
  </r>
  <r>
    <n v="2.5487256371814114E-2"/>
    <n v="0.43124547585039291"/>
    <x v="0"/>
  </r>
  <r>
    <n v="2.5229170677901369E-2"/>
    <n v="0.43262054091048785"/>
    <x v="0"/>
  </r>
  <r>
    <n v="2.5125847225995184E-2"/>
    <n v="0.43398997453424198"/>
    <x v="0"/>
  </r>
  <r>
    <n v="2.5071972595750832E-2"/>
    <n v="0.43535647182994075"/>
    <x v="0"/>
  </r>
  <r>
    <n v="2.4641833810888237E-2"/>
    <n v="0.43669952527876849"/>
    <x v="0"/>
  </r>
  <r>
    <n v="2.457755529806193E-2"/>
    <n v="0.43803907535690556"/>
    <x v="0"/>
  </r>
  <r>
    <n v="2.4193548387096794E-2"/>
    <n v="0.43935769591290952"/>
    <x v="0"/>
  </r>
  <r>
    <n v="2.3765996343692905E-2"/>
    <n v="0.44065301360716813"/>
    <x v="0"/>
  </r>
  <r>
    <n v="2.3687877380399514E-2"/>
    <n v="0.44194407358489984"/>
    <x v="0"/>
  </r>
  <r>
    <n v="2.356902356902351E-2"/>
    <n v="0.44322865567537284"/>
    <x v="0"/>
  </r>
  <r>
    <n v="2.3391812865497096E-2"/>
    <n v="0.44450357925388739"/>
    <x v="0"/>
  </r>
  <r>
    <n v="2.3382869827958262E-2"/>
    <n v="0.4457780154101792"/>
    <x v="0"/>
  </r>
  <r>
    <n v="2.3297491039426542E-2"/>
    <n v="0.44704779816781265"/>
    <x v="0"/>
  </r>
  <r>
    <n v="2.3115090646827437E-2"/>
    <n v="0.44830763955995245"/>
    <x v="0"/>
  </r>
  <r>
    <n v="2.2894571672272605E-2"/>
    <n v="0.44955546201017499"/>
    <x v="0"/>
  </r>
  <r>
    <n v="2.2746071133167973E-2"/>
    <n v="0.45079519073804197"/>
    <x v="0"/>
  </r>
  <r>
    <n v="2.2633176925200067E-2"/>
    <n v="0.45202876639481337"/>
    <x v="0"/>
  </r>
  <r>
    <n v="2.2464698331193814E-2"/>
    <n v="0.45325315946564293"/>
    <x v="0"/>
  </r>
  <r>
    <n v="2.241710447427531E-2"/>
    <n v="0.45447495852929881"/>
    <x v="0"/>
  </r>
  <r>
    <n v="2.2394881170018373E-2"/>
    <n v="0.45569554635658099"/>
    <x v="0"/>
  </r>
  <r>
    <n v="2.2364217252396096E-2"/>
    <n v="0.45691446290888282"/>
    <x v="0"/>
  </r>
  <r>
    <n v="2.2257551669316325E-2"/>
    <n v="0.45812756586872538"/>
    <x v="0"/>
  </r>
  <r>
    <n v="2.2231370934540928E-2"/>
    <n v="0.45933924190042602"/>
    <x v="0"/>
  </r>
  <r>
    <n v="2.2231264645217245E-2"/>
    <n v="0.46055091213904148"/>
    <x v="0"/>
  </r>
  <r>
    <n v="2.1519373365786899E-2"/>
    <n v="0.46172378217936944"/>
    <x v="0"/>
  </r>
  <r>
    <n v="2.1383647798742158E-2"/>
    <n v="0.46288925477142662"/>
    <x v="0"/>
  </r>
  <r>
    <n v="2.1329119188222508E-2"/>
    <n v="0.46405175539155263"/>
    <x v="0"/>
  </r>
  <r>
    <n v="2.1276595744680871E-2"/>
    <n v="0.46521139332732919"/>
    <x v="0"/>
  </r>
  <r>
    <n v="2.1043860837775753E-2"/>
    <n v="0.46635834651643548"/>
    <x v="0"/>
  </r>
  <r>
    <n v="2.0952380952380969E-2"/>
    <n v="0.46750031377890494"/>
    <x v="0"/>
  </r>
  <r>
    <n v="2.0913235127905643E-2"/>
    <n v="0.46864014747716926"/>
    <x v="0"/>
  </r>
  <r>
    <n v="2.0815264527320056E-2"/>
    <n v="0.46977464148545717"/>
    <x v="0"/>
  </r>
  <r>
    <n v="2.075050873953883E-2"/>
    <n v="0.47090560611014565"/>
    <x v="0"/>
  </r>
  <r>
    <n v="2.0693512304250615E-2"/>
    <n v="0.47203346425909165"/>
    <x v="0"/>
  </r>
  <r>
    <n v="2.0654846395620149E-2"/>
    <n v="0.47315921500067759"/>
    <x v="0"/>
  </r>
  <r>
    <n v="2.0646404224934644E-2"/>
    <n v="0.47428450561877833"/>
    <x v="0"/>
  </r>
  <r>
    <n v="2.0563380281690254E-2"/>
    <n v="0.47540527118431336"/>
    <x v="0"/>
  </r>
  <r>
    <n v="2.0477601585362701E-2"/>
    <n v="0.47652136155502228"/>
    <x v="0"/>
  </r>
  <r>
    <n v="2.0395920815837035E-2"/>
    <n v="0.47763300008013981"/>
    <x v="0"/>
  </r>
  <r>
    <n v="2.0046620046620035E-2"/>
    <n v="0.47872560067137732"/>
    <x v="0"/>
  </r>
  <r>
    <n v="1.9955714343933759E-2"/>
    <n v="0.47981324663064834"/>
    <x v="0"/>
  </r>
  <r>
    <n v="1.9627579265223984E-2"/>
    <n v="0.48088300824930885"/>
    <x v="0"/>
  </r>
  <r>
    <n v="1.9305019305019239E-2"/>
    <n v="0.48193518938794777"/>
    <x v="0"/>
  </r>
  <r>
    <n v="1.9271948608137014E-2"/>
    <n v="0.48298556807495735"/>
    <x v="0"/>
  </r>
  <r>
    <n v="1.9230769230769055E-2"/>
    <n v="0.48403370236306303"/>
    <x v="0"/>
  </r>
  <r>
    <n v="1.9221131346200338E-2"/>
    <n v="0.4850813113577101"/>
    <x v="0"/>
  </r>
  <r>
    <n v="1.8963644093149212E-2"/>
    <n v="0.48611488652898621"/>
    <x v="0"/>
  </r>
  <r>
    <n v="1.8960439174526767E-2"/>
    <n v="0.48714828702263718"/>
    <x v="0"/>
  </r>
  <r>
    <n v="1.8737274882215715E-2"/>
    <n v="0.48816952439666222"/>
    <x v="0"/>
  </r>
  <r>
    <n v="1.8681318681318698E-2"/>
    <n v="0.48918771199082206"/>
    <x v="0"/>
  </r>
  <r>
    <n v="1.8386108273748741E-2"/>
    <n v="0.49018980973716214"/>
    <x v="0"/>
  </r>
  <r>
    <n v="1.8362100624311421E-2"/>
    <n v="0.49119059899499351"/>
    <x v="0"/>
  </r>
  <r>
    <n v="1.8145580654799081E-2"/>
    <n v="0.49217958726861144"/>
    <x v="0"/>
  </r>
  <r>
    <n v="1.8107350722138312E-2"/>
    <n v="0.49316649189686013"/>
    <x v="0"/>
  </r>
  <r>
    <n v="1.7959914165915896E-2"/>
    <n v="0.4941453607929942"/>
    <x v="0"/>
  </r>
  <r>
    <n v="1.7939848552569432E-2"/>
    <n v="0.49512313605334551"/>
    <x v="0"/>
  </r>
  <r>
    <n v="1.7844000525693227E-2"/>
    <n v="0.49609568731031922"/>
    <x v="0"/>
  </r>
  <r>
    <n v="1.7804341384375751E-2"/>
    <n v="0.49706607702578864"/>
    <x v="0"/>
  </r>
  <r>
    <n v="1.777812895069536E-2"/>
    <n v="0.49803503808543126"/>
    <x v="0"/>
  </r>
  <r>
    <n v="1.7769002961500465E-2"/>
    <n v="0.49900350175144009"/>
    <x v="0"/>
  </r>
  <r>
    <n v="1.7627441638875533E-2"/>
    <n v="0.49996424990309107"/>
    <x v="0"/>
  </r>
  <r>
    <n v="1.7476088892305536E-2"/>
    <n v="0.50091674887857152"/>
    <x v="0"/>
  </r>
  <r>
    <n v="1.7376373825910733E-2"/>
    <n v="0.50186381308548522"/>
    <x v="0"/>
  </r>
  <r>
    <n v="1.7206477732793515E-2"/>
    <n v="0.50280161744852714"/>
    <x v="0"/>
  </r>
  <r>
    <n v="1.7131669114048037E-2"/>
    <n v="0.50373534451869473"/>
    <x v="0"/>
  </r>
  <r>
    <n v="1.6986301369862945E-2"/>
    <n v="0.5046611486131749"/>
    <x v="0"/>
  </r>
  <r>
    <n v="1.6971279373368162E-2"/>
    <n v="0.50558613396403584"/>
    <x v="0"/>
  </r>
  <r>
    <n v="1.6912613195535681E-2"/>
    <n v="0.50650792183320481"/>
    <x v="0"/>
  </r>
  <r>
    <n v="1.6792964730096394E-2"/>
    <n v="0.50742318850409818"/>
    <x v="0"/>
  </r>
  <r>
    <n v="1.6792125072379798E-2"/>
    <n v="0.50833840941114128"/>
    <x v="0"/>
  </r>
  <r>
    <n v="1.6728556309378907E-2"/>
    <n v="0.50925016563097636"/>
    <x v="0"/>
  </r>
  <r>
    <n v="1.6712190370753575E-2"/>
    <n v="0.51016102985833711"/>
    <x v="0"/>
  </r>
  <r>
    <n v="1.6533986527862806E-2"/>
    <n v="0.51106218144468152"/>
    <x v="0"/>
  </r>
  <r>
    <n v="1.6525594518339386E-2"/>
    <n v="0.51196287564147369"/>
    <x v="0"/>
  </r>
  <r>
    <n v="1.6307513104251461E-2"/>
    <n v="0.51285168375066525"/>
    <x v="0"/>
  </r>
  <r>
    <n v="1.6122004357298443E-2"/>
    <n v="0.51373038107977875"/>
    <x v="0"/>
  </r>
  <r>
    <n v="1.6084739113377801E-2"/>
    <n v="0.51460704734193696"/>
    <x v="0"/>
  </r>
  <r>
    <n v="1.6055045871559696E-2"/>
    <n v="0.5154820952338417"/>
    <x v="0"/>
  </r>
  <r>
    <n v="1.5936254980079521E-2"/>
    <n v="0.51635066866780976"/>
    <x v="0"/>
  </r>
  <r>
    <n v="1.5890531891414712E-2"/>
    <n v="0.51721675005705448"/>
    <x v="0"/>
  </r>
  <r>
    <n v="1.5802781289506952E-2"/>
    <n v="0.5180780487767368"/>
    <x v="0"/>
  </r>
  <r>
    <n v="1.5667841754798292E-2"/>
    <n v="0.5189319928892554"/>
    <x v="0"/>
  </r>
  <r>
    <n v="1.5468227424749056E-2"/>
    <n v="0.51977505742534047"/>
    <x v="0"/>
  </r>
  <r>
    <n v="1.540331525289824E-2"/>
    <n v="0.52061458405442784"/>
    <x v="0"/>
  </r>
  <r>
    <n v="1.5370566631339627E-2"/>
    <n v="0.52145232578595169"/>
    <x v="0"/>
  </r>
  <r>
    <n v="1.5307456698131756E-2"/>
    <n v="0.52228662783785995"/>
    <x v="0"/>
  </r>
  <r>
    <n v="1.5306122448979607E-2"/>
    <n v="0.52312085716920942"/>
    <x v="0"/>
  </r>
  <r>
    <n v="1.5271838729382875E-2"/>
    <n v="0.52395321793557315"/>
    <x v="0"/>
  </r>
  <r>
    <n v="1.5250544662309431E-2"/>
    <n v="0.52478441811176157"/>
    <x v="0"/>
  </r>
  <r>
    <n v="1.5229374023600611E-2"/>
    <n v="0.52561446442498871"/>
    <x v="0"/>
  </r>
  <r>
    <n v="1.5185350602947737E-2"/>
    <n v="0.52644211133046925"/>
    <x v="0"/>
  </r>
  <r>
    <n v="1.5156057638946506E-2"/>
    <n v="0.52726816168203139"/>
    <x v="0"/>
  </r>
  <r>
    <n v="1.5091863517060395E-2"/>
    <n v="0.52809071326246082"/>
    <x v="0"/>
  </r>
  <r>
    <n v="1.4988009592326219E-2"/>
    <n v="0.52890760449419794"/>
    <x v="0"/>
  </r>
  <r>
    <n v="1.497617426820963E-2"/>
    <n v="0.52972385066546612"/>
    <x v="0"/>
  </r>
  <r>
    <n v="1.4907989750757059E-2"/>
    <n v="0.53053638057713992"/>
    <x v="0"/>
  </r>
  <r>
    <n v="1.4798837892086697E-2"/>
    <n v="0.53134296138691828"/>
    <x v="0"/>
  </r>
  <r>
    <n v="1.4776184267709607E-2"/>
    <n v="0.5321483075065927"/>
    <x v="0"/>
  </r>
  <r>
    <n v="1.4708849151765239E-2"/>
    <n v="0.53294998366158874"/>
    <x v="0"/>
  </r>
  <r>
    <n v="1.4653746159300467E-2"/>
    <n v="0.53374865653912429"/>
    <x v="0"/>
  </r>
  <r>
    <n v="1.463414634146332E-2"/>
    <n v="0.53454626116812176"/>
    <x v="0"/>
  </r>
  <r>
    <n v="1.4628297362110299E-2"/>
    <n v="0.53534354701029718"/>
    <x v="0"/>
  </r>
  <r>
    <n v="1.4547413793103427E-2"/>
    <n v="0.53613642445668752"/>
    <x v="0"/>
  </r>
  <r>
    <n v="1.4536851465962286E-2"/>
    <n v="0.53692872622474141"/>
    <x v="0"/>
  </r>
  <r>
    <n v="1.4416315049226447E-2"/>
    <n v="0.53771445839852527"/>
    <x v="0"/>
  </r>
  <r>
    <n v="1.4389624821629267E-2"/>
    <n v="0.53849873587528863"/>
    <x v="0"/>
  </r>
  <r>
    <n v="1.4388489208633106E-2"/>
    <n v="0.53928295145775618"/>
    <x v="0"/>
  </r>
  <r>
    <n v="1.4348785871964765E-2"/>
    <n v="0.54006500308994099"/>
    <x v="0"/>
  </r>
  <r>
    <n v="1.4245014245014171E-2"/>
    <n v="0.54084139885890814"/>
    <x v="0"/>
  </r>
  <r>
    <n v="1.4156863710193448E-2"/>
    <n v="0.54161299016077624"/>
    <x v="0"/>
  </r>
  <r>
    <n v="1.4035087719298258E-2"/>
    <n v="0.542377944307885"/>
    <x v="0"/>
  </r>
  <r>
    <n v="1.4003294892916084E-2"/>
    <n v="0.54314116565111847"/>
    <x v="0"/>
  </r>
  <r>
    <n v="1.3953488372092933E-2"/>
    <n v="0.54390167239039522"/>
    <x v="0"/>
  </r>
  <r>
    <n v="1.3951395139514013E-2"/>
    <n v="0.54466206504225234"/>
    <x v="0"/>
  </r>
  <r>
    <n v="1.3944570332926662E-2"/>
    <n v="0.54542208572179218"/>
    <x v="0"/>
  </r>
  <r>
    <n v="1.3935327143521992E-2"/>
    <n v="0.5461816026199372"/>
    <x v="0"/>
  </r>
  <r>
    <n v="1.3934413250360165E-2"/>
    <n v="0.54694106970817868"/>
    <x v="0"/>
  </r>
  <r>
    <n v="1.38888888888889E-2"/>
    <n v="0.54769805558292173"/>
    <x v="0"/>
  </r>
  <r>
    <n v="1.3782542113323136E-2"/>
    <n v="0.54844924524116601"/>
    <x v="0"/>
  </r>
  <r>
    <n v="1.3689047555871909E-2"/>
    <n v="0.54919533916713659"/>
    <x v="0"/>
  </r>
  <r>
    <n v="1.3650871888581001E-2"/>
    <n v="0.54993935240536251"/>
    <x v="0"/>
  </r>
  <r>
    <n v="1.3640238704177335E-2"/>
    <n v="0.55068278610331989"/>
    <x v="0"/>
  </r>
  <r>
    <n v="1.3586140243185711E-2"/>
    <n v="0.55142327127377844"/>
    <x v="0"/>
  </r>
  <r>
    <n v="1.3546798029556524E-2"/>
    <n v="0.55216161217623716"/>
    <x v="0"/>
  </r>
  <r>
    <n v="1.3481126423007767E-2"/>
    <n v="0.55289637378024181"/>
    <x v="0"/>
  </r>
  <r>
    <n v="1.3333333333333345E-2"/>
    <n v="0.55362308021999507"/>
    <x v="0"/>
  </r>
  <r>
    <n v="1.3258399365296453E-2"/>
    <n v="0.55434570253496374"/>
    <x v="0"/>
  </r>
  <r>
    <n v="1.3238538857563195E-2"/>
    <n v="0.55506724239301741"/>
    <x v="0"/>
  </r>
  <r>
    <n v="1.3236579997386835E-2"/>
    <n v="0.55578867548734823"/>
    <x v="0"/>
  </r>
  <r>
    <n v="1.3210039630119E-2"/>
    <n v="0.5565086620524935"/>
    <x v="0"/>
  </r>
  <r>
    <n v="1.3161947010019942E-2"/>
    <n v="0.55722602742638394"/>
    <x v="0"/>
  </r>
  <r>
    <n v="1.3112561766172577E-2"/>
    <n v="0.55794070115716943"/>
    <x v="0"/>
  </r>
  <r>
    <n v="1.3072475442177305E-2"/>
    <n v="0.5586531900637205"/>
    <x v="0"/>
  </r>
  <r>
    <n v="1.3006207508128892E-2"/>
    <n v="0.55936206717018988"/>
    <x v="0"/>
  </r>
  <r>
    <n v="1.2972663283679872E-2"/>
    <n v="0.560069116016365"/>
    <x v="0"/>
  </r>
  <r>
    <n v="1.2966689023027014E-2"/>
    <n v="0.5607758392475134"/>
    <x v="0"/>
  </r>
  <r>
    <n v="1.2956419316843278E-2"/>
    <n v="0.56148200274904048"/>
    <x v="0"/>
  </r>
  <r>
    <n v="1.2912278935429141E-2"/>
    <n v="0.56218576046811053"/>
    <x v="0"/>
  </r>
  <r>
    <n v="1.2722646310432581E-2"/>
    <n v="0.56287918264344761"/>
    <x v="0"/>
  </r>
  <r>
    <n v="1.2619445346084708E-2"/>
    <n v="0.56356698005838124"/>
    <x v="0"/>
  </r>
  <r>
    <n v="1.2577602876819128E-2"/>
    <n v="0.56425249693392454"/>
    <x v="0"/>
  </r>
  <r>
    <n v="1.2573384890099322E-2"/>
    <n v="0.56493778391660943"/>
    <x v="0"/>
  </r>
  <r>
    <n v="1.254968749075302E-2"/>
    <n v="0.56562177932034108"/>
    <x v="0"/>
  </r>
  <r>
    <n v="1.2485378878466262E-2"/>
    <n v="0.56630226971287168"/>
    <x v="0"/>
  </r>
  <r>
    <n v="1.2440191387559715E-2"/>
    <n v="0.56698029725235444"/>
    <x v="0"/>
  </r>
  <r>
    <n v="1.2431039551735497E-2"/>
    <n v="0.567657825989485"/>
    <x v="0"/>
  </r>
  <r>
    <n v="1.2427037695440972E-2"/>
    <n v="0.56833513661351009"/>
    <x v="0"/>
  </r>
  <r>
    <n v="1.2403412071790791E-2"/>
    <n v="0.56901115957057136"/>
    <x v="0"/>
  </r>
  <r>
    <n v="1.2382075471698162E-2"/>
    <n v="0.56968601961928089"/>
    <x v="0"/>
  </r>
  <r>
    <n v="1.235257103212377E-2"/>
    <n v="0.57035927158802247"/>
    <x v="0"/>
  </r>
  <r>
    <n v="1.2351543942992833E-2"/>
    <n v="0.57103246757734261"/>
    <x v="0"/>
  </r>
  <r>
    <n v="1.2267657992565125E-2"/>
    <n v="0.57170109153213422"/>
    <x v="0"/>
  </r>
  <r>
    <n v="1.2205620408022628E-2"/>
    <n v="0.57236633425351124"/>
    <x v="0"/>
  </r>
  <r>
    <n v="1.213142070564361E-2"/>
    <n v="0.57302753286977237"/>
    <x v="0"/>
  </r>
  <r>
    <n v="1.2048192771084246E-2"/>
    <n v="0.57368419531533255"/>
    <x v="0"/>
  </r>
  <r>
    <n v="1.1991153001040866E-2"/>
    <n v="0.57433774892327683"/>
    <x v="0"/>
  </r>
  <r>
    <n v="1.1976047904191626E-2"/>
    <n v="0.57499047925838453"/>
    <x v="0"/>
  </r>
  <r>
    <n v="1.1964375342881528E-2"/>
    <n v="0.57564257340408187"/>
    <x v="0"/>
  </r>
  <r>
    <n v="1.1957205789804802E-2"/>
    <n v="0.57629427678774992"/>
    <x v="0"/>
  </r>
  <r>
    <n v="1.1916193372682491E-2"/>
    <n v="0.57694374487234545"/>
    <x v="0"/>
  </r>
  <r>
    <n v="1.1867582760774594E-2"/>
    <n v="0.57759056353358751"/>
    <x v="0"/>
  </r>
  <r>
    <n v="1.182136602451837E-2"/>
    <n v="0.57823486324483986"/>
    <x v="0"/>
  </r>
  <r>
    <n v="1.1805056314402158E-2"/>
    <n v="0.57887827402823933"/>
    <x v="0"/>
  </r>
  <r>
    <n v="1.1802898687844092E-2"/>
    <n v="0.57952156721455528"/>
    <x v="0"/>
  </r>
  <r>
    <n v="1.1734559705465435E-2"/>
    <n v="0.58016113572247763"/>
    <x v="0"/>
  </r>
  <r>
    <n v="1.1726025186749076E-2"/>
    <n v="0.58080023907367162"/>
    <x v="0"/>
  </r>
  <r>
    <n v="1.1698265429608678E-2"/>
    <n v="0.58143782943529465"/>
    <x v="0"/>
  </r>
  <r>
    <n v="1.1695906432748385E-2"/>
    <n v="0.58207529122455193"/>
    <x v="0"/>
  </r>
  <r>
    <n v="1.1673151750972773E-2"/>
    <n v="0.5827115128157756"/>
    <x v="0"/>
  </r>
  <r>
    <n v="1.1666932514738279E-2"/>
    <n v="0.58334739544007264"/>
    <x v="0"/>
  </r>
  <r>
    <n v="1.1589097947582264E-2"/>
    <n v="0.58397903584828059"/>
    <x v="0"/>
  </r>
  <r>
    <n v="1.1524206624971061E-2"/>
    <n v="0.58460713948583665"/>
    <x v="0"/>
  </r>
  <r>
    <n v="1.1507936507936474E-2"/>
    <n v="0.58523435635348087"/>
    <x v="0"/>
  </r>
  <r>
    <n v="1.1507479861910268E-2"/>
    <n v="0.58586154833255444"/>
    <x v="0"/>
  </r>
  <r>
    <n v="1.1486917677089991E-2"/>
    <n v="0.58648761961121876"/>
    <x v="0"/>
  </r>
  <r>
    <n v="1.1475786091347216E-2"/>
    <n v="0.58711308418525476"/>
    <x v="0"/>
  </r>
  <r>
    <n v="1.1470281543274254E-2"/>
    <n v="0.5877382487450008"/>
    <x v="0"/>
  </r>
  <r>
    <n v="1.1450381679389323E-2"/>
    <n v="0.58836232870280425"/>
    <x v="0"/>
  </r>
  <r>
    <n v="1.1425336370378174E-2"/>
    <n v="0.5889850436165569"/>
    <x v="0"/>
  </r>
  <r>
    <n v="1.1419315274689102E-2"/>
    <n v="0.58960743036263363"/>
    <x v="0"/>
  </r>
  <r>
    <n v="1.1363636363636374E-2"/>
    <n v="0.5902267824419688"/>
    <x v="0"/>
  </r>
  <r>
    <n v="1.1336797354747293E-2"/>
    <n v="0.59084467171525923"/>
    <x v="0"/>
  </r>
  <r>
    <n v="1.1309523809523674E-2"/>
    <n v="0.59146107449897856"/>
    <x v="0"/>
  </r>
  <r>
    <n v="1.1276681433749543E-2"/>
    <n v="0.59207568727524995"/>
    <x v="0"/>
  </r>
  <r>
    <n v="1.1240310077519347E-2"/>
    <n v="0.59268831770411179"/>
    <x v="0"/>
  </r>
  <r>
    <n v="1.1212690331693129E-2"/>
    <n v="0.59329944277443691"/>
    <x v="0"/>
  </r>
  <r>
    <n v="1.1198208286674092E-2"/>
    <n v="0.59390977853010873"/>
    <x v="0"/>
  </r>
  <r>
    <n v="1.1183663777751341E-2"/>
    <n v="0.59451932156665832"/>
    <x v="0"/>
  </r>
  <r>
    <n v="1.1103538268163038E-2"/>
    <n v="0.59512449752392238"/>
    <x v="0"/>
  </r>
  <r>
    <n v="1.1071569790430905E-2"/>
    <n v="0.59572793110378874"/>
    <x v="0"/>
  </r>
  <r>
    <n v="1.1032772719872748E-2"/>
    <n v="0.59632925012757865"/>
    <x v="0"/>
  </r>
  <r>
    <n v="1.1005710362904444E-2"/>
    <n v="0.59692909417218731"/>
    <x v="0"/>
  </r>
  <r>
    <n v="1.0989010989011111E-2"/>
    <n v="0.59752802805110483"/>
    <x v="0"/>
  </r>
  <r>
    <n v="1.0935129015941557E-2"/>
    <n v="0.59812402520176122"/>
    <x v="0"/>
  </r>
  <r>
    <n v="1.090471462910881E-2"/>
    <n v="0.59871836467760964"/>
    <x v="0"/>
  </r>
  <r>
    <n v="1.0869565217391313E-2"/>
    <n v="0.59931078840566943"/>
    <x v="0"/>
  </r>
  <r>
    <n v="1.0860381442418129E-2"/>
    <n v="0.59990271159059816"/>
    <x v="0"/>
  </r>
  <r>
    <n v="1.0860152513894333E-2"/>
    <n v="0.60049462229823936"/>
    <x v="0"/>
  </r>
  <r>
    <n v="1.0857519873424976E-2"/>
    <n v="0.60108638951912186"/>
    <x v="0"/>
  </r>
  <r>
    <n v="1.0838562464346908E-2"/>
    <n v="0.60167712350466007"/>
    <x v="0"/>
  </r>
  <r>
    <n v="1.0836234046079772E-2"/>
    <n v="0.60226773058445704"/>
    <x v="0"/>
  </r>
  <r>
    <n v="1.0820045558086506E-2"/>
    <n v="0.60285745534336843"/>
    <x v="0"/>
  </r>
  <r>
    <n v="1.0800160426786228E-2"/>
    <n v="0.60344609630330703"/>
    <x v="0"/>
  </r>
  <r>
    <n v="1.0776353028846327E-2"/>
    <n v="0.60403343968904089"/>
    <x v="0"/>
  </r>
  <r>
    <n v="1.0763846306236556E-2"/>
    <n v="0.60462010142108513"/>
    <x v="0"/>
  </r>
  <r>
    <n v="1.0757734778045504E-2"/>
    <n v="0.60520643005661245"/>
    <x v="0"/>
  </r>
  <r>
    <n v="1.0747288388770315E-2"/>
    <n v="0.6057921893327628"/>
    <x v="0"/>
  </r>
  <r>
    <n v="1.0745563493892578E-2"/>
    <n v="0.606377854596997"/>
    <x v="0"/>
  </r>
  <r>
    <n v="1.0741704619388464E-2"/>
    <n v="0.60696330954105981"/>
    <x v="0"/>
  </r>
  <r>
    <n v="1.0719320940102677E-2"/>
    <n v="0.60754754450783144"/>
    <x v="0"/>
  </r>
  <r>
    <n v="1.0692959311206778E-2"/>
    <n v="0.60813034268719202"/>
    <x v="0"/>
  </r>
  <r>
    <n v="1.0650523793388919E-2"/>
    <n v="0.60871082800424714"/>
    <x v="0"/>
  </r>
  <r>
    <n v="1.0617760617760734E-2"/>
    <n v="0.6092895276304986"/>
    <x v="0"/>
  </r>
  <r>
    <n v="1.0598712779790473E-2"/>
    <n v="0.60986718909276127"/>
    <x v="0"/>
  </r>
  <r>
    <n v="1.0593987966022393E-2"/>
    <n v="0.61044459303857956"/>
    <x v="0"/>
  </r>
  <r>
    <n v="1.0550013084453868E-2"/>
    <n v="0.61101960022217616"/>
    <x v="0"/>
  </r>
  <r>
    <n v="1.0487625727114272E-2"/>
    <n v="0.61159120710869741"/>
    <x v="0"/>
  </r>
  <r>
    <n v="1.0436897420307472E-2"/>
    <n v="0.61216004915117606"/>
    <x v="0"/>
  </r>
  <r>
    <n v="1.0413109590747111E-2"/>
    <n v="0.61272759468598503"/>
    <x v="0"/>
  </r>
  <r>
    <n v="1.0385114668974403E-2"/>
    <n v="0.61329361441404906"/>
    <x v="0"/>
  </r>
  <r>
    <n v="1.0281827348703743E-2"/>
    <n v="0.61385400467505413"/>
    <x v="0"/>
  </r>
  <r>
    <n v="1.0252029047415567E-2"/>
    <n v="0.61441277083975121"/>
    <x v="0"/>
  </r>
  <r>
    <n v="1.0247216398002024E-2"/>
    <n v="0.61497127470069923"/>
    <x v="0"/>
  </r>
  <r>
    <n v="1.0218997027966832E-2"/>
    <n v="0.61552824052180244"/>
    <x v="0"/>
  </r>
  <r>
    <n v="1.0194174757281509E-2"/>
    <n v="0.61608385345510897"/>
    <x v="0"/>
  </r>
  <r>
    <n v="1.0135135135135219E-2"/>
    <n v="0.61663624855289445"/>
    <x v="0"/>
  </r>
  <r>
    <n v="1.0108339131299059E-2"/>
    <n v="0.61718718318853882"/>
    <x v="0"/>
  </r>
  <r>
    <n v="1.0091743119266165E-2"/>
    <n v="0.6177372132920218"/>
    <x v="0"/>
  </r>
  <r>
    <n v="1.007276603023805E-2"/>
    <n v="0.6182862090875445"/>
    <x v="0"/>
  </r>
  <r>
    <n v="1.0063351747029249E-2"/>
    <n v="0.61883469177654971"/>
    <x v="0"/>
  </r>
  <r>
    <n v="1.0062290368950602E-2"/>
    <n v="0.61938311661728351"/>
    <x v="0"/>
  </r>
  <r>
    <n v="1.0059944572635463E-2"/>
    <n v="0.61993141360512072"/>
    <x v="0"/>
  </r>
  <r>
    <n v="1.0052447552447417E-2"/>
    <n v="0.62047930198299417"/>
    <x v="0"/>
  </r>
  <r>
    <n v="1.0044642857142867E-2"/>
    <n v="0.62102676498169229"/>
    <x v="0"/>
  </r>
  <r>
    <n v="1.0025062656641612E-2"/>
    <n v="0.62157316080105562"/>
    <x v="0"/>
  </r>
  <r>
    <n v="9.9855552309539401E-3"/>
    <n v="0.62211740334786914"/>
    <x v="0"/>
  </r>
  <r>
    <n v="9.9626869178642691E-3"/>
    <n v="0.62266039950340346"/>
    <x v="0"/>
  </r>
  <r>
    <n v="9.9277127239263078E-3"/>
    <n v="0.62320148946104081"/>
    <x v="0"/>
  </r>
  <r>
    <n v="9.9270722445542591E-3"/>
    <n v="0.62374254451064182"/>
    <x v="0"/>
  </r>
  <r>
    <n v="9.9027317206647376E-3"/>
    <n v="0.62428227292908356"/>
    <x v="0"/>
  </r>
  <r>
    <n v="9.893204713995218E-3"/>
    <n v="0.62482148209724286"/>
    <x v="0"/>
  </r>
  <r>
    <n v="9.8913753929471288E-3"/>
    <n v="0.62536059156194823"/>
    <x v="0"/>
  </r>
  <r>
    <n v="9.8199672667757133E-3"/>
    <n v="0.62589580907076814"/>
    <x v="0"/>
  </r>
  <r>
    <n v="9.7774841380697582E-3"/>
    <n v="0.62642871112234721"/>
    <x v="0"/>
  </r>
  <r>
    <n v="9.7609295297039385E-3"/>
    <n v="0.62696071089838823"/>
    <x v="0"/>
  </r>
  <r>
    <n v="9.7452202997893086E-3"/>
    <n v="0.62749185447453859"/>
    <x v="0"/>
  </r>
  <r>
    <n v="9.7402941145331469E-3"/>
    <n v="0.62802272955889782"/>
    <x v="0"/>
  </r>
  <r>
    <n v="9.6969526376343516E-3"/>
    <n v="0.62855124240347915"/>
    <x v="0"/>
  </r>
  <r>
    <n v="9.6844736019994181E-3"/>
    <n v="0.62907907510339367"/>
    <x v="0"/>
  </r>
  <r>
    <n v="9.6793708408953495E-3"/>
    <n v="0.62960662968760661"/>
    <x v="0"/>
  </r>
  <r>
    <n v="9.6788385393751855E-3"/>
    <n v="0.63013415525979888"/>
    <x v="0"/>
  </r>
  <r>
    <n v="9.6647790312133566E-3"/>
    <n v="0.63066091454685702"/>
    <x v="0"/>
  </r>
  <r>
    <n v="9.6282521972694268E-3"/>
    <n v="0.63118568301250633"/>
    <x v="0"/>
  </r>
  <r>
    <n v="9.6230954290295011E-3"/>
    <n v="0.63171017041890409"/>
    <x v="0"/>
  </r>
  <r>
    <n v="9.5500983564947052E-3"/>
    <n v="0.63223067926709975"/>
    <x v="0"/>
  </r>
  <r>
    <n v="9.5054353038073434E-3"/>
    <n v="0.63274875384569484"/>
    <x v="0"/>
  </r>
  <r>
    <n v="9.5026924295216354E-3"/>
    <n v="0.63326667892945943"/>
    <x v="0"/>
  </r>
  <r>
    <n v="9.4966335363899472E-3"/>
    <n v="0.63378427378547475"/>
    <x v="0"/>
  </r>
  <r>
    <n v="9.465648854961874E-3"/>
    <n v="0.63430017988392562"/>
    <x v="0"/>
  </r>
  <r>
    <n v="9.4249098402885093E-3"/>
    <n v="0.63481386558455299"/>
    <x v="0"/>
  </r>
  <r>
    <n v="9.3622001170275103E-3"/>
    <n v="0.63532413341820071"/>
    <x v="0"/>
  </r>
  <r>
    <n v="9.34880722114762E-3"/>
    <n v="0.6358336712990722"/>
    <x v="0"/>
  </r>
  <r>
    <n v="9.3434984708130452E-3"/>
    <n v="0.63634291983721458"/>
    <x v="0"/>
  </r>
  <r>
    <n v="9.3414292386735254E-3"/>
    <n v="0.63685205559603286"/>
    <x v="0"/>
  </r>
  <r>
    <n v="9.316112640271117E-3"/>
    <n v="0.63735981152471932"/>
    <x v="0"/>
  </r>
  <r>
    <n v="9.315512353179442E-3"/>
    <n v="0.63786753473596858"/>
    <x v="0"/>
  </r>
  <r>
    <n v="9.2868182523773209E-3"/>
    <n v="0.63837369403313016"/>
    <x v="0"/>
  </r>
  <r>
    <n v="9.2512322087774622E-3"/>
    <n v="0.638877913784763"/>
    <x v="0"/>
  </r>
  <r>
    <n v="9.251205544460829E-3"/>
    <n v="0.63938213208311112"/>
    <x v="0"/>
  </r>
  <r>
    <n v="9.2188453520105577E-3"/>
    <n v="0.63988458665444081"/>
    <x v="0"/>
  </r>
  <r>
    <n v="9.2157675551174188E-3"/>
    <n v="0.64038687347665879"/>
    <x v="0"/>
  </r>
  <r>
    <n v="9.1822386922126315E-3"/>
    <n v="0.64088733287583255"/>
    <x v="0"/>
  </r>
  <r>
    <n v="9.1604940681247003E-3"/>
    <n v="0.64138660712812967"/>
    <x v="0"/>
  </r>
  <r>
    <n v="9.1501086508826938E-3"/>
    <n v="0.64188531534420756"/>
    <x v="0"/>
  </r>
  <r>
    <n v="9.1024959446013021E-3"/>
    <n v="0.6423814285257653"/>
    <x v="0"/>
  </r>
  <r>
    <n v="9.084889523013711E-3"/>
    <n v="0.6428765821048269"/>
    <x v="0"/>
  </r>
  <r>
    <n v="9.0661723288022814E-3"/>
    <n v="0.64337071554097092"/>
    <x v="0"/>
  </r>
  <r>
    <n v="9.0509217311081948E-3"/>
    <n v="0.64386401777404834"/>
    <x v="0"/>
  </r>
  <r>
    <n v="9.0142385145236641E-3"/>
    <n v="0.64435532066239654"/>
    <x v="0"/>
  </r>
  <r>
    <n v="8.9858793324775425E-3"/>
    <n v="0.64484507789072831"/>
    <x v="0"/>
  </r>
  <r>
    <n v="8.9694799403622159E-3"/>
    <n v="0.64533394130327071"/>
    <x v="0"/>
  </r>
  <r>
    <n v="8.9689187172609913E-3"/>
    <n v="0.64582277412748001"/>
    <x v="0"/>
  </r>
  <r>
    <n v="8.9640757570309069E-3"/>
    <n v="0.64631134299591031"/>
    <x v="0"/>
  </r>
  <r>
    <n v="8.9523348657149573E-3"/>
    <n v="0.64679927195074105"/>
    <x v="0"/>
  </r>
  <r>
    <n v="8.9430894308942625E-3"/>
    <n v="0.64728669700179509"/>
    <x v="0"/>
  </r>
  <r>
    <n v="8.9154264092045857E-3"/>
    <n v="0.64777261433564881"/>
    <x v="0"/>
  </r>
  <r>
    <n v="8.8636934388908531E-3"/>
    <n v="0.6482557120683019"/>
    <x v="0"/>
  </r>
  <r>
    <n v="8.8495575221240116E-3"/>
    <n v="0.64873803935132401"/>
    <x v="0"/>
  </r>
  <r>
    <n v="8.8274331622153826E-3"/>
    <n v="0.6492191607907345"/>
    <x v="0"/>
  </r>
  <r>
    <n v="8.812014191074382E-3"/>
    <n v="0.64969944185022332"/>
    <x v="0"/>
  </r>
  <r>
    <n v="8.79120879120876E-3"/>
    <n v="0.65017858895335734"/>
    <x v="0"/>
  </r>
  <r>
    <n v="8.7260034904013649E-3"/>
    <n v="0.65065418217309112"/>
    <x v="0"/>
  </r>
  <r>
    <n v="8.6852718180350976E-3"/>
    <n v="0.65112755539517919"/>
    <x v="0"/>
  </r>
  <r>
    <n v="8.6809911383639322E-3"/>
    <n v="0.65160069530745601"/>
    <x v="0"/>
  </r>
  <r>
    <n v="8.5844523214450002E-3"/>
    <n v="0.65206857356623715"/>
    <x v="0"/>
  </r>
  <r>
    <n v="8.5790939071201267E-3"/>
    <n v="0.65253615977545354"/>
    <x v="0"/>
  </r>
  <r>
    <n v="8.5707636992924333E-3"/>
    <n v="0.65300329196349449"/>
    <x v="0"/>
  </r>
  <r>
    <n v="8.5539189838413424E-3"/>
    <n v="0.65346950606429588"/>
    <x v="0"/>
  </r>
  <r>
    <n v="8.5351329892814909E-3"/>
    <n v="0.65393469627235545"/>
    <x v="0"/>
  </r>
  <r>
    <n v="8.5261493429804099E-3"/>
    <n v="0.65439939684489357"/>
    <x v="0"/>
  </r>
  <r>
    <n v="8.4726890979077776E-3"/>
    <n v="0.65486118367460433"/>
    <x v="0"/>
  </r>
  <r>
    <n v="8.4587916524610646E-3"/>
    <n v="0.65532221305208249"/>
    <x v="0"/>
  </r>
  <r>
    <n v="8.443163097199417E-3"/>
    <n v="0.6557823906266792"/>
    <x v="0"/>
  </r>
  <r>
    <n v="8.3512066064754045E-3"/>
    <n v="0.65623755629822689"/>
    <x v="0"/>
  </r>
  <r>
    <n v="8.3462864094073948E-3"/>
    <n v="0.65669245380435748"/>
    <x v="0"/>
  </r>
  <r>
    <n v="8.3186633805971983E-3"/>
    <n v="0.65714584577301893"/>
    <x v="0"/>
  </r>
  <r>
    <n v="8.3040562120728998E-3"/>
    <n v="0.65759844160742298"/>
    <x v="0"/>
  </r>
  <r>
    <n v="8.2924990576705177E-3"/>
    <n v="0.65805040754243727"/>
    <x v="0"/>
  </r>
  <r>
    <n v="8.2739081659353765E-3"/>
    <n v="0.65850136021839567"/>
    <x v="0"/>
  </r>
  <r>
    <n v="8.2266852307477378E-3"/>
    <n v="0.65894973910352128"/>
    <x v="0"/>
  </r>
  <r>
    <n v="8.2191400447054405E-3"/>
    <n v="0.6593977067535004"/>
    <x v="0"/>
  </r>
  <r>
    <n v="8.1993315835168085E-3"/>
    <n v="0.65984459478325652"/>
    <x v="0"/>
  </r>
  <r>
    <n v="8.188573233372607E-3"/>
    <n v="0.66029089645083783"/>
    <x v="0"/>
  </r>
  <r>
    <n v="8.1669691470053502E-3"/>
    <n v="0.66073602063126746"/>
    <x v="0"/>
  </r>
  <r>
    <n v="8.1365024378227402E-3"/>
    <n v="0.66117948428516504"/>
    <x v="0"/>
  </r>
  <r>
    <n v="8.0880648899189743E-3"/>
    <n v="0.66162030794821358"/>
    <x v="0"/>
  </r>
  <r>
    <n v="8.0840743734842419E-3"/>
    <n v="0.66206091411621271"/>
    <x v="0"/>
  </r>
  <r>
    <n v="8.0711221766487182E-3"/>
    <n v="0.66250081435084818"/>
    <x v="0"/>
  </r>
  <r>
    <n v="8.0503924526373165E-3"/>
    <n v="0.66293958475368864"/>
    <x v="0"/>
  </r>
  <r>
    <n v="8.0416924413218606E-3"/>
    <n v="0.66337788097996042"/>
    <x v="0"/>
  </r>
  <r>
    <n v="8.0296378502766157E-3"/>
    <n v="0.66381552019506163"/>
    <x v="0"/>
  </r>
  <r>
    <n v="8.0160320641282628E-3"/>
    <n v="0.66425241785423195"/>
    <x v="0"/>
  </r>
  <r>
    <n v="8.0142709112133829E-3"/>
    <n v="0.6646892195253149"/>
    <x v="0"/>
  </r>
  <r>
    <n v="8.0024622960910442E-3"/>
    <n v="0.6651253775916488"/>
    <x v="0"/>
  </r>
  <r>
    <n v="7.993959824887863E-3"/>
    <n v="0.66556107224793948"/>
    <x v="0"/>
  </r>
  <r>
    <n v="7.989347536617751E-3"/>
    <n v="0.665996515520761"/>
    <x v="0"/>
  </r>
  <r>
    <n v="7.9683700765985355E-3"/>
    <n v="0.66643081545943617"/>
    <x v="0"/>
  </r>
  <r>
    <n v="7.9601990049751308E-3"/>
    <n v="0.66686467005033367"/>
    <x v="0"/>
  </r>
  <r>
    <n v="7.9468567942827095E-3"/>
    <n v="0.66729779745094886"/>
    <x v="0"/>
  </r>
  <r>
    <n v="7.8905839032087852E-3"/>
    <n v="0.66772785781113952"/>
    <x v="0"/>
  </r>
  <r>
    <n v="7.8786110300554813E-3"/>
    <n v="0.66815726561402844"/>
    <x v="0"/>
  </r>
  <r>
    <n v="7.8740678274385086E-3"/>
    <n v="0.66858642579882244"/>
    <x v="0"/>
  </r>
  <r>
    <n v="7.8676735476240819E-3"/>
    <n v="0.66901523747629255"/>
    <x v="0"/>
  </r>
  <r>
    <n v="7.8537032790644608E-3"/>
    <n v="0.6694432877324531"/>
    <x v="0"/>
  </r>
  <r>
    <n v="7.8415134379731088E-3"/>
    <n v="0.66987067360591213"/>
    <x v="0"/>
  </r>
  <r>
    <n v="7.8221490325237255E-3"/>
    <n v="0.67029700406151049"/>
    <x v="0"/>
  </r>
  <r>
    <n v="7.8209863132740563E-3"/>
    <n v="0.67072327114544139"/>
    <x v="0"/>
  </r>
  <r>
    <n v="7.819039921484968E-3"/>
    <n v="0.67114943214521372"/>
    <x v="0"/>
  </r>
  <r>
    <n v="7.8056038239685986E-3"/>
    <n v="0.67157486083759177"/>
    <x v="0"/>
  </r>
  <r>
    <n v="7.7523132683327209E-3"/>
    <n v="0.67199738503572293"/>
    <x v="0"/>
  </r>
  <r>
    <n v="7.7329594477998139E-3"/>
    <n v="0.67241885439290294"/>
    <x v="0"/>
  </r>
  <r>
    <n v="7.7294885850416033E-3"/>
    <n v="0.67284013457770919"/>
    <x v="0"/>
  </r>
  <r>
    <n v="7.72626931567332E-3"/>
    <n v="0.67326123930273185"/>
    <x v="0"/>
  </r>
  <r>
    <n v="7.7143823938988264E-3"/>
    <n v="0.67368169615505924"/>
    <x v="0"/>
  </r>
  <r>
    <n v="7.7090029294210544E-3"/>
    <n v="0.67410185981052584"/>
    <x v="0"/>
  </r>
  <r>
    <n v="7.6786769049024808E-3"/>
    <n v="0.67452037060719416"/>
    <x v="0"/>
  </r>
  <r>
    <n v="7.6615288550020673E-3"/>
    <n v="0.67493794678399055"/>
    <x v="0"/>
  </r>
  <r>
    <n v="7.6599004212944966E-3"/>
    <n v="0.67535543420629229"/>
    <x v="0"/>
  </r>
  <r>
    <n v="7.6581027667983435E-3"/>
    <n v="0.67577282365106162"/>
    <x v="0"/>
  </r>
  <r>
    <n v="7.6367724286400904E-3"/>
    <n v="0.67618905052877332"/>
    <x v="0"/>
  </r>
  <r>
    <n v="7.6142131979696067E-3"/>
    <n v="0.67660404786111972"/>
    <x v="0"/>
  </r>
  <r>
    <n v="7.6137046684031772E-3"/>
    <n v="0.67701901747708781"/>
    <x v="0"/>
  </r>
  <r>
    <n v="7.575757575757582E-3"/>
    <n v="0.67743191886331133"/>
    <x v="0"/>
  </r>
  <r>
    <n v="7.5662340111255187E-3"/>
    <n v="0.67784430118685368"/>
    <x v="0"/>
  </r>
  <r>
    <n v="7.5648723813573904E-3"/>
    <n v="0.67825660929751197"/>
    <x v="0"/>
  </r>
  <r>
    <n v="7.5614366729678702E-3"/>
    <n v="0.67866873015181439"/>
    <x v="0"/>
  </r>
  <r>
    <n v="7.5528700906344476E-3"/>
    <n v="0.6790803841018257"/>
    <x v="0"/>
  </r>
  <r>
    <n v="7.5376884422111556E-3"/>
    <n v="0.67949121060671136"/>
    <x v="0"/>
  </r>
  <r>
    <n v="7.5221238938052272E-3"/>
    <n v="0.67990118879728012"/>
    <x v="0"/>
  </r>
  <r>
    <n v="7.5203252032520164E-3"/>
    <n v="0.6803110689538483"/>
    <x v="0"/>
  </r>
  <r>
    <n v="7.4729783895051824E-3"/>
    <n v="0.68071836856783263"/>
    <x v="0"/>
  </r>
  <r>
    <n v="7.468372048729419E-3"/>
    <n v="0.68112541712250407"/>
    <x v="0"/>
  </r>
  <r>
    <n v="7.4659639877030374E-3"/>
    <n v="0.6815323344306663"/>
    <x v="0"/>
  </r>
  <r>
    <n v="7.4521900061690722E-3"/>
    <n v="0.68193850101574738"/>
    <x v="0"/>
  </r>
  <r>
    <n v="7.4428495481127128E-3"/>
    <n v="0.68234415851800201"/>
    <x v="0"/>
  </r>
  <r>
    <n v="7.4309787485539519E-3"/>
    <n v="0.68274916902627036"/>
    <x v="0"/>
  </r>
  <r>
    <n v="7.4074074074073912E-3"/>
    <n v="0.68315289482613328"/>
    <x v="0"/>
  </r>
  <r>
    <n v="7.405573227176554E-3"/>
    <n v="0.68355652065770234"/>
    <x v="0"/>
  </r>
  <r>
    <n v="7.3926047829891125E-3"/>
    <n v="0.68395943967037853"/>
    <x v="0"/>
  </r>
  <r>
    <n v="7.3529411764705951E-3"/>
    <n v="0.68436019689818361"/>
    <x v="0"/>
  </r>
  <r>
    <n v="7.3369582539186745E-3"/>
    <n v="0.6847600830090329"/>
    <x v="0"/>
  </r>
  <r>
    <n v="7.3363431151240973E-3"/>
    <n v="0.68515993559298294"/>
    <x v="0"/>
  </r>
  <r>
    <n v="7.3155046774462792E-3"/>
    <n v="0.68555865241991887"/>
    <x v="0"/>
  </r>
  <r>
    <n v="7.2904009720534697E-3"/>
    <n v="0.68595600102002696"/>
    <x v="0"/>
  </r>
  <r>
    <n v="7.2805638068611771E-3"/>
    <n v="0.68635281346528798"/>
    <x v="0"/>
  </r>
  <r>
    <n v="7.2770530261243279E-3"/>
    <n v="0.68674943456252624"/>
    <x v="0"/>
  </r>
  <r>
    <n v="7.2658918791910108E-3"/>
    <n v="0.68714544734396321"/>
    <x v="0"/>
  </r>
  <r>
    <n v="7.2610280103074199E-3"/>
    <n v="0.68754119503003719"/>
    <x v="0"/>
  </r>
  <r>
    <n v="7.2443387875576687E-3"/>
    <n v="0.68793603310368767"/>
    <x v="0"/>
  </r>
  <r>
    <n v="7.2423793716388752E-3"/>
    <n v="0.68833076438332563"/>
    <x v="0"/>
  </r>
  <r>
    <n v="7.2375497759637301E-3"/>
    <n v="0.68872523243559269"/>
    <x v="0"/>
  </r>
  <r>
    <n v="7.2289156626505341E-3"/>
    <n v="0.68911922990292884"/>
    <x v="0"/>
  </r>
  <r>
    <n v="7.2218670182633716E-3"/>
    <n v="0.6895128431981199"/>
    <x v="0"/>
  </r>
  <r>
    <n v="7.1757767629506671E-3"/>
    <n v="0.68990394443691005"/>
    <x v="0"/>
  </r>
  <r>
    <n v="7.142227028722423E-3"/>
    <n v="0.69029321711510649"/>
    <x v="0"/>
  </r>
  <r>
    <n v="7.1260994204755826E-3"/>
    <n v="0.69068161079054513"/>
    <x v="0"/>
  </r>
  <r>
    <n v="7.1250937512335587E-3"/>
    <n v="0.69106994965401014"/>
    <x v="0"/>
  </r>
  <r>
    <n v="7.1185422844784923E-3"/>
    <n v="0.69145793144299417"/>
    <x v="0"/>
  </r>
  <r>
    <n v="7.1126652973229378E-3"/>
    <n v="0.69184559291864722"/>
    <x v="0"/>
  </r>
  <r>
    <n v="7.1001494768310061E-3"/>
    <n v="0.69223257224474899"/>
    <x v="0"/>
  </r>
  <r>
    <n v="7.0422535211267677E-3"/>
    <n v="0.6926163960685624"/>
    <x v="0"/>
  </r>
  <r>
    <n v="7.0400449870770153E-3"/>
    <n v="0.69300009952068209"/>
    <x v="0"/>
  </r>
  <r>
    <n v="7.0399137969738837E-3"/>
    <n v="0.69338379582254972"/>
    <x v="0"/>
  </r>
  <r>
    <n v="7.0245266781410708E-3"/>
    <n v="0.69376665348054156"/>
    <x v="0"/>
  </r>
  <r>
    <n v="6.9818965469849994E-3"/>
    <n v="0.69414718766922046"/>
    <x v="0"/>
  </r>
  <r>
    <n v="6.9694244604315853E-3"/>
    <n v="0.69452704209197824"/>
    <x v="0"/>
  </r>
  <r>
    <n v="6.9683307327810312E-3"/>
    <n v="0.69490683690331645"/>
    <x v="0"/>
  </r>
  <r>
    <n v="6.9651741293532028E-3"/>
    <n v="0.69528645967035174"/>
    <x v="0"/>
  </r>
  <r>
    <n v="6.9633579042353072E-3"/>
    <n v="0.69566598344770036"/>
    <x v="0"/>
  </r>
  <r>
    <n v="6.9605568445475705E-3"/>
    <n v="0.69604535455894045"/>
    <x v="0"/>
  </r>
  <r>
    <n v="6.9596341220918958E-3"/>
    <n v="0.69642467537905428"/>
    <x v="0"/>
  </r>
  <r>
    <n v="6.9572553784935836E-3"/>
    <n v="0.69680386655054627"/>
    <x v="0"/>
  </r>
  <r>
    <n v="6.9324090121318143E-3"/>
    <n v="0.69718170352095532"/>
    <x v="0"/>
  </r>
  <r>
    <n v="6.9100316569610295E-3"/>
    <n v="0.69755832085875624"/>
    <x v="0"/>
  </r>
  <r>
    <n v="6.8962849385980152E-3"/>
    <n v="0.69793418895940018"/>
    <x v="0"/>
  </r>
  <r>
    <n v="6.8944626713483012E-3"/>
    <n v="0.69830995774104321"/>
    <x v="0"/>
  </r>
  <r>
    <n v="6.8906450733834581E-3"/>
    <n v="0.69868551845220939"/>
    <x v="0"/>
  </r>
  <r>
    <n v="6.886718412931917E-3"/>
    <n v="0.69906086514866783"/>
    <x v="0"/>
  </r>
  <r>
    <n v="6.884964418181979E-3"/>
    <n v="0.69943611624718027"/>
    <x v="0"/>
  </r>
  <r>
    <n v="6.8778565153333141E-3"/>
    <n v="0.69981097994378472"/>
    <x v="0"/>
  </r>
  <r>
    <n v="6.8646964735164864E-3"/>
    <n v="0.70018512637885388"/>
    <x v="0"/>
  </r>
  <r>
    <n v="6.8589872906999819E-3"/>
    <n v="0.70055896164642917"/>
    <x v="0"/>
  </r>
  <r>
    <n v="6.847498925039496E-3"/>
    <n v="0.70093217076380643"/>
    <x v="0"/>
  </r>
  <r>
    <n v="6.8456232873838332E-3"/>
    <n v="0.7013052776533365"/>
    <x v="0"/>
  </r>
  <r>
    <n v="6.8169238388409116E-3"/>
    <n v="0.70167682033731105"/>
    <x v="0"/>
  </r>
  <r>
    <n v="6.7435283880791152E-3"/>
    <n v="0.70204436275028181"/>
    <x v="0"/>
  </r>
  <r>
    <n v="6.7246258424016143E-3"/>
    <n v="0.70241087491812715"/>
    <x v="0"/>
  </r>
  <r>
    <n v="6.7209055535904236E-3"/>
    <n v="0.70277718431913472"/>
    <x v="0"/>
  </r>
  <r>
    <n v="6.6903616976792864E-3"/>
    <n v="0.70314182898888344"/>
    <x v="0"/>
  </r>
  <r>
    <n v="6.6666666666666723E-3"/>
    <n v="0.70350518220876013"/>
    <x v="0"/>
  </r>
  <r>
    <n v="6.6432921203173814E-3"/>
    <n v="0.70386726144613487"/>
    <x v="0"/>
  </r>
  <r>
    <n v="6.6385033192515987E-3"/>
    <n v="0.70422907967956661"/>
    <x v="0"/>
  </r>
  <r>
    <n v="6.6362666836736663E-3"/>
    <n v="0.70459077600968756"/>
    <x v="0"/>
  </r>
  <r>
    <n v="6.6334991708126099E-3"/>
    <n v="0.70495232150210219"/>
    <x v="0"/>
  </r>
  <r>
    <n v="6.6259904475305491E-3"/>
    <n v="0.70531345774669951"/>
    <x v="0"/>
  </r>
  <r>
    <n v="6.6243130373044891E-3"/>
    <n v="0.7056745025674358"/>
    <x v="0"/>
  </r>
  <r>
    <n v="6.6168797286720463E-3"/>
    <n v="0.7060351422506782"/>
    <x v="0"/>
  </r>
  <r>
    <n v="6.6166297216478367E-3"/>
    <n v="0.70639576830779205"/>
    <x v="0"/>
  </r>
  <r>
    <n v="6.6147750758266356E-3"/>
    <n v="0.70675629328117628"/>
    <x v="0"/>
  </r>
  <r>
    <n v="6.594359034968811E-3"/>
    <n v="0.70711570551943304"/>
    <x v="0"/>
  </r>
  <r>
    <n v="6.5876152832675507E-3"/>
    <n v="0.70747475020310557"/>
    <x v="0"/>
  </r>
  <r>
    <n v="6.5731814198071239E-3"/>
    <n v="0.70783300819816364"/>
    <x v="0"/>
  </r>
  <r>
    <n v="6.5241393154671793E-3"/>
    <n v="0.70818859325224348"/>
    <x v="0"/>
  </r>
  <r>
    <n v="6.5093572009764086E-3"/>
    <n v="0.70854337263698874"/>
    <x v="0"/>
  </r>
  <r>
    <n v="6.5075921908894635E-3"/>
    <n v="0.70889805582341936"/>
    <x v="0"/>
  </r>
  <r>
    <n v="6.506506506506568E-3"/>
    <n v="0.70925267983681251"/>
    <x v="0"/>
  </r>
  <r>
    <n v="6.5040650406504126E-3"/>
    <n v="0.70960717078303359"/>
    <x v="0"/>
  </r>
  <r>
    <n v="6.4858979848573649E-3"/>
    <n v="0.70996067157052201"/>
    <x v="0"/>
  </r>
  <r>
    <n v="6.4801168577805421E-3"/>
    <n v="0.71031385726933971"/>
    <x v="0"/>
  </r>
  <r>
    <n v="6.472457439065449E-3"/>
    <n v="0.71066662550698956"/>
    <x v="0"/>
  </r>
  <r>
    <n v="6.4506567107296964E-3"/>
    <n v="0.71101820553991391"/>
    <x v="0"/>
  </r>
  <r>
    <n v="6.4454984253190508E-3"/>
    <n v="0.7113695044308963"/>
    <x v="0"/>
  </r>
  <r>
    <n v="6.4413744717104673E-3"/>
    <n v="0.71172057855410542"/>
    <x v="0"/>
  </r>
  <r>
    <n v="6.4255231277532453E-3"/>
    <n v="0.71207078873178453"/>
    <x v="0"/>
  </r>
  <r>
    <n v="6.4239828693789013E-3"/>
    <n v="0.71242091496078774"/>
    <x v="0"/>
  </r>
  <r>
    <n v="6.4211263448482828E-3"/>
    <n v="0.71277088550068302"/>
    <x v="0"/>
  </r>
  <r>
    <n v="6.4156184403655709E-3"/>
    <n v="0.71312055584335399"/>
    <x v="0"/>
  </r>
  <r>
    <n v="6.4147874769336028E-3"/>
    <n v="0.7134701808960392"/>
    <x v="0"/>
  </r>
  <r>
    <n v="6.4078957059732307E-3"/>
    <n v="0.71381943032664907"/>
    <x v="0"/>
  </r>
  <r>
    <n v="6.4030642509702992E-3"/>
    <n v="0.71416841642854911"/>
    <x v="0"/>
  </r>
  <r>
    <n v="6.3716814159291936E-3"/>
    <n v="0.71451569207232501"/>
    <x v="0"/>
  </r>
  <r>
    <n v="6.3571118694554507E-3"/>
    <n v="0.71486217363235738"/>
    <x v="0"/>
  </r>
  <r>
    <n v="6.341789052069469E-3"/>
    <n v="0.71520782005313455"/>
    <x v="0"/>
  </r>
  <r>
    <n v="6.3211582459915651E-3"/>
    <n v="0.7155523420334392"/>
    <x v="0"/>
  </r>
  <r>
    <n v="6.3145809414465546E-3"/>
    <n v="0.71589650553102613"/>
    <x v="0"/>
  </r>
  <r>
    <n v="6.2984496124030521E-3"/>
    <n v="0.7162397898230608"/>
    <x v="0"/>
  </r>
  <r>
    <n v="6.2937062937062837E-3"/>
    <n v="0.71658281559007719"/>
    <x v="0"/>
  </r>
  <r>
    <n v="6.2937062937062837E-3"/>
    <n v="0.71692584135709359"/>
    <x v="0"/>
  </r>
  <r>
    <n v="6.2908602498543582E-3"/>
    <n v="0.71726871200623032"/>
    <x v="0"/>
  </r>
  <r>
    <n v="6.2602327341864956E-3"/>
    <n v="0.71760991336440194"/>
    <x v="0"/>
  </r>
  <r>
    <n v="6.2582345191041265E-3"/>
    <n v="0.71795100581389093"/>
    <x v="0"/>
  </r>
  <r>
    <n v="6.2534815873205316E-3"/>
    <n v="0.71829183921441975"/>
    <x v="0"/>
  </r>
  <r>
    <n v="6.2469219005158848E-3"/>
    <n v="0.71863231509245029"/>
    <x v="0"/>
  </r>
  <r>
    <n v="6.2256809338521457E-3"/>
    <n v="0.71897163327443625"/>
    <x v="0"/>
  </r>
  <r>
    <n v="6.2095101528691476E-3"/>
    <n v="0.71931007010062153"/>
    <x v="0"/>
  </r>
  <r>
    <n v="6.1899768274297617E-3"/>
    <n v="0.71964744230230282"/>
    <x v="0"/>
  </r>
  <r>
    <n v="6.1855670103092841E-3"/>
    <n v="0.71998457415579664"/>
    <x v="0"/>
  </r>
  <r>
    <n v="6.1475409836066449E-3"/>
    <n v="0.72031963347740424"/>
    <x v="0"/>
  </r>
  <r>
    <n v="6.1255742725880606E-3"/>
    <n v="0.72065349554773506"/>
    <x v="0"/>
  </r>
  <r>
    <n v="6.1135371179038001E-3"/>
    <n v="0.72098670155722888"/>
    <x v="0"/>
  </r>
  <r>
    <n v="6.1054135808014413E-3"/>
    <n v="0.72131946480971831"/>
    <x v="0"/>
  </r>
  <r>
    <n v="6.0967901113734594E-3"/>
    <n v="0.72165175805740023"/>
    <x v="0"/>
  </r>
  <r>
    <n v="6.0867857844098695E-3"/>
    <n v="0.72198350603941996"/>
    <x v="0"/>
  </r>
  <r>
    <n v="6.0862541265716483E-3"/>
    <n v="0.72231522504450152"/>
    <x v="0"/>
  </r>
  <r>
    <n v="6.0821365397185244E-3"/>
    <n v="0.72264671962881699"/>
    <x v="0"/>
  </r>
  <r>
    <n v="6.0695315236741106E-3"/>
    <n v="0.72297752720215747"/>
    <x v="0"/>
  </r>
  <r>
    <n v="6.0691679190091425E-3"/>
    <n v="0.72330831495795911"/>
    <x v="0"/>
  </r>
  <r>
    <n v="6.0553633217993322E-3"/>
    <n v="0.72363835032203394"/>
    <x v="0"/>
  </r>
  <r>
    <n v="6.0318612838437761E-3"/>
    <n v="0.72396710475493398"/>
    <x v="0"/>
  </r>
  <r>
    <n v="6.031363088057907E-3"/>
    <n v="0.72429583203467762"/>
    <x v="0"/>
  </r>
  <r>
    <n v="6.0283857783738209E-3"/>
    <n v="0.72462439704216219"/>
    <x v="0"/>
  </r>
  <r>
    <n v="5.9880239520957515E-3"/>
    <n v="0.7249507622097161"/>
    <x v="0"/>
  </r>
  <r>
    <n v="5.9850955574915453E-3"/>
    <n v="0.72527696777102868"/>
    <x v="0"/>
  </r>
  <r>
    <n v="5.9756714312332194E-3"/>
    <n v="0.72560265968934823"/>
    <x v="0"/>
  </r>
  <r>
    <n v="5.9522196325003758E-3"/>
    <n v="0.72592707341468055"/>
    <x v="0"/>
  </r>
  <r>
    <n v="5.9484467944482238E-3"/>
    <n v="0.72625128150908469"/>
    <x v="0"/>
  </r>
  <r>
    <n v="5.9482417382559138E-3"/>
    <n v="0.72657547842731474"/>
    <x v="0"/>
  </r>
  <r>
    <n v="5.9467504547709672E-3"/>
    <n v="0.72689959406614635"/>
    <x v="0"/>
  </r>
  <r>
    <n v="5.9394179370422188E-3"/>
    <n v="0.72722331006088892"/>
    <x v="0"/>
  </r>
  <r>
    <n v="5.9377241435405528E-3"/>
    <n v="0.72754693373883317"/>
    <x v="0"/>
  </r>
  <r>
    <n v="5.9232711574488586E-3"/>
    <n v="0.72786976968592243"/>
    <x v="0"/>
  </r>
  <r>
    <n v="5.9088021633668178E-3"/>
    <n v="0.72819181702967339"/>
    <x v="0"/>
  </r>
  <r>
    <n v="5.906674542232807E-3"/>
    <n v="0.728513748411726"/>
    <x v="0"/>
  </r>
  <r>
    <n v="5.9021922428329644E-3"/>
    <n v="0.72883543549509067"/>
    <x v="0"/>
  </r>
  <r>
    <n v="5.8823529411765199E-3"/>
    <n v="0.7291560412773348"/>
    <x v="0"/>
  </r>
  <r>
    <n v="5.8674580125888179E-3"/>
    <n v="0.72947583524153958"/>
    <x v="0"/>
  </r>
  <r>
    <n v="5.8665189840812456E-3"/>
    <n v="0.72979557802588957"/>
    <x v="0"/>
  </r>
  <r>
    <n v="5.8616647127784343E-3"/>
    <n v="0.73011505623797335"/>
    <x v="0"/>
  </r>
  <r>
    <n v="5.8599361048904258E-3"/>
    <n v="0.73043444023577087"/>
    <x v="0"/>
  </r>
  <r>
    <n v="5.8579869215079653E-3"/>
    <n v="0.73075371799725963"/>
    <x v="0"/>
  </r>
  <r>
    <n v="5.8436252721819409E-3"/>
    <n v="0.73107221300601966"/>
    <x v="0"/>
  </r>
  <r>
    <n v="5.8293239626267092E-3"/>
    <n v="0.73138992855074836"/>
    <x v="0"/>
  </r>
  <r>
    <n v="5.7995057395226722E-3"/>
    <n v="0.73170601891337061"/>
    <x v="0"/>
  </r>
  <r>
    <n v="5.795235028976109E-3"/>
    <n v="0.73202187650952866"/>
    <x v="0"/>
  </r>
  <r>
    <n v="5.7858577922901954E-3"/>
    <n v="0.73233722301831516"/>
    <x v="0"/>
  </r>
  <r>
    <n v="5.7805647834268436E-3"/>
    <n v="0.73265228104232971"/>
    <x v="0"/>
  </r>
  <r>
    <n v="5.7692307692307028E-3"/>
    <n v="0.73296672132876139"/>
    <x v="0"/>
  </r>
  <r>
    <n v="5.7676857372405532E-3"/>
    <n v="0.73328107740634085"/>
    <x v="0"/>
  </r>
  <r>
    <n v="5.7642672784628006E-3"/>
    <n v="0.73359524716771973"/>
    <x v="0"/>
  </r>
  <r>
    <n v="5.7632883166036635E-3"/>
    <n v="0.73390936357275705"/>
    <x v="0"/>
  </r>
  <r>
    <n v="5.7515282012746572E-3"/>
    <n v="0.73422283901642871"/>
    <x v="0"/>
  </r>
  <r>
    <n v="5.7494469118829659E-3"/>
    <n v="0.73453620102362005"/>
    <x v="0"/>
  </r>
  <r>
    <n v="5.7403522375180788E-3"/>
    <n v="0.7348490673439293"/>
    <x v="0"/>
  </r>
  <r>
    <n v="5.7341969508302023E-3"/>
    <n v="0.73516159818275295"/>
    <x v="0"/>
  </r>
  <r>
    <n v="5.7295100351382033E-3"/>
    <n v="0.73547387357069038"/>
    <x v="0"/>
  </r>
  <r>
    <n v="5.7251908396946469E-3"/>
    <n v="0.73578591354959211"/>
    <x v="0"/>
  </r>
  <r>
    <n v="5.7176139731730724E-3"/>
    <n v="0.73609754056666676"/>
    <x v="0"/>
  </r>
  <r>
    <n v="5.7103487919928876E-3"/>
    <n v="0.7364087716096952"/>
    <x v="0"/>
  </r>
  <r>
    <n v="5.6876311363123315E-3"/>
    <n v="0.73671876447272266"/>
    <x v="0"/>
  </r>
  <r>
    <n v="5.6644880174291506E-3"/>
    <n v="0.73702749596673556"/>
    <x v="0"/>
  </r>
  <r>
    <n v="5.6626194781710338E-3"/>
    <n v="0.73733612561978501"/>
    <x v="0"/>
  </r>
  <r>
    <n v="5.6548563142119592E-3"/>
    <n v="0.73764433215724134"/>
    <x v="0"/>
  </r>
  <r>
    <n v="5.6542810985460643E-3"/>
    <n v="0.73795250734372797"/>
    <x v="0"/>
  </r>
  <r>
    <n v="5.6525692280950486E-3"/>
    <n v="0.73826058922816862"/>
    <x v="0"/>
  </r>
  <r>
    <n v="5.6454354847848779E-3"/>
    <n v="0.73856828230231897"/>
    <x v="0"/>
  </r>
  <r>
    <n v="5.6450267192504795E-3"/>
    <n v="0.7388759530975284"/>
    <x v="0"/>
  </r>
  <r>
    <n v="5.6309063310973611E-3"/>
    <n v="0.73918285428946262"/>
    <x v="0"/>
  </r>
  <r>
    <n v="5.6285178236397792E-3"/>
    <n v="0.73948962530061546"/>
    <x v="0"/>
  </r>
  <r>
    <n v="5.6261563828135857E-3"/>
    <n v="0.73979626760619921"/>
    <x v="0"/>
  </r>
  <r>
    <n v="5.6211947146716746E-3"/>
    <n v="0.74010263948606869"/>
    <x v="0"/>
  </r>
  <r>
    <n v="5.6135899242277468E-3"/>
    <n v="0.74040859688217397"/>
    <x v="0"/>
  </r>
  <r>
    <n v="5.5935384751646553E-3"/>
    <n v="0.74071346141449224"/>
    <x v="0"/>
  </r>
  <r>
    <n v="5.58118343869244E-3"/>
    <n v="0.74101765256046792"/>
    <x v="0"/>
  </r>
  <r>
    <n v="5.5733793144153642E-3"/>
    <n v="0.74132141835839094"/>
    <x v="0"/>
  </r>
  <r>
    <n v="5.5729312787262822E-3"/>
    <n v="0.74162515973703236"/>
    <x v="0"/>
  </r>
  <r>
    <n v="5.5594162612925694E-3"/>
    <n v="0.74192816450690868"/>
    <x v="0"/>
  </r>
  <r>
    <n v="5.5555785543076382E-3"/>
    <n v="0.74223096011030654"/>
    <x v="0"/>
  </r>
  <r>
    <n v="5.551149881046811E-3"/>
    <n v="0.74253351433780101"/>
    <x v="0"/>
  </r>
  <r>
    <n v="5.5328947368421828E-3"/>
    <n v="0.74283507360548151"/>
    <x v="0"/>
  </r>
  <r>
    <n v="5.5272764666564021E-3"/>
    <n v="0.74313632666067775"/>
    <x v="0"/>
  </r>
  <r>
    <n v="5.5248618784530436E-3"/>
    <n v="0.74343744811361423"/>
    <x v="0"/>
  </r>
  <r>
    <n v="5.5152553647434847E-3"/>
    <n v="0.7437380459828975"/>
    <x v="0"/>
  </r>
  <r>
    <n v="5.509866012295488E-3"/>
    <n v="0.74403835011639596"/>
    <x v="0"/>
  </r>
  <r>
    <n v="5.5002096268641299E-3"/>
    <n v="0.74433812794808363"/>
    <x v="0"/>
  </r>
  <r>
    <n v="5.4981536539335527E-3"/>
    <n v="0.74463779372311367"/>
    <x v="0"/>
  </r>
  <r>
    <n v="5.4977281239179344E-3"/>
    <n v="0.74493743630548848"/>
    <x v="0"/>
  </r>
  <r>
    <n v="5.4889213660567699E-3"/>
    <n v="0.74523659889328941"/>
    <x v="0"/>
  </r>
  <r>
    <n v="5.4751757270685335E-3"/>
    <n v="0.74553501230276253"/>
    <x v="0"/>
  </r>
  <r>
    <n v="5.4673609559042395E-3"/>
    <n v="0.74583299978389583"/>
    <x v="0"/>
  </r>
  <r>
    <n v="5.4664108978264353E-3"/>
    <n v="0.74613093548402998"/>
    <x v="0"/>
  </r>
  <r>
    <n v="5.4662392038832136E-3"/>
    <n v="0.74642886182633206"/>
    <x v="0"/>
  </r>
  <r>
    <n v="5.46525687113039E-3"/>
    <n v="0.74672673462856876"/>
    <x v="0"/>
  </r>
  <r>
    <n v="5.4614707494366485E-3"/>
    <n v="0.7470244010758792"/>
    <x v="0"/>
  </r>
  <r>
    <n v="5.450910371190049E-3"/>
    <n v="0.74732149195107389"/>
    <x v="0"/>
  </r>
  <r>
    <n v="5.431971029487742E-3"/>
    <n v="0.74761755057565005"/>
    <x v="0"/>
  </r>
  <r>
    <n v="5.397363820734513E-3"/>
    <n v="0.74791172300411646"/>
    <x v="0"/>
  </r>
  <r>
    <n v="5.3931298762165108E-3"/>
    <n v="0.74820566466997684"/>
    <x v="0"/>
  </r>
  <r>
    <n v="5.3821990222006656E-3"/>
    <n v="0.74849901057168688"/>
    <x v="0"/>
  </r>
  <r>
    <n v="5.3807947019867139E-3"/>
    <n v="0.74879227993375619"/>
    <x v="0"/>
  </r>
  <r>
    <n v="5.3792361484669227E-3"/>
    <n v="0.74908546435000956"/>
    <x v="0"/>
  </r>
  <r>
    <n v="5.3727333781061169E-3"/>
    <n v="0.74937829434588055"/>
    <x v="0"/>
  </r>
  <r>
    <n v="5.3616819451752376E-3"/>
    <n v="0.74967052200569062"/>
    <x v="0"/>
  </r>
  <r>
    <n v="5.3615196078432015E-3"/>
    <n v="0.74996274081763181"/>
    <x v="0"/>
  </r>
  <r>
    <n v="5.3504102905301389E-3"/>
    <n v="0.75025435413864061"/>
    <x v="0"/>
  </r>
  <r>
    <n v="5.349093969880335E-3"/>
    <n v="0.75054589571624741"/>
    <x v="0"/>
  </r>
  <r>
    <n v="5.3477846168135234E-3"/>
    <n v="0.75083736593020634"/>
    <x v="0"/>
  </r>
  <r>
    <n v="5.3332569295501857E-3"/>
    <n v="0.75112804434187352"/>
    <x v="0"/>
  </r>
  <r>
    <n v="5.3187233783814026E-3"/>
    <n v="0.75141793063164874"/>
    <x v="0"/>
  </r>
  <r>
    <n v="5.3127217629796103E-3"/>
    <n v="0.75170748981548186"/>
    <x v="0"/>
  </r>
  <r>
    <n v="5.3080714007243445E-3"/>
    <n v="0.75199679554070009"/>
    <x v="0"/>
  </r>
  <r>
    <n v="5.299633102323789E-3"/>
    <n v="0.75228564135348419"/>
    <x v="0"/>
  </r>
  <r>
    <n v="5.2643560412043719E-3"/>
    <n v="0.75257256446120646"/>
    <x v="0"/>
  </r>
  <r>
    <n v="5.2599009900989799E-3"/>
    <n v="0.75285924475535415"/>
    <x v="0"/>
  </r>
  <r>
    <n v="5.2544070255626301E-3"/>
    <n v="0.75314562561204623"/>
    <x v="0"/>
  </r>
  <r>
    <n v="5.2240513752020452E-3"/>
    <n v="0.75343035199524333"/>
    <x v="0"/>
  </r>
  <r>
    <n v="5.1998886323064118E-3"/>
    <n v="0.75371376143687563"/>
    <x v="0"/>
  </r>
  <r>
    <n v="5.196680600030517E-3"/>
    <n v="0.75399699603117942"/>
    <x v="0"/>
  </r>
  <r>
    <n v="5.1830187752926462E-3"/>
    <n v="0.75427948601528194"/>
    <x v="0"/>
  </r>
  <r>
    <n v="5.1669387043891913E-3"/>
    <n v="0.75456109958755369"/>
    <x v="0"/>
  </r>
  <r>
    <n v="5.1568573014992309E-3"/>
    <n v="0.75484216369329526"/>
    <x v="0"/>
  </r>
  <r>
    <n v="5.1453985631201233E-3"/>
    <n v="0.75512260326361402"/>
    <x v="0"/>
  </r>
  <r>
    <n v="5.1414813131363734E-3"/>
    <n v="0.75540282933212355"/>
    <x v="0"/>
  </r>
  <r>
    <n v="5.093789397277412E-3"/>
    <n v="0.75568045604895473"/>
    <x v="0"/>
  </r>
  <r>
    <n v="5.093252169408086E-3"/>
    <n v="0.75595805348526446"/>
    <x v="0"/>
  </r>
  <r>
    <n v="5.0900437233811404E-3"/>
    <n v="0.75623547605169494"/>
    <x v="0"/>
  </r>
  <r>
    <n v="5.0886774314892157E-3"/>
    <n v="0.75651282415114174"/>
    <x v="0"/>
  </r>
  <r>
    <n v="5.082370048271982E-3"/>
    <n v="0.75678982847938836"/>
    <x v="0"/>
  </r>
  <r>
    <n v="5.0688567165200413E-3"/>
    <n v="0.75706609629074451"/>
    <x v="0"/>
  </r>
  <r>
    <n v="5.0642773665757305E-3"/>
    <n v="0.75734211451386857"/>
    <x v="0"/>
  </r>
  <r>
    <n v="5.0626122163317661E-3"/>
    <n v="0.7576180419813372"/>
    <x v="0"/>
  </r>
  <r>
    <n v="5.0566349623681001E-3"/>
    <n v="0.75789364367063483"/>
    <x v="0"/>
  </r>
  <r>
    <n v="5.0516143202283519E-3"/>
    <n v="0.75816897171995934"/>
    <x v="0"/>
  </r>
  <r>
    <n v="5.0505050505050553E-3"/>
    <n v="0.75844423931077498"/>
    <x v="0"/>
  </r>
  <r>
    <n v="5.0497689452069644E-3"/>
    <n v="0.75871946678165614"/>
    <x v="0"/>
  </r>
  <r>
    <n v="5.0479538314626088E-3"/>
    <n v="0.75899459532342373"/>
    <x v="0"/>
  </r>
  <r>
    <n v="5.0452094781330793E-3"/>
    <n v="0.75926957428974851"/>
    <x v="0"/>
  </r>
  <r>
    <n v="5.0445180564942221E-3"/>
    <n v="0.75954451557153146"/>
    <x v="0"/>
  </r>
  <r>
    <n v="5.0355625716566035E-3"/>
    <n v="0.75981896875267674"/>
    <x v="0"/>
  </r>
  <r>
    <n v="5.0308624059131604E-3"/>
    <n v="0.76009316576076846"/>
    <x v="0"/>
  </r>
  <r>
    <n v="5.0283513426768135E-3"/>
    <n v="0.76036722590842332"/>
    <x v="0"/>
  </r>
  <r>
    <n v="5.0258104617962908E-3"/>
    <n v="0.76064114757049084"/>
    <x v="0"/>
  </r>
  <r>
    <n v="5.0251256281407079E-3"/>
    <n v="0.76091503190708132"/>
    <x v="0"/>
  </r>
  <r>
    <n v="5.0172781623325207E-3"/>
    <n v="0.7611884885333764"/>
    <x v="0"/>
  </r>
  <r>
    <n v="5.0147565960741887E-3"/>
    <n v="0.76146180772678862"/>
    <x v="0"/>
  </r>
  <r>
    <n v="5.0122552394591766E-3"/>
    <n v="0.76173499058880378"/>
    <x v="0"/>
  </r>
  <r>
    <n v="4.9950564389882853E-3"/>
    <n v="0.76200723606488963"/>
    <x v="0"/>
  </r>
  <r>
    <n v="4.9868348972415683E-3"/>
    <n v="0.76227903344242554"/>
    <x v="0"/>
  </r>
  <r>
    <n v="4.9762633443381056E-3"/>
    <n v="0.76255025463879345"/>
    <x v="0"/>
  </r>
  <r>
    <n v="4.976245014225244E-3"/>
    <n v="0.76282147483611551"/>
    <x v="0"/>
  </r>
  <r>
    <n v="4.9670448063882005E-3"/>
    <n v="0.7630921935946664"/>
    <x v="0"/>
  </r>
  <r>
    <n v="4.9668874172185476E-3"/>
    <n v="0.76336290377503813"/>
    <x v="0"/>
  </r>
  <r>
    <n v="4.9601197225208876E-3"/>
    <n v="0.76363324509586084"/>
    <x v="0"/>
  </r>
  <r>
    <n v="4.9597439404408597E-3"/>
    <n v="0.76390356593543929"/>
    <x v="0"/>
  </r>
  <r>
    <n v="4.9564892277824332E-3"/>
    <n v="0.76417370938346907"/>
    <x v="0"/>
  </r>
  <r>
    <n v="4.9474335188622329E-3"/>
    <n v="0.76444335926834972"/>
    <x v="0"/>
  </r>
  <r>
    <n v="4.9417754736759629E-3"/>
    <n v="0.76471270077288989"/>
    <x v="0"/>
  </r>
  <r>
    <n v="4.932587964485315E-3"/>
    <n v="0.76498154153077302"/>
    <x v="0"/>
  </r>
  <r>
    <n v="4.9308676840754823E-3"/>
    <n v="0.76525028852824217"/>
    <x v="0"/>
  </r>
  <r>
    <n v="4.9261083743841038E-3"/>
    <n v="0.76551877612913621"/>
    <x v="0"/>
  </r>
  <r>
    <n v="4.9191848208011441E-3"/>
    <n v="0.76578688637570713"/>
    <x v="0"/>
  </r>
  <r>
    <n v="4.9164518345298424E-3"/>
    <n v="0.76605484766637388"/>
    <x v="0"/>
  </r>
  <r>
    <n v="4.915050626394378E-3"/>
    <n v="0.76632273258701744"/>
    <x v="0"/>
  </r>
  <r>
    <n v="4.9041068925610547E-3"/>
    <n v="0.76659002104152218"/>
    <x v="0"/>
  </r>
  <r>
    <n v="4.8939220645327986E-3"/>
    <n v="0.76685675439251821"/>
    <x v="0"/>
  </r>
  <r>
    <n v="4.8900297316762575E-3"/>
    <n v="0.76712327559976279"/>
    <x v="0"/>
  </r>
  <r>
    <n v="4.8900168490217909E-3"/>
    <n v="0.76738979610486424"/>
    <x v="0"/>
  </r>
  <r>
    <n v="4.8871324486077358E-3"/>
    <n v="0.76765615940153908"/>
    <x v="0"/>
  </r>
  <r>
    <n v="4.8786477550433801E-3"/>
    <n v="0.76792206025710497"/>
    <x v="0"/>
  </r>
  <r>
    <n v="4.8715677590788842E-3"/>
    <n v="0.76818757523177128"/>
    <x v="0"/>
  </r>
  <r>
    <n v="4.8494977305921783E-3"/>
    <n v="0.76845188732405056"/>
    <x v="0"/>
  </r>
  <r>
    <n v="4.8490191756667932E-3"/>
    <n v="0.76871617333365894"/>
    <x v="0"/>
  </r>
  <r>
    <n v="4.8365919854355972E-3"/>
    <n v="0.76897978202432959"/>
    <x v="0"/>
  </r>
  <r>
    <n v="4.8217633492035894E-3"/>
    <n v="0.76924258251009203"/>
    <x v="0"/>
  </r>
  <r>
    <n v="4.8008645712821103E-3"/>
    <n v="0.76950424395011707"/>
    <x v="0"/>
  </r>
  <r>
    <n v="4.7929722150685449E-3"/>
    <n v="0.76976547523318573"/>
    <x v="0"/>
  </r>
  <r>
    <n v="4.7846889952153152E-3"/>
    <n v="0.7700262550560637"/>
    <x v="0"/>
  </r>
  <r>
    <n v="4.7820359648317289E-3"/>
    <n v="0.77028689028087183"/>
    <x v="0"/>
  </r>
  <r>
    <n v="4.7780699015173228E-3"/>
    <n v="0.77054730934339866"/>
    <x v="0"/>
  </r>
  <r>
    <n v="4.7732435012564564E-3"/>
    <n v="0.77080746535271416"/>
    <x v="0"/>
  </r>
  <r>
    <n v="4.7664330867623018E-3"/>
    <n v="0.77106725017412436"/>
    <x v="0"/>
  </r>
  <r>
    <n v="4.7630912787402068E-3"/>
    <n v="0.77132685285702884"/>
    <x v="0"/>
  </r>
  <r>
    <n v="4.7594164418772872E-3"/>
    <n v="0.7715862552503624"/>
    <x v="0"/>
  </r>
  <r>
    <n v="4.7544465980409517E-3"/>
    <n v="0.7718453867723819"/>
    <x v="0"/>
  </r>
  <r>
    <n v="4.7500304489131095E-3"/>
    <n v="0.77210427760110056"/>
    <x v="0"/>
  </r>
  <r>
    <n v="4.7466083123064553E-3"/>
    <n v="0.77236298191316599"/>
    <x v="0"/>
  </r>
  <r>
    <n v="4.7449905409058081E-3"/>
    <n v="0.77262159805186437"/>
    <x v="0"/>
  </r>
  <r>
    <n v="4.7446731751047549E-3"/>
    <n v="0.77288019689317988"/>
    <x v="0"/>
  </r>
  <r>
    <n v="4.7425185437803006E-3"/>
    <n v="0.77313867830066096"/>
    <x v="0"/>
  </r>
  <r>
    <n v="4.7371689436406881E-3"/>
    <n v="0.77339686813897668"/>
    <x v="0"/>
  </r>
  <r>
    <n v="4.7113655361077722E-3"/>
    <n v="0.77365365161461075"/>
    <x v="0"/>
  </r>
  <r>
    <n v="4.7105851326302624E-3"/>
    <n v="0.77391039255592742"/>
    <x v="0"/>
  </r>
  <r>
    <n v="4.6982495285149087E-3"/>
    <n v="0.77416646117002286"/>
    <x v="0"/>
  </r>
  <r>
    <n v="4.6967531141514571E-3"/>
    <n v="0.77442244822507178"/>
    <x v="0"/>
  </r>
  <r>
    <n v="4.684418957576951E-3"/>
    <n v="0.77467776303179481"/>
    <x v="0"/>
  </r>
  <r>
    <n v="4.6795919665134147E-3"/>
    <n v="0.77493281475310605"/>
    <x v="0"/>
  </r>
  <r>
    <n v="4.6783625730994196E-3"/>
    <n v="0.775187799468809"/>
    <x v="0"/>
  </r>
  <r>
    <n v="4.674457429048433E-3"/>
    <n v="0.77544257134251215"/>
    <x v="0"/>
  </r>
  <r>
    <n v="4.674121419036688E-3"/>
    <n v="0.77569732490266741"/>
    <x v="0"/>
  </r>
  <r>
    <n v="4.6728971962617209E-3"/>
    <n v="0.7759520117390295"/>
    <x v="0"/>
  </r>
  <r>
    <n v="4.6721437036917552E-3"/>
    <n v="0.77620665750779894"/>
    <x v="0"/>
  </r>
  <r>
    <n v="4.6631581017046505E-3"/>
    <n v="0.77646081353445617"/>
    <x v="0"/>
  </r>
  <r>
    <n v="4.6620046620046663E-3"/>
    <n v="0.77671490669520904"/>
    <x v="0"/>
  </r>
  <r>
    <n v="4.6604360590676982E-3"/>
    <n v="0.77696891436242277"/>
    <x v="0"/>
  </r>
  <r>
    <n v="4.651574106826992E-3"/>
    <n v="0.77722243902680432"/>
    <x v="0"/>
  </r>
  <r>
    <n v="4.6410353722154641E-3"/>
    <n v="0.77747538929871274"/>
    <x v="0"/>
  </r>
  <r>
    <n v="4.633204633204535E-3"/>
    <n v="0.77772791277198605"/>
    <x v="0"/>
  </r>
  <r>
    <n v="4.6288432138610388E-3"/>
    <n v="0.7779801985348952"/>
    <x v="0"/>
  </r>
  <r>
    <n v="4.6255934871643973E-3"/>
    <n v="0.7782323071780054"/>
    <x v="0"/>
  </r>
  <r>
    <n v="4.6153846153846193E-3"/>
    <n v="0.77848385940715081"/>
    <x v="0"/>
  </r>
  <r>
    <n v="4.6058876149764156E-3"/>
    <n v="0.77873489402144458"/>
    <x v="0"/>
  </r>
  <r>
    <n v="4.6057834816533062E-3"/>
    <n v="0.77898592296016156"/>
    <x v="0"/>
  </r>
  <r>
    <n v="4.5960287277654064E-3"/>
    <n v="0.77923642023569339"/>
    <x v="0"/>
  </r>
  <r>
    <n v="4.5956633278321831E-3"/>
    <n v="0.77948689759583889"/>
    <x v="0"/>
  </r>
  <r>
    <n v="4.5936596154937557E-3"/>
    <n v="0.77973726574768498"/>
    <x v="0"/>
  </r>
  <r>
    <n v="4.5796695384419097E-3"/>
    <n v="0.77998687139859957"/>
    <x v="0"/>
  </r>
  <r>
    <n v="4.5491588040347921E-3"/>
    <n v="0.78023481412347606"/>
    <x v="0"/>
  </r>
  <r>
    <n v="4.5487207332577098E-3"/>
    <n v="0.7804827329721884"/>
    <x v="0"/>
  </r>
  <r>
    <n v="4.5391061452513615E-3"/>
    <n v="0.78073012779717421"/>
    <x v="0"/>
  </r>
  <r>
    <n v="4.5381031694305242E-3"/>
    <n v="0.78097746795698597"/>
    <x v="0"/>
  </r>
  <r>
    <n v="4.5380875202593951E-3"/>
    <n v="0.78122480726387122"/>
    <x v="0"/>
  </r>
  <r>
    <n v="4.5372050816695946E-3"/>
    <n v="0.78147209847522103"/>
    <x v="0"/>
  </r>
  <r>
    <n v="4.534562083387198E-3"/>
    <n v="0.78171924563528039"/>
    <x v="0"/>
  </r>
  <r>
    <n v="4.533393355884081E-3"/>
    <n v="0.78196632909620456"/>
    <x v="0"/>
  </r>
  <r>
    <n v="4.5310826497694722E-3"/>
    <n v="0.78221328661675271"/>
    <x v="0"/>
  </r>
  <r>
    <n v="4.527166522220071E-3"/>
    <n v="0.7824600306966677"/>
    <x v="0"/>
  </r>
  <r>
    <n v="4.5271629778671513E-3"/>
    <n v="0.78270677458340487"/>
    <x v="0"/>
  </r>
  <r>
    <n v="4.5258620689654977E-3"/>
    <n v="0.78295344756672636"/>
    <x v="0"/>
  </r>
  <r>
    <n v="4.5248868778280027E-3"/>
    <n v="0.78320006739922177"/>
    <x v="0"/>
  </r>
  <r>
    <n v="4.5233124565067003E-3"/>
    <n v="0.78344660142105871"/>
    <x v="0"/>
  </r>
  <r>
    <n v="4.5038825173007932E-3"/>
    <n v="0.78369207645324979"/>
    <x v="0"/>
  </r>
  <r>
    <n v="4.4984933275936971E-3"/>
    <n v="0.78393725775852596"/>
    <x v="0"/>
  </r>
  <r>
    <n v="4.4976885824696599E-3"/>
    <n v="0.78418239520279243"/>
    <x v="0"/>
  </r>
  <r>
    <n v="4.4963665044290132E-3"/>
    <n v="0.7844274605898619"/>
    <x v="0"/>
  </r>
  <r>
    <n v="4.4932412733365654E-3"/>
    <n v="0.78467235564251436"/>
    <x v="0"/>
  </r>
  <r>
    <n v="4.4928347631351387E-3"/>
    <n v="0.78491722853914825"/>
    <x v="0"/>
  </r>
  <r>
    <n v="4.4923292965994609E-3"/>
    <n v="0.78516207388634807"/>
    <x v="0"/>
  </r>
  <r>
    <n v="4.4885198782173407E-3"/>
    <n v="0.78540671160888265"/>
    <x v="0"/>
  </r>
  <r>
    <n v="4.4756802804671566E-3"/>
    <n v="0.7856506495350396"/>
    <x v="0"/>
  </r>
  <r>
    <n v="4.4753853804077055E-3"/>
    <n v="0.78589457138826357"/>
    <x v="0"/>
  </r>
  <r>
    <n v="4.468804594770873E-3"/>
    <n v="0.78613813456904003"/>
    <x v="0"/>
  </r>
  <r>
    <n v="4.4642857142857184E-3"/>
    <n v="0.78638145145735028"/>
    <x v="0"/>
  </r>
  <r>
    <n v="4.4622224536690546E-3"/>
    <n v="0.7866246558918023"/>
    <x v="0"/>
  </r>
  <r>
    <n v="4.4581447115023282E-3"/>
    <n v="0.78686763807714233"/>
    <x v="0"/>
  </r>
  <r>
    <n v="4.4499797092119632E-3"/>
    <n v="0.78711017524550153"/>
    <x v="0"/>
  </r>
  <r>
    <n v="4.4351980014179209E-3"/>
    <n v="0.78735190676669242"/>
    <x v="0"/>
  </r>
  <r>
    <n v="4.4341532185021727E-3"/>
    <n v="0.78759358134409785"/>
    <x v="0"/>
  </r>
  <r>
    <n v="4.4308679268363679E-3"/>
    <n v="0.78783507686330745"/>
    <x v="0"/>
  </r>
  <r>
    <n v="4.4307602910258898E-3"/>
    <n v="0.7880765665160443"/>
    <x v="0"/>
  </r>
  <r>
    <n v="4.422423843073545E-3"/>
    <n v="0.78831760180750032"/>
    <x v="0"/>
  </r>
  <r>
    <n v="4.4144498943826001E-3"/>
    <n v="0.78855820249496655"/>
    <x v="0"/>
  </r>
  <r>
    <n v="4.4111160123510304E-3"/>
    <n v="0.78879862147591717"/>
    <x v="0"/>
  </r>
  <r>
    <n v="4.4094243682801576E-3"/>
    <n v="0.78903894825721976"/>
    <x v="0"/>
  </r>
  <r>
    <n v="4.3970934467047022E-3"/>
    <n v="0.78927860296651353"/>
    <x v="0"/>
  </r>
  <r>
    <n v="4.3928459366175824E-3"/>
    <n v="0.78951802617383737"/>
    <x v="0"/>
  </r>
  <r>
    <n v="4.3878894251865481E-3"/>
    <n v="0.78975717923650302"/>
    <x v="0"/>
  </r>
  <r>
    <n v="4.3826501741287324E-3"/>
    <n v="0.78999604674435742"/>
    <x v="0"/>
  </r>
  <r>
    <n v="4.3794966226950874E-3"/>
    <n v="0.79023474237425173"/>
    <x v="0"/>
  </r>
  <r>
    <n v="4.3659926706638898E-3"/>
    <n v="0.7904727019984783"/>
    <x v="0"/>
  </r>
  <r>
    <n v="4.35898437084017E-3"/>
    <n v="0.79071027964945884"/>
    <x v="0"/>
  </r>
  <r>
    <n v="4.3351774813798778E-3"/>
    <n v="0.79094655975394823"/>
    <x v="0"/>
  </r>
  <r>
    <n v="4.3235620830257802E-3"/>
    <n v="0.79118220678457885"/>
    <x v="0"/>
  </r>
  <r>
    <n v="4.3132959057922736E-3"/>
    <n v="0.7914172942779264"/>
    <x v="0"/>
  </r>
  <r>
    <n v="4.3094602914015819E-3"/>
    <n v="0.79165217271884813"/>
    <x v="0"/>
  </r>
  <r>
    <n v="4.3032835072152461E-3"/>
    <n v="0.79188671450660642"/>
    <x v="0"/>
  </r>
  <r>
    <n v="4.2996173162180304E-3"/>
    <n v="0.79212105647601916"/>
    <x v="0"/>
  </r>
  <r>
    <n v="4.2803638309256327E-3"/>
    <n v="0.79235434907305069"/>
    <x v="0"/>
  </r>
  <r>
    <n v="4.2694497153699697E-3"/>
    <n v="0.79258704681822789"/>
    <x v="0"/>
  </r>
  <r>
    <n v="4.2673681885273488E-3"/>
    <n v="0.79281963111398301"/>
    <x v="0"/>
  </r>
  <r>
    <n v="4.2614363908911957E-3"/>
    <n v="0.79305189210907245"/>
    <x v="0"/>
  </r>
  <r>
    <n v="4.2491062945284415E-3"/>
    <n v="0.79328348107712976"/>
    <x v="0"/>
  </r>
  <r>
    <n v="4.2346615404973385E-3"/>
    <n v="0.79351428276300384"/>
    <x v="0"/>
  </r>
  <r>
    <n v="4.2306171846282917E-3"/>
    <n v="0.79374486401941891"/>
    <x v="0"/>
  </r>
  <r>
    <n v="4.222543009965286E-3"/>
    <n v="0.7939750052092297"/>
    <x v="0"/>
  </r>
  <r>
    <n v="4.2072817838354672E-3"/>
    <n v="0.7942043146166925"/>
    <x v="0"/>
  </r>
  <r>
    <n v="4.2052144659376726E-3"/>
    <n v="0.79443351134916307"/>
    <x v="0"/>
  </r>
  <r>
    <n v="4.1958545088266463E-3"/>
    <n v="0.79466219793605053"/>
    <x v="0"/>
  </r>
  <r>
    <n v="4.1911534725994105E-3"/>
    <n v="0.79489062830244051"/>
    <x v="0"/>
  </r>
  <r>
    <n v="4.1895253419826648E-3"/>
    <n v="0.79511896993085518"/>
    <x v="0"/>
  </r>
  <r>
    <n v="4.1766109785203029E-3"/>
    <n v="0.79534660768793786"/>
    <x v="0"/>
  </r>
  <r>
    <n v="4.1714069017823067E-3"/>
    <n v="0.79557396180731454"/>
    <x v="0"/>
  </r>
  <r>
    <n v="4.1635124905374495E-3"/>
    <n v="0.79580088565772955"/>
    <x v="0"/>
  </r>
  <r>
    <n v="4.1632461592589253E-3"/>
    <n v="0.79602779499229548"/>
    <x v="0"/>
  </r>
  <r>
    <n v="4.162102957283708E-3"/>
    <n v="0.79625464201894358"/>
    <x v="0"/>
  </r>
  <r>
    <n v="4.1612874923228757E-3"/>
    <n v="0.79648144460031878"/>
    <x v="0"/>
  </r>
  <r>
    <n v="4.159239453356907E-3"/>
    <n v="0.79670813555746112"/>
    <x v="0"/>
  </r>
  <r>
    <n v="4.1562759767247654E-3"/>
    <n v="0.79693466499628696"/>
    <x v="0"/>
  </r>
  <r>
    <n v="4.1543687698390062E-3"/>
    <n v="0.7971610904866484"/>
    <x v="0"/>
  </r>
  <r>
    <n v="4.1505153013835653E-3"/>
    <n v="0.7973873059514841"/>
    <x v="0"/>
  </r>
  <r>
    <n v="4.147403443263596E-3"/>
    <n v="0.79761335181076976"/>
    <x v="0"/>
  </r>
  <r>
    <n v="4.1462732484967386E-3"/>
    <n v="0.79783933607106916"/>
    <x v="0"/>
  </r>
  <r>
    <n v="4.1410550941782401E-3"/>
    <n v="0.79806503592639255"/>
    <x v="0"/>
  </r>
  <r>
    <n v="4.1341723309356619E-3"/>
    <n v="0.79829036065058812"/>
    <x v="0"/>
  </r>
  <r>
    <n v="4.1339721117529087E-3"/>
    <n v="0.79851567446224092"/>
    <x v="0"/>
  </r>
  <r>
    <n v="4.1314518563235958E-3"/>
    <n v="0.79874085091245495"/>
    <x v="0"/>
  </r>
  <r>
    <n v="4.1180128065315281E-3"/>
    <n v="0.79896529489436696"/>
    <x v="0"/>
  </r>
  <r>
    <n v="4.1152263374484715E-3"/>
    <n v="0.79918958700540188"/>
    <x v="0"/>
  </r>
  <r>
    <n v="4.1089833232076699E-3"/>
    <n v="0.79941353885353794"/>
    <x v="0"/>
  </r>
  <r>
    <n v="4.1055591294479237E-3"/>
    <n v="0.79963730407289979"/>
    <x v="0"/>
  </r>
  <r>
    <n v="4.1046690610569876E-3"/>
    <n v="0.79986102078087928"/>
    <x v="0"/>
  </r>
  <r>
    <n v="4.0814075340577455E-3"/>
    <n v="0.80008346966624855"/>
    <x v="1"/>
  </r>
  <r>
    <n v="4.0708726372798102E-3"/>
    <n v="0.80030534436831802"/>
    <x v="1"/>
  </r>
  <r>
    <n v="4.0633346799339564E-3"/>
    <n v="0.80052680822922662"/>
    <x v="1"/>
  </r>
  <r>
    <n v="4.0594322101352798E-3"/>
    <n v="0.80074805939389015"/>
    <x v="1"/>
  </r>
  <r>
    <n v="4.0593434130230125E-3"/>
    <n v="0.80096930571884617"/>
    <x v="1"/>
  </r>
  <r>
    <n v="4.0583301492381277E-3"/>
    <n v="0.80119049681790344"/>
    <x v="1"/>
  </r>
  <r>
    <n v="4.0485829959513303E-3"/>
    <n v="0.80141115666803098"/>
    <x v="1"/>
  </r>
  <r>
    <n v="4.0465351542741564E-3"/>
    <n v="0.80163170490467839"/>
    <x v="1"/>
  </r>
  <r>
    <n v="4.0461115850269243E-3"/>
    <n v="0.8018522300555383"/>
    <x v="1"/>
  </r>
  <r>
    <n v="4.0453045698800975E-3"/>
    <n v="0.80207271122166546"/>
    <x v="1"/>
  </r>
  <r>
    <n v="4.0394434734930479E-3"/>
    <n v="0.80229287294055596"/>
    <x v="1"/>
  </r>
  <r>
    <n v="4.0297943912401728E-3"/>
    <n v="0.8025125087556807"/>
    <x v="1"/>
  </r>
  <r>
    <n v="4.0254384909198717E-3"/>
    <n v="0.80273190716124432"/>
    <x v="1"/>
  </r>
  <r>
    <n v="4.0236459456064093E-3"/>
    <n v="0.80295120786774132"/>
    <x v="1"/>
  </r>
  <r>
    <n v="4.022526146419866E-3"/>
    <n v="0.8031704475418423"/>
    <x v="1"/>
  </r>
  <r>
    <n v="4.0201181767023095E-3"/>
    <n v="0.80338955597441075"/>
    <x v="1"/>
  </r>
  <r>
    <n v="4.0189692395696287E-3"/>
    <n v="0.80360860178647819"/>
    <x v="1"/>
  </r>
  <r>
    <n v="4.0140104794490145E-3"/>
    <n v="0.80382737733132714"/>
    <x v="1"/>
  </r>
  <r>
    <n v="4.0120361083248674E-3"/>
    <n v="0.80404604526706036"/>
    <x v="1"/>
  </r>
  <r>
    <n v="4.0013188896598382E-3"/>
    <n v="0.80426412908240708"/>
    <x v="1"/>
  </r>
  <r>
    <n v="3.9929015084294132E-3"/>
    <n v="0.80448175412536782"/>
    <x v="1"/>
  </r>
  <r>
    <n v="3.9832841365129105E-3"/>
    <n v="0.80469885499287064"/>
    <x v="1"/>
  </r>
  <r>
    <n v="3.9761431411531149E-3"/>
    <n v="0.80491556665482489"/>
    <x v="1"/>
  </r>
  <r>
    <n v="3.9761431411530854E-3"/>
    <n v="0.80513227831677914"/>
    <x v="1"/>
  </r>
  <r>
    <n v="3.9720895448676959E-3"/>
    <n v="0.80534876904564401"/>
    <x v="1"/>
  </r>
  <r>
    <n v="3.9664656887120862E-3"/>
    <n v="0.8055649532575726"/>
    <x v="1"/>
  </r>
  <r>
    <n v="3.9651225476791917E-3"/>
    <n v="0.80578106426430829"/>
    <x v="1"/>
  </r>
  <r>
    <n v="3.9602234766695976E-3"/>
    <n v="0.80599690825706016"/>
    <x v="1"/>
  </r>
  <r>
    <n v="3.9540289081188579E-3"/>
    <n v="0.80621241462734772"/>
    <x v="1"/>
  </r>
  <r>
    <n v="3.9485690051791261E-3"/>
    <n v="0.80642762341663832"/>
    <x v="1"/>
  </r>
  <r>
    <n v="3.9474659375036032E-3"/>
    <n v="0.8066427720854501"/>
    <x v="1"/>
  </r>
  <r>
    <n v="3.946436162675474E-3"/>
    <n v="0.80685786462846198"/>
    <x v="1"/>
  </r>
  <r>
    <n v="3.9358391858714988E-3"/>
    <n v="0.80707237960462741"/>
    <x v="1"/>
  </r>
  <r>
    <n v="3.9189930425242913E-3"/>
    <n v="0.80728597641572875"/>
    <x v="1"/>
  </r>
  <r>
    <n v="3.9043671069121282E-3"/>
    <n v="0.80749877606971032"/>
    <x v="1"/>
  </r>
  <r>
    <n v="3.8986354775828493E-3"/>
    <n v="0.80771126333279608"/>
    <x v="1"/>
  </r>
  <r>
    <n v="3.8935963106579183E-3"/>
    <n v="0.80792347594625269"/>
    <x v="1"/>
  </r>
  <r>
    <n v="3.8797284190105865E-3"/>
    <n v="0.80813493271824688"/>
    <x v="1"/>
  </r>
  <r>
    <n v="3.8782521647048747E-3"/>
    <n v="0.80834630902997773"/>
    <x v="1"/>
  </r>
  <r>
    <n v="3.8769137526680295E-3"/>
    <n v="0.80855761239426016"/>
    <x v="1"/>
  </r>
  <r>
    <n v="3.8753971652386475E-3"/>
    <n v="0.80876883310000369"/>
    <x v="1"/>
  </r>
  <r>
    <n v="3.8742835961336456E-3"/>
    <n v="0.80897999311290925"/>
    <x v="1"/>
  </r>
  <r>
    <n v="3.8699473743142418E-3"/>
    <n v="0.80919091678879074"/>
    <x v="1"/>
  </r>
  <r>
    <n v="3.869303525365428E-3"/>
    <n v="0.80940180537298401"/>
    <x v="1"/>
  </r>
  <r>
    <n v="3.8557846425192454E-3"/>
    <n v="0.80961195713773559"/>
    <x v="1"/>
  </r>
  <r>
    <n v="3.84649638039185E-3"/>
    <n v="0.80982160266449443"/>
    <x v="1"/>
  </r>
  <r>
    <n v="3.8394415357767189E-3"/>
    <n v="0.81003086368117727"/>
    <x v="1"/>
  </r>
  <r>
    <n v="3.8381018841590871E-3"/>
    <n v="0.81024005168285085"/>
    <x v="1"/>
  </r>
  <r>
    <n v="3.8366675801589632E-3"/>
    <n v="0.81044916151067792"/>
    <x v="1"/>
  </r>
  <r>
    <n v="3.8350086768606912E-3"/>
    <n v="0.81065818092332675"/>
    <x v="1"/>
  </r>
  <r>
    <n v="3.8336620484787725E-3"/>
    <n v="0.81086712694071184"/>
    <x v="1"/>
  </r>
  <r>
    <n v="3.8297872340425092E-3"/>
    <n v="0.81107586176915158"/>
    <x v="1"/>
  </r>
  <r>
    <n v="3.8284864783603447E-3"/>
    <n v="0.81128452570252652"/>
    <x v="1"/>
  </r>
  <r>
    <n v="3.8221164066153685E-3"/>
    <n v="0.81149284244798958"/>
    <x v="1"/>
  </r>
  <r>
    <n v="3.8207210908720122E-3"/>
    <n v="0.81170108314458245"/>
    <x v="1"/>
  </r>
  <r>
    <n v="3.8092388827624321E-3"/>
    <n v="0.81190869802658205"/>
    <x v="1"/>
  </r>
  <r>
    <n v="3.8081945261189609E-3"/>
    <n v="0.81211625598802939"/>
    <x v="1"/>
  </r>
  <r>
    <n v="3.8049288246216196E-3"/>
    <n v="0.81232363595900359"/>
    <x v="1"/>
  </r>
  <r>
    <n v="3.7966172214854298E-3"/>
    <n v="0.81253056292281345"/>
    <x v="1"/>
  </r>
  <r>
    <n v="3.7893141341416394E-3"/>
    <n v="0.81273709184657816"/>
    <x v="1"/>
  </r>
  <r>
    <n v="3.78534847472731E-3"/>
    <n v="0.81294340463007531"/>
    <x v="1"/>
  </r>
  <r>
    <n v="3.7754107857593984E-3"/>
    <n v="0.81314917577987966"/>
    <x v="1"/>
  </r>
  <r>
    <n v="3.770494600174085E-3"/>
    <n v="0.81335467898290481"/>
    <x v="1"/>
  </r>
  <r>
    <n v="3.7692624344495456E-3"/>
    <n v="0.81356011502922243"/>
    <x v="1"/>
  </r>
  <r>
    <n v="3.7690053575128303E-3"/>
    <n v="0.81376553706408017"/>
    <x v="1"/>
  </r>
  <r>
    <n v="3.7643305194145671E-3"/>
    <n v="0.81397070430631657"/>
    <x v="1"/>
  </r>
  <r>
    <n v="3.7620478442729087E-3"/>
    <n v="0.81417574713594854"/>
    <x v="1"/>
  </r>
  <r>
    <n v="3.76132672251665E-3"/>
    <n v="0.81438075066229376"/>
    <x v="1"/>
  </r>
  <r>
    <n v="3.750138471663752E-3"/>
    <n v="0.81458514439559315"/>
    <x v="1"/>
  </r>
  <r>
    <n v="3.7450933976829214E-3"/>
    <n v="0.81478926315731115"/>
    <x v="1"/>
  </r>
  <r>
    <n v="3.744700564337255E-3"/>
    <n v="0.81499336050844007"/>
    <x v="1"/>
  </r>
  <r>
    <n v="3.7427846861975622E-3"/>
    <n v="0.81519735343849531"/>
    <x v="1"/>
  </r>
  <r>
    <n v="3.7397157816006516E-3"/>
    <n v="0.81540117910409549"/>
    <x v="1"/>
  </r>
  <r>
    <n v="3.7394213737451756E-3"/>
    <n v="0.81560498872358933"/>
    <x v="1"/>
  </r>
  <r>
    <n v="3.7315338008033928E-3"/>
    <n v="0.81580836844682936"/>
    <x v="1"/>
  </r>
  <r>
    <n v="3.7290969324393457E-3"/>
    <n v="0.81601161535347444"/>
    <x v="1"/>
  </r>
  <r>
    <n v="3.7181463680057733E-3"/>
    <n v="0.81621426542169262"/>
    <x v="1"/>
  </r>
  <r>
    <n v="3.7130508960522965E-3"/>
    <n v="0.81641663777148954"/>
    <x v="1"/>
  </r>
  <r>
    <n v="3.7110269122502871E-3"/>
    <n v="0.81661889980813185"/>
    <x v="1"/>
  </r>
  <r>
    <n v="3.7065272634865345E-3"/>
    <n v="0.81682091660049416"/>
    <x v="1"/>
  </r>
  <r>
    <n v="3.7045266746752034E-3"/>
    <n v="0.81702282435479845"/>
    <x v="1"/>
  </r>
  <r>
    <n v="3.7037037037037563E-3"/>
    <n v="0.81722468725472996"/>
    <x v="1"/>
  </r>
  <r>
    <n v="3.6987741308240015E-3"/>
    <n v="0.81742628147823471"/>
    <x v="1"/>
  </r>
  <r>
    <n v="3.6973443223442459E-3"/>
    <n v="0.81762779777291217"/>
    <x v="1"/>
  </r>
  <r>
    <n v="3.6912751677852158E-3"/>
    <n v="0.81782898328056197"/>
    <x v="1"/>
  </r>
  <r>
    <n v="3.6908758281380236E-3"/>
    <n v="0.8180301470230098"/>
    <x v="1"/>
  </r>
  <r>
    <n v="3.6899036488681576E-3"/>
    <n v="0.81823125777878747"/>
    <x v="1"/>
  </r>
  <r>
    <n v="3.6885245901639289E-3"/>
    <n v="0.81843229337175205"/>
    <x v="1"/>
  </r>
  <r>
    <n v="3.6852288132246517E-3"/>
    <n v="0.81863314933504217"/>
    <x v="1"/>
  </r>
  <r>
    <n v="3.6811885641710863E-3"/>
    <n v="0.81883378509270688"/>
    <x v="1"/>
  </r>
  <r>
    <n v="3.6762058844705802E-3"/>
    <n v="0.81903414927946461"/>
    <x v="1"/>
  </r>
  <r>
    <n v="3.6761647587296485E-3"/>
    <n v="0.81923451122474678"/>
    <x v="1"/>
  </r>
  <r>
    <n v="3.6754339372716571E-3"/>
    <n v="0.81943483333807954"/>
    <x v="1"/>
  </r>
  <r>
    <n v="3.6749005857116932E-3"/>
    <n v="0.81963512638216129"/>
    <x v="1"/>
  </r>
  <r>
    <n v="3.6660441308709879E-3"/>
    <n v="0.81983493672303553"/>
    <x v="1"/>
  </r>
  <r>
    <n v="3.6569148936171207E-3"/>
    <n v="0.8200342494932471"/>
    <x v="1"/>
  </r>
  <r>
    <n v="3.6558580943262023E-3"/>
    <n v="0.82023350466474498"/>
    <x v="1"/>
  </r>
  <r>
    <n v="3.6555645816409364E-3"/>
    <n v="0.82043274383892595"/>
    <x v="1"/>
  </r>
  <r>
    <n v="3.6511552936318329E-3"/>
    <n v="0.8206317426937576"/>
    <x v="1"/>
  </r>
  <r>
    <n v="3.6443551506993876E-3"/>
    <n v="0.8208303709205147"/>
    <x v="1"/>
  </r>
  <r>
    <n v="3.6321111058946311E-3"/>
    <n v="0.82102833181030621"/>
    <x v="1"/>
  </r>
  <r>
    <n v="3.6301516122144669E-3"/>
    <n v="0.82122618590184704"/>
    <x v="1"/>
  </r>
  <r>
    <n v="3.6287294326483562E-3"/>
    <n v="0.82142396248035909"/>
    <x v="1"/>
  </r>
  <r>
    <n v="3.6223966339119828E-3"/>
    <n v="0.82162139390244948"/>
    <x v="1"/>
  </r>
  <r>
    <n v="3.619662943214196E-3"/>
    <n v="0.82181867633024219"/>
    <x v="1"/>
  </r>
  <r>
    <n v="3.6139378022283755E-3"/>
    <n v="0.82201564672077321"/>
    <x v="1"/>
  </r>
  <r>
    <n v="3.6115963648496968E-3"/>
    <n v="0.82221248949598269"/>
    <x v="1"/>
  </r>
  <r>
    <n v="3.6101083032491488E-3"/>
    <n v="0.82240925116739605"/>
    <x v="1"/>
  </r>
  <r>
    <n v="3.6049074104529278E-3"/>
    <n v="0.82260572937463783"/>
    <x v="1"/>
  </r>
  <r>
    <n v="3.5939239522702849E-3"/>
    <n v="0.82280160895064525"/>
    <x v="1"/>
  </r>
  <r>
    <n v="3.5866131445808479E-3"/>
    <n v="0.82299709006582555"/>
    <x v="1"/>
  </r>
  <r>
    <n v="3.5860655737705517E-3"/>
    <n v="0.82319254133676334"/>
    <x v="1"/>
  </r>
  <r>
    <n v="3.5838436454038946E-3"/>
    <n v="0.82338787150597714"/>
    <x v="1"/>
  </r>
  <r>
    <n v="3.5783741734733078E-3"/>
    <n v="0.8235829035726554"/>
    <x v="1"/>
  </r>
  <r>
    <n v="3.5752592062925073E-3"/>
    <n v="0.82377776586433038"/>
    <x v="1"/>
  </r>
  <r>
    <n v="3.5699406411368404E-3"/>
    <n v="0.82397233827833927"/>
    <x v="1"/>
  </r>
  <r>
    <n v="3.5675827826491678E-3"/>
    <n v="0.8241667821820271"/>
    <x v="1"/>
  </r>
  <r>
    <n v="3.5578910813565423E-3"/>
    <n v="0.82436069785908428"/>
    <x v="1"/>
  </r>
  <r>
    <n v="3.5461269279630065E-3"/>
    <n v="0.8245539723546893"/>
    <x v="1"/>
  </r>
  <r>
    <n v="3.540851376523066E-3"/>
    <n v="0.82474695931700392"/>
    <x v="1"/>
  </r>
  <r>
    <n v="3.5310506845439944E-3"/>
    <n v="0.82493941211237043"/>
    <x v="1"/>
  </r>
  <r>
    <n v="3.5300355494507353E-3"/>
    <n v="0.82513180957984622"/>
    <x v="1"/>
  </r>
  <r>
    <n v="3.5200423862112671E-3"/>
    <n v="0.82532366239011601"/>
    <x v="1"/>
  </r>
  <r>
    <n v="3.519577650681921E-3"/>
    <n v="0.82551548987091317"/>
    <x v="1"/>
  </r>
  <r>
    <n v="3.5174111853676195E-3"/>
    <n v="0.82570719927288816"/>
    <x v="1"/>
  </r>
  <r>
    <n v="3.5087719298246113E-3"/>
    <n v="0.82589843780966532"/>
    <x v="1"/>
  </r>
  <r>
    <n v="3.5083474473747165E-3"/>
    <n v="0.82608965321088279"/>
    <x v="1"/>
  </r>
  <r>
    <n v="3.5039450010151706E-3"/>
    <n v="0.82628062866564123"/>
    <x v="1"/>
  </r>
  <r>
    <n v="3.4904013961606388E-3"/>
    <n v="0.82647086595353481"/>
    <x v="1"/>
  </r>
  <r>
    <n v="3.4888791975578653E-3"/>
    <n v="0.82666102027706378"/>
    <x v="1"/>
  </r>
  <r>
    <n v="3.4887215892826524E-3"/>
    <n v="0.82685116601047159"/>
    <x v="1"/>
  </r>
  <r>
    <n v="3.48513598987979E-3"/>
    <n v="0.82704111631801625"/>
    <x v="1"/>
  </r>
  <r>
    <n v="3.481894150417753E-3"/>
    <n v="0.82723088993563987"/>
    <x v="1"/>
  </r>
  <r>
    <n v="3.4807461107072358E-3"/>
    <n v="0.82742060098167469"/>
    <x v="1"/>
  </r>
  <r>
    <n v="3.4768253332998775E-3"/>
    <n v="0.82761009833364518"/>
    <x v="1"/>
  </r>
  <r>
    <n v="3.4767492394610295E-3"/>
    <n v="0.82779959153827443"/>
    <x v="1"/>
  </r>
  <r>
    <n v="3.4751087309431096E-3"/>
    <n v="0.82798899533029591"/>
    <x v="1"/>
  </r>
  <r>
    <n v="3.4722222222223027E-3"/>
    <n v="0.8281782417989817"/>
    <x v="1"/>
  </r>
  <r>
    <n v="3.4722222222222715E-3"/>
    <n v="0.82836748826766748"/>
    <x v="1"/>
  </r>
  <r>
    <n v="3.4693917478039378E-3"/>
    <n v="0.82855658046705416"/>
    <x v="1"/>
  </r>
  <r>
    <n v="3.4671603359668146E-3"/>
    <n v="0.82874555104783953"/>
    <x v="1"/>
  </r>
  <r>
    <n v="3.4590688052444029E-3"/>
    <n v="0.82893408061606355"/>
    <x v="1"/>
  </r>
  <r>
    <n v="3.4562211981566853E-3"/>
    <n v="0.82912245498120696"/>
    <x v="1"/>
  </r>
  <r>
    <n v="3.4506137596345436E-3"/>
    <n v="0.82931052372422409"/>
    <x v="1"/>
  </r>
  <r>
    <n v="3.444654628049128E-3"/>
    <n v="0.8294982676767938"/>
    <x v="1"/>
  </r>
  <r>
    <n v="3.444636845351809E-3"/>
    <n v="0.82968601066015346"/>
    <x v="1"/>
  </r>
  <r>
    <n v="3.4429100221753527E-3"/>
    <n v="0.82987365952649894"/>
    <x v="1"/>
  </r>
  <r>
    <n v="3.4389567046958927E-3"/>
    <n v="0.8300610929252491"/>
    <x v="1"/>
  </r>
  <r>
    <n v="3.4382170763531446E-3"/>
    <n v="0.83024848601204826"/>
    <x v="1"/>
  </r>
  <r>
    <n v="3.4361633897815442E-3"/>
    <n v="0.83043576716680312"/>
    <x v="1"/>
  </r>
  <r>
    <n v="3.4351430064968546E-3"/>
    <n v="0.83062299270762519"/>
    <x v="1"/>
  </r>
  <r>
    <n v="3.4346047763670535E-3"/>
    <n v="0.83081018891329972"/>
    <x v="1"/>
  </r>
  <r>
    <n v="3.4295022934796617E-3"/>
    <n v="0.83099710701843621"/>
    <x v="1"/>
  </r>
  <r>
    <n v="3.4217279726261791E-3"/>
    <n v="0.83118360139989556"/>
    <x v="1"/>
  </r>
  <r>
    <n v="3.4194528875379883E-3"/>
    <n v="0.83136997178243111"/>
    <x v="1"/>
  </r>
  <r>
    <n v="3.4188537515784977E-3"/>
    <n v="0.8315563095102696"/>
    <x v="1"/>
  </r>
  <r>
    <n v="3.4188153455968441E-3"/>
    <n v="0.83174264514486751"/>
    <x v="1"/>
  </r>
  <r>
    <n v="3.4157341881108174E-3"/>
    <n v="0.83192881284719145"/>
    <x v="1"/>
  </r>
  <r>
    <n v="3.4115688915214173E-3"/>
    <n v="0.83211475352842623"/>
    <x v="1"/>
  </r>
  <r>
    <n v="3.4054152415542152E-3"/>
    <n v="0.83230035881738162"/>
    <x v="1"/>
  </r>
  <r>
    <n v="3.4051241049949488E-3"/>
    <n v="0.83248594823852606"/>
    <x v="1"/>
  </r>
  <r>
    <n v="3.3918116074533734E-3"/>
    <n v="0.83267081208884353"/>
    <x v="1"/>
  </r>
  <r>
    <n v="3.3893104715423655E-3"/>
    <n v="0.83285553961979297"/>
    <x v="1"/>
  </r>
  <r>
    <n v="3.3854711382774699E-3"/>
    <n v="0.83304005789562685"/>
    <x v="1"/>
  </r>
  <r>
    <n v="3.3824114604059587E-3"/>
    <n v="0.83322440940988973"/>
    <x v="1"/>
  </r>
  <r>
    <n v="3.3799220769255454E-3"/>
    <n v="0.83340862524532722"/>
    <x v="1"/>
  </r>
  <r>
    <n v="3.3736871956347543E-3"/>
    <n v="0.83359250126113582"/>
    <x v="1"/>
  </r>
  <r>
    <n v="3.3722632332803121E-3"/>
    <n v="0.83377629966674838"/>
    <x v="1"/>
  </r>
  <r>
    <n v="3.3721536589605876E-3"/>
    <n v="0.8339600921002337"/>
    <x v="1"/>
  </r>
  <r>
    <n v="3.3624346074740577E-3"/>
    <n v="0.83414335481642121"/>
    <x v="1"/>
  </r>
  <r>
    <n v="3.358996252884501E-3"/>
    <n v="0.83432643013202712"/>
    <x v="1"/>
  </r>
  <r>
    <n v="3.3578266577017845E-3"/>
    <n v="0.83450944170120667"/>
    <x v="1"/>
  </r>
  <r>
    <n v="3.3567763334567589E-3"/>
    <n v="0.83469239602458178"/>
    <x v="1"/>
  </r>
  <r>
    <n v="3.3528918692372197E-3"/>
    <n v="0.83487513863306961"/>
    <x v="1"/>
  </r>
  <r>
    <n v="3.3520184519961675E-3"/>
    <n v="0.83505783363771247"/>
    <x v="1"/>
  </r>
  <r>
    <n v="3.3518276762401658E-3"/>
    <n v="0.83524051824450751"/>
    <x v="1"/>
  </r>
  <r>
    <n v="3.3466982524985502E-3"/>
    <n v="0.83542292328240764"/>
    <x v="1"/>
  </r>
  <r>
    <n v="3.3409055852368489E-3"/>
    <n v="0.83560501260266262"/>
    <x v="1"/>
  </r>
  <r>
    <n v="3.3394186501681539E-3"/>
    <n v="0.83578702088052081"/>
    <x v="1"/>
  </r>
  <r>
    <n v="3.3370520105250137E-3"/>
    <n v="0.8359689001694588"/>
    <x v="1"/>
  </r>
  <r>
    <n v="3.3351793227147705E-3"/>
    <n v="0.83615067739132498"/>
    <x v="1"/>
  </r>
  <r>
    <n v="3.3320852434875928E-3"/>
    <n v="0.83633228597664366"/>
    <x v="1"/>
  </r>
  <r>
    <n v="3.3304249749951365E-3"/>
    <n v="0.83651380407237697"/>
    <x v="1"/>
  </r>
  <r>
    <n v="3.326867151030526E-3"/>
    <n v="0.83669512825609127"/>
    <x v="1"/>
  </r>
  <r>
    <n v="3.3222166307008485E-3"/>
    <n v="0.83687619897257526"/>
    <x v="1"/>
  </r>
  <r>
    <n v="3.3212018620398577E-3"/>
    <n v="0.83705721438114011"/>
    <x v="1"/>
  </r>
  <r>
    <n v="3.3198558833087734E-3"/>
    <n v="0.83723815642984911"/>
    <x v="1"/>
  </r>
  <r>
    <n v="3.3184215797556009E-3"/>
    <n v="0.83741902030473592"/>
    <x v="1"/>
  </r>
  <r>
    <n v="3.3054208902599559E-3"/>
    <n v="0.83759917560326447"/>
    <x v="1"/>
  </r>
  <r>
    <n v="3.3046624246861247E-3"/>
    <n v="0.83777928956315673"/>
    <x v="1"/>
  </r>
  <r>
    <n v="3.3044196612969142E-3"/>
    <n v="0.83795939029172006"/>
    <x v="1"/>
  </r>
  <r>
    <n v="3.3030553261767901E-3"/>
    <n v="0.83813941665994962"/>
    <x v="1"/>
  </r>
  <r>
    <n v="3.30078124999994E-3"/>
    <n v="0.83831931908424406"/>
    <x v="1"/>
  </r>
  <r>
    <n v="3.2994113457177426E-3"/>
    <n v="0.83849914684466864"/>
    <x v="1"/>
  </r>
  <r>
    <n v="3.296720764254261E-3"/>
    <n v="0.83867882796037752"/>
    <x v="1"/>
  </r>
  <r>
    <n v="3.2908268202385149E-3"/>
    <n v="0.83885818783855604"/>
    <x v="1"/>
  </r>
  <r>
    <n v="3.2873217860677198E-3"/>
    <n v="0.83903735668191681"/>
    <x v="1"/>
  </r>
  <r>
    <n v="3.2870827854862305E-3"/>
    <n v="0.83921651249903295"/>
    <x v="1"/>
  </r>
  <r>
    <n v="3.2851360681109645E-3"/>
    <n v="0.83939556221424516"/>
    <x v="1"/>
  </r>
  <r>
    <n v="3.284728988584193E-3"/>
    <n v="0.83957458974240884"/>
    <x v="1"/>
  </r>
  <r>
    <n v="3.2719270588689817E-3"/>
    <n v="0.83975291952721509"/>
    <x v="1"/>
  </r>
  <r>
    <n v="3.2651816909147957E-3"/>
    <n v="0.83993088166934649"/>
    <x v="1"/>
  </r>
  <r>
    <n v="3.2649386793799006E-3"/>
    <n v="0.84010883056662433"/>
    <x v="1"/>
  </r>
  <r>
    <n v="3.2558257842506982E-3"/>
    <n v="0.84028628278393402"/>
    <x v="1"/>
  </r>
  <r>
    <n v="3.2531884047820891E-3"/>
    <n v="0.84046359125619552"/>
    <x v="1"/>
  </r>
  <r>
    <n v="3.2526201662450255E-3"/>
    <n v="0.84064086875776167"/>
    <x v="1"/>
  </r>
  <r>
    <n v="3.2525854358093917E-3"/>
    <n v="0.84081814436641544"/>
    <x v="1"/>
  </r>
  <r>
    <n v="3.2439341658893144E-3"/>
    <n v="0.84099494845505196"/>
    <x v="1"/>
  </r>
  <r>
    <n v="3.2432432432432383E-3"/>
    <n v="0.84117171488634335"/>
    <x v="1"/>
  </r>
  <r>
    <n v="3.2432432432432383E-3"/>
    <n v="0.84134848131763473"/>
    <x v="1"/>
  </r>
  <r>
    <n v="3.2398995689933664E-3"/>
    <n v="0.84152506550870532"/>
    <x v="1"/>
  </r>
  <r>
    <n v="3.2373091322233176E-3"/>
    <n v="0.84170150851324477"/>
    <x v="1"/>
  </r>
  <r>
    <n v="3.2289078472596128E-3"/>
    <n v="0.84187749362269282"/>
    <x v="1"/>
  </r>
  <r>
    <n v="3.2284551283171632E-3"/>
    <n v="0.84205345405760801"/>
    <x v="1"/>
  </r>
  <r>
    <n v="3.2265203293231695E-3"/>
    <n v="0.84222930904020654"/>
    <x v="1"/>
  </r>
  <r>
    <n v="3.2234367976142365E-3"/>
    <n v="0.84240499596112883"/>
    <x v="1"/>
  </r>
  <r>
    <n v="3.2221002004299429E-3"/>
    <n v="0.84258061003351759"/>
    <x v="1"/>
  </r>
  <r>
    <n v="3.2175147201298393E-3"/>
    <n v="0.84275597418355153"/>
    <x v="1"/>
  </r>
  <r>
    <n v="3.2158102872500683E-3"/>
    <n v="0.84293124543690923"/>
    <x v="1"/>
  </r>
  <r>
    <n v="3.2151472607255083E-3"/>
    <n v="0.84310648055334358"/>
    <x v="1"/>
  </r>
  <r>
    <n v="3.2062700391877396E-3"/>
    <n v="0.84328123183472348"/>
    <x v="1"/>
  </r>
  <r>
    <n v="3.2040654863712287E-3"/>
    <n v="0.84345586296139874"/>
    <x v="1"/>
  </r>
  <r>
    <n v="3.1968778543551516E-3"/>
    <n v="0.84363010234068858"/>
    <x v="1"/>
  </r>
  <r>
    <n v="3.1927563612663967E-3"/>
    <n v="0.84380411708631076"/>
    <x v="1"/>
  </r>
  <r>
    <n v="3.1905524419535225E-3"/>
    <n v="0.84397801171175613"/>
    <x v="1"/>
  </r>
  <r>
    <n v="3.1858407079645968E-3"/>
    <n v="0.84415164953364408"/>
    <x v="1"/>
  </r>
  <r>
    <n v="3.1787499919565115E-3"/>
    <n v="0.84432490089035817"/>
    <x v="1"/>
  </r>
  <r>
    <n v="3.1691612363985702E-3"/>
    <n v="0.84449762963129127"/>
    <x v="1"/>
  </r>
  <r>
    <n v="3.1662269129287628E-3"/>
    <n v="0.84467019844284219"/>
    <x v="1"/>
  </r>
  <r>
    <n v="3.1628760442318962E-3"/>
    <n v="0.84484258462205353"/>
    <x v="1"/>
  </r>
  <r>
    <n v="3.1578947368421004E-3"/>
    <n v="0.84501469930515294"/>
    <x v="1"/>
  </r>
  <r>
    <n v="3.1565656565657016E-3"/>
    <n v="0.84518674154941276"/>
    <x v="1"/>
  </r>
  <r>
    <n v="3.1548588074345788E-3"/>
    <n v="0.84535869076530334"/>
    <x v="1"/>
  </r>
  <r>
    <n v="3.1534634519709073E-3"/>
    <n v="0.84553056393015891"/>
    <x v="1"/>
  </r>
  <r>
    <n v="3.1524899007059248E-3"/>
    <n v="0.84570238403356646"/>
    <x v="1"/>
  </r>
  <r>
    <n v="3.1523642732048988E-3"/>
    <n v="0.84587419728990043"/>
    <x v="1"/>
  </r>
  <r>
    <n v="3.1504589422888408E-3"/>
    <n v="0.84604590670001589"/>
    <x v="1"/>
  </r>
  <r>
    <n v="3.150217256362471E-3"/>
    <n v="0.84621760293752746"/>
    <x v="1"/>
  </r>
  <r>
    <n v="3.1479538300104881E-3"/>
    <n v="0.84638917581155104"/>
    <x v="1"/>
  </r>
  <r>
    <n v="3.1397174254317838E-3"/>
    <n v="0.84656029977695602"/>
    <x v="1"/>
  </r>
  <r>
    <n v="3.1351871314819449E-3"/>
    <n v="0.84673117682782695"/>
    <x v="1"/>
  </r>
  <r>
    <n v="3.1282586027111528E-3"/>
    <n v="0.84690167625321222"/>
    <x v="1"/>
  </r>
  <r>
    <n v="3.1223199468351482E-3"/>
    <n v="0.84707185200413737"/>
    <x v="1"/>
  </r>
  <r>
    <n v="3.1143529123454283E-3"/>
    <n v="0.84724159352791728"/>
    <x v="1"/>
  </r>
  <r>
    <n v="3.1133250311330737E-3"/>
    <n v="0.84741127902910496"/>
    <x v="1"/>
  </r>
  <r>
    <n v="3.1116728912060319E-3"/>
    <n v="0.84758087448373831"/>
    <x v="1"/>
  </r>
  <r>
    <n v="3.1107517923758253E-3"/>
    <n v="0.84775041973573784"/>
    <x v="1"/>
  </r>
  <r>
    <n v="3.1076905551837221E-3"/>
    <n v="0.84791979814117879"/>
    <x v="1"/>
  </r>
  <r>
    <n v="3.1007751937983832E-3"/>
    <n v="0.8480887996387958"/>
    <x v="1"/>
  </r>
  <r>
    <n v="3.0972433815285743E-3"/>
    <n v="0.84825760864210875"/>
    <x v="1"/>
  </r>
  <r>
    <n v="3.0959752321981374E-3"/>
    <n v="0.84842634852750043"/>
    <x v="1"/>
  </r>
  <r>
    <n v="3.0875224107584994E-3"/>
    <n v="0.84859462770890903"/>
    <x v="1"/>
  </r>
  <r>
    <n v="3.0864197530864222E-3"/>
    <n v="0.84876284679218528"/>
    <x v="1"/>
  </r>
  <r>
    <n v="3.0846380773957125E-3"/>
    <n v="0.84893096876882168"/>
    <x v="1"/>
  </r>
  <r>
    <n v="3.0821438567030764E-3"/>
    <n v="0.84909895480299014"/>
    <x v="1"/>
  </r>
  <r>
    <n v="3.07737999323851E-3"/>
    <n v="0.84926668119238924"/>
    <x v="1"/>
  </r>
  <r>
    <n v="3.0704224341707529E-3"/>
    <n v="0.8494340283740649"/>
    <x v="1"/>
  </r>
  <r>
    <n v="3.0672904428577451E-3"/>
    <n v="0.84960120485287127"/>
    <x v="1"/>
  </r>
  <r>
    <n v="3.0634795211675028E-3"/>
    <n v="0.84976817362507762"/>
    <x v="1"/>
  </r>
  <r>
    <n v="3.0614042815611336E-3"/>
    <n v="0.84993502929053499"/>
    <x v="1"/>
  </r>
  <r>
    <n v="3.0591943408471091E-3"/>
    <n v="0.85010176450763131"/>
    <x v="1"/>
  </r>
  <r>
    <n v="3.0577796631140186E-3"/>
    <n v="0.85026842262057123"/>
    <x v="1"/>
  </r>
  <r>
    <n v="3.0564826609546726E-3"/>
    <n v="0.85043501004302446"/>
    <x v="1"/>
  </r>
  <r>
    <n v="3.056203223022295E-3"/>
    <n v="0.85060158223527682"/>
    <x v="1"/>
  </r>
  <r>
    <n v="3.0547676194632848E-3"/>
    <n v="0.85076807618285288"/>
    <x v="1"/>
  </r>
  <r>
    <n v="3.054600992745393E-3"/>
    <n v="0.85093456104877574"/>
    <x v="1"/>
  </r>
  <r>
    <n v="3.053640793048539E-3"/>
    <n v="0.85110099358095082"/>
    <x v="1"/>
  </r>
  <r>
    <n v="3.0487804878049488E-3"/>
    <n v="0.85126716121199197"/>
    <x v="1"/>
  </r>
  <r>
    <n v="3.0478636233083646E-3"/>
    <n v="0.85143327887118303"/>
    <x v="1"/>
  </r>
  <r>
    <n v="3.0473890055260329E-3"/>
    <n v="0.85159937066228919"/>
    <x v="1"/>
  </r>
  <r>
    <n v="3.047347651267109E-3"/>
    <n v="0.85176546019946486"/>
    <x v="1"/>
  </r>
  <r>
    <n v="3.0441400304414027E-3"/>
    <n v="0.85193137491173732"/>
    <x v="1"/>
  </r>
  <r>
    <n v="3.0433462520762402E-3"/>
    <n v="0.85209724636072104"/>
    <x v="1"/>
  </r>
  <r>
    <n v="3.0394913354282339E-3"/>
    <n v="0.85226290770524826"/>
    <x v="1"/>
  </r>
  <r>
    <n v="3.0304786383639802E-3"/>
    <n v="0.8524280778309008"/>
    <x v="1"/>
  </r>
  <r>
    <n v="3.0276816608996661E-3"/>
    <n v="0.85259309551293816"/>
    <x v="1"/>
  </r>
  <r>
    <n v="3.027100095630448E-3"/>
    <n v="0.85275808149793364"/>
    <x v="1"/>
  </r>
  <r>
    <n v="3.0214294229851902E-3"/>
    <n v="0.85292275841435439"/>
    <x v="1"/>
  </r>
  <r>
    <n v="3.020761929105018E-3"/>
    <n v="0.85308739895036756"/>
    <x v="1"/>
  </r>
  <r>
    <n v="3.015075376884425E-3"/>
    <n v="0.85325172955232187"/>
    <x v="1"/>
  </r>
  <r>
    <n v="3.0130258682736113E-3"/>
    <n v="0.85341594844994317"/>
    <x v="1"/>
  </r>
  <r>
    <n v="3.0128054206553997E-3"/>
    <n v="0.85358015533251175"/>
    <x v="1"/>
  </r>
  <r>
    <n v="3.0094411228144577E-3"/>
    <n v="0.85374417885081233"/>
    <x v="1"/>
  </r>
  <r>
    <n v="3.008474576271123E-3"/>
    <n v="0.85390814968944306"/>
    <x v="1"/>
  </r>
  <r>
    <n v="3.0008181001301257E-3"/>
    <n v="0.85407170322728498"/>
    <x v="1"/>
  </r>
  <r>
    <n v="3.0007501875468894E-3"/>
    <n v="0.85423525306368853"/>
    <x v="1"/>
  </r>
  <r>
    <n v="3.0001625703855524E-3"/>
    <n v="0.85439877087320393"/>
    <x v="1"/>
  </r>
  <r>
    <n v="2.9995644660494231E-3"/>
    <n v="0.85456225608424896"/>
    <x v="1"/>
  </r>
  <r>
    <n v="2.9921085727711446E-3"/>
    <n v="0.85472533492686953"/>
    <x v="1"/>
  </r>
  <r>
    <n v="2.9917531673560962E-3"/>
    <n v="0.85488839439883479"/>
    <x v="1"/>
  </r>
  <r>
    <n v="2.9880478087649354E-3"/>
    <n v="0.85505125191770381"/>
    <x v="1"/>
  </r>
  <r>
    <n v="2.9862177042807958E-3"/>
    <n v="0.85521400969041927"/>
    <x v="1"/>
  </r>
  <r>
    <n v="2.9831827613212331E-3"/>
    <n v="0.85537660204969024"/>
    <x v="1"/>
  </r>
  <r>
    <n v="2.9763559469667914E-3"/>
    <n v="0.85553882232721468"/>
    <x v="1"/>
  </r>
  <r>
    <n v="2.9759088089004238E-3"/>
    <n v="0.85570101823438072"/>
    <x v="1"/>
  </r>
  <r>
    <n v="2.9742669637718572E-3"/>
    <n v="0.8558631246560896"/>
    <x v="1"/>
  </r>
  <r>
    <n v="2.9673590504452167E-3"/>
    <n v="0.85602485457591604"/>
    <x v="1"/>
  </r>
  <r>
    <n v="2.9673590504451534E-3"/>
    <n v="0.85618658449574248"/>
    <x v="1"/>
  </r>
  <r>
    <n v="2.9616298883720802E-3"/>
    <n v="0.85634800215914586"/>
    <x v="1"/>
  </r>
  <r>
    <n v="2.958579881656698E-3"/>
    <n v="0.85650925358808516"/>
    <x v="1"/>
  </r>
  <r>
    <n v="2.957276255359415E-3"/>
    <n v="0.85667043396550258"/>
    <x v="1"/>
  </r>
  <r>
    <n v="2.9547632946331677E-3"/>
    <n v="0.85683147737906429"/>
    <x v="1"/>
  </r>
  <r>
    <n v="2.9484995413446274E-3"/>
    <n v="0.8569921793993871"/>
    <x v="1"/>
  </r>
  <r>
    <n v="2.9477642687522503E-3"/>
    <n v="0.85715284134516034"/>
    <x v="1"/>
  </r>
  <r>
    <n v="2.9432959441504053E-3"/>
    <n v="0.85731325975391393"/>
    <x v="1"/>
  </r>
  <r>
    <n v="2.9413209971008015E-3"/>
    <n v="0.857473570522162"/>
    <x v="1"/>
  </r>
  <r>
    <n v="2.9395787635203324E-3"/>
    <n v="0.85763378633348297"/>
    <x v="1"/>
  </r>
  <r>
    <n v="2.9386569761411536E-3"/>
    <n v="0.85779395190464203"/>
    <x v="1"/>
  </r>
  <r>
    <n v="2.9380313029953396E-3"/>
    <n v="0.85795408337474832"/>
    <x v="1"/>
  </r>
  <r>
    <n v="2.9346869123832746E-3"/>
    <n v="0.85811403256558993"/>
    <x v="1"/>
  </r>
  <r>
    <n v="2.9310982546007646E-3"/>
    <n v="0.85827378616387751"/>
    <x v="1"/>
  </r>
  <r>
    <n v="2.9283099723237992E-3"/>
    <n v="0.85843338779246359"/>
    <x v="1"/>
  </r>
  <r>
    <n v="2.924535182991819E-3"/>
    <n v="0.85859278368377101"/>
    <x v="1"/>
  </r>
  <r>
    <n v="2.9208128430663321E-3"/>
    <n v="0.85875197669644876"/>
    <x v="1"/>
  </r>
  <r>
    <n v="2.9190442472961319E-3"/>
    <n v="0.85891107331538141"/>
    <x v="1"/>
  </r>
  <r>
    <n v="2.9146247868531284E-3"/>
    <n v="0.8590699290605367"/>
    <x v="1"/>
  </r>
  <r>
    <n v="2.9075488915527976E-3"/>
    <n v="0.85922839914829086"/>
    <x v="1"/>
  </r>
  <r>
    <n v="2.9058270714491744E-3"/>
    <n v="0.85938677539171326"/>
    <x v="1"/>
  </r>
  <r>
    <n v="2.9037054899124014E-3"/>
    <n v="0.85954503600261323"/>
    <x v="1"/>
  </r>
  <r>
    <n v="2.899319430457539E-3"/>
    <n v="0.85970305756018939"/>
    <x v="1"/>
  </r>
  <r>
    <n v="2.8986442866365501E-3"/>
    <n v="0.85986104232041338"/>
    <x v="1"/>
  </r>
  <r>
    <n v="2.8973509933774952E-3"/>
    <n v="0.86001895659229688"/>
    <x v="1"/>
  </r>
  <r>
    <n v="2.8889806025588229E-3"/>
    <n v="0.86017641465291206"/>
    <x v="1"/>
  </r>
  <r>
    <n v="2.8878616319534976E-3"/>
    <n v="0.86033381172629131"/>
    <x v="1"/>
  </r>
  <r>
    <n v="2.8832292167228386E-3"/>
    <n v="0.86049095631922212"/>
    <x v="1"/>
  </r>
  <r>
    <n v="2.8830447566154395E-3"/>
    <n v="0.86064809085852678"/>
    <x v="1"/>
  </r>
  <r>
    <n v="2.8818443804034702E-3"/>
    <n v="0.86080515997374729"/>
    <x v="1"/>
  </r>
  <r>
    <n v="2.8805496828753579E-3"/>
    <n v="0.86096215852409042"/>
    <x v="1"/>
  </r>
  <r>
    <n v="2.8796314071799904E-3"/>
    <n v="0.86111910702566896"/>
    <x v="1"/>
  </r>
  <r>
    <n v="2.8663530972775088E-3"/>
    <n v="0.8612753318197488"/>
    <x v="1"/>
  </r>
  <r>
    <n v="2.8649572421789024E-3"/>
    <n v="0.86143148053556196"/>
    <x v="1"/>
  </r>
  <r>
    <n v="2.8632784538297007E-3"/>
    <n v="0.86158753775240238"/>
    <x v="1"/>
  </r>
  <r>
    <n v="2.860050139150536E-3"/>
    <n v="0.86174341901646268"/>
    <x v="1"/>
  </r>
  <r>
    <n v="2.8576204538762226E-3"/>
    <n v="0.86189916785542786"/>
    <x v="1"/>
  </r>
  <r>
    <n v="2.8565963144806354E-3"/>
    <n v="0.86205486087574101"/>
    <x v="1"/>
  </r>
  <r>
    <n v="2.8539281808814989E-3"/>
    <n v="0.86221040847481401"/>
    <x v="1"/>
  </r>
  <r>
    <n v="2.8506879761944319E-3"/>
    <n v="0.86236577947306614"/>
    <x v="1"/>
  </r>
  <r>
    <n v="2.8450014405070811E-3"/>
    <n v="0.86252084053816047"/>
    <x v="1"/>
  </r>
  <r>
    <n v="2.8419998779949606E-3"/>
    <n v="0.86267573800914421"/>
    <x v="1"/>
  </r>
  <r>
    <n v="2.8417630955578609E-3"/>
    <n v="0.86283062257477883"/>
    <x v="1"/>
  </r>
  <r>
    <n v="2.8358549380369581E-3"/>
    <n v="0.86298518512820466"/>
    <x v="1"/>
  </r>
  <r>
    <n v="2.8345664713457595E-3"/>
    <n v="0.86313967745635234"/>
    <x v="1"/>
  </r>
  <r>
    <n v="2.8251064285783785E-3"/>
    <n v="0.8632936541839501"/>
    <x v="1"/>
  </r>
  <r>
    <n v="2.8206964659260895E-3"/>
    <n v="0.86344739055542841"/>
    <x v="1"/>
  </r>
  <r>
    <n v="2.8172070104709348E-3"/>
    <n v="0.86360093674117544"/>
    <x v="1"/>
  </r>
  <r>
    <n v="2.8164681352861693E-3"/>
    <n v="0.86375444265602086"/>
    <x v="1"/>
  </r>
  <r>
    <n v="2.8157683024939775E-3"/>
    <n v="0.8639079104278915"/>
    <x v="1"/>
  </r>
  <r>
    <n v="2.8118076685081281E-3"/>
    <n v="0.86406116233339547"/>
    <x v="1"/>
  </r>
  <r>
    <n v="2.8036148736455694E-3"/>
    <n v="0.86421396770714043"/>
    <x v="1"/>
  </r>
  <r>
    <n v="2.8028836007242776E-3"/>
    <n v="0.86436673322432978"/>
    <x v="1"/>
  </r>
  <r>
    <n v="2.7979854504757221E-3"/>
    <n v="0.8645192317777195"/>
    <x v="1"/>
  </r>
  <r>
    <n v="2.7972875560574404E-3"/>
    <n v="0.8646716922937816"/>
    <x v="1"/>
  </r>
  <r>
    <n v="2.7966440271674103E-3"/>
    <n v="0.86482411773559964"/>
    <x v="1"/>
  </r>
  <r>
    <n v="2.79406820813566E-3"/>
    <n v="0.8649764027875968"/>
    <x v="1"/>
  </r>
  <r>
    <n v="2.793837902954135E-3"/>
    <n v="0.86512867528727455"/>
    <x v="1"/>
  </r>
  <r>
    <n v="2.7923211169283875E-3"/>
    <n v="0.86528086511758939"/>
    <x v="1"/>
  </r>
  <r>
    <n v="2.7915977726534116E-3"/>
    <n v="0.86543301552348351"/>
    <x v="1"/>
  </r>
  <r>
    <n v="2.7899561578318167E-3"/>
    <n v="0.86558507645647298"/>
    <x v="1"/>
  </r>
  <r>
    <n v="2.7894002789400924E-3"/>
    <n v="0.86573710709240459"/>
    <x v="1"/>
  </r>
  <r>
    <n v="2.7864855451061755E-3"/>
    <n v="0.86588897886664773"/>
    <x v="1"/>
  </r>
  <r>
    <n v="2.7857281796204664E-3"/>
    <n v="0.86604080936221262"/>
    <x v="1"/>
  </r>
  <r>
    <n v="2.7829402871532303E-3"/>
    <n v="0.86619248790932191"/>
    <x v="1"/>
  </r>
  <r>
    <n v="2.781850180836883E-3"/>
    <n v="0.86634410704238518"/>
    <x v="1"/>
  </r>
  <r>
    <n v="2.7787426189649824E-3"/>
    <n v="0.86649555680405654"/>
    <x v="1"/>
  </r>
  <r>
    <n v="2.7759284565760231E-3"/>
    <n v="0.86664685318548318"/>
    <x v="1"/>
  </r>
  <r>
    <n v="2.7751002767327109E-3"/>
    <n v="0.86679810442863792"/>
    <x v="1"/>
  </r>
  <r>
    <n v="2.7748054313076892E-3"/>
    <n v="0.8669493396018374"/>
    <x v="1"/>
  </r>
  <r>
    <n v="2.7707546843070792E-3"/>
    <n v="0.86710035399724206"/>
    <x v="1"/>
  </r>
  <r>
    <n v="2.770083102493139E-3"/>
    <n v="0.86725133178943459"/>
    <x v="1"/>
  </r>
  <r>
    <n v="2.7678003289370473E-3"/>
    <n v="0.86740218516365886"/>
    <x v="1"/>
  </r>
  <r>
    <n v="2.7672599402002126E-3"/>
    <n v="0.86755300908508493"/>
    <x v="1"/>
  </r>
  <r>
    <n v="2.7652298729261325E-3"/>
    <n v="0.86770372236178894"/>
    <x v="1"/>
  </r>
  <r>
    <n v="2.7542789691127746E-3"/>
    <n v="0.86785383878156874"/>
    <x v="1"/>
  </r>
  <r>
    <n v="2.750969017455379E-3"/>
    <n v="0.86800377479910973"/>
    <x v="1"/>
  </r>
  <r>
    <n v="2.7475223236188258E-3"/>
    <n v="0.86815352296155524"/>
    <x v="1"/>
  </r>
  <r>
    <n v="2.7437737441958418E-3"/>
    <n v="0.86830306681524017"/>
    <x v="1"/>
  </r>
  <r>
    <n v="2.7415835360174719E-3"/>
    <n v="0.86845249129604607"/>
    <x v="1"/>
  </r>
  <r>
    <n v="2.7365540469424061E-3"/>
    <n v="0.86860164165469456"/>
    <x v="1"/>
  </r>
  <r>
    <n v="2.7356634139214476E-3"/>
    <n v="0.86875074347118664"/>
    <x v="1"/>
  </r>
  <r>
    <n v="2.7336501761009158E-3"/>
    <n v="0.86889973556021205"/>
    <x v="1"/>
  </r>
  <r>
    <n v="2.7319078724929329E-3"/>
    <n v="0.86904863268849353"/>
    <x v="1"/>
  </r>
  <r>
    <n v="2.7316259308179189E-3"/>
    <n v="0.86919751445011273"/>
    <x v="1"/>
  </r>
  <r>
    <n v="2.7309388680361608E-3"/>
    <n v="0.86934635876476085"/>
    <x v="1"/>
  </r>
  <r>
    <n v="2.7256784262904995E-3"/>
    <n v="0.86949491636964205"/>
    <x v="1"/>
  </r>
  <r>
    <n v="2.7253668763104382E-3"/>
    <n v="0.86964345699411993"/>
    <x v="1"/>
  </r>
  <r>
    <n v="2.7137389434339462E-3"/>
    <n v="0.86979136386157019"/>
    <x v="1"/>
  </r>
  <r>
    <n v="2.7119855775208546E-3"/>
    <n v="0.86993917516534791"/>
    <x v="1"/>
  </r>
  <r>
    <n v="2.7118949768747879E-3"/>
    <n v="0.87008698153112007"/>
    <x v="1"/>
  </r>
  <r>
    <n v="2.7092899656060189E-3"/>
    <n v="0.87023464591600741"/>
    <x v="1"/>
  </r>
  <r>
    <n v="2.7063771393720818E-3"/>
    <n v="0.87038215154317611"/>
    <x v="1"/>
  </r>
  <r>
    <n v="2.7058242412796351E-3"/>
    <n v="0.87052962703574954"/>
    <x v="1"/>
  </r>
  <r>
    <n v="2.7057497181511739E-3"/>
    <n v="0.87067709846659014"/>
    <x v="1"/>
  </r>
  <r>
    <n v="2.6986589634523197E-3"/>
    <n v="0.870824183430148"/>
    <x v="1"/>
  </r>
  <r>
    <n v="2.6968716289104064E-3"/>
    <n v="0.87097117097864174"/>
    <x v="1"/>
  </r>
  <r>
    <n v="2.6935887049308552E-3"/>
    <n v="0.87111797959798576"/>
    <x v="1"/>
  </r>
  <r>
    <n v="2.6848076916483709E-3"/>
    <n v="0.87126430962591228"/>
    <x v="1"/>
  </r>
  <r>
    <n v="2.680536385413206E-3"/>
    <n v="0.87141040685490778"/>
    <x v="1"/>
  </r>
  <r>
    <n v="2.6793156119320595E-3"/>
    <n v="0.87155643754810697"/>
    <x v="1"/>
  </r>
  <r>
    <n v="2.6775401143939539E-3"/>
    <n v="0.87170237147139407"/>
    <x v="1"/>
  </r>
  <r>
    <n v="2.6763311959854728E-3"/>
    <n v="0.87184823950502166"/>
    <x v="1"/>
  </r>
  <r>
    <n v="2.6755590939643542E-3"/>
    <n v="0.87199406545678604"/>
    <x v="1"/>
  </r>
  <r>
    <n v="2.6751288827275986E-3"/>
    <n v="0.8721398679607546"/>
    <x v="1"/>
  </r>
  <r>
    <n v="2.6650528937355086E-3"/>
    <n v="0.87228512129326663"/>
    <x v="1"/>
  </r>
  <r>
    <n v="2.660585328772341E-3"/>
    <n v="0.87243013113016155"/>
    <x v="1"/>
  </r>
  <r>
    <n v="2.6590870707280533E-3"/>
    <n v="0.87257505930752377"/>
    <x v="1"/>
  </r>
  <r>
    <n v="2.6573778144863584E-3"/>
    <n v="0.87271989432532215"/>
    <x v="1"/>
  </r>
  <r>
    <n v="2.6548208258276901E-3"/>
    <n v="0.87286458997961114"/>
    <x v="1"/>
  </r>
  <r>
    <n v="2.6530751747355866E-3"/>
    <n v="0.87300919049070835"/>
    <x v="1"/>
  </r>
  <r>
    <n v="2.6501465352841234E-3"/>
    <n v="0.87315363138221946"/>
    <x v="1"/>
  </r>
  <r>
    <n v="2.6492718605964378E-3"/>
    <n v="0.87329802460135086"/>
    <x v="1"/>
  </r>
  <r>
    <n v="2.6420535490723901E-3"/>
    <n v="0.87344202440097218"/>
    <x v="1"/>
  </r>
  <r>
    <n v="2.6410858250841282E-3"/>
    <n v="0.87358597145674943"/>
    <x v="1"/>
  </r>
  <r>
    <n v="2.6356506429067346E-3"/>
    <n v="0.87372962227888495"/>
    <x v="1"/>
  </r>
  <r>
    <n v="2.6351356183093215E-3"/>
    <n v="0.87387324503064356"/>
    <x v="1"/>
  </r>
  <r>
    <n v="2.6320857674776792E-3"/>
    <n v="0.87401670155643429"/>
    <x v="1"/>
  </r>
  <r>
    <n v="2.6319768990919557E-3"/>
    <n v="0.87416015214857323"/>
    <x v="1"/>
  </r>
  <r>
    <n v="2.6281208935612036E-3"/>
    <n v="0.87430339257690837"/>
    <x v="1"/>
  </r>
  <r>
    <n v="2.6224222201814778E-3"/>
    <n v="0.87444632241054521"/>
    <x v="1"/>
  </r>
  <r>
    <n v="2.6222823473593701E-3"/>
    <n v="0.87458924462069598"/>
    <x v="1"/>
  </r>
  <r>
    <n v="2.6191047749397236E-3"/>
    <n v="0.87473199364367127"/>
    <x v="1"/>
  </r>
  <r>
    <n v="2.6168224299065526E-3"/>
    <n v="0.87487461827203405"/>
    <x v="1"/>
  </r>
  <r>
    <n v="2.6109660574411974E-3"/>
    <n v="0.875016923710628"/>
    <x v="1"/>
  </r>
  <r>
    <n v="2.5985275010826643E-3"/>
    <n v="0.87515855121079644"/>
    <x v="1"/>
  </r>
  <r>
    <n v="2.5927541490181772E-3"/>
    <n v="0.87529986404605564"/>
    <x v="1"/>
  </r>
  <r>
    <n v="2.5905266813616803E-3"/>
    <n v="0.87544105547768303"/>
    <x v="1"/>
  </r>
  <r>
    <n v="2.5838271270433796E-3"/>
    <n v="0.8755818817636154"/>
    <x v="1"/>
  </r>
  <r>
    <n v="2.577116518496088E-3"/>
    <n v="0.87572234230136436"/>
    <x v="1"/>
  </r>
  <r>
    <n v="2.5736265319683204E-3"/>
    <n v="0.87586261262443699"/>
    <x v="1"/>
  </r>
  <r>
    <n v="2.571166821583037E-3"/>
    <n v="0.87600274888595631"/>
    <x v="1"/>
  </r>
  <r>
    <n v="2.5705406212139809E-3"/>
    <n v="0.87614285101768763"/>
    <x v="1"/>
  </r>
  <r>
    <n v="2.5695931477515512E-3"/>
    <n v="0.87628290150928889"/>
    <x v="1"/>
  </r>
  <r>
    <n v="2.5671406003159362E-3"/>
    <n v="0.87642281832973901"/>
    <x v="1"/>
  </r>
  <r>
    <n v="2.5656632260573592E-3"/>
    <n v="0.87656265462888505"/>
    <x v="1"/>
  </r>
  <r>
    <n v="2.5585076451608325E-3"/>
    <n v="0.87670210092752732"/>
    <x v="1"/>
  </r>
  <r>
    <n v="2.55360529724632E-3"/>
    <n v="0.87684128003358464"/>
    <x v="1"/>
  </r>
  <r>
    <n v="2.5527997098457136E-3"/>
    <n v="0.87698041523272552"/>
    <x v="1"/>
  </r>
  <r>
    <n v="2.5480519188964116E-3"/>
    <n v="0.8771192916630971"/>
    <x v="1"/>
  </r>
  <r>
    <n v="2.5412423253329285E-3"/>
    <n v="0.87725779695030659"/>
    <x v="1"/>
  </r>
  <r>
    <n v="2.5393600812594684E-3"/>
    <n v="0.87739619964959936"/>
    <x v="1"/>
  </r>
  <r>
    <n v="2.5348589223713205E-3"/>
    <n v="0.87753435702230587"/>
    <x v="1"/>
  </r>
  <r>
    <n v="2.5316000503444237E-3"/>
    <n v="0.8776723367767657"/>
    <x v="1"/>
  </r>
  <r>
    <n v="2.52865632679763E-3"/>
    <n v="0.87781015608951118"/>
    <x v="1"/>
  </r>
  <r>
    <n v="2.5281820008956138E-3"/>
    <n v="0.87794794955008015"/>
    <x v="1"/>
  </r>
  <r>
    <n v="2.5265285497726706E-3"/>
    <n v="0.87808565289263063"/>
    <x v="1"/>
  </r>
  <r>
    <n v="2.5231286795627532E-3"/>
    <n v="0.878223170932113"/>
    <x v="1"/>
  </r>
  <r>
    <n v="2.5207057976233448E-3"/>
    <n v="0.87836055691730219"/>
    <x v="1"/>
  </r>
  <r>
    <n v="2.5188916876574888E-3"/>
    <n v="0.87849784402808684"/>
    <x v="1"/>
  </r>
  <r>
    <n v="2.5188916876574411E-3"/>
    <n v="0.87863513113887148"/>
    <x v="1"/>
  </r>
  <r>
    <n v="2.5179856115108016E-3"/>
    <n v="0.87877236886580334"/>
    <x v="1"/>
  </r>
  <r>
    <n v="2.5091541598799456E-3"/>
    <n v="0.87890912525227727"/>
    <x v="1"/>
  </r>
  <r>
    <n v="2.5089605734767129E-3"/>
    <n v="0.8790458710877147"/>
    <x v="1"/>
  </r>
  <r>
    <n v="2.5011902215537588E-3"/>
    <n v="0.87918219341579351"/>
    <x v="1"/>
  </r>
  <r>
    <n v="2.4975707798996823E-3"/>
    <n v="0.8793183184735055"/>
    <x v="1"/>
  </r>
  <r>
    <n v="2.4862456928552617E-3"/>
    <n v="0.87945382628019098"/>
    <x v="1"/>
  </r>
  <r>
    <n v="2.4833454257634255E-3"/>
    <n v="0.87958917601366859"/>
    <x v="1"/>
  </r>
  <r>
    <n v="2.4811449974338979E-3"/>
    <n v="0.87972440581723832"/>
    <x v="1"/>
  </r>
  <r>
    <n v="2.4761856633904169E-3"/>
    <n v="0.87985936532230913"/>
    <x v="1"/>
  </r>
  <r>
    <n v="2.4717514124293887E-3"/>
    <n v="0.87999408314747529"/>
    <x v="1"/>
  </r>
  <r>
    <n v="2.4660428515827599E-3"/>
    <n v="0.88012848983904679"/>
    <x v="1"/>
  </r>
  <r>
    <n v="2.4569513703828804E-3"/>
    <n v="0.88026240101777309"/>
    <x v="1"/>
  </r>
  <r>
    <n v="2.4552788495264917E-3"/>
    <n v="0.88039622103912363"/>
    <x v="1"/>
  </r>
  <r>
    <n v="2.4535576586049873E-3"/>
    <n v="0.88052994725043465"/>
    <x v="1"/>
  </r>
  <r>
    <n v="2.4519474663209943E-3"/>
    <n v="0.88066358570146308"/>
    <x v="1"/>
  </r>
  <r>
    <n v="2.4477080551846327E-3"/>
    <n v="0.88079699309193848"/>
    <x v="1"/>
  </r>
  <r>
    <n v="2.447603580582383E-3"/>
    <n v="0.88093039478823643"/>
    <x v="1"/>
  </r>
  <r>
    <n v="2.4466969591052179E-3"/>
    <n v="0.88106374707095947"/>
    <x v="1"/>
  </r>
  <r>
    <n v="2.4464131419231626E-3"/>
    <n v="0.88119708388479945"/>
    <x v="1"/>
  </r>
  <r>
    <n v="2.445531347265478E-3"/>
    <n v="0.88133037263820013"/>
    <x v="1"/>
  </r>
  <r>
    <n v="2.4421166007831444E-3"/>
    <n v="0.8814634752777315"/>
    <x v="1"/>
  </r>
  <r>
    <n v="2.4404971569465419E-3"/>
    <n v="0.88159648965274295"/>
    <x v="1"/>
  </r>
  <r>
    <n v="2.4351049808644738E-3"/>
    <n v="0.88172921013807315"/>
    <x v="1"/>
  </r>
  <r>
    <n v="2.434785214485763E-3"/>
    <n v="0.88186191319518192"/>
    <x v="1"/>
  </r>
  <r>
    <n v="2.4308899664806471E-3"/>
    <n v="0.88199440394965489"/>
    <x v="1"/>
  </r>
  <r>
    <n v="2.4289965029594962E-3"/>
    <n v="0.88212679150471784"/>
    <x v="1"/>
  </r>
  <r>
    <n v="2.4242424242423726E-3"/>
    <n v="0.88225891994830941"/>
    <x v="1"/>
  </r>
  <r>
    <n v="2.4179428031459709E-3"/>
    <n v="0.88239070504375949"/>
    <x v="1"/>
  </r>
  <r>
    <n v="2.4154589371981022E-3"/>
    <n v="0.88252235476110608"/>
    <x v="1"/>
  </r>
  <r>
    <n v="2.4144869215292665E-3"/>
    <n v="0.88265395150069925"/>
    <x v="1"/>
  </r>
  <r>
    <n v="2.4107252941214944E-3"/>
    <n v="0.88278534322037783"/>
    <x v="1"/>
  </r>
  <r>
    <n v="2.4097418746248382E-3"/>
    <n v="0.88291668134076029"/>
    <x v="1"/>
  </r>
  <r>
    <n v="2.409284148451108E-3"/>
    <n v="0.88304799451370086"/>
    <x v="1"/>
  </r>
  <r>
    <n v="2.4077046548957571E-3"/>
    <n v="0.88317922159953111"/>
    <x v="1"/>
  </r>
  <r>
    <n v="2.4061884041802215E-3"/>
    <n v="0.88331036604517443"/>
    <x v="1"/>
  </r>
  <r>
    <n v="2.4057738572573306E-3"/>
    <n v="0.8834414878967739"/>
    <x v="1"/>
  </r>
  <r>
    <n v="2.4045940807036997E-3"/>
    <n v="0.8835725454470319"/>
    <x v="1"/>
  </r>
  <r>
    <n v="2.4043147702903791E-3"/>
    <n v="0.88370358777403923"/>
    <x v="1"/>
  </r>
  <r>
    <n v="2.4038461538462451E-3"/>
    <n v="0.88383460456005247"/>
    <x v="1"/>
  </r>
  <r>
    <n v="2.4038461538462451E-3"/>
    <n v="0.88396562134606571"/>
    <x v="1"/>
  </r>
  <r>
    <n v="2.4038461538461561E-3"/>
    <n v="0.88409663813207895"/>
    <x v="1"/>
  </r>
  <r>
    <n v="2.4022170395141371E-3"/>
    <n v="0.88422756612650144"/>
    <x v="1"/>
  </r>
  <r>
    <n v="2.3999999999999135E-3"/>
    <n v="0.88435837328565703"/>
    <x v="1"/>
  </r>
  <r>
    <n v="2.3982444002054329E-3"/>
    <n v="0.88448908475938692"/>
    <x v="1"/>
  </r>
  <r>
    <n v="2.3977195335153148E-3"/>
    <n v="0.88461976762631656"/>
    <x v="1"/>
  </r>
  <r>
    <n v="2.3956787640932072E-3"/>
    <n v="0.88475033926522506"/>
    <x v="1"/>
  </r>
  <r>
    <n v="2.3949172568468648E-3"/>
    <n v="0.88488086939971711"/>
    <x v="1"/>
  </r>
  <r>
    <n v="2.39201551734129E-3"/>
    <n v="0.88501124138075027"/>
    <x v="1"/>
  </r>
  <r>
    <n v="2.3913909924272109E-3"/>
    <n v="0.88514157932331261"/>
    <x v="1"/>
  </r>
  <r>
    <n v="2.3870187123258839E-3"/>
    <n v="0.88527167896356707"/>
    <x v="1"/>
  </r>
  <r>
    <n v="2.3866348448687374E-3"/>
    <n v="0.88540175768189999"/>
    <x v="1"/>
  </r>
  <r>
    <n v="2.3819510449415823E-3"/>
    <n v="0.88553158111916519"/>
    <x v="1"/>
  </r>
  <r>
    <n v="2.3769644702612476E-3"/>
    <n v="0.88566113277323544"/>
    <x v="1"/>
  </r>
  <r>
    <n v="2.3768366464995941E-3"/>
    <n v="0.88579067746052942"/>
    <x v="1"/>
  </r>
  <r>
    <n v="2.3757120662868808E-3"/>
    <n v="0.88592016085484715"/>
    <x v="1"/>
  </r>
  <r>
    <n v="2.3750423497362135E-3"/>
    <n v="0.88604960774761521"/>
    <x v="1"/>
  </r>
  <r>
    <n v="2.3723205800571185E-3"/>
    <n v="0.88617890629581675"/>
    <x v="1"/>
  </r>
  <r>
    <n v="2.3706498922589267E-3"/>
    <n v="0.88630811378654961"/>
    <x v="1"/>
  </r>
  <r>
    <n v="2.3687160290167607E-3"/>
    <n v="0.88643721587596713"/>
    <x v="1"/>
  </r>
  <r>
    <n v="2.3685369473259608E-3"/>
    <n v="0.88656630820489823"/>
    <x v="1"/>
  </r>
  <r>
    <n v="2.3670127612860914E-3"/>
    <n v="0.88669531746114361"/>
    <x v="1"/>
  </r>
  <r>
    <n v="2.36601738747662E-3"/>
    <n v="0.88682427246654716"/>
    <x v="1"/>
  </r>
  <r>
    <n v="2.3622047244093985E-3"/>
    <n v="0.88695301967044049"/>
    <x v="1"/>
  </r>
  <r>
    <n v="2.3468222757832449E-3"/>
    <n v="0.88708092848499809"/>
    <x v="1"/>
  </r>
  <r>
    <n v="2.346280929471669E-3"/>
    <n v="0.8872088077945669"/>
    <x v="1"/>
  </r>
  <r>
    <n v="2.3443595782300305E-3"/>
    <n v="0.88733658238476165"/>
    <x v="1"/>
  </r>
  <r>
    <n v="2.3440116084384485E-3"/>
    <n v="0.88746433800956481"/>
    <x v="1"/>
  </r>
  <r>
    <n v="2.3438454250447461E-3"/>
    <n v="0.88759208457687733"/>
    <x v="1"/>
  </r>
  <r>
    <n v="2.3414841816778312E-3"/>
    <n v="0.88771970244938281"/>
    <x v="1"/>
  </r>
  <r>
    <n v="2.3362314432248872E-3"/>
    <n v="0.88784703403197374"/>
    <x v="1"/>
  </r>
  <r>
    <n v="2.3290185200750112E-3"/>
    <n v="0.887973972488737"/>
    <x v="1"/>
  </r>
  <r>
    <n v="2.3273855702095527E-3"/>
    <n v="0.88810082194486151"/>
    <x v="1"/>
  </r>
  <r>
    <n v="2.3264831329972363E-3"/>
    <n v="0.88822762221546603"/>
    <x v="1"/>
  </r>
  <r>
    <n v="2.325069217216156E-3"/>
    <n v="0.88835434542344272"/>
    <x v="1"/>
  </r>
  <r>
    <n v="2.3171135385633992E-3"/>
    <n v="0.88848063502320118"/>
    <x v="1"/>
  </r>
  <r>
    <n v="2.3137436372049481E-3"/>
    <n v="0.88860674095328329"/>
    <x v="1"/>
  </r>
  <r>
    <n v="2.3111642829952645E-3"/>
    <n v="0.88873270630086687"/>
    <x v="1"/>
  </r>
  <r>
    <n v="2.3094393005211825E-3"/>
    <n v="0.88885857763176002"/>
    <x v="1"/>
  </r>
  <r>
    <n v="2.3090244371752099E-3"/>
    <n v="0.88898442635136321"/>
    <x v="1"/>
  </r>
  <r>
    <n v="2.3014653549645187E-3"/>
    <n v="0.88910986307843731"/>
    <x v="1"/>
  </r>
  <r>
    <n v="2.2972282033371207E-3"/>
    <n v="0.88923506886810844"/>
    <x v="1"/>
  </r>
  <r>
    <n v="2.2930265438456205E-3"/>
    <n v="0.88936004565480375"/>
    <x v="1"/>
  </r>
  <r>
    <n v="2.2922636103151033E-3"/>
    <n v="0.88948498085934591"/>
    <x v="1"/>
  </r>
  <r>
    <n v="2.2912070109391679E-3"/>
    <n v="0.88960985847607021"/>
    <x v="1"/>
  </r>
  <r>
    <n v="2.2877573260483095E-3"/>
    <n v="0.88973454807467767"/>
    <x v="1"/>
  </r>
  <r>
    <n v="2.2826498268684221E-3"/>
    <n v="0.88985895929934422"/>
    <x v="1"/>
  </r>
  <r>
    <n v="2.2821591582797124E-3"/>
    <n v="0.88998334378110899"/>
    <x v="1"/>
  </r>
  <r>
    <n v="2.2732399743175982E-3"/>
    <n v="0.89010724214074211"/>
    <x v="1"/>
  </r>
  <r>
    <n v="2.2701475595913248E-3"/>
    <n v="0.89023097195454803"/>
    <x v="1"/>
  </r>
  <r>
    <n v="2.2692435328139455E-3"/>
    <n v="0.89035465249619783"/>
    <x v="1"/>
  </r>
  <r>
    <n v="2.2692399126882511E-3"/>
    <n v="0.89047833284054001"/>
    <x v="1"/>
  </r>
  <r>
    <n v="2.268431001890277E-3"/>
    <n v="0.89060196909683076"/>
    <x v="1"/>
  </r>
  <r>
    <n v="2.2675566135813008E-3"/>
    <n v="0.89072555769635031"/>
    <x v="1"/>
  </r>
  <r>
    <n v="2.2654199585176102E-3"/>
    <n v="0.89084902984179537"/>
    <x v="1"/>
  </r>
  <r>
    <n v="2.2650056625141079E-3"/>
    <n v="0.89097247940687241"/>
    <x v="1"/>
  </r>
  <r>
    <n v="2.2650056625141079E-3"/>
    <n v="0.89109592897194945"/>
    <x v="1"/>
  </r>
  <r>
    <n v="2.2625301990260019E-3"/>
    <n v="0.8912192436168821"/>
    <x v="1"/>
  </r>
  <r>
    <n v="2.2611256544502237E-3"/>
    <n v="0.89134248170994568"/>
    <x v="1"/>
  </r>
  <r>
    <n v="2.2578821421079453E-3"/>
    <n v="0.89146554302191117"/>
    <x v="1"/>
  </r>
  <r>
    <n v="2.250407733283037E-3"/>
    <n v="0.89158819695629976"/>
    <x v="1"/>
  </r>
  <r>
    <n v="2.2488755622188427E-3"/>
    <n v="0.89171076738279487"/>
    <x v="1"/>
  </r>
  <r>
    <n v="2.2487829924411839E-3"/>
    <n v="0.89183333276396093"/>
    <x v="1"/>
  </r>
  <r>
    <n v="2.2468983034289315E-3"/>
    <n v="0.89195579542395387"/>
    <x v="1"/>
  </r>
  <r>
    <n v="2.2466367115104879E-3"/>
    <n v="0.89207824382640688"/>
    <x v="1"/>
  </r>
  <r>
    <n v="2.2459514971994881E-3"/>
    <n v="0.892200654882636"/>
    <x v="1"/>
  </r>
  <r>
    <n v="2.2448979591835165E-3"/>
    <n v="0.89232300851790058"/>
    <x v="1"/>
  </r>
  <r>
    <n v="2.2444372360328909E-3"/>
    <n v="0.89244533704237916"/>
    <x v="1"/>
  </r>
  <r>
    <n v="2.2428539905346018E-3"/>
    <n v="0.89256757927525521"/>
    <x v="1"/>
  </r>
  <r>
    <n v="2.2425140157125677E-3"/>
    <n v="0.89268980297848932"/>
    <x v="1"/>
  </r>
  <r>
    <n v="2.2377713980067013E-3"/>
    <n v="0.89281176819491137"/>
    <x v="1"/>
  </r>
  <r>
    <n v="2.2374204029533174E-3"/>
    <n v="0.89293371428105595"/>
    <x v="1"/>
  </r>
  <r>
    <n v="2.237181151748834E-3"/>
    <n v="0.89305564732729625"/>
    <x v="1"/>
  </r>
  <r>
    <n v="2.232641214556773E-3"/>
    <n v="0.89317733293341706"/>
    <x v="1"/>
  </r>
  <r>
    <n v="2.2324399770289986E-3"/>
    <n v="0.89329900757149228"/>
    <x v="1"/>
  </r>
  <r>
    <n v="2.2279617186950918E-3"/>
    <n v="0.8934204381311297"/>
    <x v="1"/>
  </r>
  <r>
    <n v="2.2256150825301366E-3"/>
    <n v="0.89354174079209625"/>
    <x v="1"/>
  </r>
  <r>
    <n v="2.220273127491925E-3"/>
    <n v="0.89366275230057823"/>
    <x v="1"/>
  </r>
  <r>
    <n v="2.2202486678509492E-3"/>
    <n v="0.89378376247593683"/>
    <x v="1"/>
  </r>
  <r>
    <n v="2.2177419354838953E-3"/>
    <n v="0.89390463602690384"/>
    <x v="1"/>
  </r>
  <r>
    <n v="2.2152760559144163E-3"/>
    <n v="0.89402537518007863"/>
    <x v="1"/>
  </r>
  <r>
    <n v="2.2132887664302815E-3"/>
    <n v="0.89414600602004857"/>
    <x v="1"/>
  </r>
  <r>
    <n v="2.2114108801414832E-3"/>
    <n v="0.89426653450961402"/>
    <x v="1"/>
  </r>
  <r>
    <n v="2.2098028302601357E-3"/>
    <n v="0.89438697535566414"/>
    <x v="1"/>
  </r>
  <r>
    <n v="2.2089219409061624E-3"/>
    <n v="0.89450736819061683"/>
    <x v="1"/>
  </r>
  <r>
    <n v="2.2045119237858461E-3"/>
    <n v="0.89462752066648144"/>
    <x v="1"/>
  </r>
  <r>
    <n v="2.2029815426753883E-3"/>
    <n v="0.89474758973201041"/>
    <x v="1"/>
  </r>
  <r>
    <n v="2.1983727441212556E-3"/>
    <n v="0.89486740760427019"/>
    <x v="1"/>
  </r>
  <r>
    <n v="2.1960416004862017E-3"/>
    <n v="0.89498709842224811"/>
    <x v="1"/>
  </r>
  <r>
    <n v="2.1928628740136105E-3"/>
    <n v="0.89510661599015118"/>
    <x v="1"/>
  </r>
  <r>
    <n v="2.1922269894460297E-3"/>
    <n v="0.89522609890044857"/>
    <x v="1"/>
  </r>
  <r>
    <n v="2.1900245623499748E-3"/>
    <n v="0.89534546177189944"/>
    <x v="1"/>
  </r>
  <r>
    <n v="2.1888546657541411E-3"/>
    <n v="0.89546476088049598"/>
    <x v="1"/>
  </r>
  <r>
    <n v="2.1863338405941762E-3"/>
    <n v="0.8955839225966018"/>
    <x v="1"/>
  </r>
  <r>
    <n v="2.1862702229995938E-3"/>
    <n v="0.89570308084535888"/>
    <x v="1"/>
  </r>
  <r>
    <n v="2.1843599825251509E-3"/>
    <n v="0.89582213498031193"/>
    <x v="1"/>
  </r>
  <r>
    <n v="2.1820262526367137E-3"/>
    <n v="0.89594106192002454"/>
    <x v="1"/>
  </r>
  <r>
    <n v="2.1788897064835308E-3"/>
    <n v="0.89605981790861555"/>
    <x v="1"/>
  </r>
  <r>
    <n v="2.175531442986804E-3"/>
    <n v="0.89617839086182838"/>
    <x v="1"/>
  </r>
  <r>
    <n v="2.1734579960925519E-3"/>
    <n v="0.89629685080600041"/>
    <x v="1"/>
  </r>
  <r>
    <n v="2.1710811984368521E-3"/>
    <n v="0.89641518120761021"/>
    <x v="1"/>
  </r>
  <r>
    <n v="2.1707670043414878E-3"/>
    <n v="0.89653349448470465"/>
    <x v="1"/>
  </r>
  <r>
    <n v="2.1687697160883519E-3"/>
    <n v="0.89665169890363139"/>
    <x v="1"/>
  </r>
  <r>
    <n v="2.1665337025043715E-3"/>
    <n v="0.89676978145314779"/>
    <x v="1"/>
  </r>
  <r>
    <n v="2.1645021645022465E-3"/>
    <n v="0.89688775327778303"/>
    <x v="1"/>
  </r>
  <r>
    <n v="2.164130508732676E-3"/>
    <n v="0.89700570484607023"/>
    <x v="1"/>
  </r>
  <r>
    <n v="2.1620289465429966E-3"/>
    <n v="0.89712354187294918"/>
    <x v="1"/>
  </r>
  <r>
    <n v="2.1590500179921655E-3"/>
    <n v="0.89724121653933597"/>
    <x v="1"/>
  </r>
  <r>
    <n v="2.1589479138394087E-3"/>
    <n v="0.89735888564074195"/>
    <x v="1"/>
  </r>
  <r>
    <n v="2.1582387230420792E-3"/>
    <n v="0.89747651608913392"/>
    <x v="1"/>
  </r>
  <r>
    <n v="2.1581322346476812E-3"/>
    <n v="0.89759414073359078"/>
    <x v="1"/>
  </r>
  <r>
    <n v="2.1574973031283254E-3"/>
    <n v="0.89771173077238586"/>
    <x v="1"/>
  </r>
  <r>
    <n v="2.1574973031283254E-3"/>
    <n v="0.89782932081118094"/>
    <x v="1"/>
  </r>
  <r>
    <n v="2.1551024383908808E-3"/>
    <n v="0.89794678032270392"/>
    <x v="1"/>
  </r>
  <r>
    <n v="2.1534847298355759E-3"/>
    <n v="0.8980641516642851"/>
    <x v="1"/>
  </r>
  <r>
    <n v="2.152950345835198E-3"/>
    <n v="0.89818149388034418"/>
    <x v="1"/>
  </r>
  <r>
    <n v="2.1528525296016761E-3"/>
    <n v="0.89829883076512673"/>
    <x v="1"/>
  </r>
  <r>
    <n v="2.1528479407263218E-3"/>
    <n v="0.8984161673998019"/>
    <x v="1"/>
  </r>
  <r>
    <n v="2.1523521576257343E-3"/>
    <n v="0.89853347701281916"/>
    <x v="1"/>
  </r>
  <r>
    <n v="2.1520803443329365E-3"/>
    <n v="0.89865077181120112"/>
    <x v="1"/>
  </r>
  <r>
    <n v="2.1513087128003684E-3"/>
    <n v="0.8987680245533628"/>
    <x v="1"/>
  </r>
  <r>
    <n v="2.1469828947122834E-3"/>
    <n v="0.89888504152553483"/>
    <x v="1"/>
  </r>
  <r>
    <n v="2.1362633613386532E-3"/>
    <n v="0.89900147425116184"/>
    <x v="1"/>
  </r>
  <r>
    <n v="2.1311161042183698E-3"/>
    <n v="0.89911762643592164"/>
    <x v="1"/>
  </r>
  <r>
    <n v="2.1310602024507213E-3"/>
    <n v="0.8992337755738683"/>
    <x v="1"/>
  </r>
  <r>
    <n v="2.1299051397472143E-3"/>
    <n v="0.89934986175745213"/>
    <x v="1"/>
  </r>
  <r>
    <n v="2.1265575454893627E-3"/>
    <n v="0.89946576548716306"/>
    <x v="1"/>
  </r>
  <r>
    <n v="2.1249153906509988E-3"/>
    <n v="0.89958157971453678"/>
    <x v="1"/>
  </r>
  <r>
    <n v="2.1232972362223847E-3"/>
    <n v="0.89969730574766726"/>
    <x v="1"/>
  </r>
  <r>
    <n v="2.1223912274495479E-3"/>
    <n v="0.89981298240061702"/>
    <x v="1"/>
  </r>
  <r>
    <n v="2.1144481708976377E-3"/>
    <n v="0.89992822613329071"/>
    <x v="1"/>
  </r>
  <r>
    <n v="2.1118133788262704E-3"/>
    <n v="0.90004332626193695"/>
    <x v="1"/>
  </r>
  <r>
    <n v="2.1112757765548917E-3"/>
    <n v="0.90015839708965573"/>
    <x v="1"/>
  </r>
  <r>
    <n v="2.110119346103629E-3"/>
    <n v="0.9002734048884653"/>
    <x v="1"/>
  </r>
  <r>
    <n v="2.1060021060021858E-3"/>
    <n v="0.90038818828540779"/>
    <x v="1"/>
  </r>
  <r>
    <n v="2.1045165132612181E-3"/>
    <n v="0.90050289071311429"/>
    <x v="1"/>
  </r>
  <r>
    <n v="2.1043656207367619E-3"/>
    <n v="0.90061758491672816"/>
    <x v="1"/>
  </r>
  <r>
    <n v="2.1040365131260305E-3"/>
    <n v="0.90073226118299554"/>
    <x v="1"/>
  </r>
  <r>
    <n v="2.1019205219015881E-3"/>
    <n v="0.90084682212142919"/>
    <x v="1"/>
  </r>
  <r>
    <n v="2.1017440324808743E-3"/>
    <n v="0.90096137344066296"/>
    <x v="1"/>
  </r>
  <r>
    <n v="2.100840336134409E-3"/>
    <n v="0.90107587550575019"/>
    <x v="1"/>
  </r>
  <r>
    <n v="2.0958749557355395E-3"/>
    <n v="0.901190106942794"/>
    <x v="1"/>
  </r>
  <r>
    <n v="2.0907513616730345E-3"/>
    <n v="0.90130405912867784"/>
    <x v="1"/>
  </r>
  <r>
    <n v="2.0903867856776706E-3"/>
    <n v="0.90141799144408241"/>
    <x v="1"/>
  </r>
  <r>
    <n v="2.0839112343966188E-3"/>
    <n v="0.90153157082262569"/>
    <x v="1"/>
  </r>
  <r>
    <n v="2.083755624923884E-3"/>
    <n v="0.90164514171998855"/>
    <x v="1"/>
  </r>
  <r>
    <n v="2.0789684433623066E-3"/>
    <n v="0.90175845170167623"/>
    <x v="1"/>
  </r>
  <r>
    <n v="2.0755224621147308E-3"/>
    <n v="0.90187157386710659"/>
    <x v="1"/>
  </r>
  <r>
    <n v="2.0736411525142653E-3"/>
    <n v="0.90198459349555182"/>
    <x v="1"/>
  </r>
  <r>
    <n v="2.0689441143711866E-3"/>
    <n v="0.90209735712140704"/>
    <x v="1"/>
  </r>
  <r>
    <n v="2.0603362129168377E-3"/>
    <n v="0.90220965159095579"/>
    <x v="1"/>
  </r>
  <r>
    <n v="2.0590710562468305E-3"/>
    <n v="0.90232187710569212"/>
    <x v="1"/>
  </r>
  <r>
    <n v="2.0590253946466117E-3"/>
    <n v="0.90243410013173497"/>
    <x v="1"/>
  </r>
  <r>
    <n v="2.056343820686775E-3"/>
    <n v="0.90254617700399797"/>
    <x v="1"/>
  </r>
  <r>
    <n v="2.0554142665113739E-3"/>
    <n v="0.90265820321278556"/>
    <x v="1"/>
  </r>
  <r>
    <n v="2.0540394538893377E-3"/>
    <n v="0.90277015449018416"/>
    <x v="1"/>
  </r>
  <r>
    <n v="2.0509552058309327E-3"/>
    <n v="0.90288193766686342"/>
    <x v="1"/>
  </r>
  <r>
    <n v="2.0469159058716375E-3"/>
    <n v="0.90299350068964568"/>
    <x v="1"/>
  </r>
  <r>
    <n v="2.0410188085552977E-3"/>
    <n v="0.90310474230303328"/>
    <x v="1"/>
  </r>
  <r>
    <n v="2.0406808905995546E-3"/>
    <n v="0.90321596549888428"/>
    <x v="1"/>
  </r>
  <r>
    <n v="2.0379436491179811E-3"/>
    <n v="0.9033270395069094"/>
    <x v="1"/>
  </r>
  <r>
    <n v="2.0373443111885684E-3"/>
    <n v="0.90343808084922961"/>
    <x v="1"/>
  </r>
  <r>
    <n v="2.0371902597253297E-3"/>
    <n v="0.90354911379528546"/>
    <x v="1"/>
  </r>
  <r>
    <n v="2.0366598778004362E-3"/>
    <n v="0.90366011783394429"/>
    <x v="1"/>
  </r>
  <r>
    <n v="2.0349310449079608E-3"/>
    <n v="0.90377102764605344"/>
    <x v="1"/>
  </r>
  <r>
    <n v="2.0345879959307806E-3"/>
    <n v="0.90388191876097002"/>
    <x v="1"/>
  </r>
  <r>
    <n v="2.0325203252032809E-3"/>
    <n v="0.90399269718166408"/>
    <x v="1"/>
  </r>
  <r>
    <n v="2.0307845693060544E-3"/>
    <n v="0.90410338099848409"/>
    <x v="1"/>
  </r>
  <r>
    <n v="2.0296627789548318E-3"/>
    <n v="0.90421400367438365"/>
    <x v="1"/>
  </r>
  <r>
    <n v="2.0292113596047504E-3"/>
    <n v="0.90432460174658202"/>
    <x v="1"/>
  </r>
  <r>
    <n v="2.0283975659228055E-3"/>
    <n v="0.90443515546459718"/>
    <x v="1"/>
  </r>
  <r>
    <n v="2.026899299161937E-3"/>
    <n v="0.90454562752260459"/>
    <x v="1"/>
  </r>
  <r>
    <n v="2.0267531414673978E-3"/>
    <n v="0.90465609161458171"/>
    <x v="1"/>
  </r>
  <r>
    <n v="2.0242914979757371E-3"/>
    <n v="0.90476642153964548"/>
    <x v="1"/>
  </r>
  <r>
    <n v="2.0226537216827332E-3"/>
    <n v="0.90487666220101581"/>
    <x v="1"/>
  </r>
  <r>
    <n v="2.0215343589155403E-3"/>
    <n v="0.90498684185377631"/>
    <x v="1"/>
  </r>
  <r>
    <n v="2.0202020202020488E-3"/>
    <n v="0.90509694889010261"/>
    <x v="1"/>
  </r>
  <r>
    <n v="2.0185708518369282E-3"/>
    <n v="0.90520696702288728"/>
    <x v="1"/>
  </r>
  <r>
    <n v="2.0174848688634408E-3"/>
    <n v="0.90531692596636038"/>
    <x v="1"/>
  </r>
  <r>
    <n v="2.0151133501259463E-3"/>
    <n v="0.90542675565498809"/>
    <x v="1"/>
  </r>
  <r>
    <n v="2.013912435909222E-3"/>
    <n v="0.90553651989020867"/>
    <x v="1"/>
  </r>
  <r>
    <n v="2.0131961762261392E-3"/>
    <n v="0.90564624508713998"/>
    <x v="1"/>
  </r>
  <r>
    <n v="2.0120724346076742E-3"/>
    <n v="0.90575590903680092"/>
    <x v="1"/>
  </r>
  <r>
    <n v="2.0117692003042619E-3"/>
    <n v="0.90586555645928779"/>
    <x v="1"/>
  </r>
  <r>
    <n v="2.0104389405082375E-3"/>
    <n v="0.9059751313786476"/>
    <x v="1"/>
  </r>
  <r>
    <n v="2.0095058363039419E-3"/>
    <n v="0.90608465544104488"/>
    <x v="1"/>
  </r>
  <r>
    <n v="2.0094948632287898E-3"/>
    <n v="0.9061941789053769"/>
    <x v="1"/>
  </r>
  <r>
    <n v="2.008032128513942E-3"/>
    <n v="0.9063036226463036"/>
    <x v="1"/>
  </r>
  <r>
    <n v="2.0023859713331118E-3"/>
    <n v="0.90641275865482152"/>
    <x v="1"/>
  </r>
  <r>
    <n v="2.0006371892417412E-3"/>
    <n v="0.90652179934949895"/>
    <x v="1"/>
  </r>
  <r>
    <n v="1.9992003198720794E-3"/>
    <n v="0.90663076173050949"/>
    <x v="1"/>
  </r>
  <r>
    <n v="1.9962529350645085E-3"/>
    <n v="0.90673956347025608"/>
    <x v="1"/>
  </r>
  <r>
    <n v="1.9948948537448817E-3"/>
    <n v="0.90684829119051957"/>
    <x v="1"/>
  </r>
  <r>
    <n v="1.9939760932760541E-3"/>
    <n v="0.90695696883559696"/>
    <x v="1"/>
  </r>
  <r>
    <n v="1.9927296504159788E-3"/>
    <n v="0.90706557854582026"/>
    <x v="1"/>
  </r>
  <r>
    <n v="1.9896302054853627E-3"/>
    <n v="0.90717401932704933"/>
    <x v="1"/>
  </r>
  <r>
    <n v="1.9863082616262432E-3"/>
    <n v="0.90728227905242875"/>
    <x v="1"/>
  </r>
  <r>
    <n v="1.9834361977106082E-3"/>
    <n v="0.9073903822417575"/>
    <x v="1"/>
  </r>
  <r>
    <n v="1.9827995604562569E-3"/>
    <n v="0.90749845073245672"/>
    <x v="1"/>
  </r>
  <r>
    <n v="1.9815211631069004E-3"/>
    <n v="0.90760644954668701"/>
    <x v="1"/>
  </r>
  <r>
    <n v="1.980198019801982E-3"/>
    <n v="0.90771437624566031"/>
    <x v="1"/>
  </r>
  <r>
    <n v="1.9786307874950816E-3"/>
    <n v="0.90782221752579784"/>
    <x v="1"/>
  </r>
  <r>
    <n v="1.9738577845238108E-3"/>
    <n v="0.90792979866303558"/>
    <x v="1"/>
  </r>
  <r>
    <n v="1.9734183944711109E-3"/>
    <n v="0.9080373558522048"/>
    <x v="1"/>
  </r>
  <r>
    <n v="1.9732451176692322E-3"/>
    <n v="0.9081449035972714"/>
    <x v="1"/>
  </r>
  <r>
    <n v="1.9693654266958256E-3"/>
    <n v="0.90825223988760695"/>
    <x v="1"/>
  </r>
  <r>
    <n v="1.9684357174046823E-3"/>
    <n v="0.90835952550601284"/>
    <x v="1"/>
  </r>
  <r>
    <n v="1.9674711437565164E-3"/>
    <n v="0.90846675855227754"/>
    <x v="1"/>
  </r>
  <r>
    <n v="1.9672195646542683E-3"/>
    <n v="0.90857397788673078"/>
    <x v="1"/>
  </r>
  <r>
    <n v="1.9669058195330795E-3"/>
    <n v="0.90868118012113896"/>
    <x v="1"/>
  </r>
  <r>
    <n v="1.9640716774142288E-3"/>
    <n v="0.9087882278863475"/>
    <x v="1"/>
  </r>
  <r>
    <n v="1.9602885980435922E-3"/>
    <n v="0.90889506946244547"/>
    <x v="1"/>
  </r>
  <r>
    <n v="1.9593997582174941E-3"/>
    <n v="0.90900186259412152"/>
    <x v="1"/>
  </r>
  <r>
    <n v="1.9584802193498125E-3"/>
    <n v="0.90910860560818629"/>
    <x v="1"/>
  </r>
  <r>
    <n v="1.9569285117494667E-3"/>
    <n v="0.90921526404955821"/>
    <x v="1"/>
  </r>
  <r>
    <n v="1.9540936774654584E-3"/>
    <n v="0.90932176798400532"/>
    <x v="1"/>
  </r>
  <r>
    <n v="1.946500620598341E-3"/>
    <n v="0.90942785807420323"/>
    <x v="1"/>
  </r>
  <r>
    <n v="1.9460823003234445E-3"/>
    <n v="0.90953392536469835"/>
    <x v="1"/>
  </r>
  <r>
    <n v="1.9455252918289252E-3"/>
    <n v="0.90963996229656896"/>
    <x v="1"/>
  </r>
  <r>
    <n v="1.9437630349780004E-3"/>
    <n v="0.90974590318018445"/>
    <x v="1"/>
  </r>
  <r>
    <n v="1.9417117333284761E-3"/>
    <n v="0.90985173226174099"/>
    <x v="1"/>
  </r>
  <r>
    <n v="1.9409937888199033E-3"/>
    <n v="0.90995752221318027"/>
    <x v="1"/>
  </r>
  <r>
    <n v="1.9396131411449893E-3"/>
    <n v="0.91006323691520274"/>
    <x v="1"/>
  </r>
  <r>
    <n v="1.9388355078557957E-3"/>
    <n v="0.91016890923389138"/>
    <x v="1"/>
  </r>
  <r>
    <n v="1.9378043461162247E-3"/>
    <n v="0.91027452535118925"/>
    <x v="1"/>
  </r>
  <r>
    <n v="1.9368979050920158E-3"/>
    <n v="0.91038009206474735"/>
    <x v="1"/>
  </r>
  <r>
    <n v="1.9361324171360977E-3"/>
    <n v="0.91048561705692843"/>
    <x v="1"/>
  </r>
  <r>
    <n v="1.9353582703164551E-3"/>
    <n v="0.91059109985579856"/>
    <x v="1"/>
  </r>
  <r>
    <n v="1.9327406262079903E-3"/>
    <n v="0.9106964399852564"/>
    <x v="1"/>
  </r>
  <r>
    <n v="1.9320869683703394E-3"/>
    <n v="0.91080174448841222"/>
    <x v="1"/>
  </r>
  <r>
    <n v="1.9319938176198112E-3"/>
    <n v="0.91090704391457433"/>
    <x v="1"/>
  </r>
  <r>
    <n v="1.9317378196300231E-3"/>
    <n v="0.9110123293880823"/>
    <x v="1"/>
  </r>
  <r>
    <n v="1.9298528268315907E-3"/>
    <n v="0.91111751212385994"/>
    <x v="1"/>
  </r>
  <r>
    <n v="1.9279320633463623E-3"/>
    <n v="0.91122259017229801"/>
    <x v="1"/>
  </r>
  <r>
    <n v="1.9277159199839868E-3"/>
    <n v="0.91132765644027802"/>
    <x v="1"/>
  </r>
  <r>
    <n v="1.9267822736031559E-3"/>
    <n v="0.91143267182174525"/>
    <x v="1"/>
  </r>
  <r>
    <n v="1.9235949359064852E-3"/>
    <n v="0.9115375134838003"/>
    <x v="1"/>
  </r>
  <r>
    <n v="1.9233604954577365E-3"/>
    <n v="0.91164234236815156"/>
    <x v="1"/>
  </r>
  <r>
    <n v="1.9228586024862908E-3"/>
    <n v="0.91174714389783873"/>
    <x v="1"/>
  </r>
  <r>
    <n v="1.9078789814001252E-3"/>
    <n v="0.91185112899349274"/>
    <x v="1"/>
  </r>
  <r>
    <n v="1.9053689363837478E-3"/>
    <n v="0.91195497728420594"/>
    <x v="1"/>
  </r>
  <r>
    <n v="1.9028732964854423E-3"/>
    <n v="0.91205868955510028"/>
    <x v="1"/>
  </r>
  <r>
    <n v="1.9027455814764577E-3"/>
    <n v="0.91216239486514561"/>
    <x v="1"/>
  </r>
  <r>
    <n v="1.9007793195209631E-3"/>
    <n v="0.912265993008049"/>
    <x v="1"/>
  </r>
  <r>
    <n v="1.899985873711065E-3"/>
    <n v="0.91236954790578895"/>
    <x v="1"/>
  </r>
  <r>
    <n v="1.8970417802409317E-3"/>
    <n v="0.91247294234165266"/>
    <x v="1"/>
  </r>
  <r>
    <n v="1.8943380340979694E-3"/>
    <n v="0.91257618941528629"/>
    <x v="1"/>
  </r>
  <r>
    <n v="1.8942318193286966E-3"/>
    <n v="0.91267943069989821"/>
    <x v="1"/>
  </r>
  <r>
    <n v="1.8926789360741725E-3"/>
    <n v="0.91278258734774054"/>
    <x v="1"/>
  </r>
  <r>
    <n v="1.8898057946634085E-3"/>
    <n v="0.91288558740080539"/>
    <x v="1"/>
  </r>
  <r>
    <n v="1.8897908345144989E-3"/>
    <n v="0.91298858663849747"/>
    <x v="1"/>
  </r>
  <r>
    <n v="1.88591988612327E-3"/>
    <n v="0.91309137489795533"/>
    <x v="1"/>
  </r>
  <r>
    <n v="1.8751365140594249E-3"/>
    <n v="0.91319357543146906"/>
    <x v="1"/>
  </r>
  <r>
    <n v="1.8733679593648132E-3"/>
    <n v="0.91329567957347646"/>
    <x v="1"/>
  </r>
  <r>
    <n v="1.8714115365519454E-3"/>
    <n v="0.91339767708460451"/>
    <x v="1"/>
  </r>
  <r>
    <n v="1.871251915894109E-3"/>
    <n v="0.91349966589593057"/>
    <x v="1"/>
  </r>
  <r>
    <n v="1.8698708404031319E-3"/>
    <n v="0.91360157943452269"/>
    <x v="1"/>
  </r>
  <r>
    <n v="1.8687176008592267E-3"/>
    <n v="0.9137034301181195"/>
    <x v="1"/>
  </r>
  <r>
    <n v="1.8677624206201236E-3"/>
    <n v="0.91380522874154402"/>
    <x v="1"/>
  </r>
  <r>
    <n v="1.8668111346140535E-3"/>
    <n v="0.91390697551704358"/>
    <x v="1"/>
  </r>
  <r>
    <n v="1.8657267958441289E-3"/>
    <n v="0.91400866319284557"/>
    <x v="1"/>
  </r>
  <r>
    <n v="1.8642803877703471E-3"/>
    <n v="0.91411027203509299"/>
    <x v="1"/>
  </r>
  <r>
    <n v="1.8642449103293793E-3"/>
    <n v="0.91421187894371403"/>
    <x v="1"/>
  </r>
  <r>
    <n v="1.8632523413451712E-3"/>
    <n v="0.91431343175436464"/>
    <x v="1"/>
  </r>
  <r>
    <n v="1.8622306735484383E-3"/>
    <n v="0.91441492888107268"/>
    <x v="1"/>
  </r>
  <r>
    <n v="1.8599119826039098E-3"/>
    <n v="0.9145162996322076"/>
    <x v="1"/>
  </r>
  <r>
    <n v="1.85926925406112E-3"/>
    <n v="0.91461763535271967"/>
    <x v="1"/>
  </r>
  <r>
    <n v="1.8586425079091279E-3"/>
    <n v="0.91471893691369688"/>
    <x v="1"/>
  </r>
  <r>
    <n v="1.8569618150010641E-3"/>
    <n v="0.91482014687189717"/>
    <x v="1"/>
  </r>
  <r>
    <n v="1.8569156630835466E-3"/>
    <n v="0.91492135431468025"/>
    <x v="1"/>
  </r>
  <r>
    <n v="1.8552875695733103E-3"/>
    <n v="0.91502247302151052"/>
    <x v="1"/>
  </r>
  <r>
    <n v="1.8541409147095882E-3"/>
    <n v="0.91512352923223028"/>
    <x v="1"/>
  </r>
  <r>
    <n v="1.851166234727839E-3"/>
    <n v="0.91522442331401754"/>
    <x v="1"/>
  </r>
  <r>
    <n v="1.8509886116565026E-3"/>
    <n v="0.91532530771481757"/>
    <x v="1"/>
  </r>
  <r>
    <n v="1.8493244417814435E-3"/>
    <n v="0.9154261014133952"/>
    <x v="1"/>
  </r>
  <r>
    <n v="1.8480994277491264E-3"/>
    <n v="0.91552682834505394"/>
    <x v="1"/>
  </r>
  <r>
    <n v="1.8429003021148019E-3"/>
    <n v="0.91562727190885673"/>
    <x v="1"/>
  </r>
  <r>
    <n v="1.8386947809029231E-3"/>
    <n v="0.91572748625920841"/>
    <x v="1"/>
  </r>
  <r>
    <n v="1.8353814394105523E-3"/>
    <n v="0.91582752002256518"/>
    <x v="1"/>
  </r>
  <r>
    <n v="1.834504021260777E-3"/>
    <n v="0.9159275059640154"/>
    <x v="1"/>
  </r>
  <r>
    <n v="1.8318110448919624E-3"/>
    <n v="0.91602734513022044"/>
    <x v="1"/>
  </r>
  <r>
    <n v="1.828408240026414E-3"/>
    <n v="0.91612699883340987"/>
    <x v="1"/>
  </r>
  <r>
    <n v="1.8246566310551652E-3"/>
    <n v="0.91622644806271936"/>
    <x v="1"/>
  </r>
  <r>
    <n v="1.8226002430134349E-3"/>
    <n v="0.91632578521274644"/>
    <x v="1"/>
  </r>
  <r>
    <n v="1.820988579479048E-3"/>
    <n v="0.91642503452230328"/>
    <x v="1"/>
  </r>
  <r>
    <n v="1.8166995804372835E-3"/>
    <n v="0.91652405006861837"/>
    <x v="1"/>
  </r>
  <r>
    <n v="1.813183599461824E-3"/>
    <n v="0.91662287398348219"/>
    <x v="1"/>
  </r>
  <r>
    <n v="1.8126612812745535E-3"/>
    <n v="0.91672166943044675"/>
    <x v="1"/>
  </r>
  <r>
    <n v="1.8120543313027565E-3"/>
    <n v="0.91682043179682726"/>
    <x v="1"/>
  </r>
  <r>
    <n v="1.8104988552755873E-3"/>
    <n v="0.91691910938512433"/>
    <x v="1"/>
  </r>
  <r>
    <n v="1.8057060310580409E-3"/>
    <n v="0.91701752575020468"/>
    <x v="1"/>
  </r>
  <r>
    <n v="1.8050541516245744E-3"/>
    <n v="0.91711590658591136"/>
    <x v="1"/>
  </r>
  <r>
    <n v="1.801152737752059E-3"/>
    <n v="0.91721407478292416"/>
    <x v="1"/>
  </r>
  <r>
    <n v="1.801152737752059E-3"/>
    <n v="0.91731224297993696"/>
    <x v="1"/>
  </r>
  <r>
    <n v="1.8005041411595503E-3"/>
    <n v="0.91741037582650065"/>
    <x v="1"/>
  </r>
  <r>
    <n v="1.7998560115191039E-3"/>
    <n v="0.91750847334806562"/>
    <x v="1"/>
  </r>
  <r>
    <n v="1.7985611510792582E-3"/>
    <n v="0.91760650029587409"/>
    <x v="1"/>
  </r>
  <r>
    <n v="1.7979144192736682E-3"/>
    <n v="0.91770449199486992"/>
    <x v="1"/>
  </r>
  <r>
    <n v="1.7973613993477857E-3"/>
    <n v="0.91780245355263013"/>
    <x v="1"/>
  </r>
  <r>
    <n v="1.794687724335991E-3"/>
    <n v="0.91790026938712677"/>
    <x v="1"/>
  </r>
  <r>
    <n v="1.7940437746681273E-3"/>
    <n v="0.91799805012444557"/>
    <x v="1"/>
  </r>
  <r>
    <n v="1.7937544432448634E-3"/>
    <n v="0.91809581509233873"/>
    <x v="1"/>
  </r>
  <r>
    <n v="1.7919676077917154E-3"/>
    <n v="0.91819348267236955"/>
    <x v="1"/>
  </r>
  <r>
    <n v="1.7918386210139705E-3"/>
    <n v="0.91829114322223626"/>
    <x v="1"/>
  </r>
  <r>
    <n v="1.7917477219208215E-3"/>
    <n v="0.9183887988178312"/>
    <x v="1"/>
  </r>
  <r>
    <n v="1.7915098945917563E-3"/>
    <n v="0.91848644145112734"/>
    <x v="1"/>
  </r>
  <r>
    <n v="1.7908309455586374E-3"/>
    <n v="0.91858404707967589"/>
    <x v="1"/>
  </r>
  <r>
    <n v="1.7884463570885165E-3"/>
    <n v="0.91868152274103965"/>
    <x v="1"/>
  </r>
  <r>
    <n v="1.7882513402413432E-3"/>
    <n v="0.9187789877734035"/>
    <x v="1"/>
  </r>
  <r>
    <n v="1.7878884269872334E-3"/>
    <n v="0.91887643302591238"/>
    <x v="1"/>
  </r>
  <r>
    <n v="1.7876296031461266E-3"/>
    <n v="0.91897386417174987"/>
    <x v="1"/>
  </r>
  <r>
    <n v="1.7876296031461266E-3"/>
    <n v="0.91907129531758736"/>
    <x v="1"/>
  </r>
  <r>
    <n v="1.7867778439548028E-3"/>
    <n v="0.91916868004000818"/>
    <x v="1"/>
  </r>
  <r>
    <n v="1.7857142857142872E-3"/>
    <n v="0.91926600679533232"/>
    <x v="1"/>
  </r>
  <r>
    <n v="1.7856694646936277E-3"/>
    <n v="0.91936333110777713"/>
    <x v="1"/>
  </r>
  <r>
    <n v="1.7840156150739964E-3"/>
    <n v="0.91946056528048425"/>
    <x v="1"/>
  </r>
  <r>
    <n v="1.7825311942959016E-3"/>
    <n v="0.91955771854783097"/>
    <x v="1"/>
  </r>
  <r>
    <n v="1.7794839496545966E-3"/>
    <n v="0.91965470573125485"/>
    <x v="1"/>
  </r>
  <r>
    <n v="1.7772416306756254E-3"/>
    <n v="0.91975157070160563"/>
    <x v="1"/>
  </r>
  <r>
    <n v="1.772264067346036E-3"/>
    <n v="0.91984816437990691"/>
    <x v="1"/>
  </r>
  <r>
    <n v="1.7722561357655011E-3"/>
    <n v="0.91994475762591343"/>
    <x v="1"/>
  </r>
  <r>
    <n v="1.7704966989834797E-3"/>
    <n v="0.92004125497736688"/>
    <x v="1"/>
  </r>
  <r>
    <n v="1.7684820297161517E-3"/>
    <n v="0.92013764252333563"/>
    <x v="1"/>
  </r>
  <r>
    <n v="1.7676767676767702E-3"/>
    <n v="0.92023398618012109"/>
    <x v="1"/>
  </r>
  <r>
    <n v="1.7641841692588483E-3"/>
    <n v="0.92033013947987441"/>
    <x v="1"/>
  </r>
  <r>
    <n v="1.7621261235197623E-3"/>
    <n v="0.92042618060999581"/>
    <x v="1"/>
  </r>
  <r>
    <n v="1.7613720743091237E-3"/>
    <n v="0.92052218064218594"/>
    <x v="1"/>
  </r>
  <r>
    <n v="1.7580872011250758E-3"/>
    <n v="0.92061800163898888"/>
    <x v="1"/>
  </r>
  <r>
    <n v="1.7571615474481128E-3"/>
    <n v="0.92071377218490513"/>
    <x v="1"/>
  </r>
  <r>
    <n v="1.7556179775281148E-3"/>
    <n v="0.92080945860165631"/>
    <x v="1"/>
  </r>
  <r>
    <n v="1.7513134851137981E-3"/>
    <n v="0.92090491041073075"/>
    <x v="1"/>
  </r>
  <r>
    <n v="1.7509216657100957E-3"/>
    <n v="0.92100034086447891"/>
    <x v="1"/>
  </r>
  <r>
    <n v="1.7500875043752436E-3"/>
    <n v="0.92109572585394595"/>
    <x v="1"/>
  </r>
  <r>
    <n v="1.7474879860200588E-3"/>
    <n v="0.92119096916190835"/>
    <x v="1"/>
  </r>
  <r>
    <n v="1.7470300489168661E-3"/>
    <n v="0.92128618751093261"/>
    <x v="1"/>
  </r>
  <r>
    <n v="1.7459919356395009E-3"/>
    <n v="0.92138134927968662"/>
    <x v="1"/>
  </r>
  <r>
    <n v="1.7455391776571647E-3"/>
    <n v="0.92147648637178003"/>
    <x v="1"/>
  </r>
  <r>
    <n v="1.7379214459506678E-3"/>
    <n v="0.9215712082747719"/>
    <x v="1"/>
  </r>
  <r>
    <n v="1.7367141368530986E-3"/>
    <n v="0.92166586437581655"/>
    <x v="1"/>
  </r>
  <r>
    <n v="1.7343045438779298E-3"/>
    <n v="0.92176038914685621"/>
    <x v="1"/>
  </r>
  <r>
    <n v="1.7337031900138942E-3"/>
    <n v="0.92185488114231651"/>
    <x v="1"/>
  </r>
  <r>
    <n v="1.7331022530328304E-3"/>
    <n v="0.92194934038491871"/>
    <x v="1"/>
  </r>
  <r>
    <n v="1.7308414307441063E-3"/>
    <n v="0.92204367640596219"/>
    <x v="1"/>
  </r>
  <r>
    <n v="1.7299408820606399E-3"/>
    <n v="0.92213796334441611"/>
    <x v="1"/>
  </r>
  <r>
    <n v="1.7296276033613432E-3"/>
    <n v="0.92223223320824643"/>
    <x v="1"/>
  </r>
  <r>
    <n v="1.7255777489945435E-3"/>
    <n v="0.92232628234293312"/>
    <x v="1"/>
  </r>
  <r>
    <n v="1.7250024440162728E-3"/>
    <n v="0.92242030012178233"/>
    <x v="1"/>
  </r>
  <r>
    <n v="1.7247326664367269E-3"/>
    <n v="0.92251430319694872"/>
    <x v="1"/>
  </r>
  <r>
    <n v="1.7229496898690804E-3"/>
    <n v="0.92260820909457364"/>
    <x v="1"/>
  </r>
  <r>
    <n v="1.7223755905575076E-3"/>
    <n v="0.92270208370207352"/>
    <x v="1"/>
  </r>
  <r>
    <n v="1.7211703958691926E-3"/>
    <n v="0.92279589262286787"/>
    <x v="1"/>
  </r>
  <r>
    <n v="1.7204287447841018E-3"/>
    <n v="0.92288966112146575"/>
    <x v="1"/>
  </r>
  <r>
    <n v="1.7188335544088367E-3"/>
    <n v="0.92298334267742976"/>
    <x v="1"/>
  </r>
  <r>
    <n v="1.7188037126160437E-3"/>
    <n v="0.92307702260692703"/>
    <x v="1"/>
  </r>
  <r>
    <n v="1.7188037126160437E-3"/>
    <n v="0.9231707025364243"/>
    <x v="1"/>
  </r>
  <r>
    <n v="1.7144759044537589E-3"/>
    <n v="0.92326414658746692"/>
    <x v="1"/>
  </r>
  <r>
    <n v="1.7140898183063817E-3"/>
    <n v="0.92335756959566284"/>
    <x v="1"/>
  </r>
  <r>
    <n v="1.7107331611929621E-3"/>
    <n v="0.92345080965603321"/>
    <x v="1"/>
  </r>
  <r>
    <n v="1.7082336863683196E-3"/>
    <n v="0.92354391348756981"/>
    <x v="1"/>
  </r>
  <r>
    <n v="1.7056558615893573E-3"/>
    <n v="0.92363687681996631"/>
    <x v="1"/>
  </r>
  <r>
    <n v="1.7028819534345662E-3"/>
    <n v="0.92372968896609386"/>
    <x v="1"/>
  </r>
  <r>
    <n v="1.6992353440951587E-3"/>
    <n v="0.92382230236113461"/>
    <x v="1"/>
  </r>
  <r>
    <n v="1.6981821290618878E-3"/>
    <n v="0.92391485835281439"/>
    <x v="1"/>
  </r>
  <r>
    <n v="1.6963528413910108E-3"/>
    <n v="0.92400731464285935"/>
    <x v="1"/>
  </r>
  <r>
    <n v="1.6960651289010141E-3"/>
    <n v="0.92409975525171539"/>
    <x v="1"/>
  </r>
  <r>
    <n v="1.6955177194042216E-3"/>
    <n v="0.92419216602512089"/>
    <x v="1"/>
  </r>
  <r>
    <n v="1.6954899966090441E-3"/>
    <n v="0.92428457528755137"/>
    <x v="1"/>
  </r>
  <r>
    <n v="1.6950686380976315E-3"/>
    <n v="0.92437696158468607"/>
    <x v="1"/>
  </r>
  <r>
    <n v="1.6923655509590715E-3"/>
    <n v="0.92446920055550852"/>
    <x v="1"/>
  </r>
  <r>
    <n v="1.6918404370247745E-3"/>
    <n v="0.92456141090605504"/>
    <x v="1"/>
  </r>
  <r>
    <n v="1.6909641279009228E-3"/>
    <n v="0.92465357349514032"/>
    <x v="1"/>
  </r>
  <r>
    <n v="1.6906641895030391E-3"/>
    <n v="0.92474571973668829"/>
    <x v="1"/>
  </r>
  <r>
    <n v="1.6895664766954125E-3"/>
    <n v="0.92483780614961375"/>
    <x v="1"/>
  </r>
  <r>
    <n v="1.6885499775814174E-3"/>
    <n v="0.9249298371603053"/>
    <x v="1"/>
  </r>
  <r>
    <n v="1.6874789065136925E-3"/>
    <n v="0.92502180979442861"/>
    <x v="1"/>
  </r>
  <r>
    <n v="1.6870148613332241E-3"/>
    <n v="0.92511375713670541"/>
    <x v="1"/>
  </r>
  <r>
    <n v="1.686097572421746E-3"/>
    <n v="0.92520565448400027"/>
    <x v="1"/>
  </r>
  <r>
    <n v="1.6847429384571173E-3"/>
    <n v="0.92529747799970319"/>
    <x v="1"/>
  </r>
  <r>
    <n v="1.6823877937113046E-3"/>
    <n v="0.92538917315299207"/>
    <x v="1"/>
  </r>
  <r>
    <n v="1.681251886019782E-3"/>
    <n v="0.92548080639592345"/>
    <x v="1"/>
  </r>
  <r>
    <n v="1.6800037075944527E-3"/>
    <n v="0.92557237160940731"/>
    <x v="1"/>
  </r>
  <r>
    <n v="1.6778643797995707E-3"/>
    <n v="0.92566382022314475"/>
    <x v="1"/>
  </r>
  <r>
    <n v="1.6765457365538253E-3"/>
    <n v="0.92575519696689179"/>
    <x v="1"/>
  </r>
  <r>
    <n v="1.6761034984365548E-3"/>
    <n v="0.92584654960734236"/>
    <x v="1"/>
  </r>
  <r>
    <n v="1.6747344513523448E-3"/>
    <n v="0.92593782763064292"/>
    <x v="1"/>
  </r>
  <r>
    <n v="1.6735751083323009E-3"/>
    <n v="0.92602904246629059"/>
    <x v="1"/>
  </r>
  <r>
    <n v="1.6730475923677616E-3"/>
    <n v="0.92612022855074461"/>
    <x v="1"/>
  </r>
  <r>
    <n v="1.6722408026755495E-3"/>
    <n v="0.92621137066275383"/>
    <x v="1"/>
  </r>
  <r>
    <n v="1.6715020440458616E-3"/>
    <n v="0.92630247251021403"/>
    <x v="1"/>
  </r>
  <r>
    <n v="1.6706576822408483E-3"/>
    <n v="0.92639352833743716"/>
    <x v="1"/>
  </r>
  <r>
    <n v="1.6652789342214466E-3"/>
    <n v="0.92648429100684848"/>
    <x v="1"/>
  </r>
  <r>
    <n v="1.664526916071981E-3"/>
    <n v="0.92657501268902742"/>
    <x v="1"/>
  </r>
  <r>
    <n v="1.6638935108152725E-3"/>
    <n v="0.92666569984873037"/>
    <x v="1"/>
  </r>
  <r>
    <n v="1.6595947938929422E-3"/>
    <n v="0.92675615271553813"/>
    <x v="1"/>
  </r>
  <r>
    <n v="1.6578549360772902E-3"/>
    <n v="0.92684651075490498"/>
    <x v="1"/>
  </r>
  <r>
    <n v="1.6570786727994973E-3"/>
    <n v="0.9269368264856076"/>
    <x v="1"/>
  </r>
  <r>
    <n v="1.6561804069101017E-3"/>
    <n v="0.9270270932581397"/>
    <x v="1"/>
  </r>
  <r>
    <n v="1.6558896741151426E-3"/>
    <n v="0.92711734418486724"/>
    <x v="1"/>
  </r>
  <r>
    <n v="1.6515276630883215E-3"/>
    <n v="0.92720735736898197"/>
    <x v="1"/>
  </r>
  <r>
    <n v="1.6493242669488332E-3"/>
    <n v="0.92729725046143441"/>
    <x v="1"/>
  </r>
  <r>
    <n v="1.6487467770508689E-3"/>
    <n v="0.92738711207896485"/>
    <x v="1"/>
  </r>
  <r>
    <n v="1.6480498077274222E-3"/>
    <n v="0.92747693570958811"/>
    <x v="1"/>
  </r>
  <r>
    <n v="1.6420762831778229E-3"/>
    <n v="0.92756643376530445"/>
    <x v="1"/>
  </r>
  <r>
    <n v="1.6419690254802393E-3"/>
    <n v="0.92765592597515634"/>
    <x v="1"/>
  </r>
  <r>
    <n v="1.6372676913768763E-3"/>
    <n v="0.92774516194827561"/>
    <x v="1"/>
  </r>
  <r>
    <n v="1.6352142490054138E-3"/>
    <n v="0.92783428600266027"/>
    <x v="1"/>
  </r>
  <r>
    <n v="1.6326530612244549E-3"/>
    <n v="0.92792327046467082"/>
    <x v="1"/>
  </r>
  <r>
    <n v="1.6323199347072041E-3"/>
    <n v="0.92801223677029254"/>
    <x v="1"/>
  </r>
  <r>
    <n v="1.6321948589554697E-3"/>
    <n v="0.92810119625891263"/>
    <x v="1"/>
  </r>
  <r>
    <n v="1.6303035182352607E-3"/>
    <n v="0.92819005266382171"/>
    <x v="1"/>
  </r>
  <r>
    <n v="1.6301680617474366E-3"/>
    <n v="0.92827890168594807"/>
    <x v="1"/>
  </r>
  <r>
    <n v="1.6286540108018807E-3"/>
    <n v="0.9283676681877816"/>
    <x v="1"/>
  </r>
  <r>
    <n v="1.6271915927334952E-3"/>
    <n v="0.92845635498346801"/>
    <x v="1"/>
  </r>
  <r>
    <n v="1.6255301657292687E-3"/>
    <n v="0.92854495122642666"/>
    <x v="1"/>
  </r>
  <r>
    <n v="1.6237284642797529E-3"/>
    <n v="0.92863344927128189"/>
    <x v="1"/>
  </r>
  <r>
    <n v="1.6230635726683232E-3"/>
    <n v="0.92872191107756097"/>
    <x v="1"/>
  </r>
  <r>
    <n v="1.6220600162206015E-3"/>
    <n v="0.92881031818701998"/>
    <x v="1"/>
  </r>
  <r>
    <n v="1.6208540963403822E-3"/>
    <n v="0.92889865957024831"/>
    <x v="1"/>
  </r>
  <r>
    <n v="1.6196904763749352E-3"/>
    <n v="0.92898693753271744"/>
    <x v="1"/>
  </r>
  <r>
    <n v="1.6184307043860147E-3"/>
    <n v="0.92907514683385528"/>
    <x v="1"/>
  </r>
  <r>
    <n v="1.6148831835517919E-3"/>
    <n v="0.92916316278452549"/>
    <x v="1"/>
  </r>
  <r>
    <n v="1.6135538523597882E-3"/>
    <n v="0.92925110628268037"/>
    <x v="1"/>
  </r>
  <r>
    <n v="1.6134997234467624E-3"/>
    <n v="0.92933904683064805"/>
    <x v="1"/>
  </r>
  <r>
    <n v="1.6129495782622513E-3"/>
    <n v="0.92942695739406211"/>
    <x v="1"/>
  </r>
  <r>
    <n v="1.6129032258064171E-3"/>
    <n v="0.92951486543112904"/>
    <x v="1"/>
  </r>
  <r>
    <n v="1.6110008342682821E-3"/>
    <n v="0.92960266978218231"/>
    <x v="1"/>
  </r>
  <r>
    <n v="1.6099329827426066E-3"/>
    <n v="0.92969041593214208"/>
    <x v="1"/>
  </r>
  <r>
    <n v="1.60820693391102E-3"/>
    <n v="0.92977806800729179"/>
    <x v="1"/>
  </r>
  <r>
    <n v="1.6034813972635197E-3"/>
    <n v="0.92986546252659796"/>
    <x v="1"/>
  </r>
  <r>
    <n v="1.600400935516273E-3"/>
    <n v="0.92995268915154994"/>
    <x v="1"/>
  </r>
  <r>
    <n v="1.6000104918720763E-3"/>
    <n v="0.93003989449615865"/>
    <x v="1"/>
  </r>
  <r>
    <n v="1.5985992087680825E-3"/>
    <n v="0.93012702292162841"/>
    <x v="1"/>
  </r>
  <r>
    <n v="1.5982112039857807E-3"/>
    <n v="0.93021413019968013"/>
    <x v="1"/>
  </r>
  <r>
    <n v="1.5964005882578998E-3"/>
    <n v="0.93030113879377363"/>
    <x v="1"/>
  </r>
  <r>
    <n v="1.59611504882978E-3"/>
    <n v="0.93038813182511648"/>
    <x v="1"/>
  </r>
  <r>
    <n v="1.5931457871736674E-3"/>
    <n v="0.93047496302284183"/>
    <x v="1"/>
  </r>
  <r>
    <n v="1.5930660103134462E-3"/>
    <n v="0.93056178987249039"/>
    <x v="1"/>
  </r>
  <r>
    <n v="1.5902691045621472E-3"/>
    <n v="0.93064846428243231"/>
    <x v="1"/>
  </r>
  <r>
    <n v="1.5808491418246777E-3"/>
    <n v="0.93073462527630546"/>
    <x v="1"/>
  </r>
  <r>
    <n v="1.5793461364711414E-3"/>
    <n v="0.93082070435190345"/>
    <x v="1"/>
  </r>
  <r>
    <n v="1.5790217649878952E-3"/>
    <n v="0.93090676574828801"/>
    <x v="1"/>
  </r>
  <r>
    <n v="1.5731243730636847E-3"/>
    <n v="0.93099250571922088"/>
    <x v="1"/>
  </r>
  <r>
    <n v="1.5723807896085927E-3"/>
    <n v="0.9310782051626374"/>
    <x v="1"/>
  </r>
  <r>
    <n v="1.5701594732259656E-3"/>
    <n v="0.93116378353768492"/>
    <x v="1"/>
  </r>
  <r>
    <n v="1.5697352189226652E-3"/>
    <n v="0.93124933878960736"/>
    <x v="1"/>
  </r>
  <r>
    <n v="1.5691097817782508E-3"/>
    <n v="0.93133485995333976"/>
    <x v="1"/>
  </r>
  <r>
    <n v="1.5674887417048353E-3"/>
    <n v="0.9314202927655526"/>
    <x v="1"/>
  </r>
  <r>
    <n v="1.5663381113772115E-3"/>
    <n v="0.93150566286498027"/>
    <x v="1"/>
  </r>
  <r>
    <n v="1.5653986686584975E-3"/>
    <n v="0.93159098176197741"/>
    <x v="1"/>
  </r>
  <r>
    <n v="1.5597240011569159E-3"/>
    <n v="0.93167599137266832"/>
    <x v="1"/>
  </r>
  <r>
    <n v="1.5583030118301716E-3"/>
    <n v="0.93176092353520212"/>
    <x v="1"/>
  </r>
  <r>
    <n v="1.5552099533438063E-3"/>
    <n v="0.93184568711682192"/>
    <x v="1"/>
  </r>
  <r>
    <n v="1.5549782226637529E-3"/>
    <n v="0.93193043806842835"/>
    <x v="1"/>
  </r>
  <r>
    <n v="1.554001554001521E-3"/>
    <n v="0.93201513578867934"/>
    <x v="1"/>
  </r>
  <r>
    <n v="1.54858691444054E-3"/>
    <n v="0.93209953839492243"/>
    <x v="1"/>
  </r>
  <r>
    <n v="1.5463270811116724E-3"/>
    <n v="0.93218381783350812"/>
    <x v="1"/>
  </r>
  <r>
    <n v="1.5441630636194414E-3"/>
    <n v="0.93226797932668526"/>
    <x v="1"/>
  </r>
  <r>
    <n v="1.5408320493066269E-3"/>
    <n v="0.93235195926964598"/>
    <x v="1"/>
  </r>
  <r>
    <n v="1.5401853613082005E-3"/>
    <n v="0.9324359039661817"/>
    <x v="1"/>
  </r>
  <r>
    <n v="1.5398971863077007E-3"/>
    <n v="0.93251983295632024"/>
    <x v="1"/>
  </r>
  <r>
    <n v="1.5383261577371003E-3"/>
    <n v="0.93260367632071539"/>
    <x v="1"/>
  </r>
  <r>
    <n v="1.5354244351830824E-3"/>
    <n v="0.93268736153257559"/>
    <x v="1"/>
  </r>
  <r>
    <n v="1.5331544653123476E-3"/>
    <n v="0.93277092302430653"/>
    <x v="1"/>
  </r>
  <r>
    <n v="1.532567049808473E-3"/>
    <n v="0.93285445250014021"/>
    <x v="1"/>
  </r>
  <r>
    <n v="1.5320062784899692E-3"/>
    <n v="0.93293795141226432"/>
    <x v="1"/>
  </r>
  <r>
    <n v="1.531105151000475E-3"/>
    <n v="0.93302140121025223"/>
    <x v="1"/>
  </r>
  <r>
    <n v="1.527671960772871E-3"/>
    <n v="0.9331046638891316"/>
    <x v="1"/>
  </r>
  <r>
    <n v="1.5249714067860902E-3"/>
    <n v="0.93318777937976294"/>
    <x v="1"/>
  </r>
  <r>
    <n v="1.5249239992277709E-3"/>
    <n v="0.93327089228654092"/>
    <x v="1"/>
  </r>
  <r>
    <n v="1.5246408391004264E-3"/>
    <n v="0.9333539897602473"/>
    <x v="1"/>
  </r>
  <r>
    <n v="1.5245312385380682E-3"/>
    <n v="0.93343708126039615"/>
    <x v="1"/>
  </r>
  <r>
    <n v="1.5212981744421358E-3"/>
    <n v="0.9335199965489076"/>
    <x v="1"/>
  </r>
  <r>
    <n v="1.519861830742576E-3"/>
    <n v="0.93360283355240281"/>
    <x v="1"/>
  </r>
  <r>
    <n v="1.5198466366417192E-3"/>
    <n v="0.93368566972777423"/>
    <x v="1"/>
  </r>
  <r>
    <n v="1.5197051703973283E-3"/>
    <n v="0.93376849819281327"/>
    <x v="1"/>
  </r>
  <r>
    <n v="1.5194216395050491E-3"/>
    <n v="0.93385131120457288"/>
    <x v="1"/>
  </r>
  <r>
    <n v="1.5193143300832102E-3"/>
    <n v="0.93393411836764895"/>
    <x v="1"/>
  </r>
  <r>
    <n v="1.5111446921042368E-3"/>
    <n v="0.9340164802610853"/>
    <x v="1"/>
  </r>
  <r>
    <n v="1.5104235825255791E-3"/>
    <n v="0.9340988028518985"/>
    <x v="1"/>
  </r>
  <r>
    <n v="1.5043663315476327E-3"/>
    <n v="0.93418079530446474"/>
    <x v="1"/>
  </r>
  <r>
    <n v="1.501823642995186E-3"/>
    <n v="0.93426264917292012"/>
    <x v="1"/>
  </r>
  <r>
    <n v="1.4997680214931608E-3"/>
    <n v="0.93434439100387179"/>
    <x v="1"/>
  </r>
  <r>
    <n v="1.4989293361883668E-3"/>
    <n v="0.93442608712397257"/>
    <x v="1"/>
  </r>
  <r>
    <n v="1.4970059880240532E-3"/>
    <n v="0.93450767841586102"/>
    <x v="1"/>
  </r>
  <r>
    <n v="1.4910152266412458E-3"/>
    <n v="0.93458894319338381"/>
    <x v="1"/>
  </r>
  <r>
    <n v="1.4908240322277773E-3"/>
    <n v="0.93467019755024072"/>
    <x v="1"/>
  </r>
  <r>
    <n v="1.489434773963809E-3"/>
    <n v="0.93475137618837811"/>
    <x v="1"/>
  </r>
  <r>
    <n v="1.4888406523069979E-3"/>
    <n v="0.93483252244511295"/>
    <x v="1"/>
  </r>
  <r>
    <n v="1.4886628326810458E-3"/>
    <n v="0.93491365901014778"/>
    <x v="1"/>
  </r>
  <r>
    <n v="1.4886490509863305E-3"/>
    <n v="0.93499479482403913"/>
    <x v="1"/>
  </r>
  <r>
    <n v="1.4863161976154116E-3"/>
    <n v="0.93507580349046293"/>
    <x v="1"/>
  </r>
  <r>
    <n v="1.4839248039802625E-3"/>
    <n v="0.93515668181880007"/>
    <x v="1"/>
  </r>
  <r>
    <n v="1.4824976766827718E-3"/>
    <n v="0.93523748236444237"/>
    <x v="1"/>
  </r>
  <r>
    <n v="1.4816147994356089E-3"/>
    <n v="0.93531823479064113"/>
    <x v="1"/>
  </r>
  <r>
    <n v="1.4791223454474691E-3"/>
    <n v="0.93539885137066259"/>
    <x v="1"/>
  </r>
  <r>
    <n v="1.4752351997702566E-3"/>
    <n v="0.93547925608964932"/>
    <x v="1"/>
  </r>
  <r>
    <n v="1.4705882352941736E-3"/>
    <n v="0.93555940753521039"/>
    <x v="1"/>
  </r>
  <r>
    <n v="1.4691921703358973E-3"/>
    <n v="0.9356394828910668"/>
    <x v="1"/>
  </r>
  <r>
    <n v="1.4666396639468591E-3"/>
    <n v="0.93571941912771084"/>
    <x v="1"/>
  </r>
  <r>
    <n v="1.4655574560721875E-3"/>
    <n v="0.93579929638079751"/>
    <x v="1"/>
  </r>
  <r>
    <n v="1.4647191327087346E-3"/>
    <n v="0.93587912794276018"/>
    <x v="1"/>
  </r>
  <r>
    <n v="1.4621600804187592E-3"/>
    <n v="0.93595882002873942"/>
    <x v="1"/>
  </r>
  <r>
    <n v="1.4587223577841087E-3"/>
    <n v="0.93603832474858051"/>
    <x v="1"/>
  </r>
  <r>
    <n v="1.4567225343770683E-3"/>
    <n v="0.93611772047208042"/>
    <x v="1"/>
  </r>
  <r>
    <n v="1.4550196461968964E-3"/>
    <n v="0.93619702338309485"/>
    <x v="1"/>
  </r>
  <r>
    <n v="1.4548981571288837E-3"/>
    <n v="0.93627631967259262"/>
    <x v="1"/>
  </r>
  <r>
    <n v="1.4500432224421715E-3"/>
    <n v="0.93635535135366776"/>
    <x v="1"/>
  </r>
  <r>
    <n v="1.4458986672260042E-3"/>
    <n v="0.93643415714412059"/>
    <x v="1"/>
  </r>
  <r>
    <n v="1.4424810674359592E-3"/>
    <n v="0.93651277666519017"/>
    <x v="1"/>
  </r>
  <r>
    <n v="1.440403312927589E-3"/>
    <n v="0.93659128294244121"/>
    <x v="1"/>
  </r>
  <r>
    <n v="1.4378145219266407E-3"/>
    <n v="0.93666964812286035"/>
    <x v="1"/>
  </r>
  <r>
    <n v="1.4378145219266407E-3"/>
    <n v="0.9367480133032795"/>
    <x v="1"/>
  </r>
  <r>
    <n v="1.4367816091953717E-3"/>
    <n v="0.93682632218687356"/>
    <x v="1"/>
  </r>
  <r>
    <n v="1.4362657091561632E-3"/>
    <n v="0.93690460295237665"/>
    <x v="1"/>
  </r>
  <r>
    <n v="1.4347202295552062E-3"/>
    <n v="0.93698279948463126"/>
    <x v="1"/>
  </r>
  <r>
    <n v="1.4331780723754622E-3"/>
    <n v="0.93706091196471941"/>
    <x v="1"/>
  </r>
  <r>
    <n v="1.4331780723754622E-3"/>
    <n v="0.93713902444480757"/>
    <x v="1"/>
  </r>
  <r>
    <n v="1.4309435810318902E-3"/>
    <n v="0.93721701513845201"/>
    <x v="1"/>
  </r>
  <r>
    <n v="1.430322844299075E-3"/>
    <n v="0.93729497200009293"/>
    <x v="1"/>
  </r>
  <r>
    <n v="1.4301710275255728E-3"/>
    <n v="0.93737292058726673"/>
    <x v="1"/>
  </r>
  <r>
    <n v="1.4295925661186256E-3"/>
    <n v="0.93745083764656834"/>
    <x v="1"/>
  </r>
  <r>
    <n v="1.4282258001576498E-3"/>
    <n v="0.93752868021304803"/>
    <x v="1"/>
  </r>
  <r>
    <n v="1.4234104316183925E-3"/>
    <n v="0.93760626032757821"/>
    <x v="1"/>
  </r>
  <r>
    <n v="1.4213197969544288E-3"/>
    <n v="0.93768372649628284"/>
    <x v="1"/>
  </r>
  <r>
    <n v="1.4211720388682327E-3"/>
    <n v="0.93776118461173108"/>
    <x v="1"/>
  </r>
  <r>
    <n v="1.419950301739535E-3"/>
    <n v="0.93783857613886135"/>
    <x v="1"/>
  </r>
  <r>
    <n v="1.418180737369076E-3"/>
    <n v="0.93791587121945486"/>
    <x v="1"/>
  </r>
  <r>
    <n v="1.411930815390016E-3"/>
    <n v="0.93799282566065711"/>
    <x v="1"/>
  </r>
  <r>
    <n v="1.4089468122578071E-3"/>
    <n v="0.93806961746478745"/>
    <x v="1"/>
  </r>
  <r>
    <n v="1.4084507042254472E-3"/>
    <n v="0.93814638222955016"/>
    <x v="1"/>
  </r>
  <r>
    <n v="1.4084507042253223E-3"/>
    <n v="0.93822314699431286"/>
    <x v="1"/>
  </r>
  <r>
    <n v="1.4069644741469978E-3"/>
    <n v="0.93829983075510281"/>
    <x v="1"/>
  </r>
  <r>
    <n v="1.4025945226744335E-3"/>
    <n v="0.93837627634050214"/>
    <x v="1"/>
  </r>
  <r>
    <n v="1.4004856654968019E-3"/>
    <n v="0.93845260698689459"/>
    <x v="1"/>
  </r>
  <r>
    <n v="1.3993619213847409E-3"/>
    <n v="0.93852887638588078"/>
    <x v="1"/>
  </r>
  <r>
    <n v="1.3990905911157449E-3"/>
    <n v="0.93860513099655796"/>
    <x v="1"/>
  </r>
  <r>
    <n v="1.3971358714634701E-3"/>
    <n v="0.93868127906918319"/>
    <x v="1"/>
  </r>
  <r>
    <n v="1.3966480446927076E-3"/>
    <n v="0.9387574005537942"/>
    <x v="1"/>
  </r>
  <r>
    <n v="1.3961605584641937E-3"/>
    <n v="0.93883349546895156"/>
    <x v="1"/>
  </r>
  <r>
    <n v="1.3961398219179541E-3"/>
    <n v="0.93890958925390533"/>
    <x v="1"/>
  </r>
  <r>
    <n v="1.3957246749429755E-3"/>
    <n v="0.93898566041211062"/>
    <x v="1"/>
  </r>
  <r>
    <n v="1.3942140118509132E-3"/>
    <n v="0.93906164923467106"/>
    <x v="1"/>
  </r>
  <r>
    <n v="1.393728222996486E-3"/>
    <n v="0.93913761158028985"/>
    <x v="1"/>
  </r>
  <r>
    <n v="1.3930123697941329E-3"/>
    <n v="0.93921353490977377"/>
    <x v="1"/>
  </r>
  <r>
    <n v="1.3927576601671012E-3"/>
    <n v="0.93928944435682316"/>
    <x v="1"/>
  </r>
  <r>
    <n v="1.3914656771800156E-3"/>
    <n v="0.9393652833869458"/>
    <x v="1"/>
  </r>
  <r>
    <n v="1.3908205841447392E-3"/>
    <n v="0.9394410872575738"/>
    <x v="1"/>
  </r>
  <r>
    <n v="1.3908205841447392E-3"/>
    <n v="0.9395168911282018"/>
    <x v="1"/>
  </r>
  <r>
    <n v="1.3908205841447392E-3"/>
    <n v="0.9395926949988298"/>
    <x v="1"/>
  </r>
  <r>
    <n v="1.3880610420256903E-3"/>
    <n v="0.93966834846618064"/>
    <x v="1"/>
  </r>
  <r>
    <n v="1.3860013860013565E-3"/>
    <n v="0.9397438896761342"/>
    <x v="1"/>
  </r>
  <r>
    <n v="1.3855213023901177E-3"/>
    <n v="0.93981940472009884"/>
    <x v="1"/>
  </r>
  <r>
    <n v="1.3850415512465079E-3"/>
    <n v="0.93989489361619505"/>
    <x v="1"/>
  </r>
  <r>
    <n v="1.3840830449826694E-3"/>
    <n v="0.93997033027084076"/>
    <x v="1"/>
  </r>
  <r>
    <n v="1.3834432657129365E-3"/>
    <n v="0.94004573205560782"/>
    <x v="1"/>
  </r>
  <r>
    <n v="1.3829008378753141E-3"/>
    <n v="0.94012110427643969"/>
    <x v="1"/>
  </r>
  <r>
    <n v="1.3817572065474898E-3"/>
    <n v="0.94019641416595268"/>
    <x v="1"/>
  </r>
  <r>
    <n v="1.3774200747642803E-3"/>
    <n v="0.94027148766884594"/>
    <x v="1"/>
  </r>
  <r>
    <n v="1.3769363166953234E-3"/>
    <n v="0.94034653480548136"/>
    <x v="1"/>
  </r>
  <r>
    <n v="1.3740982480247045E-3"/>
    <n v="0.94042142725890832"/>
    <x v="1"/>
  </r>
  <r>
    <n v="1.3736263736264663E-3"/>
    <n v="0.94049629399377299"/>
    <x v="1"/>
  </r>
  <r>
    <n v="1.3673124119831491E-3"/>
    <n v="0.94057081659889374"/>
    <x v="1"/>
  </r>
  <r>
    <n v="1.3655047652973637E-3"/>
    <n v="0.94064524068187794"/>
    <x v="1"/>
  </r>
  <r>
    <n v="1.36193394620358E-3"/>
    <n v="0.9407194701445698"/>
    <x v="1"/>
  </r>
  <r>
    <n v="1.3610315186246844E-3"/>
    <n v="0.9407936504222667"/>
    <x v="1"/>
  </r>
  <r>
    <n v="1.3610071452874837E-3"/>
    <n v="0.94086782937154401"/>
    <x v="1"/>
  </r>
  <r>
    <n v="1.3609416861426135E-3"/>
    <n v="0.94094200475310263"/>
    <x v="1"/>
  </r>
  <r>
    <n v="1.3601226393555657E-3"/>
    <n v="0.94101613549416818"/>
    <x v="1"/>
  </r>
  <r>
    <n v="1.3600816048962648E-3"/>
    <n v="0.9410902639987333"/>
    <x v="1"/>
  </r>
  <r>
    <n v="1.3597201058751589E-3"/>
    <n v="0.94116437280052345"/>
    <x v="1"/>
  </r>
  <r>
    <n v="1.3593914746197141E-3"/>
    <n v="0.94123846369092989"/>
    <x v="1"/>
  </r>
  <r>
    <n v="1.3569030095734161E-3"/>
    <n v="0.94131241895256823"/>
    <x v="1"/>
  </r>
  <r>
    <n v="1.3530258883419327E-3"/>
    <n v="0.94138616289953403"/>
    <x v="1"/>
  </r>
  <r>
    <n v="1.3518080432578287E-3"/>
    <n v="0.94145984047030995"/>
    <x v="1"/>
  </r>
  <r>
    <n v="1.3510282615379063E-3"/>
    <n v="0.94153347554065603"/>
    <x v="1"/>
  </r>
  <r>
    <n v="1.3476856835307495E-3"/>
    <n v="0.94160692843052995"/>
    <x v="1"/>
  </r>
  <r>
    <n v="1.346148576439222E-3"/>
    <n v="0.94168029754348215"/>
    <x v="1"/>
  </r>
  <r>
    <n v="1.3459295245664695E-3"/>
    <n v="0.94175365471745387"/>
    <x v="1"/>
  </r>
  <r>
    <n v="1.3458950201885162E-3"/>
    <n v="0.94182701001083413"/>
    <x v="1"/>
  </r>
  <r>
    <n v="1.3371659746618917E-3"/>
    <n v="0.94189988954519455"/>
    <x v="1"/>
  </r>
  <r>
    <n v="1.3361587523617413E-3"/>
    <n v="0.94197271418293504"/>
    <x v="1"/>
  </r>
  <r>
    <n v="1.335266290248641E-3"/>
    <n v="0.94204549017882822"/>
    <x v="1"/>
  </r>
  <r>
    <n v="1.334095673718253E-3"/>
    <n v="0.94211820237262855"/>
    <x v="1"/>
  </r>
  <r>
    <n v="1.3340736285260828E-3"/>
    <n v="0.94219091336490013"/>
    <x v="1"/>
  </r>
  <r>
    <n v="1.332375996506133E-3"/>
    <n v="0.94226353183116263"/>
    <x v="1"/>
  </r>
  <r>
    <n v="1.3323182337267915E-3"/>
    <n v="0.94233614714918135"/>
    <x v="1"/>
  </r>
  <r>
    <n v="1.3297872340426429E-3"/>
    <n v="0.94240862452016738"/>
    <x v="1"/>
  </r>
  <r>
    <n v="1.3286198960829781E-3"/>
    <n v="0.94248103826775242"/>
    <x v="1"/>
  </r>
  <r>
    <n v="1.3279693785883582E-3"/>
    <n v="0.94255341656019354"/>
    <x v="1"/>
  </r>
  <r>
    <n v="1.3263738793686617E-3"/>
    <n v="0.94262570789316791"/>
    <x v="1"/>
  </r>
  <r>
    <n v="1.3246632169530168E-3"/>
    <n v="0.94269790598993775"/>
    <x v="1"/>
  </r>
  <r>
    <n v="1.3211104336186144E-3"/>
    <n v="0.94276991044941794"/>
    <x v="1"/>
  </r>
  <r>
    <n v="1.3194096805865347E-3"/>
    <n v="0.94284182221278456"/>
    <x v="1"/>
  </r>
  <r>
    <n v="1.3185282239673317E-3"/>
    <n v="0.94291368593413605"/>
    <x v="1"/>
  </r>
  <r>
    <n v="1.3181019332160625E-3"/>
    <n v="0.94298552642137001"/>
    <x v="1"/>
  </r>
  <r>
    <n v="1.318019205422646E-3"/>
    <n v="0.9430573623996924"/>
    <x v="1"/>
  </r>
  <r>
    <n v="1.3177058048408439E-3"/>
    <n v="0.94312918129674828"/>
    <x v="1"/>
  </r>
  <r>
    <n v="1.3163399954940957E-3"/>
    <n v="0.94320092575312053"/>
    <x v="1"/>
  </r>
  <r>
    <n v="1.3144934292854368E-3"/>
    <n v="0.94327256956612615"/>
    <x v="1"/>
  </r>
  <r>
    <n v="1.3131389521013588E-3"/>
    <n v="0.94334413955608487"/>
    <x v="1"/>
  </r>
  <r>
    <n v="1.3129054151784923E-3"/>
    <n v="0.94341569681758464"/>
    <x v="1"/>
  </r>
  <r>
    <n v="1.3123359580052992E-3"/>
    <n v="0.94348722304196986"/>
    <x v="1"/>
  </r>
  <r>
    <n v="1.3097253752648419E-3"/>
    <n v="0.94355860698180838"/>
    <x v="1"/>
  </r>
  <r>
    <n v="1.3094385517354952E-3"/>
    <n v="0.94362997528890891"/>
    <x v="1"/>
  </r>
  <r>
    <n v="1.3077529812956911E-3"/>
    <n v="0.9437012517273925"/>
    <x v="1"/>
  </r>
  <r>
    <n v="1.3074638985132846E-3"/>
    <n v="0.94377251241000204"/>
    <x v="1"/>
  </r>
  <r>
    <n v="1.3036688967523042E-3"/>
    <n v="0.94384356625369525"/>
    <x v="1"/>
  </r>
  <r>
    <n v="1.3026727250738915E-3"/>
    <n v="0.94391456580306043"/>
    <x v="1"/>
  </r>
  <r>
    <n v="1.3026402768597373E-3"/>
    <n v="0.94398556358390118"/>
    <x v="1"/>
  </r>
  <r>
    <n v="1.3014008133754292E-3"/>
    <n v="0.94405649381028467"/>
    <x v="1"/>
  </r>
  <r>
    <n v="1.3009837262912632E-3"/>
    <n v="0.94412740130417794"/>
    <x v="1"/>
  </r>
  <r>
    <n v="1.2984347890976477E-3"/>
    <n v="0.94419816987339067"/>
    <x v="1"/>
  </r>
  <r>
    <n v="1.295336787564768E-3"/>
    <n v="0.94426876959227857"/>
    <x v="1"/>
  </r>
  <r>
    <n v="1.2938403955454866E-3"/>
    <n v="0.94433928775333775"/>
    <x v="1"/>
  </r>
  <r>
    <n v="1.2921119446285354E-3"/>
    <n v="0.94440971170866606"/>
    <x v="1"/>
  </r>
  <r>
    <n v="1.2919939007394713E-3"/>
    <n v="0.94448012923025026"/>
    <x v="1"/>
  </r>
  <r>
    <n v="1.2916486293390677E-3"/>
    <n v="0.94455052793351324"/>
    <x v="1"/>
  </r>
  <r>
    <n v="1.2861982906459319E-3"/>
    <n v="0.94462062957705917"/>
    <x v="1"/>
  </r>
  <r>
    <n v="1.286043902008487E-3"/>
    <n v="0.94469072280596378"/>
    <x v="1"/>
  </r>
  <r>
    <n v="1.2854003400090727E-3"/>
    <n v="0.94476078095881966"/>
    <x v="1"/>
  </r>
  <r>
    <n v="1.2853470437017721E-3"/>
    <n v="0.94483083620686781"/>
    <x v="1"/>
  </r>
  <r>
    <n v="1.2850732961046665E-3"/>
    <n v="0.94490087653485533"/>
    <x v="1"/>
  </r>
  <r>
    <n v="1.2828736369468094E-3"/>
    <n v="0.9449707969748572"/>
    <x v="1"/>
  </r>
  <r>
    <n v="1.2787012842608377E-3"/>
    <n v="0.94504049000919166"/>
    <x v="1"/>
  </r>
  <r>
    <n v="1.2777779805996847E-3"/>
    <n v="0.94511013272072242"/>
    <x v="1"/>
  </r>
  <r>
    <n v="1.2704343764596907E-3"/>
    <n v="0.9451793751839217"/>
    <x v="1"/>
  </r>
  <r>
    <n v="1.268675806663477E-3"/>
    <n v="0.94524852179982133"/>
    <x v="1"/>
  </r>
  <r>
    <n v="1.2684989429175956E-3"/>
    <n v="0.94531765877611917"/>
    <x v="1"/>
  </r>
  <r>
    <n v="1.2642983894263994E-3"/>
    <n v="0.94538656680972166"/>
    <x v="1"/>
  </r>
  <r>
    <n v="1.2642225031605293E-3"/>
    <n v="0.9454554707072963"/>
    <x v="1"/>
  </r>
  <r>
    <n v="1.2615336495855937E-3"/>
    <n v="0.94552422805433023"/>
    <x v="1"/>
  </r>
  <r>
    <n v="1.2600077813511512E-3"/>
    <n v="0.94559290223699377"/>
    <x v="1"/>
  </r>
  <r>
    <n v="1.2596977427199506E-3"/>
    <n v="0.94566155952162712"/>
    <x v="1"/>
  </r>
  <r>
    <n v="1.2577446183042547E-3"/>
    <n v="0.94573011035515364"/>
    <x v="1"/>
  </r>
  <r>
    <n v="1.2568500196382761E-3"/>
    <n v="0.94579861243038432"/>
    <x v="1"/>
  </r>
  <r>
    <n v="1.2560559842095232E-3"/>
    <n v="0.94586707122831548"/>
    <x v="1"/>
  </r>
  <r>
    <n v="1.2558932691342404E-3"/>
    <n v="0.94593552115778967"/>
    <x v="1"/>
  </r>
  <r>
    <n v="1.254212338148857E-3"/>
    <n v="0.94600387947151099"/>
    <x v="1"/>
  </r>
  <r>
    <n v="1.2523963449617924E-3"/>
    <n v="0.94607213880818652"/>
    <x v="1"/>
  </r>
  <r>
    <n v="1.2506194105571351E-3"/>
    <n v="0.9461403012966364"/>
    <x v="1"/>
  </r>
  <r>
    <n v="1.2502845535574294E-3"/>
    <n v="0.94620844553438099"/>
    <x v="1"/>
  </r>
  <r>
    <n v="1.2496936179320988E-3"/>
    <n v="0.94627655756437123"/>
    <x v="1"/>
  </r>
  <r>
    <n v="1.2487054961735147E-3"/>
    <n v="0.94634461573877804"/>
    <x v="1"/>
  </r>
  <r>
    <n v="1.246364769422565E-3"/>
    <n v="0.94641254633659466"/>
    <x v="1"/>
  </r>
  <r>
    <n v="1.245657454060235E-3"/>
    <n v="0.94648043838361406"/>
    <x v="1"/>
  </r>
  <r>
    <n v="1.2427506213751737E-3"/>
    <n v="0.94654817199958108"/>
    <x v="1"/>
  </r>
  <r>
    <n v="1.2423148092879093E-3"/>
    <n v="0.94661588186248935"/>
    <x v="1"/>
  </r>
  <r>
    <n v="1.2420412888289678E-3"/>
    <n v="0.94668357681771675"/>
    <x v="1"/>
  </r>
  <r>
    <n v="1.2406947890820938E-3"/>
    <n v="0.94675119838469135"/>
    <x v="1"/>
  </r>
  <r>
    <n v="1.2401818933444042E-3"/>
    <n v="0.94681879199731822"/>
    <x v="1"/>
  </r>
  <r>
    <n v="1.2401818933442572E-3"/>
    <n v="0.94688638560994509"/>
    <x v="1"/>
  </r>
  <r>
    <n v="1.2389366825921663E-3"/>
    <n v="0.94695391135487161"/>
    <x v="1"/>
  </r>
  <r>
    <n v="1.2386457473161311E-3"/>
    <n v="0.94702142124295774"/>
    <x v="1"/>
  </r>
  <r>
    <n v="1.2383900928791206E-3"/>
    <n v="0.94708891719711441"/>
    <x v="1"/>
  </r>
  <r>
    <n v="1.2353140420670445E-3"/>
    <n v="0.94715624549732602"/>
    <x v="1"/>
  </r>
  <r>
    <n v="1.2337492096294136E-3"/>
    <n v="0.94722348850950189"/>
    <x v="1"/>
  </r>
  <r>
    <n v="1.231159528428507E-3"/>
    <n v="0.94729059037632735"/>
    <x v="1"/>
  </r>
  <r>
    <n v="1.2279983626688963E-3"/>
    <n v="0.94735751995018924"/>
    <x v="1"/>
  </r>
  <r>
    <n v="1.2262597961436451E-3"/>
    <n v="0.94742435476698939"/>
    <x v="1"/>
  </r>
  <r>
    <n v="1.2259452037520979E-3"/>
    <n v="0.94749117243756575"/>
    <x v="1"/>
  </r>
  <r>
    <n v="1.2232514086655008E-3"/>
    <n v="0.9475578432882743"/>
    <x v="1"/>
  </r>
  <r>
    <n v="1.2222448563862758E-3"/>
    <n v="0.94762445927888117"/>
    <x v="1"/>
  </r>
  <r>
    <n v="1.2191039937988152E-3"/>
    <n v="0.94769090408310785"/>
    <x v="1"/>
  </r>
  <r>
    <n v="1.2178496158698595E-3"/>
    <n v="0.94775728051999564"/>
    <x v="1"/>
  </r>
  <r>
    <n v="1.2176636662092641E-3"/>
    <n v="0.94782364682207221"/>
    <x v="1"/>
  </r>
  <r>
    <n v="1.2164269882611878E-3"/>
    <n v="0.94788994572151164"/>
    <x v="1"/>
  </r>
  <r>
    <n v="1.2126557160181545E-3"/>
    <n v="0.94795603907536419"/>
    <x v="1"/>
  </r>
  <r>
    <n v="1.2108645108377444E-3"/>
    <n v="0.94802203480319125"/>
    <x v="1"/>
  </r>
  <r>
    <n v="1.2096774193548845E-3"/>
    <n v="0.94808796583099142"/>
    <x v="1"/>
  </r>
  <r>
    <n v="1.2048192771084349E-3"/>
    <n v="0.94815363207554748"/>
    <x v="1"/>
  </r>
  <r>
    <n v="1.2043356081895278E-3"/>
    <n v="0.9482192719587047"/>
    <x v="1"/>
  </r>
  <r>
    <n v="1.2037773265372793E-3"/>
    <n v="0.94828488141384648"/>
    <x v="1"/>
  </r>
  <r>
    <n v="1.201756601513755E-3"/>
    <n v="0.94835038073344669"/>
    <x v="1"/>
  </r>
  <r>
    <n v="1.1983223487117779E-3"/>
    <n v="0.9484156928760249"/>
    <x v="1"/>
  </r>
  <r>
    <n v="1.1978892365520429E-3"/>
    <n v="0.94848098141269843"/>
    <x v="1"/>
  </r>
  <r>
    <n v="1.1962772729267599E-3"/>
    <n v="0.94854618209254593"/>
    <x v="1"/>
  </r>
  <r>
    <n v="1.1962581046486638E-3"/>
    <n v="0.94861138172766513"/>
    <x v="1"/>
  </r>
  <r>
    <n v="1.1961722488037314E-3"/>
    <n v="0.94867657668338456"/>
    <x v="1"/>
  </r>
  <r>
    <n v="1.196073887464399E-3"/>
    <n v="0.94874176627811768"/>
    <x v="1"/>
  </r>
  <r>
    <n v="1.1956954962136764E-3"/>
    <n v="0.94880693524939885"/>
    <x v="1"/>
  </r>
  <r>
    <n v="1.1953182687874746E-3"/>
    <n v="0.94887208366066"/>
    <x v="1"/>
  </r>
  <r>
    <n v="1.1942675159236122E-3"/>
    <n v="0.94893717480275575"/>
    <x v="1"/>
  </r>
  <r>
    <n v="1.1931445649025533E-3"/>
    <n v="0.9490022047406711"/>
    <x v="1"/>
  </r>
  <r>
    <n v="1.1926058437686797E-3"/>
    <n v="0.94906720531667765"/>
    <x v="1"/>
  </r>
  <r>
    <n v="1.1885895404119768E-3"/>
    <n v="0.94913198699217072"/>
    <x v="1"/>
  </r>
  <r>
    <n v="1.1877396183881074E-3"/>
    <n v="0.94919672234437813"/>
    <x v="1"/>
  </r>
  <r>
    <n v="1.1874727620935618E-3"/>
    <n v="0.94926144315212146"/>
    <x v="1"/>
  </r>
  <r>
    <n v="1.1838989739542673E-3"/>
    <n v="0.94932596917775069"/>
    <x v="1"/>
  </r>
  <r>
    <n v="1.1833474834143968E-3"/>
    <n v="0.94939046514550041"/>
    <x v="1"/>
  </r>
  <r>
    <n v="1.1777832878750066E-3"/>
    <n v="0.94945465784799532"/>
    <x v="1"/>
  </r>
  <r>
    <n v="1.1753096972478159E-3"/>
    <n v="0.94951871573242241"/>
    <x v="1"/>
  </r>
  <r>
    <n v="1.1744288685089027E-3"/>
    <n v="0.94958272560905577"/>
    <x v="1"/>
  </r>
  <r>
    <n v="1.1740379897665972E-3"/>
    <n v="0.9496467141816316"/>
    <x v="1"/>
  </r>
  <r>
    <n v="1.1735549973603545E-3"/>
    <n v="0.94971067642968054"/>
    <x v="1"/>
  </r>
  <r>
    <n v="1.1703390903521781E-3"/>
    <n v="0.94977446340120464"/>
    <x v="1"/>
  </r>
  <r>
    <n v="1.1690301406466538E-3"/>
    <n v="0.94983817903106516"/>
    <x v="1"/>
  </r>
  <r>
    <n v="1.1679981210465978E-3"/>
    <n v="0.94990183841277898"/>
    <x v="1"/>
  </r>
  <r>
    <n v="1.1673151750971823E-3"/>
    <n v="0.94996546057190134"/>
    <x v="1"/>
  </r>
  <r>
    <n v="1.1668611435239648E-3"/>
    <n v="0.95002905798494863"/>
    <x v="2"/>
  </r>
  <r>
    <n v="1.1659376842133285E-3"/>
    <n v="0.95009260506670878"/>
    <x v="2"/>
  </r>
  <r>
    <n v="1.1650485436891921E-3"/>
    <n v="0.95015610368765813"/>
    <x v="2"/>
  </r>
  <r>
    <n v="1.1632466344269473E-3"/>
    <n v="0.95021950409917755"/>
    <x v="2"/>
  </r>
  <r>
    <n v="1.1632415664985492E-3"/>
    <n v="0.95028290423447981"/>
    <x v="2"/>
  </r>
  <r>
    <n v="1.1618900077459773E-3"/>
    <n v="0.95034623070579838"/>
    <x v="2"/>
  </r>
  <r>
    <n v="1.1618450098756872E-3"/>
    <n v="0.95040955472459876"/>
    <x v="2"/>
  </r>
  <r>
    <n v="1.1614278103357111E-3"/>
    <n v="0.95047285600477971"/>
    <x v="2"/>
  </r>
  <r>
    <n v="1.1607661056297596E-3"/>
    <n v="0.95053612122008035"/>
    <x v="2"/>
  </r>
  <r>
    <n v="1.1578541103819642E-3"/>
    <n v="0.95059922772295358"/>
    <x v="2"/>
  </r>
  <r>
    <n v="1.1564958884087407E-3"/>
    <n v="0.95066226019867772"/>
    <x v="2"/>
  </r>
  <r>
    <n v="1.1561301171895254E-3"/>
    <n v="0.95072527273877927"/>
    <x v="2"/>
  </r>
  <r>
    <n v="1.155846657676792E-3"/>
    <n v="0.95078826982949183"/>
    <x v="2"/>
  </r>
  <r>
    <n v="1.154950337135547E-3"/>
    <n v="0.95085121806806117"/>
    <x v="2"/>
  </r>
  <r>
    <n v="1.1531781377233797E-3"/>
    <n v="0.95091406971647618"/>
    <x v="2"/>
  </r>
  <r>
    <n v="1.1516020063464987E-3"/>
    <n v="0.95097683546102951"/>
    <x v="2"/>
  </r>
  <r>
    <n v="1.1507842122199267E-3"/>
    <n v="0.95103955663336348"/>
    <x v="2"/>
  </r>
  <r>
    <n v="1.1485451761103038E-3"/>
    <n v="0.95110215577155055"/>
    <x v="2"/>
  </r>
  <r>
    <n v="1.1466860083584011E-3"/>
    <n v="0.95116465357954927"/>
    <x v="2"/>
  </r>
  <r>
    <n v="1.1462267733716601E-3"/>
    <n v="0.95122712635787132"/>
    <x v="2"/>
  </r>
  <r>
    <n v="1.1461318051575688E-3"/>
    <n v="0.95128959396014234"/>
    <x v="2"/>
  </r>
  <r>
    <n v="1.1450201460589146E-3"/>
    <n v="0.95135200097367645"/>
    <x v="2"/>
  </r>
  <r>
    <n v="1.1448196908986591E-3"/>
    <n v="0.95141439706180642"/>
    <x v="2"/>
  </r>
  <r>
    <n v="1.1418970172018094E-3"/>
    <n v="0.95147663385550163"/>
    <x v="2"/>
  </r>
  <r>
    <n v="1.1412608377195253E-3"/>
    <n v="0.95153883597551736"/>
    <x v="2"/>
  </r>
  <r>
    <n v="1.1406157066169596E-3"/>
    <n v="0.95160100293396355"/>
    <x v="2"/>
  </r>
  <r>
    <n v="1.1388691168556697E-3"/>
    <n v="0.95166307469805766"/>
    <x v="2"/>
  </r>
  <r>
    <n v="1.133711605888576E-3"/>
    <n v="0.95172486536241929"/>
    <x v="2"/>
  </r>
  <r>
    <n v="1.1310084825636622E-3"/>
    <n v="0.95178650869849635"/>
    <x v="2"/>
  </r>
  <r>
    <n v="1.1281202303741267E-3"/>
    <n v="0.9518479946162135"/>
    <x v="2"/>
  </r>
  <r>
    <n v="1.1277749832595797E-3"/>
    <n v="0.95190946171693303"/>
    <x v="2"/>
  </r>
  <r>
    <n v="1.1252420578845787E-3"/>
    <n v="0.95197079076566393"/>
    <x v="2"/>
  </r>
  <r>
    <n v="1.1246516383305763E-3"/>
    <n v="0.95203208763476799"/>
    <x v="2"/>
  </r>
  <r>
    <n v="1.1231806610831562E-3"/>
    <n v="0.95209330433122419"/>
    <x v="2"/>
  </r>
  <r>
    <n v="1.1231748408834737E-3"/>
    <n v="0.95215452071046214"/>
    <x v="2"/>
  </r>
  <r>
    <n v="1.1220390635823052E-3"/>
    <n v="0.95221567518644912"/>
    <x v="2"/>
  </r>
  <r>
    <n v="1.1207735186740265E-3"/>
    <n v="0.9522767606864635"/>
    <x v="2"/>
  </r>
  <r>
    <n v="1.1204481792717097E-3"/>
    <n v="0.95233782845450998"/>
    <x v="2"/>
  </r>
  <r>
    <n v="1.1195115944084553E-3"/>
    <n v="0.95239884517588758"/>
    <x v="2"/>
  </r>
  <r>
    <n v="1.1194029850746692E-3"/>
    <n v="0.95245985597773253"/>
    <x v="2"/>
  </r>
  <r>
    <n v="1.1172839981815207E-3"/>
    <n v="0.95252075128847091"/>
    <x v="2"/>
  </r>
  <r>
    <n v="1.1164923469863227E-3"/>
    <n v="0.95258160345185772"/>
    <x v="2"/>
  </r>
  <r>
    <n v="1.1128421989761615E-3"/>
    <n v="0.95264225667128966"/>
    <x v="2"/>
  </r>
  <r>
    <n v="1.1119347664937413E-3"/>
    <n v="0.95270286043294439"/>
    <x v="2"/>
  </r>
  <r>
    <n v="1.1101704128054903E-3"/>
    <n v="0.95276336803206008"/>
    <x v="2"/>
  </r>
  <r>
    <n v="1.1085038077825343E-3"/>
    <n v="0.95282378479623053"/>
    <x v="2"/>
  </r>
  <r>
    <n v="1.1055075332442328E-3"/>
    <n v="0.95288403825450085"/>
    <x v="2"/>
  </r>
  <r>
    <n v="1.1049684497755289E-3"/>
    <n v="0.95294426233111407"/>
    <x v="2"/>
  </r>
  <r>
    <n v="1.103265666372439E-3"/>
    <n v="0.95300439360095246"/>
    <x v="2"/>
  </r>
  <r>
    <n v="1.1015237745548424E-3"/>
    <n v="0.95306442993249074"/>
    <x v="2"/>
  </r>
  <r>
    <n v="1.0990847387905714E-3"/>
    <n v="0.95312433332930424"/>
    <x v="2"/>
  </r>
  <r>
    <n v="1.0953792662371888E-3"/>
    <n v="0.95318403476681024"/>
    <x v="2"/>
  </r>
  <r>
    <n v="1.095206282103146E-3"/>
    <n v="0.95324372677616498"/>
    <x v="2"/>
  </r>
  <r>
    <n v="1.0949312874754212E-3"/>
    <n v="0.95330340379749212"/>
    <x v="2"/>
  </r>
  <r>
    <n v="1.0921387016150472E-3"/>
    <n v="0.95336292861455973"/>
    <x v="2"/>
  </r>
  <r>
    <n v="1.0921029657954963E-3"/>
    <n v="0.95342245148391858"/>
    <x v="2"/>
  </r>
  <r>
    <n v="1.0905700287632892E-3"/>
    <n v="0.95348189080363643"/>
    <x v="2"/>
  </r>
  <r>
    <n v="1.0881196787525058E-3"/>
    <n v="0.95354119657196934"/>
    <x v="2"/>
  </r>
  <r>
    <n v="1.0878572187400716E-3"/>
    <n v="0.95360048803544861"/>
    <x v="2"/>
  </r>
  <r>
    <n v="1.0871762789580303E-3"/>
    <n v="0.95365974238567852"/>
    <x v="2"/>
  </r>
  <r>
    <n v="1.0849316597710873E-3"/>
    <n v="0.95371887439746716"/>
    <x v="2"/>
  </r>
  <r>
    <n v="1.0830324909746421E-3"/>
    <n v="0.95377790289889119"/>
    <x v="2"/>
  </r>
  <r>
    <n v="1.0819783900754215E-3"/>
    <n v="0.95383687394867178"/>
    <x v="2"/>
  </r>
  <r>
    <n v="1.0818608005770335E-3"/>
    <n v="0.95389583858947402"/>
    <x v="2"/>
  </r>
  <r>
    <n v="1.079136690647523E-3"/>
    <n v="0.9539546547581591"/>
    <x v="2"/>
  </r>
  <r>
    <n v="1.0783608914450445E-3"/>
    <n v="0.95401342864347349"/>
    <x v="2"/>
  </r>
  <r>
    <n v="1.0783608914450445E-3"/>
    <n v="0.95407220252878788"/>
    <x v="2"/>
  </r>
  <r>
    <n v="1.0779734099891334E-3"/>
    <n v="0.95413095529520697"/>
    <x v="2"/>
  </r>
  <r>
    <n v="1.0779734099891334E-3"/>
    <n v="0.95418970806162606"/>
    <x v="2"/>
  </r>
  <r>
    <n v="1.0775862068965925E-3"/>
    <n v="0.95424843972432161"/>
    <x v="2"/>
  </r>
  <r>
    <n v="1.0771992818671861E-3"/>
    <n v="0.95430715029844893"/>
    <x v="2"/>
  </r>
  <r>
    <n v="1.0771992818670586E-3"/>
    <n v="0.95436586087257624"/>
    <x v="2"/>
  </r>
  <r>
    <n v="1.0768899418479203E-3"/>
    <n v="0.95442455458674968"/>
    <x v="2"/>
  </r>
  <r>
    <n v="1.0752688172042146E-3"/>
    <n v="0.95448315994479427"/>
    <x v="2"/>
  </r>
  <r>
    <n v="1.0748979516664199E-3"/>
    <n v="0.9545417450895608"/>
    <x v="2"/>
  </r>
  <r>
    <n v="1.0747674368615091E-3"/>
    <n v="0.95460032312088117"/>
    <x v="2"/>
  </r>
  <r>
    <n v="1.0744985673352841E-3"/>
    <n v="0.95465888649801034"/>
    <x v="2"/>
  </r>
  <r>
    <n v="1.0741952597016038E-3"/>
    <n v="0.95471743334396864"/>
    <x v="2"/>
  </r>
  <r>
    <n v="1.0734265012488334E-3"/>
    <n v="0.95477593829029805"/>
    <x v="2"/>
  </r>
  <r>
    <n v="1.0717694620628771E-3"/>
    <n v="0.95483435292304897"/>
    <x v="2"/>
  </r>
  <r>
    <n v="1.0715783261635798E-3"/>
    <n v="0.95489275713832322"/>
    <x v="2"/>
  </r>
  <r>
    <n v="1.0709670278875089E-3"/>
    <n v="0.95495112803601789"/>
    <x v="2"/>
  </r>
  <r>
    <n v="1.070721709693883E-3"/>
    <n v="0.95500948556313925"/>
    <x v="2"/>
  </r>
  <r>
    <n v="1.06917606386746E-3"/>
    <n v="0.95506775884795247"/>
    <x v="2"/>
  </r>
  <r>
    <n v="1.0662666477469604E-3"/>
    <n v="0.95512587356090839"/>
    <x v="2"/>
  </r>
  <r>
    <n v="1.0661760862975375E-3"/>
    <n v="0.95518398333799515"/>
    <x v="2"/>
  </r>
  <r>
    <n v="1.0630758327426501E-3"/>
    <n v="0.95524192414201514"/>
    <x v="2"/>
  </r>
  <r>
    <n v="1.0611943057866745E-3"/>
    <n v="0.95529976239720349"/>
    <x v="2"/>
  </r>
  <r>
    <n v="1.0604453870624809E-3"/>
    <n v="0.95535755983408732"/>
    <x v="2"/>
  </r>
  <r>
    <n v="1.0600706713781321E-3"/>
    <n v="0.95541533684784863"/>
    <x v="2"/>
  </r>
  <r>
    <n v="1.0585744530699061E-3"/>
    <n v="0.95547303231324898"/>
    <x v="2"/>
  </r>
  <r>
    <n v="1.0582010582010982E-3"/>
    <n v="0.95553070742751511"/>
    <x v="2"/>
  </r>
  <r>
    <n v="1.0574550581599429E-3"/>
    <n v="0.9555883418825537"/>
    <x v="2"/>
  </r>
  <r>
    <n v="1.056710109193418E-3"/>
    <n v="0.95564593573565149"/>
    <x v="2"/>
  </r>
  <r>
    <n v="1.0566235553335025E-3"/>
    <n v="0.95570352487130572"/>
    <x v="2"/>
  </r>
  <r>
    <n v="1.0561739996465674E-3"/>
    <n v="0.95576108950483396"/>
    <x v="2"/>
  </r>
  <r>
    <n v="1.0561677652507575E-3"/>
    <n v="0.95581865379856901"/>
    <x v="2"/>
  </r>
  <r>
    <n v="1.0552233556103108E-3"/>
    <n v="0.95587616661916153"/>
    <x v="2"/>
  </r>
  <r>
    <n v="1.0548001020528387E-3"/>
    <n v="0.95593365637117256"/>
    <x v="2"/>
  </r>
  <r>
    <n v="1.0541110330288524E-3"/>
    <n v="0.95599110856686631"/>
    <x v="2"/>
  </r>
  <r>
    <n v="1.0541110330288524E-3"/>
    <n v="0.95604856076256006"/>
    <x v="2"/>
  </r>
  <r>
    <n v="1.0537407797682171E-3"/>
    <n v="0.95610599277834663"/>
    <x v="2"/>
  </r>
  <r>
    <n v="1.0530010530009682E-3"/>
    <n v="0.95616338447681781"/>
    <x v="2"/>
  </r>
  <r>
    <n v="1.0519535586779327E-3"/>
    <n v="0.95622071908372375"/>
    <x v="2"/>
  </r>
  <r>
    <n v="1.0515247108307444E-3"/>
    <n v="0.95627803031714276"/>
    <x v="2"/>
  </r>
  <r>
    <n v="1.0504201680671423E-3"/>
    <n v="0.95633528134968637"/>
    <x v="2"/>
  </r>
  <r>
    <n v="1.0496850944715741E-3"/>
    <n v="0.9563924923185263"/>
    <x v="2"/>
  </r>
  <r>
    <n v="1.0493933643838569E-3"/>
    <n v="0.95644968738720626"/>
    <x v="2"/>
  </r>
  <r>
    <n v="1.0493179433368708E-3"/>
    <n v="0.95650687834521408"/>
    <x v="2"/>
  </r>
  <r>
    <n v="1.0491644154834734E-3"/>
    <n v="0.95656406093549595"/>
    <x v="2"/>
  </r>
  <r>
    <n v="1.0482180293501446E-3"/>
    <n v="0.95662119194491058"/>
    <x v="2"/>
  </r>
  <r>
    <n v="1.0482180293500203E-3"/>
    <n v="0.95667832295432509"/>
    <x v="2"/>
  </r>
  <r>
    <n v="1.0482180293500203E-3"/>
    <n v="0.9567354539637396"/>
    <x v="2"/>
  </r>
  <r>
    <n v="1.0471320834587209E-3"/>
    <n v="0.95679252578586371"/>
    <x v="2"/>
  </r>
  <r>
    <n v="1.0471204188480833E-3"/>
    <n v="0.95684959697223182"/>
    <x v="2"/>
  </r>
  <r>
    <n v="1.0467550593161597E-3"/>
    <n v="0.95690664824541549"/>
    <x v="2"/>
  </r>
  <r>
    <n v="1.0467550593161597E-3"/>
    <n v="0.95696369951859916"/>
    <x v="2"/>
  </r>
  <r>
    <n v="1.0467550593161597E-3"/>
    <n v="0.95702075079178284"/>
    <x v="2"/>
  </r>
  <r>
    <n v="1.0461536301180469E-3"/>
    <n v="0.95707776928528121"/>
    <x v="2"/>
  </r>
  <r>
    <n v="1.045660508888154E-3"/>
    <n v="0.95713476090220162"/>
    <x v="2"/>
  </r>
  <r>
    <n v="1.0445682451252641E-3"/>
    <n v="0.95719169298748874"/>
    <x v="2"/>
  </r>
  <r>
    <n v="1.0442046641142059E-3"/>
    <n v="0.95724860525652611"/>
    <x v="2"/>
  </r>
  <r>
    <n v="1.0438413361169498E-3"/>
    <n v="0.95730549772310392"/>
    <x v="2"/>
  </r>
  <r>
    <n v="1.0438413361169112E-3"/>
    <n v="0.95736239018968172"/>
    <x v="2"/>
  </r>
  <r>
    <n v="1.0431154381085235E-3"/>
    <n v="0.95741924309265269"/>
    <x v="2"/>
  </r>
  <r>
    <n v="1.0414773600995906E-3"/>
    <n v="0.95747600671548583"/>
    <x v="2"/>
  </r>
  <r>
    <n v="1.0409437890354315E-3"/>
    <n v="0.9575327412571043"/>
    <x v="2"/>
  </r>
  <r>
    <n v="1.0405827263266592E-3"/>
    <n v="0.95758945611972812"/>
    <x v="2"/>
  </r>
  <r>
    <n v="1.0405789795844939E-3"/>
    <n v="0.95764617077814329"/>
    <x v="2"/>
  </r>
  <r>
    <n v="1.0405567691426096E-3"/>
    <n v="0.95770288422602312"/>
    <x v="2"/>
  </r>
  <r>
    <n v="1.03994358306062E-3"/>
    <n v="0.95775956425343234"/>
    <x v="2"/>
  </r>
  <r>
    <n v="1.0395010395010788E-3"/>
    <n v="0.95781622016089751"/>
    <x v="2"/>
  </r>
  <r>
    <n v="1.0393922442571912E-3"/>
    <n v="0.95787287013869737"/>
    <x v="2"/>
  </r>
  <r>
    <n v="1.0391409767924345E-3"/>
    <n v="0.95792950642167085"/>
    <x v="2"/>
  </r>
  <r>
    <n v="1.0384079497358289E-3"/>
    <n v="0.95798610275248319"/>
    <x v="2"/>
  </r>
  <r>
    <n v="1.0380248693458419E-3"/>
    <n v="0.95804267820427147"/>
    <x v="2"/>
  </r>
  <r>
    <n v="1.0377750103779124E-3"/>
    <n v="0.95809924003800073"/>
    <x v="2"/>
  </r>
  <r>
    <n v="1.0361587352455354E-3"/>
    <n v="0.95815571377991393"/>
    <x v="2"/>
  </r>
  <r>
    <n v="1.0359116022098612E-3"/>
    <n v="0.95821217405233949"/>
    <x v="2"/>
  </r>
  <r>
    <n v="1.0341421250848128E-3"/>
    <n v="0.9582685378829835"/>
    <x v="2"/>
  </r>
  <r>
    <n v="1.0330468868848842E-3"/>
    <n v="0.95832484201987844"/>
    <x v="2"/>
  </r>
  <r>
    <n v="1.0324597239486509E-3"/>
    <n v="0.95838111415464189"/>
    <x v="2"/>
  </r>
  <r>
    <n v="1.03240259652626E-3"/>
    <n v="0.95843738317579041"/>
    <x v="2"/>
  </r>
  <r>
    <n v="1.0319917440660866E-3"/>
    <n v="0.95849362980425434"/>
    <x v="2"/>
  </r>
  <r>
    <n v="1.0312822275696507E-3"/>
    <n v="0.95854983776195268"/>
    <x v="2"/>
  </r>
  <r>
    <n v="1.0307734631550204E-3"/>
    <n v="0.95860601799047285"/>
    <x v="2"/>
  </r>
  <r>
    <n v="1.0304556904052954E-3"/>
    <n v="0.95866218089943023"/>
    <x v="2"/>
  </r>
  <r>
    <n v="1.0288065843621788E-3"/>
    <n v="0.95871825392718901"/>
    <x v="2"/>
  </r>
  <r>
    <n v="1.0273972602740115E-3"/>
    <n v="0.958774250142581"/>
    <x v="2"/>
  </r>
  <r>
    <n v="1.0270455323518515E-3"/>
    <n v="0.95883022718775202"/>
    <x v="2"/>
  </r>
  <r>
    <n v="1.026342798494736E-3"/>
    <n v="0.95888616593183151"/>
    <x v="2"/>
  </r>
  <r>
    <n v="1.0259917920657025E-3"/>
    <n v="0.95894208554501359"/>
    <x v="2"/>
  </r>
  <r>
    <n v="1.0256410256410645E-3"/>
    <n v="0.95899798604037922"/>
    <x v="2"/>
  </r>
  <r>
    <n v="1.0251297492653625E-3"/>
    <n v="0.95905385866965731"/>
    <x v="2"/>
  </r>
  <r>
    <n v="1.0246583855526641E-3"/>
    <n v="0.95910970560820696"/>
    <x v="2"/>
  </r>
  <r>
    <n v="1.0245901639344651E-3"/>
    <n v="0.95916554882847493"/>
    <x v="2"/>
  </r>
  <r>
    <n v="1.0245901639344651E-3"/>
    <n v="0.9592213920487429"/>
    <x v="2"/>
  </r>
  <r>
    <n v="1.0238907849828528E-3"/>
    <n v="0.95927719715077175"/>
    <x v="2"/>
  </r>
  <r>
    <n v="1.0235414534289027E-3"/>
    <n v="0.95933298321318883"/>
    <x v="2"/>
  </r>
  <r>
    <n v="1.0228912289768047E-3"/>
    <n v="0.95938873383643364"/>
    <x v="2"/>
  </r>
  <r>
    <n v="1.0228435049437824E-3"/>
    <n v="0.95944448185857634"/>
    <x v="2"/>
  </r>
  <r>
    <n v="1.0226896031259006E-3"/>
    <n v="0.95950022149261083"/>
    <x v="2"/>
  </r>
  <r>
    <n v="1.0224948875256011E-3"/>
    <n v="0.95955595051406428"/>
    <x v="2"/>
  </r>
  <r>
    <n v="1.0224948875256011E-3"/>
    <n v="0.95961167953551774"/>
    <x v="2"/>
  </r>
  <r>
    <n v="1.0193679918450947E-3"/>
    <n v="0.95966723813182919"/>
    <x v="2"/>
  </r>
  <r>
    <n v="1.0193679918450947E-3"/>
    <n v="0.95972279672814065"/>
    <x v="2"/>
  </r>
  <r>
    <n v="1.018675721562008E-3"/>
    <n v="0.95977831759365662"/>
    <x v="2"/>
  </r>
  <r>
    <n v="1.0183299389000915E-3"/>
    <n v="0.95983381961298608"/>
    <x v="2"/>
  </r>
  <r>
    <n v="1.0182310125101371E-3"/>
    <n v="0.9598893162405322"/>
    <x v="2"/>
  </r>
  <r>
    <n v="1.0172047913853247E-3"/>
    <n v="0.95994475693596582"/>
    <x v="2"/>
  </r>
  <r>
    <n v="1.0169491525424115E-3"/>
    <n v="0.96000018369831985"/>
    <x v="2"/>
  </r>
  <r>
    <n v="1.0159828826628802E-3"/>
    <n v="0.96005555779608309"/>
    <x v="2"/>
  </r>
  <r>
    <n v="1.0159160176092495E-3"/>
    <n v="0.96011092824950151"/>
    <x v="2"/>
  </r>
  <r>
    <n v="1.0155721056195376E-3"/>
    <n v="0.96016627995869053"/>
    <x v="2"/>
  </r>
  <r>
    <n v="1.0149514351195925E-3"/>
    <n v="0.96022159783948591"/>
    <x v="2"/>
  </r>
  <r>
    <n v="1.0147467745548712E-3"/>
    <n v="0.96027690456567005"/>
    <x v="2"/>
  </r>
  <r>
    <n v="1.0141987829614613E-3"/>
    <n v="0.96033218142467769"/>
    <x v="2"/>
  </r>
  <r>
    <n v="1.0139521181665989E-3"/>
    <n v="0.96038744483971816"/>
    <x v="2"/>
  </r>
  <r>
    <n v="1.0139049826187109E-3"/>
    <n v="0.96044270568573065"/>
    <x v="2"/>
  </r>
  <r>
    <n v="1.0135407643289817E-3"/>
    <n v="0.96049794668075994"/>
    <x v="2"/>
  </r>
  <r>
    <n v="1.0131712259371843E-3"/>
    <n v="0.96055316753484454"/>
    <x v="2"/>
  </r>
  <r>
    <n v="1.0131712259371843E-3"/>
    <n v="0.96060838838892915"/>
    <x v="2"/>
  </r>
  <r>
    <n v="1.0130913477268714E-3"/>
    <n v="0.96066360488941305"/>
    <x v="2"/>
  </r>
  <r>
    <n v="1.0117490862266731E-3"/>
    <n v="0.96071874823264125"/>
    <x v="2"/>
  </r>
  <r>
    <n v="1.0112872708292167E-3"/>
    <n v="0.96077386640555262"/>
    <x v="2"/>
  </r>
  <r>
    <n v="1.0107816711590679E-3"/>
    <n v="0.96082895702177384"/>
    <x v="2"/>
  </r>
  <r>
    <n v="1.0101879323696941E-3"/>
    <n v="0.96088401527745992"/>
    <x v="2"/>
  </r>
  <r>
    <n v="1.0101010101010485E-3"/>
    <n v="0.96093906879562307"/>
    <x v="2"/>
  </r>
  <r>
    <n v="1.0100134542837568E-3"/>
    <n v="0.96099411754173303"/>
    <x v="2"/>
  </r>
  <r>
    <n v="1.0078719409769025E-3"/>
    <n v="0.96104904956897963"/>
    <x v="2"/>
  </r>
  <r>
    <n v="1.0062049304041972E-3"/>
    <n v="0.96110389073917735"/>
    <x v="2"/>
  </r>
  <r>
    <n v="1.0060462053194761E-3"/>
    <n v="0.96115872325838447"/>
    <x v="2"/>
  </r>
  <r>
    <n v="1.0058274127883017E-3"/>
    <n v="0.96121354385274604"/>
    <x v="2"/>
  </r>
  <r>
    <n v="1.0033444816053892E-3"/>
    <n v="0.96126822911995158"/>
    <x v="2"/>
  </r>
  <r>
    <n v="1.0033444816053892E-3"/>
    <n v="0.96132291438715711"/>
    <x v="2"/>
  </r>
  <r>
    <n v="1.0029076233110932E-3"/>
    <n v="0.96137757584428241"/>
    <x v="2"/>
  </r>
  <r>
    <n v="1.0026737967913631E-3"/>
    <n v="0.96143222455716493"/>
    <x v="2"/>
  </r>
  <r>
    <n v="1.0023387905112309E-3"/>
    <n v="0.9614868550112059"/>
    <x v="2"/>
  </r>
  <r>
    <n v="9.9980003999198012E-4"/>
    <n v="0.96154134709577044"/>
    <x v="2"/>
  </r>
  <r>
    <n v="9.9088386841060115E-4"/>
    <n v="0.96159535322238709"/>
    <x v="2"/>
  </r>
  <r>
    <n v="9.9009900990088104E-4"/>
    <n v="0.96164931657187369"/>
    <x v="2"/>
  </r>
  <r>
    <n v="9.8755678451508864E-4"/>
    <n v="0.96170314136249335"/>
    <x v="2"/>
  </r>
  <r>
    <n v="9.8468863279771771E-4"/>
    <n v="0.96175680983028877"/>
    <x v="2"/>
  </r>
  <r>
    <n v="9.8391542514211739E-4"/>
    <n v="0.96181043615596051"/>
    <x v="2"/>
  </r>
  <r>
    <n v="9.838249611422217E-4"/>
    <n v="0.9618640575510744"/>
    <x v="2"/>
  </r>
  <r>
    <n v="9.8287247140974401E-4"/>
    <n v="0.9619176270326566"/>
    <x v="2"/>
  </r>
  <r>
    <n v="9.8173717133825684E-4"/>
    <n v="0.96197113463699835"/>
    <x v="2"/>
  </r>
  <r>
    <n v="9.8137692956026487E-4"/>
    <n v="0.96202462260708865"/>
    <x v="2"/>
  </r>
  <r>
    <n v="9.7967358727431113E-4"/>
    <n v="0.96207801773994328"/>
    <x v="2"/>
  </r>
  <r>
    <n v="9.7843640163386338E-4"/>
    <n v="0.96213134544249002"/>
    <x v="2"/>
  </r>
  <r>
    <n v="9.7675327212344088E-4"/>
    <n v="0.96218458140945773"/>
    <x v="2"/>
  </r>
  <r>
    <n v="9.7304938463341098E-4"/>
    <n v="0.96223761550350861"/>
    <x v="2"/>
  </r>
  <r>
    <n v="9.7281784796482082E-4"/>
    <n v="0.96229063697812034"/>
    <x v="2"/>
  </r>
  <r>
    <n v="9.7215404310205169E-4"/>
    <n v="0.96234362227338688"/>
    <x v="2"/>
  </r>
  <r>
    <n v="9.7181729834780353E-4"/>
    <n v="0.96239658921505988"/>
    <x v="2"/>
  </r>
  <r>
    <n v="9.6805421103571135E-4"/>
    <n v="0.96244935105724916"/>
    <x v="2"/>
  </r>
  <r>
    <n v="9.6749778653645749E-4"/>
    <n v="0.96250208257264336"/>
    <x v="2"/>
  </r>
  <r>
    <n v="9.6744672506210092E-4"/>
    <n v="0.96255481130503495"/>
    <x v="2"/>
  </r>
  <r>
    <n v="9.6667039898481078E-4"/>
    <n v="0.96260749772533949"/>
    <x v="2"/>
  </r>
  <r>
    <n v="9.6659021924837057E-4"/>
    <n v="0.96266017977560925"/>
    <x v="2"/>
  </r>
  <r>
    <n v="9.6618357487920654E-4"/>
    <n v="0.96271283966254784"/>
    <x v="2"/>
  </r>
  <r>
    <n v="9.6560012197052173E-4"/>
    <n v="0.96276546774956251"/>
    <x v="2"/>
  </r>
  <r>
    <n v="9.6553943768830591E-4"/>
    <n v="0.96281809252910278"/>
    <x v="2"/>
  </r>
  <r>
    <n v="9.6495949795857025E-4"/>
    <n v="0.96287068570019785"/>
    <x v="2"/>
  </r>
  <r>
    <n v="9.6121950484005932E-4"/>
    <n v="0.96292307503051167"/>
    <x v="2"/>
  </r>
  <r>
    <n v="9.6057014486013799E-4"/>
    <n v="0.96297542896876953"/>
    <x v="2"/>
  </r>
  <r>
    <n v="9.6049753129652299E-4"/>
    <n v="0.96302777894937153"/>
    <x v="2"/>
  </r>
  <r>
    <n v="9.5866356603864511E-4"/>
    <n v="0.96308002897339628"/>
    <x v="2"/>
  </r>
  <r>
    <n v="9.5862936397315241E-4"/>
    <n v="0.96313227713330651"/>
    <x v="2"/>
  </r>
  <r>
    <n v="9.5821133883408648E-4"/>
    <n v="0.96318450250959964"/>
    <x v="2"/>
  </r>
  <r>
    <n v="9.560229445506488E-4"/>
    <n v="0.96323660861187643"/>
    <x v="2"/>
  </r>
  <r>
    <n v="9.5400760128633484E-4"/>
    <n v="0.96328860487193357"/>
    <x v="2"/>
  </r>
  <r>
    <n v="9.5369780649504987E-4"/>
    <n v="0.96334058424725044"/>
    <x v="2"/>
  </r>
  <r>
    <n v="9.5328581733129499E-4"/>
    <n v="0.96339254116792894"/>
    <x v="2"/>
  </r>
  <r>
    <n v="9.5311245330448357E-4"/>
    <n v="0.96344448863975085"/>
    <x v="2"/>
  </r>
  <r>
    <n v="9.4858660595710368E-4"/>
    <n v="0.96349618943939186"/>
    <x v="2"/>
  </r>
  <r>
    <n v="9.4696969696967672E-4"/>
    <n v="0.96354780211266977"/>
    <x v="2"/>
  </r>
  <r>
    <n v="9.4689468946891457E-4"/>
    <n v="0.96359941069781518"/>
    <x v="2"/>
  </r>
  <r>
    <n v="9.4607379375589279E-4"/>
    <n v="0.96365097454169546"/>
    <x v="2"/>
  </r>
  <r>
    <n v="9.4592664307145571E-4"/>
    <n v="0.96370253036542453"/>
    <x v="2"/>
  </r>
  <r>
    <n v="9.4428706326712931E-4"/>
    <n v="0.96375399682716345"/>
    <x v="2"/>
  </r>
  <r>
    <n v="9.4419949586495777E-4"/>
    <n v="0.96380545851621768"/>
    <x v="2"/>
  </r>
  <r>
    <n v="9.4339622641519984E-4"/>
    <n v="0.96385687642469076"/>
    <x v="2"/>
  </r>
  <r>
    <n v="9.4329800960969452E-4"/>
    <n v="0.96390828898005498"/>
    <x v="2"/>
  </r>
  <r>
    <n v="9.4224002741064689E-4"/>
    <n v="0.96395964387223343"/>
    <x v="2"/>
  </r>
  <r>
    <n v="9.3861460484323132E-4"/>
    <n v="0.96401080116806737"/>
    <x v="2"/>
  </r>
  <r>
    <n v="9.3739225376391971E-4"/>
    <n v="0.96406189184212121"/>
    <x v="2"/>
  </r>
  <r>
    <n v="9.3492828069187016E-4"/>
    <n v="0.96411284822229271"/>
    <x v="2"/>
  </r>
  <r>
    <n v="9.3293724418762401E-4"/>
    <n v="0.96416369608503549"/>
    <x v="2"/>
  </r>
  <r>
    <n v="9.3061358237069751E-4"/>
    <n v="0.96421441730127777"/>
    <x v="2"/>
  </r>
  <r>
    <n v="9.30444595574311E-4"/>
    <n v="0.96426512930723562"/>
    <x v="2"/>
  </r>
  <r>
    <n v="9.2867756315005441E-4"/>
    <n v="0.96431574500465533"/>
    <x v="2"/>
  </r>
  <r>
    <n v="9.274381906772194E-4"/>
    <n v="0.96436629315257816"/>
    <x v="2"/>
  </r>
  <r>
    <n v="9.2615980466443791E-4"/>
    <n v="0.96441677162464989"/>
    <x v="2"/>
  </r>
  <r>
    <n v="9.256257878624347E-4"/>
    <n v="0.96446722099121296"/>
    <x v="2"/>
  </r>
  <r>
    <n v="9.2493945072290773E-4"/>
    <n v="0.96451763295035464"/>
    <x v="2"/>
  </r>
  <r>
    <n v="9.2483049778720411E-4"/>
    <n v="0.96456803897123633"/>
    <x v="2"/>
  </r>
  <r>
    <n v="9.2436273534340658E-4"/>
    <n v="0.96461841949766947"/>
    <x v="2"/>
  </r>
  <r>
    <n v="9.2407265380943439E-4"/>
    <n v="0.96466878421379376"/>
    <x v="2"/>
  </r>
  <r>
    <n v="9.2310212723054291E-4"/>
    <n v="0.9647190960333244"/>
    <x v="2"/>
  </r>
  <r>
    <n v="9.2249740547602134E-4"/>
    <n v="0.9647693748937155"/>
    <x v="2"/>
  </r>
  <r>
    <n v="9.2201817421389812E-4"/>
    <n v="0.9648196276345733"/>
    <x v="2"/>
  </r>
  <r>
    <n v="9.2061085237724874E-4"/>
    <n v="0.96486980367219299"/>
    <x v="2"/>
  </r>
  <r>
    <n v="9.1981535305172516E-4"/>
    <n v="0.96491993635272644"/>
    <x v="2"/>
  </r>
  <r>
    <n v="9.1914932729762094E-4"/>
    <n v="0.96497003273286963"/>
    <x v="2"/>
  </r>
  <r>
    <n v="9.1897007027209388E-4"/>
    <n v="0.96502011934297016"/>
    <x v="2"/>
  </r>
  <r>
    <n v="9.1798286858453483E-4"/>
    <n v="0.96507015214763392"/>
    <x v="2"/>
  </r>
  <r>
    <n v="9.1740912667455236E-4"/>
    <n v="0.96512015368165216"/>
    <x v="2"/>
  </r>
  <r>
    <n v="9.1321005580726605E-4"/>
    <n v="0.9651699263537824"/>
    <x v="2"/>
  </r>
  <r>
    <n v="9.1256156372727481E-4"/>
    <n v="0.96521966368115975"/>
    <x v="2"/>
  </r>
  <r>
    <n v="9.0928802747460469E-4"/>
    <n v="0.96526922259104653"/>
    <x v="2"/>
  </r>
  <r>
    <n v="9.0902825863656885E-4"/>
    <n v="0.96531876734275668"/>
    <x v="2"/>
  </r>
  <r>
    <n v="9.0859531164817254E-4"/>
    <n v="0.96536828849756451"/>
    <x v="2"/>
  </r>
  <r>
    <n v="9.0845044310132906E-4"/>
    <n v="0.96541780175660441"/>
    <x v="2"/>
  </r>
  <r>
    <n v="9.082969432314341E-4"/>
    <n v="0.96546730664944347"/>
    <x v="2"/>
  </r>
  <r>
    <n v="9.0666822095511815E-4"/>
    <n v="0.96551672277206002"/>
    <x v="2"/>
  </r>
  <r>
    <n v="9.0606501952534332E-4"/>
    <n v="0.96556610601839932"/>
    <x v="2"/>
  </r>
  <r>
    <n v="9.0561219755707311E-4"/>
    <n v="0.96561546458459058"/>
    <x v="2"/>
  </r>
  <r>
    <n v="9.0559277095051088E-4"/>
    <n v="0.96566482209197391"/>
    <x v="2"/>
  </r>
  <r>
    <n v="9.0528947708753298E-4"/>
    <n v="0.96571416306893698"/>
    <x v="2"/>
  </r>
  <r>
    <n v="9.0497737556559149E-4"/>
    <n v="0.96576348703543602"/>
    <x v="2"/>
  </r>
  <r>
    <n v="9.0450458880126717E-4"/>
    <n v="0.96581278523364611"/>
    <x v="2"/>
  </r>
  <r>
    <n v="9.0340828147421641E-4"/>
    <n v="0.96586202367983665"/>
    <x v="2"/>
  </r>
  <r>
    <n v="9.0009000900088097E-4"/>
    <n v="0.96591108127027903"/>
    <x v="2"/>
  </r>
  <r>
    <n v="8.9827274982679569E-4"/>
    <n v="0.9659600398146756"/>
    <x v="2"/>
  </r>
  <r>
    <n v="8.9605734767023181E-4"/>
    <n v="0.9660088776130461"/>
    <x v="2"/>
  </r>
  <r>
    <n v="8.9525514771708029E-4"/>
    <n v="0.96605767168912626"/>
    <x v="2"/>
  </r>
  <r>
    <n v="8.9156953215193519E-4"/>
    <n v="0.96610626488816398"/>
    <x v="2"/>
  </r>
  <r>
    <n v="8.9150227617596823E-4"/>
    <n v="0.96615485442155036"/>
    <x v="2"/>
  </r>
  <r>
    <n v="8.9064122647990532E-4"/>
    <n v="0.96620339702515978"/>
    <x v="2"/>
  </r>
  <r>
    <n v="8.9039541807330925E-4"/>
    <n v="0.96625192623147782"/>
    <x v="2"/>
  </r>
  <r>
    <n v="8.8687934570878943E-4"/>
    <n v="0.96630026380136358"/>
    <x v="2"/>
  </r>
  <r>
    <n v="8.8032932975909927E-4"/>
    <n v="0.96634824437584155"/>
    <x v="2"/>
  </r>
  <r>
    <n v="8.7989441267046073E-4"/>
    <n v="0.96639620124604086"/>
    <x v="2"/>
  </r>
  <r>
    <n v="8.7875249691823931E-4"/>
    <n v="0.96644409587842539"/>
    <x v="2"/>
  </r>
  <r>
    <n v="8.7771032090204449E-4"/>
    <n v="0.96649193370910824"/>
    <x v="2"/>
  </r>
  <r>
    <n v="8.7719298245612161E-4"/>
    <n v="0.9665397433433025"/>
    <x v="2"/>
  </r>
  <r>
    <n v="8.7642418930760615E-4"/>
    <n v="0.96658751107597696"/>
    <x v="2"/>
  </r>
  <r>
    <n v="8.7565674255689905E-4"/>
    <n v="0.96663523698051412"/>
    <x v="2"/>
  </r>
  <r>
    <n v="8.7526797153475141E-4"/>
    <n v="0.96668294169587088"/>
    <x v="2"/>
  </r>
  <r>
    <n v="8.7522878927749192E-4"/>
    <n v="0.96673064427567779"/>
    <x v="2"/>
  </r>
  <r>
    <n v="8.7469405769766617E-4"/>
    <n v="0.96677831771101852"/>
    <x v="2"/>
  </r>
  <r>
    <n v="8.694134078211875E-4"/>
    <n v="0.96682570333518891"/>
    <x v="2"/>
  </r>
  <r>
    <n v="8.6528524636104737E-4"/>
    <n v="0.96687286396224548"/>
    <x v="2"/>
  </r>
  <r>
    <n v="8.6522995296504717E-4"/>
    <n v="0.96692002157564705"/>
    <x v="2"/>
  </r>
  <r>
    <n v="8.6505190311416834E-4"/>
    <n v="0.96696716948480055"/>
    <x v="2"/>
  </r>
  <r>
    <n v="8.6430423509073354E-4"/>
    <n v="0.96701427664381656"/>
    <x v="2"/>
  </r>
  <r>
    <n v="8.6225479629220938E-4"/>
    <n v="0.96706127210230464"/>
    <x v="2"/>
  </r>
  <r>
    <n v="8.6105650366730948E-4"/>
    <n v="0.96710820225027017"/>
    <x v="2"/>
  </r>
  <r>
    <n v="8.6094242447540487E-4"/>
    <n v="0.96715512618057942"/>
    <x v="2"/>
  </r>
  <r>
    <n v="8.5944946355692177E-4"/>
    <n v="0.96720196874006514"/>
    <x v="2"/>
  </r>
  <r>
    <n v="8.5738233100332063E-4"/>
    <n v="0.96724869863466045"/>
    <x v="2"/>
  </r>
  <r>
    <n v="8.5388402284467522E-4"/>
    <n v="0.96729523786102578"/>
    <x v="2"/>
  </r>
  <r>
    <n v="8.5316013265260716E-4"/>
    <n v="0.96734173763321629"/>
    <x v="2"/>
  </r>
  <r>
    <n v="8.5128176734398399E-4"/>
    <n v="0.96738813502889431"/>
    <x v="2"/>
  </r>
  <r>
    <n v="8.5106382978714025E-4"/>
    <n v="0.96743452054632539"/>
    <x v="2"/>
  </r>
  <r>
    <n v="8.4683126513004827E-4"/>
    <n v="0.96748067537635696"/>
    <x v="2"/>
  </r>
  <r>
    <n v="8.463547204477517E-4"/>
    <n v="0.96752680423328186"/>
    <x v="2"/>
  </r>
  <r>
    <n v="8.4530853761613674E-4"/>
    <n v="0.96757287607012166"/>
    <x v="2"/>
  </r>
  <r>
    <n v="8.4431692519204929E-4"/>
    <n v="0.96761889386112643"/>
    <x v="2"/>
  </r>
  <r>
    <n v="8.4396776502888209E-4"/>
    <n v="0.96766489262186073"/>
    <x v="2"/>
  </r>
  <r>
    <n v="8.4229221010294461E-4"/>
    <n v="0.96771080005985344"/>
    <x v="2"/>
  </r>
  <r>
    <n v="8.4185986271207748E-4"/>
    <n v="0.96775668393362368"/>
    <x v="2"/>
  </r>
  <r>
    <n v="8.403389591225039E-4"/>
    <n v="0.96780248491361143"/>
    <x v="2"/>
  </r>
  <r>
    <n v="8.4033613445376357E-4"/>
    <n v="0.96784828573964632"/>
    <x v="2"/>
  </r>
  <r>
    <n v="8.3962698399169206E-4"/>
    <n v="0.96789404791486566"/>
    <x v="2"/>
  </r>
  <r>
    <n v="8.3752093802335833E-4"/>
    <n v="0.96793969530429735"/>
    <x v="2"/>
  </r>
  <r>
    <n v="8.3746248865932619E-4"/>
    <n v="0.96798533950806442"/>
    <x v="2"/>
  </r>
  <r>
    <n v="8.3721926383116302E-4"/>
    <n v="0.9680309704553528"/>
    <x v="2"/>
  </r>
  <r>
    <n v="8.3721018732574347E-4"/>
    <n v="0.96807660090794456"/>
    <x v="2"/>
  </r>
  <r>
    <n v="8.3472454090148464E-4"/>
    <n v="0.96812209588539155"/>
    <x v="2"/>
  </r>
  <r>
    <n v="8.3125519534495325E-4"/>
    <n v="0.96816740177315674"/>
    <x v="2"/>
  </r>
  <r>
    <n v="8.302200083021824E-4"/>
    <n v="0.96821265124014011"/>
    <x v="2"/>
  </r>
  <r>
    <n v="8.3010314933915444E-4"/>
    <n v="0.96825789433796139"/>
    <x v="2"/>
  </r>
  <r>
    <n v="8.2967174019001782E-4"/>
    <n v="0.96830311392269719"/>
    <x v="2"/>
  </r>
  <r>
    <n v="8.2958914423353195E-4"/>
    <n v="0.968348329005707"/>
    <x v="2"/>
  </r>
  <r>
    <n v="8.2747207281763505E-4"/>
    <n v="0.9683934287020094"/>
    <x v="2"/>
  </r>
  <r>
    <n v="8.2712985938790623E-4"/>
    <n v="0.96843850974665913"/>
    <x v="2"/>
  </r>
  <r>
    <n v="8.2646459976629626E-4"/>
    <n v="0.96848355453267498"/>
    <x v="2"/>
  </r>
  <r>
    <n v="8.2644628099171795E-4"/>
    <n v="0.96852859832026295"/>
    <x v="2"/>
  </r>
  <r>
    <n v="8.2610491532422855E-4"/>
    <n v="0.96857362350240384"/>
    <x v="2"/>
  </r>
  <r>
    <n v="8.2474226804132942E-4"/>
    <n v="0.96861857441620303"/>
    <x v="2"/>
  </r>
  <r>
    <n v="8.2474226804121948E-4"/>
    <n v="0.96866352533000222"/>
    <x v="2"/>
  </r>
  <r>
    <n v="8.2440230832659213E-4"/>
    <n v="0.96870845771498282"/>
    <x v="2"/>
  </r>
  <r>
    <n v="8.2425130506454331E-4"/>
    <n v="0.96875338186983517"/>
    <x v="2"/>
  </r>
  <r>
    <n v="8.2406262875976818E-4"/>
    <n v="0.96879829574126619"/>
    <x v="2"/>
  </r>
  <r>
    <n v="8.2387810706315413E-4"/>
    <n v="0.9688431995557143"/>
    <x v="2"/>
  </r>
  <r>
    <n v="8.2372322899504011E-4"/>
    <n v="0.96888809492884564"/>
    <x v="2"/>
  </r>
  <r>
    <n v="8.2338410868668479E-4"/>
    <n v="0.96893297181890858"/>
    <x v="2"/>
  </r>
  <r>
    <n v="8.2304526748969435E-4"/>
    <n v="0.96897783024111561"/>
    <x v="2"/>
  </r>
  <r>
    <n v="8.2270670505962872E-4"/>
    <n v="0.96902267021066024"/>
    <x v="2"/>
  </r>
  <r>
    <n v="8.2236842105261408E-4"/>
    <n v="0.96906749174271745"/>
    <x v="2"/>
  </r>
  <r>
    <n v="8.2203041512534216E-4"/>
    <n v="0.96911229485244332"/>
    <x v="2"/>
  </r>
  <r>
    <n v="8.2169268693506878E-4"/>
    <n v="0.96915707955497532"/>
    <x v="2"/>
  </r>
  <r>
    <n v="8.2101806239735526E-4"/>
    <n v="0.96920182748845762"/>
    <x v="2"/>
  </r>
  <r>
    <n v="8.2101806239735526E-4"/>
    <n v="0.96924657542193993"/>
    <x v="2"/>
  </r>
  <r>
    <n v="8.2034454470876028E-4"/>
    <n v="0.96929128664669917"/>
    <x v="2"/>
  </r>
  <r>
    <n v="8.2034454470876028E-4"/>
    <n v="0.96933599787145841"/>
    <x v="2"/>
  </r>
  <r>
    <n v="8.1967213114752353E-4"/>
    <n v="0.96938067244767279"/>
    <x v="2"/>
  </r>
  <r>
    <n v="8.1967213114752353E-4"/>
    <n v="0.96942534702388716"/>
    <x v="2"/>
  </r>
  <r>
    <n v="8.1916636524179424E-4"/>
    <n v="0.96946999403435097"/>
    <x v="2"/>
  </r>
  <r>
    <n v="8.1900081900094699E-4"/>
    <n v="0.96951463202205079"/>
    <x v="2"/>
  </r>
  <r>
    <n v="8.1897122761372826E-4"/>
    <n v="0.96955926839693174"/>
    <x v="2"/>
  </r>
  <r>
    <n v="8.1833060556463059E-4"/>
    <n v="0.96960386985600011"/>
    <x v="2"/>
  </r>
  <r>
    <n v="8.1766148814389099E-4"/>
    <n v="0.96964843484617302"/>
    <x v="2"/>
  </r>
  <r>
    <n v="8.1766148814389099E-4"/>
    <n v="0.96969299983634594"/>
    <x v="2"/>
  </r>
  <r>
    <n v="8.1699346405227015E-4"/>
    <n v="0.96973752841721317"/>
    <x v="2"/>
  </r>
  <r>
    <n v="8.1656394366822513E-4"/>
    <n v="0.96978203358793824"/>
    <x v="2"/>
  </r>
  <r>
    <n v="8.1611008188654387E-4"/>
    <n v="0.96982651402184228"/>
    <x v="2"/>
  </r>
  <r>
    <n v="8.1589104716482804E-4"/>
    <n v="0.96987098251770065"/>
    <x v="2"/>
  </r>
  <r>
    <n v="8.153934366412752E-4"/>
    <n v="0.96991542389230112"/>
    <x v="2"/>
  </r>
  <r>
    <n v="8.1467506548588272E-4"/>
    <n v="0.96995982611353071"/>
    <x v="2"/>
  </r>
  <r>
    <n v="8.1300813008121126E-4"/>
    <n v="0.97000413748180836"/>
    <x v="2"/>
  </r>
  <r>
    <n v="8.1234768480918911E-4"/>
    <n v="0.97004841285384857"/>
    <x v="2"/>
  </r>
  <r>
    <n v="8.1234768480908091E-4"/>
    <n v="0.97009268822588879"/>
    <x v="2"/>
  </r>
  <r>
    <n v="8.100147275404816E-4"/>
    <n v="0.97013683644479864"/>
    <x v="2"/>
  </r>
  <r>
    <n v="8.0781569932109661E-4"/>
    <n v="0.9701808648101109"/>
    <x v="2"/>
  </r>
  <r>
    <n v="8.0668050970255148E-4"/>
    <n v="0.97022483130420267"/>
    <x v="2"/>
  </r>
  <r>
    <n v="8.0664309620853659E-4"/>
    <n v="0.97026879575914748"/>
    <x v="2"/>
  </r>
  <r>
    <n v="8.0580177276388292E-4"/>
    <n v="0.97031271435945488"/>
    <x v="2"/>
  </r>
  <r>
    <n v="8.038585209003044E-4"/>
    <n v="0.97035652704673903"/>
    <x v="2"/>
  </r>
  <r>
    <n v="8.0321285140560539E-4"/>
    <n v="0.97040030454310966"/>
    <x v="2"/>
  </r>
  <r>
    <n v="8.0096115338415053E-4"/>
    <n v="0.97044395931522143"/>
    <x v="2"/>
  </r>
  <r>
    <n v="8.0076873798845191E-4"/>
    <n v="0.9704876036001201"/>
    <x v="2"/>
  </r>
  <r>
    <n v="7.9835071643155869E-4"/>
    <n v="0.97053111609563103"/>
    <x v="2"/>
  </r>
  <r>
    <n v="7.9776625448734731E-4"/>
    <n v="0.97057459673622259"/>
    <x v="2"/>
  </r>
  <r>
    <n v="7.9697698385431889E-4"/>
    <n v="0.97061803435921024"/>
    <x v="2"/>
  </r>
  <r>
    <n v="7.9681274900396707E-4"/>
    <n v="0.97066146303090861"/>
    <x v="2"/>
  </r>
  <r>
    <n v="7.9570320270530321E-4"/>
    <n v="0.97070483122902396"/>
    <x v="2"/>
  </r>
  <r>
    <n v="7.9491765550573576E-4"/>
    <n v="0.97074815661247371"/>
    <x v="2"/>
  </r>
  <r>
    <n v="7.9483643606829881E-4"/>
    <n v="0.97079147756922179"/>
    <x v="2"/>
  </r>
  <r>
    <n v="7.931786634940407E-4"/>
    <n v="0.97083470817241946"/>
    <x v="2"/>
  </r>
  <r>
    <n v="7.926259367022438E-4"/>
    <n v="0.97087790865035828"/>
    <x v="2"/>
  </r>
  <r>
    <n v="7.9160894518116919E-4"/>
    <n v="0.97092105369922554"/>
    <x v="2"/>
  </r>
  <r>
    <n v="7.9024145434391461E-4"/>
    <n v="0.97096412421576295"/>
    <x v="2"/>
  </r>
  <r>
    <n v="7.9020150138283578E-4"/>
    <n v="0.97100719255474477"/>
    <x v="2"/>
  </r>
  <r>
    <n v="7.9008704125574163E-4"/>
    <n v="0.97105025465530825"/>
    <x v="2"/>
  </r>
  <r>
    <n v="7.8926598263623674E-4"/>
    <n v="0.9710932720057277"/>
    <x v="2"/>
  </r>
  <r>
    <n v="7.8900735975717467E-4"/>
    <n v="0.97113627526042878"/>
    <x v="2"/>
  </r>
  <r>
    <n v="7.8839832992804836E-4"/>
    <n v="0.97117924532118749"/>
    <x v="2"/>
  </r>
  <r>
    <n v="7.8656718048450175E-4"/>
    <n v="0.9712221155788392"/>
    <x v="2"/>
  </r>
  <r>
    <n v="7.8618502009898032E-4"/>
    <n v="0.97126496500760995"/>
    <x v="2"/>
  </r>
  <r>
    <n v="7.8268336813684214E-4"/>
    <n v="0.97130762358590339"/>
    <x v="2"/>
  </r>
  <r>
    <n v="7.8048780487796285E-4"/>
    <n v="0.97135016249944994"/>
    <x v="2"/>
  </r>
  <r>
    <n v="7.7957513155321755E-4"/>
    <n v="0.97139265166957778"/>
    <x v="2"/>
  </r>
  <r>
    <n v="7.7881619937686126E-4"/>
    <n v="0.97143509947563811"/>
    <x v="2"/>
  </r>
  <r>
    <n v="7.7833520866996684E-4"/>
    <n v="0.97147752106627017"/>
    <x v="2"/>
  </r>
  <r>
    <n v="7.7730275942477936E-4"/>
    <n v="0.97151988638533859"/>
    <x v="2"/>
  </r>
  <r>
    <n v="7.7669412459308842E-4"/>
    <n v="0.97156221853199309"/>
    <x v="2"/>
  </r>
  <r>
    <n v="7.7639751552807158E-4"/>
    <n v="0.97160453451256878"/>
    <x v="2"/>
  </r>
  <r>
    <n v="7.7444336882856912E-4"/>
    <n v="0.97164674398632023"/>
    <x v="2"/>
  </r>
  <r>
    <n v="7.6995034899618128E-4"/>
    <n v="0.97168870857708811"/>
    <x v="2"/>
  </r>
  <r>
    <n v="7.6919849516798129E-4"/>
    <n v="0.97173063218957967"/>
    <x v="2"/>
  </r>
  <r>
    <n v="7.6809494916188915E-4"/>
    <n v="0.97177249565552204"/>
    <x v="2"/>
  </r>
  <r>
    <n v="7.6775431861802589E-4"/>
    <n v="0.97181434055608362"/>
    <x v="2"/>
  </r>
  <r>
    <n v="7.6753484255747718E-4"/>
    <n v="0.97185617349454523"/>
    <x v="2"/>
  </r>
  <r>
    <n v="7.6745970836543929E-4"/>
    <n v="0.9718980023379693"/>
    <x v="2"/>
  </r>
  <r>
    <n v="7.6366949004697221E-4"/>
    <n v="0.97193962460318883"/>
    <x v="2"/>
  </r>
  <r>
    <n v="7.6175423445732347E-4"/>
    <n v="0.97198114248126555"/>
    <x v="2"/>
  </r>
  <r>
    <n v="7.6161462300088068E-4"/>
    <n v="0.97202265275010147"/>
    <x v="2"/>
  </r>
  <r>
    <n v="7.5815011372260194E-4"/>
    <n v="0.97206397419284707"/>
    <x v="2"/>
  </r>
  <r>
    <n v="7.5728890571751504E-4"/>
    <n v="0.97210524869718751"/>
    <x v="2"/>
  </r>
  <r>
    <n v="7.5500188750470269E-4"/>
    <n v="0.97214639855221319"/>
    <x v="2"/>
  </r>
  <r>
    <n v="7.5392143859377583E-4"/>
    <n v="0.97218748951955025"/>
    <x v="2"/>
  </r>
  <r>
    <n v="7.5339107166630035E-4"/>
    <n v="0.97222855158030774"/>
    <x v="2"/>
  </r>
  <r>
    <n v="7.5316240633635989E-4"/>
    <n v="0.97226960117812256"/>
    <x v="2"/>
  </r>
  <r>
    <n v="7.523105425424533E-4"/>
    <n v="0.9723106043468196"/>
    <x v="2"/>
  </r>
  <r>
    <n v="7.5009796055465797E-4"/>
    <n v="0.97235148692319817"/>
    <x v="2"/>
  </r>
  <r>
    <n v="7.4986083368806832E-4"/>
    <n v="0.9723923565754552"/>
    <x v="2"/>
  </r>
  <r>
    <n v="7.4956899782627825E-4"/>
    <n v="0.9724332103217872"/>
    <x v="2"/>
  </r>
  <r>
    <n v="7.4870725546310915E-4"/>
    <n v="0.97247401710058978"/>
    <x v="2"/>
  </r>
  <r>
    <n v="7.4794315632010383E-4"/>
    <n v="0.9725147822337098"/>
    <x v="2"/>
  </r>
  <r>
    <n v="7.4571215510811238E-4"/>
    <n v="0.97255542577060872"/>
    <x v="2"/>
  </r>
  <r>
    <n v="7.4515648286138506E-4"/>
    <n v="0.97259603902171265"/>
    <x v="2"/>
  </r>
  <r>
    <n v="7.4484604411009336E-4"/>
    <n v="0.97263663535297862"/>
    <x v="2"/>
  </r>
  <r>
    <n v="7.4413859843416809E-4"/>
    <n v="0.97267719312634493"/>
    <x v="2"/>
  </r>
  <r>
    <n v="7.3897875039641574E-4"/>
    <n v="0.97271746967260142"/>
    <x v="2"/>
  </r>
  <r>
    <n v="7.3640297098082638E-4"/>
    <n v="0.9727576058311963"/>
    <x v="2"/>
  </r>
  <r>
    <n v="7.3347010936317255E-4"/>
    <n v="0.97279758214008438"/>
    <x v="2"/>
  </r>
  <r>
    <n v="7.3258396098982339E-4"/>
    <n v="0.97283751015124276"/>
    <x v="2"/>
  </r>
  <r>
    <n v="7.3126142595986252E-4"/>
    <n v="0.97287736608029685"/>
    <x v="2"/>
  </r>
  <r>
    <n v="7.304266686043371E-4"/>
    <n v="0.97291717651258502"/>
    <x v="2"/>
  </r>
  <r>
    <n v="7.3018499314475983E-4"/>
    <n v="0.97295697377283974"/>
    <x v="2"/>
  </r>
  <r>
    <n v="7.2934667621612158E-4"/>
    <n v="0.97299672534232118"/>
    <x v="2"/>
  </r>
  <r>
    <n v="7.2899580827402212E-4"/>
    <n v="0.97303645778845316"/>
    <x v="2"/>
  </r>
  <r>
    <n v="7.2719839937734193E-4"/>
    <n v="0.97307609227043856"/>
    <x v="2"/>
  </r>
  <r>
    <n v="7.2607718445220524E-4"/>
    <n v="0.973115665642866"/>
    <x v="2"/>
  </r>
  <r>
    <n v="7.2499999999995983E-4"/>
    <n v="0.97315518030552761"/>
    <x v="2"/>
  </r>
  <r>
    <n v="7.244684942042714E-4"/>
    <n v="0.97319466599953786"/>
    <x v="2"/>
  </r>
  <r>
    <n v="7.2410682904738789E-4"/>
    <n v="0.97323413198171826"/>
    <x v="2"/>
  </r>
  <r>
    <n v="7.2349243142632419E-4"/>
    <n v="0.97327356447739555"/>
    <x v="2"/>
  </r>
  <r>
    <n v="7.2306579898769247E-4"/>
    <n v="0.97331297372033232"/>
    <x v="2"/>
  </r>
  <r>
    <n v="7.2287383932371694E-4"/>
    <n v="0.97335237250089479"/>
    <x v="2"/>
  </r>
  <r>
    <n v="7.214802504915042E-4"/>
    <n v="0.97339169532670877"/>
    <x v="2"/>
  </r>
  <r>
    <n v="7.2124053371797959E-4"/>
    <n v="0.97343100508724356"/>
    <x v="2"/>
  </r>
  <r>
    <n v="7.2124053371791551E-4"/>
    <n v="0.97347031484777835"/>
    <x v="2"/>
  </r>
  <r>
    <n v="7.1983020912184319E-4"/>
    <n v="0.97350954774141574"/>
    <x v="2"/>
  </r>
  <r>
    <n v="7.194244604316393E-4"/>
    <n v="0.97354875852053913"/>
    <x v="2"/>
  </r>
  <r>
    <n v="7.1916576770944172E-4"/>
    <n v="0.97358795520013752"/>
    <x v="2"/>
  </r>
  <r>
    <n v="7.1916576770944172E-4"/>
    <n v="0.97362715187973592"/>
    <x v="2"/>
  </r>
  <r>
    <n v="7.189710162829638E-4"/>
    <n v="0.97366633794480062"/>
    <x v="2"/>
  </r>
  <r>
    <n v="7.1864893999292584E-4"/>
    <n v="0.97370550645574672"/>
    <x v="2"/>
  </r>
  <r>
    <n v="7.1864893999279823E-4"/>
    <n v="0.97374467496669281"/>
    <x v="2"/>
  </r>
  <r>
    <n v="7.1839080459768585E-4"/>
    <n v="0.97378382940848984"/>
    <x v="2"/>
  </r>
  <r>
    <n v="7.1839080459768585E-4"/>
    <n v="0.97382298385028687"/>
    <x v="2"/>
  </r>
  <r>
    <n v="7.1813285457820921E-4"/>
    <n v="0.97386212423303842"/>
    <x v="2"/>
  </r>
  <r>
    <n v="7.1813285457820921E-4"/>
    <n v="0.97390126461578996"/>
    <x v="2"/>
  </r>
  <r>
    <n v="7.1787508973437096E-4"/>
    <n v="0.97394039094958862"/>
    <x v="2"/>
  </r>
  <r>
    <n v="7.1787508973437096E-4"/>
    <n v="0.97397951728338727"/>
    <x v="2"/>
  </r>
  <r>
    <n v="7.1787508973437096E-4"/>
    <n v="0.97401864361718593"/>
    <x v="2"/>
  </r>
  <r>
    <n v="7.1767286190498091E-4"/>
    <n v="0.97405775892896462"/>
    <x v="2"/>
  </r>
  <r>
    <n v="7.1761750986722541E-4"/>
    <n v="0.9740968712238921"/>
    <x v="2"/>
  </r>
  <r>
    <n v="7.1736011477760311E-4"/>
    <n v="0.97413596949001946"/>
    <x v="2"/>
  </r>
  <r>
    <n v="7.1710290426674694E-4"/>
    <n v="0.97417505373740665"/>
    <x v="2"/>
  </r>
  <r>
    <n v="7.1633237822360768E-4"/>
    <n v="0.97421409598882602"/>
    <x v="2"/>
  </r>
  <r>
    <n v="7.1607590404581362E-4"/>
    <n v="0.97425312426163768"/>
    <x v="2"/>
  </r>
  <r>
    <n v="7.1607590404581362E-4"/>
    <n v="0.97429215253444934"/>
    <x v="2"/>
  </r>
  <r>
    <n v="7.1603100373798041E-4"/>
    <n v="0.97433117836006033"/>
    <x v="2"/>
  </r>
  <r>
    <n v="7.1556350626116548E-4"/>
    <n v="0.97437017870566422"/>
    <x v="2"/>
  </r>
  <r>
    <n v="7.1556350626116548E-4"/>
    <n v="0.97440917905126812"/>
    <x v="2"/>
  </r>
  <r>
    <n v="7.1530758226035667E-4"/>
    <n v="0.97444816544825064"/>
    <x v="2"/>
  </r>
  <r>
    <n v="7.1507150715058396E-4"/>
    <n v="0.97448713897843542"/>
    <x v="2"/>
  </r>
  <r>
    <n v="7.1505184125847604E-4"/>
    <n v="0.97452611143677037"/>
    <x v="2"/>
  </r>
  <r>
    <n v="7.1454090746693726E-4"/>
    <n v="0.97456505604768962"/>
    <x v="2"/>
  </r>
  <r>
    <n v="7.1403070332035437E-4"/>
    <n v="0.9746039728509609"/>
    <x v="2"/>
  </r>
  <r>
    <n v="7.1352122725649569E-4"/>
    <n v="0.97464286188626703"/>
    <x v="2"/>
  </r>
  <r>
    <n v="7.1301247771834487E-4"/>
    <n v="0.97468172319320567"/>
    <x v="2"/>
  </r>
  <r>
    <n v="7.1250445315281701E-4"/>
    <n v="0.97472055681129011"/>
    <x v="2"/>
  </r>
  <r>
    <n v="7.1244805066295253E-4"/>
    <n v="0.97475938735527057"/>
    <x v="2"/>
  </r>
  <r>
    <n v="7.1237756010692204E-4"/>
    <n v="0.97479821405730549"/>
    <x v="2"/>
  </r>
  <r>
    <n v="7.1206466549061996E-4"/>
    <n v="0.9748370237056504"/>
    <x v="2"/>
  </r>
  <r>
    <n v="7.1199715201137681E-4"/>
    <n v="0.9748758296743093"/>
    <x v="2"/>
  </r>
  <r>
    <n v="7.1149057274989597E-4"/>
    <n v="0.97491460803288743"/>
    <x v="2"/>
  </r>
  <r>
    <n v="7.1098471382863759E-4"/>
    <n v="0.97495335882064538"/>
    <x v="2"/>
  </r>
  <r>
    <n v="7.1048883587378501E-4"/>
    <n v="0.97499208258157555"/>
    <x v="2"/>
  </r>
  <r>
    <n v="7.0962581940220686E-4"/>
    <n v="0.97503075930553362"/>
    <x v="2"/>
  </r>
  <r>
    <n v="7.0947144377437297E-4"/>
    <n v="0.97506942761555948"/>
    <x v="2"/>
  </r>
  <r>
    <n v="7.0925261268868197E-4"/>
    <n v="0.97510808399863846"/>
    <x v="2"/>
  </r>
  <r>
    <n v="7.084661707404264E-4"/>
    <n v="0.97514669751828531"/>
    <x v="2"/>
  </r>
  <r>
    <n v="7.0846617074033207E-4"/>
    <n v="0.97518531103793216"/>
    <x v="2"/>
  </r>
  <r>
    <n v="7.0796460176989645E-4"/>
    <n v="0.9752238972205739"/>
    <x v="2"/>
  </r>
  <r>
    <n v="7.0771408351037247E-4"/>
    <n v="0.97526246974922326"/>
    <x v="2"/>
  </r>
  <r>
    <n v="7.0746374248318266E-4"/>
    <n v="0.97530102863353985"/>
    <x v="2"/>
  </r>
  <r>
    <n v="7.0746374248318266E-4"/>
    <n v="0.97533958751785643"/>
    <x v="2"/>
  </r>
  <r>
    <n v="7.0739286882559539E-4"/>
    <n v="0.97537814253934729"/>
    <x v="2"/>
  </r>
  <r>
    <n v="7.0696359137502915E-4"/>
    <n v="0.97541667416393651"/>
    <x v="2"/>
  </r>
  <r>
    <n v="7.0684210185007596E-4"/>
    <n v="0.97545519916698431"/>
    <x v="2"/>
  </r>
  <r>
    <n v="7.0681553423472163E-4"/>
    <n v="0.97549372272201773"/>
    <x v="2"/>
  </r>
  <r>
    <n v="7.0674752877135925E-4"/>
    <n v="0.9755322425705506"/>
    <x v="2"/>
  </r>
  <r>
    <n v="7.0671378091871281E-4"/>
    <n v="0.9755707605797248"/>
    <x v="2"/>
  </r>
  <r>
    <n v="7.0646414694452758E-4"/>
    <n v="0.97560926498310274"/>
    <x v="2"/>
  </r>
  <r>
    <n v="7.0637173466582721E-4"/>
    <n v="0.97564776434973588"/>
    <x v="2"/>
  </r>
  <r>
    <n v="7.0621468926552165E-4"/>
    <n v="0.9756862551569262"/>
    <x v="2"/>
  </r>
  <r>
    <n v="7.0621468926552165E-4"/>
    <n v="0.97572474596411651"/>
    <x v="2"/>
  </r>
  <r>
    <n v="7.0596540769500798E-4"/>
    <n v="0.97576322318471764"/>
    <x v="2"/>
  </r>
  <r>
    <n v="7.0596540769500798E-4"/>
    <n v="0.97580170040531877"/>
    <x v="2"/>
  </r>
  <r>
    <n v="7.0593954893127852E-4"/>
    <n v="0.97584017621654018"/>
    <x v="2"/>
  </r>
  <r>
    <n v="7.0571630204656224E-4"/>
    <n v="0.97587863986014034"/>
    <x v="2"/>
  </r>
  <r>
    <n v="7.0571630204656224E-4"/>
    <n v="0.9759171035037405"/>
    <x v="2"/>
  </r>
  <r>
    <n v="7.0521861777149419E-4"/>
    <n v="0.97595554002206308"/>
    <x v="2"/>
  </r>
  <r>
    <n v="7.0521861777149419E-4"/>
    <n v="0.97599397654038567"/>
    <x v="2"/>
  </r>
  <r>
    <n v="7.0521861777149419E-4"/>
    <n v="0.97603241305870825"/>
    <x v="2"/>
  </r>
  <r>
    <n v="7.0497003877333705E-4"/>
    <n v="0.97607083602873401"/>
    <x v="2"/>
  </r>
  <r>
    <n v="7.0472163495417805E-4"/>
    <n v="0.97610924546001065"/>
    <x v="2"/>
  </r>
  <r>
    <n v="7.0472163495417805E-4"/>
    <n v="0.9761476548912873"/>
    <x v="2"/>
  </r>
  <r>
    <n v="7.0434935728113388E-4"/>
    <n v="0.97618604403232023"/>
    <x v="2"/>
  </r>
  <r>
    <n v="7.0422535211266113E-4"/>
    <n v="0.97622442641470153"/>
    <x v="2"/>
  </r>
  <r>
    <n v="7.0397747272085795E-4"/>
    <n v="0.97626279528691662"/>
    <x v="2"/>
  </r>
  <r>
    <n v="7.0348223707349892E-4"/>
    <n v="0.97630113716731159"/>
    <x v="2"/>
  </r>
  <r>
    <n v="7.0298769771527506E-4"/>
    <n v="0.97633945209383632"/>
    <x v="2"/>
  </r>
  <r>
    <n v="7.0101647388712133E-4"/>
    <n v="0.97637765958278233"/>
    <x v="2"/>
  </r>
  <r>
    <n v="7.008389812312388E-4"/>
    <n v="0.9764158573978492"/>
    <x v="2"/>
  </r>
  <r>
    <n v="7.0071090904904308E-4"/>
    <n v="0.97645404823260007"/>
    <x v="2"/>
  </r>
  <r>
    <n v="7.0052539404551922E-4"/>
    <n v="0.97649222895622989"/>
    <x v="2"/>
  </r>
  <r>
    <n v="7.0052539404551922E-4"/>
    <n v="0.97653040967985971"/>
    <x v="2"/>
  </r>
  <r>
    <n v="6.9811320754710688E-4"/>
    <n v="0.97656845893212985"/>
    <x v="2"/>
  </r>
  <r>
    <n v="6.9759330310439915E-4"/>
    <n v="0.97660647984805693"/>
    <x v="2"/>
  </r>
  <r>
    <n v="6.973500697349921E-4"/>
    <n v="0.9766444875070398"/>
    <x v="2"/>
  </r>
  <r>
    <n v="6.973500697349921E-4"/>
    <n v="0.97668249516602268"/>
    <x v="2"/>
  </r>
  <r>
    <n v="6.9541029207243138E-4"/>
    <n v="0.97672039710133662"/>
    <x v="2"/>
  </r>
  <r>
    <n v="6.9492703266155567E-4"/>
    <n v="0.97675827269757121"/>
    <x v="2"/>
  </r>
  <r>
    <n v="6.9447936045044479E-4"/>
    <n v="0.97679612389433479"/>
    <x v="2"/>
  </r>
  <r>
    <n v="6.9377557836153899E-4"/>
    <n v="0.97683393673287522"/>
    <x v="2"/>
  </r>
  <r>
    <n v="6.9300069300067826E-4"/>
    <n v="0.976871707337852"/>
    <x v="2"/>
  </r>
  <r>
    <n v="6.9292579972533863E-4"/>
    <n v="0.97690947386092186"/>
    <x v="2"/>
  </r>
  <r>
    <n v="6.9291648878528006E-4"/>
    <n v="0.97694723987651777"/>
    <x v="2"/>
  </r>
  <r>
    <n v="6.9204152249133471E-4"/>
    <n v="0.97698495820384057"/>
    <x v="2"/>
  </r>
  <r>
    <n v="6.9135238675148371E-4"/>
    <n v="0.97702263897120989"/>
    <x v="2"/>
  </r>
  <r>
    <n v="6.9105649128957131E-4"/>
    <n v="0.97706030361139384"/>
    <x v="2"/>
  </r>
  <r>
    <n v="6.8929863863511276E-4"/>
    <n v="0.97709787244336455"/>
    <x v="2"/>
  </r>
  <r>
    <n v="6.88705234159765E-4"/>
    <n v="0.9771354089330212"/>
    <x v="2"/>
  </r>
  <r>
    <n v="6.8799449604401699E-4"/>
    <n v="0.97717290668533041"/>
    <x v="2"/>
  </r>
  <r>
    <n v="6.8799449604401699E-4"/>
    <n v="0.97721040443763962"/>
    <x v="2"/>
  </r>
  <r>
    <n v="6.8775790921606354E-4"/>
    <n v="0.97724788929526096"/>
    <x v="2"/>
  </r>
  <r>
    <n v="6.8657741160323517E-4"/>
    <n v="0.97728530981224104"/>
    <x v="2"/>
  </r>
  <r>
    <n v="6.8598511620172257E-4"/>
    <n v="0.97732269804735494"/>
    <x v="2"/>
  </r>
  <r>
    <n v="6.8589093368111212E-4"/>
    <n v="0.97736008114924056"/>
    <x v="2"/>
  </r>
  <r>
    <n v="6.8587105624141203E-4"/>
    <n v="0.97739746316774634"/>
    <x v="2"/>
  </r>
  <r>
    <n v="6.842285323297836E-4"/>
    <n v="0.97743475566379934"/>
    <x v="2"/>
  </r>
  <r>
    <n v="6.842285323297836E-4"/>
    <n v="0.97747204815985234"/>
    <x v="2"/>
  </r>
  <r>
    <n v="6.8391656217939507E-4"/>
    <n v="0.97750932365260157"/>
    <x v="2"/>
  </r>
  <r>
    <n v="6.8376068376066923E-4"/>
    <n v="0.97754659064951199"/>
    <x v="2"/>
  </r>
  <r>
    <n v="6.8376068376066923E-4"/>
    <n v="0.97758385764642242"/>
    <x v="2"/>
  </r>
  <r>
    <n v="6.8236096895256144E-4"/>
    <n v="0.97762104835470043"/>
    <x v="2"/>
  </r>
  <r>
    <n v="6.8212824010912599E-4"/>
    <n v="0.97765822637856226"/>
    <x v="2"/>
  </r>
  <r>
    <n v="6.816730409074989E-4"/>
    <n v="0.9776953795927098"/>
    <x v="2"/>
  </r>
  <r>
    <n v="6.8163893121876576E-4"/>
    <n v="0.97773253094777757"/>
    <x v="2"/>
  </r>
  <r>
    <n v="6.8143100511071798E-4"/>
    <n v="0.97776967097025214"/>
    <x v="2"/>
  </r>
  <r>
    <n v="6.8119891008172932E-4"/>
    <n v="0.97780679834285533"/>
    <x v="2"/>
  </r>
  <r>
    <n v="6.8096697310178998E-4"/>
    <n v="0.97784391307420127"/>
    <x v="2"/>
  </r>
  <r>
    <n v="6.8096697310178998E-4"/>
    <n v="0.9778810278055472"/>
    <x v="2"/>
  </r>
  <r>
    <n v="6.8027210884364384E-4"/>
    <n v="0.97791810466471829"/>
    <x v="2"/>
  </r>
  <r>
    <n v="6.8006698018183219E-4"/>
    <n v="0.97795517034376545"/>
    <x v="2"/>
  </r>
  <r>
    <n v="6.7972197628283365E-4"/>
    <n v="0.97799221721907093"/>
    <x v="2"/>
  </r>
  <r>
    <n v="6.795786612300229E-4"/>
    <n v="0.97802925628327853"/>
    <x v="2"/>
  </r>
  <r>
    <n v="6.795786612300229E-4"/>
    <n v="0.97806629534748613"/>
    <x v="2"/>
  </r>
  <r>
    <n v="6.7911714770796513E-4"/>
    <n v="0.97810330925783007"/>
    <x v="2"/>
  </r>
  <r>
    <n v="6.7911714770796513E-4"/>
    <n v="0.97814032316817401"/>
    <x v="2"/>
  </r>
  <r>
    <n v="6.7911714770796513E-4"/>
    <n v="0.97817733707851795"/>
    <x v="2"/>
  </r>
  <r>
    <n v="6.7866911952156486E-4"/>
    <n v="0.9782143265699893"/>
    <x v="2"/>
  </r>
  <r>
    <n v="6.7865626060398959E-4"/>
    <n v="0.97825131536061127"/>
    <x v="2"/>
  </r>
  <r>
    <n v="6.7842605156036545E-4"/>
    <n v="0.97828829160415365"/>
    <x v="2"/>
  </r>
  <r>
    <n v="6.7796610169490077E-4"/>
    <n v="0.9783252427790563"/>
    <x v="2"/>
  </r>
  <r>
    <n v="6.7773636055584968E-4"/>
    <n v="0.97836218143238163"/>
    <x v="2"/>
  </r>
  <r>
    <n v="6.7750677506773626E-4"/>
    <n v="0.97839910757261295"/>
    <x v="2"/>
  </r>
  <r>
    <n v="6.7636117686843331E-4"/>
    <n v="0.97843597127432513"/>
    <x v="2"/>
  </r>
  <r>
    <n v="6.7556156054713039E-4"/>
    <n v="0.97847279139456256"/>
    <x v="2"/>
  </r>
  <r>
    <n v="6.7536786841796131E-4"/>
    <n v="0.97850960095800121"/>
    <x v="2"/>
  </r>
  <r>
    <n v="6.7425172715936425E-4"/>
    <n v="0.97854634968841181"/>
    <x v="2"/>
  </r>
  <r>
    <n v="6.7385444743933872E-4"/>
    <n v="0.97858307676589262"/>
    <x v="2"/>
  </r>
  <r>
    <n v="6.7385444743933872E-4"/>
    <n v="0.97861980384337344"/>
    <x v="2"/>
  </r>
  <r>
    <n v="6.7340067340065902E-4"/>
    <n v="0.9786565061888155"/>
    <x v="2"/>
  </r>
  <r>
    <n v="6.7204301075267381E-4"/>
    <n v="0.97869313453759343"/>
    <x v="2"/>
  </r>
  <r>
    <n v="6.7185123913205791E-4"/>
    <n v="0.97872975243424598"/>
    <x v="2"/>
  </r>
  <r>
    <n v="6.7159167226324955E-4"/>
    <n v="0.97876635618372987"/>
    <x v="2"/>
  </r>
  <r>
    <n v="6.6934404283809363E-4"/>
    <n v="0.9788028374307054"/>
    <x v="2"/>
  </r>
  <r>
    <n v="6.6815144766149519E-4"/>
    <n v="0.97883925367768632"/>
    <x v="2"/>
  </r>
  <r>
    <n v="6.6800267201067378E-4"/>
    <n v="0.97887566181595054"/>
    <x v="2"/>
  </r>
  <r>
    <n v="6.6800267201061448E-4"/>
    <n v="0.97891206995421476"/>
    <x v="2"/>
  </r>
  <r>
    <n v="6.6655557407091471E-4"/>
    <n v="0.97894839922132459"/>
    <x v="2"/>
  </r>
  <r>
    <n v="6.6552154705228593E-4"/>
    <n v="0.97898467213087736"/>
    <x v="2"/>
  </r>
  <r>
    <n v="6.6533599467733721E-4"/>
    <n v="0.97902093492727227"/>
    <x v="2"/>
  </r>
  <r>
    <n v="6.6279252395164319E-4"/>
    <n v="0.97905705909692542"/>
    <x v="2"/>
  </r>
  <r>
    <n v="6.6166170689349526E-4"/>
    <n v="0.97909312163367579"/>
    <x v="2"/>
  </r>
  <r>
    <n v="6.6162844103001182E-4"/>
    <n v="0.97912918235733737"/>
    <x v="2"/>
  </r>
  <r>
    <n v="6.6151108031059231E-4"/>
    <n v="0.97916523668448963"/>
    <x v="2"/>
  </r>
  <r>
    <n v="6.6050198150593043E-4"/>
    <n v="0.97920123601274689"/>
    <x v="2"/>
  </r>
  <r>
    <n v="6.6006600660064598E-4"/>
    <n v="0.97923721157907129"/>
    <x v="2"/>
  </r>
  <r>
    <n v="6.5965204167177513E-4"/>
    <n v="0.97927316458307223"/>
    <x v="2"/>
  </r>
  <r>
    <n v="6.5777074841751255E-4"/>
    <n v="0.979309015050979"/>
    <x v="2"/>
  </r>
  <r>
    <n v="6.5561549648718949E-4"/>
    <n v="0.9793447480512264"/>
    <x v="2"/>
  </r>
  <r>
    <n v="6.5502183406116019E-4"/>
    <n v="0.97938044869510077"/>
    <x v="2"/>
  </r>
  <r>
    <n v="6.5472961913346666E-4"/>
    <n v="0.97941613341238987"/>
    <x v="2"/>
  </r>
  <r>
    <n v="6.5313248712846024E-4"/>
    <n v="0.97945173108122052"/>
    <x v="2"/>
  </r>
  <r>
    <n v="6.5115373964336535E-4"/>
    <n v="0.97948722090241069"/>
    <x v="2"/>
  </r>
  <r>
    <n v="6.4925881642054803E-4"/>
    <n v="0.9795226074446326"/>
    <x v="2"/>
  </r>
  <r>
    <n v="6.4913988964629139E-4"/>
    <n v="0.97955798750499057"/>
    <x v="2"/>
  </r>
  <r>
    <n v="6.4877082345059873E-4"/>
    <n v="0.97959334745014004"/>
    <x v="2"/>
  </r>
  <r>
    <n v="6.4774975660314633E-4"/>
    <n v="0.97962865174410041"/>
    <x v="2"/>
  </r>
  <r>
    <n v="6.4765132260186358E-4"/>
    <n v="0.97966395067311407"/>
    <x v="2"/>
  </r>
  <r>
    <n v="6.4749745751676799E-4"/>
    <n v="0.9796992412160217"/>
    <x v="2"/>
  </r>
  <r>
    <n v="6.464654109470864E-4"/>
    <n v="0.9797344755093127"/>
    <x v="2"/>
  </r>
  <r>
    <n v="6.4442358788618286E-4"/>
    <n v="0.97976959851715617"/>
    <x v="2"/>
  </r>
  <r>
    <n v="6.4361693695403916E-4"/>
    <n v="0.97980467756011758"/>
    <x v="2"/>
  </r>
  <r>
    <n v="6.431749245506222E-4"/>
    <n v="0.97983973251208445"/>
    <x v="2"/>
  </r>
  <r>
    <n v="6.415746808967794E-4"/>
    <n v="0.97987470024599876"/>
    <x v="2"/>
  </r>
  <r>
    <n v="6.3980644980840713E-4"/>
    <n v="0.97990957160604408"/>
    <x v="2"/>
  </r>
  <r>
    <n v="6.381841738012648E-4"/>
    <n v="0.97994435454720785"/>
    <x v="2"/>
  </r>
  <r>
    <n v="6.3811119087493968E-4"/>
    <n v="0.97997913351058441"/>
    <x v="2"/>
  </r>
  <r>
    <n v="6.3775510204088772E-4"/>
    <n v="0.98001389306605735"/>
    <x v="2"/>
  </r>
  <r>
    <n v="6.3734862970037597E-4"/>
    <n v="0.98004863046757518"/>
    <x v="2"/>
  </r>
  <r>
    <n v="6.3708603713411071E-4"/>
    <n v="0.98008335355701481"/>
    <x v="2"/>
  </r>
  <r>
    <n v="6.3664238248784411E-4"/>
    <n v="0.98011805246595285"/>
    <x v="2"/>
  </r>
  <r>
    <n v="6.3659438327889862E-4"/>
    <n v="0.98015274875879077"/>
    <x v="2"/>
  </r>
  <r>
    <n v="6.3638470633979691E-4"/>
    <n v="0.98018743362361005"/>
    <x v="2"/>
  </r>
  <r>
    <n v="6.3526435283143515E-4"/>
    <n v="0.98022205742582114"/>
    <x v="2"/>
  </r>
  <r>
    <n v="6.3291139240504975E-4"/>
    <n v="0.98025655298467018"/>
    <x v="2"/>
  </r>
  <r>
    <n v="6.3251106894369297E-4"/>
    <n v="0.98029102672469648"/>
    <x v="2"/>
  </r>
  <r>
    <n v="6.2557946302827742E-4"/>
    <n v="0.9803251226715235"/>
    <x v="2"/>
  </r>
  <r>
    <n v="6.2357913040993359E-4"/>
    <n v="0.98035910959425587"/>
    <x v="2"/>
  </r>
  <r>
    <n v="6.2305295950139676E-4"/>
    <n v="0.98039306783910418"/>
    <x v="2"/>
  </r>
  <r>
    <n v="6.2222763909517104E-4"/>
    <n v="0.98042698110152837"/>
    <x v="2"/>
  </r>
  <r>
    <n v="6.2176165803111167E-4"/>
    <n v="0.98046086896659457"/>
    <x v="2"/>
  </r>
  <r>
    <n v="6.2151340397230209E-4"/>
    <n v="0.980494743301074"/>
    <x v="2"/>
  </r>
  <r>
    <n v="6.2139401799871368E-4"/>
    <n v="0.98052861112866174"/>
    <x v="2"/>
  </r>
  <r>
    <n v="6.2090135342533824E-4"/>
    <n v="0.98056245210456072"/>
    <x v="2"/>
  </r>
  <r>
    <n v="6.2073246430781499E-4"/>
    <n v="0.98059628387549891"/>
    <x v="2"/>
  </r>
  <r>
    <n v="6.1980031804617153E-4"/>
    <n v="0.98063006484168536"/>
    <x v="2"/>
  </r>
  <r>
    <n v="6.1957868649311634E-4"/>
    <n v="0.98066383372829102"/>
    <x v="2"/>
  </r>
  <r>
    <n v="6.189760367849898E-4"/>
    <n v="0.98069756976868983"/>
    <x v="2"/>
  </r>
  <r>
    <n v="6.1881424495104011E-4"/>
    <n v="0.98073129699095107"/>
    <x v="2"/>
  </r>
  <r>
    <n v="6.1825385981693025E-4"/>
    <n v="0.98076499367055092"/>
    <x v="2"/>
  </r>
  <r>
    <n v="6.1820636714622059E-4"/>
    <n v="0.98079868776165857"/>
    <x v="2"/>
  </r>
  <r>
    <n v="6.1762404241947418E-4"/>
    <n v="0.98083235011433156"/>
    <x v="2"/>
  </r>
  <r>
    <n v="6.1736528073170235E-4"/>
    <n v="0.98086599836372068"/>
    <x v="2"/>
  </r>
  <r>
    <n v="6.1690906185076573E-4"/>
    <n v="0.98089962174781986"/>
    <x v="2"/>
  </r>
  <r>
    <n v="6.1679134966031882E-4"/>
    <n v="0.98093323871625349"/>
    <x v="2"/>
  </r>
  <r>
    <n v="6.1538461538454753E-4"/>
    <n v="0.98096677901347284"/>
    <x v="2"/>
  </r>
  <r>
    <n v="6.1495212158494685E-4"/>
    <n v="0.98100029573849001"/>
    <x v="2"/>
  </r>
  <r>
    <n v="6.1491554519302219E-4"/>
    <n v="0.98103381046998472"/>
    <x v="2"/>
  </r>
  <r>
    <n v="6.143900842782836E-4"/>
    <n v="0.98106729656229219"/>
    <x v="2"/>
  </r>
  <r>
    <n v="6.1268681352505449E-4"/>
    <n v="0.98110068982126275"/>
    <x v="2"/>
  </r>
  <r>
    <n v="6.0968811839801301E-4"/>
    <n v="0.98113391964240382"/>
    <x v="2"/>
  </r>
  <r>
    <n v="6.0963729723278006E-4"/>
    <n v="0.9811671466936398"/>
    <x v="2"/>
  </r>
  <r>
    <n v="6.0413226469038653E-4"/>
    <n v="0.98120007370418083"/>
    <x v="2"/>
  </r>
  <r>
    <n v="6.0358349757999423E-4"/>
    <n v="0.98123297080527738"/>
    <x v="2"/>
  </r>
  <r>
    <n v="6.0236400820946976E-4"/>
    <n v="0.98126580144056552"/>
    <x v="2"/>
  </r>
  <r>
    <n v="6.015037593985566E-4"/>
    <n v="0.98129858518972735"/>
    <x v="2"/>
  </r>
  <r>
    <n v="6.0144346431419908E-4"/>
    <n v="0.98133136565262724"/>
    <x v="2"/>
  </r>
  <r>
    <n v="6.0108194750553275E-4"/>
    <n v="0.98136412641178261"/>
    <x v="2"/>
  </r>
  <r>
    <n v="6.0100120547648672E-4"/>
    <n v="0.98139688277025661"/>
    <x v="2"/>
  </r>
  <r>
    <n v="6.0024009603843809E-4"/>
    <n v="0.9814295976459958"/>
    <x v="2"/>
  </r>
  <r>
    <n v="5.9950124334428375E-4"/>
    <n v="0.98146227225205918"/>
    <x v="2"/>
  </r>
  <r>
    <n v="5.9904153354634862E-4"/>
    <n v="0.98149492180256726"/>
    <x v="2"/>
  </r>
  <r>
    <n v="5.9868289762524715E-4"/>
    <n v="0.98152755180634788"/>
    <x v="2"/>
  </r>
  <r>
    <n v="5.973031354324106E-4"/>
    <n v="0.98156010660897319"/>
    <x v="2"/>
  </r>
  <r>
    <n v="5.9713375796180608E-4"/>
    <n v="0.98159265218002101"/>
    <x v="2"/>
  </r>
  <r>
    <n v="5.9640482983277035E-4"/>
    <n v="0.98162515802231143"/>
    <x v="2"/>
  </r>
  <r>
    <n v="5.9311981020168322E-4"/>
    <n v="0.98165748482123283"/>
    <x v="2"/>
  </r>
  <r>
    <n v="5.8858151854020082E-4"/>
    <n v="0.98168956426972109"/>
    <x v="2"/>
  </r>
  <r>
    <n v="5.8749594983854988E-4"/>
    <n v="0.98172158455147684"/>
    <x v="2"/>
  </r>
  <r>
    <n v="5.8267921097079141E-4"/>
    <n v="0.98175334230659606"/>
    <x v="2"/>
  </r>
  <r>
    <n v="5.7914610697975362E-4"/>
    <n v="0.98178490749700853"/>
    <x v="2"/>
  </r>
  <r>
    <n v="5.7826025258966721E-4"/>
    <n v="0.98181642440571426"/>
    <x v="2"/>
  </r>
  <r>
    <n v="5.7825751734774742E-4"/>
    <n v="0.98184794116534124"/>
    <x v="2"/>
  </r>
  <r>
    <n v="5.7663823676840889E-4"/>
    <n v="0.9818793696693463"/>
    <x v="2"/>
  </r>
  <r>
    <n v="5.7337795343745575E-4"/>
    <n v="0.98191062047818445"/>
    <x v="2"/>
  </r>
  <r>
    <n v="5.698397571304337E-4"/>
    <n v="0.98194167844476954"/>
    <x v="2"/>
  </r>
  <r>
    <n v="5.6582421727652092E-4"/>
    <n v="0.98197251755245429"/>
    <x v="2"/>
  </r>
  <r>
    <n v="5.6532507958710913E-4"/>
    <n v="0.98200332945564606"/>
    <x v="2"/>
  </r>
  <r>
    <n v="5.6244934462429635E-4"/>
    <n v="0.98203398462270408"/>
    <x v="2"/>
  </r>
  <r>
    <n v="5.6236824515405184E-4"/>
    <n v="0.98206463536959909"/>
    <x v="2"/>
  </r>
  <r>
    <n v="5.6220383904904611E-4"/>
    <n v="0.98209527715587086"/>
    <x v="2"/>
  </r>
  <r>
    <n v="5.6212737103562263E-4"/>
    <n v="0.9821259147744078"/>
    <x v="2"/>
  </r>
  <r>
    <n v="5.6127221702527853E-4"/>
    <n v="0.98215650578450031"/>
    <x v="2"/>
  </r>
  <r>
    <n v="5.6095736724011099E-4"/>
    <n v="0.98218707963434038"/>
    <x v="2"/>
  </r>
  <r>
    <n v="5.6095736724011099E-4"/>
    <n v="0.98221765348418044"/>
    <x v="2"/>
  </r>
  <r>
    <n v="5.6043340183077042E-4"/>
    <n v="0.98224819877634273"/>
    <x v="2"/>
  </r>
  <r>
    <n v="5.6011949215834834E-4"/>
    <n v="0.98227872695949148"/>
    <x v="2"/>
  </r>
  <r>
    <n v="5.6009641383778755E-4"/>
    <n v="0.98230925388480284"/>
    <x v="2"/>
  </r>
  <r>
    <n v="5.5959709009515269E-4"/>
    <n v="0.98233975359548076"/>
    <x v="2"/>
  </r>
  <r>
    <n v="5.5955235811348304E-4"/>
    <n v="0.98237025086813223"/>
    <x v="2"/>
  </r>
  <r>
    <n v="5.594824137111898E-4"/>
    <n v="0.98240074432860514"/>
    <x v="2"/>
  </r>
  <r>
    <n v="5.5939488066814697E-4"/>
    <n v="0.98243123301826618"/>
    <x v="2"/>
  </r>
  <r>
    <n v="5.5928411633111744E-4"/>
    <n v="0.98246171567094043"/>
    <x v="2"/>
  </r>
  <r>
    <n v="5.5923943436923167E-4"/>
    <n v="0.98249219588831449"/>
    <x v="2"/>
  </r>
  <r>
    <n v="5.5897149245390601E-4"/>
    <n v="0.98252266150205481"/>
    <x v="2"/>
  </r>
  <r>
    <n v="5.5865921787721072E-4"/>
    <n v="0.98255311009589918"/>
    <x v="2"/>
  </r>
  <r>
    <n v="5.5865921787711618E-4"/>
    <n v="0.98258355868974356"/>
    <x v="2"/>
  </r>
  <r>
    <n v="5.5834729201565487E-4"/>
    <n v="0.98261399028269802"/>
    <x v="2"/>
  </r>
  <r>
    <n v="5.5803571428557016E-4"/>
    <n v="0.98264440489373683"/>
    <x v="2"/>
  </r>
  <r>
    <n v="5.5772448410487338E-4"/>
    <n v="0.98267480254180239"/>
    <x v="2"/>
  </r>
  <r>
    <n v="5.5757779788325476E-4"/>
    <n v="0.98270519219503127"/>
    <x v="2"/>
  </r>
  <r>
    <n v="5.5715893515786421E-4"/>
    <n v="0.98273555901899212"/>
    <x v="2"/>
  </r>
  <r>
    <n v="5.563874398335038E-4"/>
    <n v="0.98276588379415653"/>
    <x v="2"/>
  </r>
  <r>
    <n v="5.5508759126915723E-4"/>
    <n v="0.98279613772369667"/>
    <x v="2"/>
  </r>
  <r>
    <n v="5.5432372505545341E-4"/>
    <n v="0.98282635002024965"/>
    <x v="2"/>
  </r>
  <r>
    <n v="5.5415127357570898E-4"/>
    <n v="0.98285655291768248"/>
    <x v="2"/>
  </r>
  <r>
    <n v="5.5340343110129382E-4"/>
    <n v="0.98288671505546965"/>
    <x v="2"/>
  </r>
  <r>
    <n v="5.5289347585700587E-4"/>
    <n v="0.9829168493991749"/>
    <x v="2"/>
  </r>
  <r>
    <n v="5.5238445958389129E-4"/>
    <n v="0.98294695599997484"/>
    <x v="2"/>
  </r>
  <r>
    <n v="5.5225298111080017E-4"/>
    <n v="0.98297705543480585"/>
    <x v="2"/>
  </r>
  <r>
    <n v="5.5197792088318562E-4"/>
    <n v="0.9830071398780339"/>
    <x v="2"/>
  </r>
  <r>
    <n v="5.5184962843371781E-4"/>
    <n v="0.98303721732894078"/>
    <x v="2"/>
  </r>
  <r>
    <n v="5.5076846866810799E-4"/>
    <n v="0.98306723585341538"/>
    <x v="2"/>
  </r>
  <r>
    <n v="5.501958887086058E-4"/>
    <n v="0.98309722317057413"/>
    <x v="2"/>
  </r>
  <r>
    <n v="5.4857201177083972E-4"/>
    <n v="0.9831271219815958"/>
    <x v="2"/>
  </r>
  <r>
    <n v="5.4819310927855928E-4"/>
    <n v="0.98315700014130136"/>
    <x v="2"/>
  </r>
  <r>
    <n v="5.480439336041584E-4"/>
    <n v="0.98318687017048767"/>
    <x v="2"/>
  </r>
  <r>
    <n v="5.4764512595839978E-4"/>
    <n v="0.9832167184634677"/>
    <x v="2"/>
  </r>
  <r>
    <n v="5.4734537493160255E-4"/>
    <n v="0.98324655041912257"/>
    <x v="2"/>
  </r>
  <r>
    <n v="5.4669643856911727E-4"/>
    <n v="0.9832763470058099"/>
    <x v="2"/>
  </r>
  <r>
    <n v="5.4605023662178994E-4"/>
    <n v="0.98330610837256349"/>
    <x v="2"/>
  </r>
  <r>
    <n v="5.457723151471932E-4"/>
    <n v="0.98333585459176776"/>
    <x v="2"/>
  </r>
  <r>
    <n v="5.4575222848828704E-4"/>
    <n v="0.9833655997161892"/>
    <x v="2"/>
  </r>
  <r>
    <n v="5.4545454545456608E-4"/>
    <n v="0.98339532861599732"/>
    <x v="2"/>
  </r>
  <r>
    <n v="5.4517881481206429E-4"/>
    <n v="0.98342504248766294"/>
    <x v="2"/>
  </r>
  <r>
    <n v="5.4466230936821237E-4"/>
    <n v="0.98345472820824109"/>
    <x v="2"/>
  </r>
  <r>
    <n v="5.4453364297012185E-4"/>
    <n v="0.98348440691611672"/>
    <x v="2"/>
  </r>
  <r>
    <n v="5.4249477848773177E-4"/>
    <n v="0.98351397449979616"/>
    <x v="2"/>
  </r>
  <r>
    <n v="5.4229934924080142E-4"/>
    <n v="0.98354353143199869"/>
    <x v="2"/>
  </r>
  <r>
    <n v="5.4180964421168755E-4"/>
    <n v="0.98357306167381642"/>
    <x v="2"/>
  </r>
  <r>
    <n v="5.4151624548738511E-4"/>
    <n v="0.98360257592452838"/>
    <x v="2"/>
  </r>
  <r>
    <n v="5.4122316435145472E-4"/>
    <n v="0.98363207420144416"/>
    <x v="2"/>
  </r>
  <r>
    <n v="5.4056088323550518E-4"/>
    <n v="0.98366153638206366"/>
    <x v="2"/>
  </r>
  <r>
    <n v="5.4054054054056104E-4"/>
    <n v="0.9836909974539455"/>
    <x v="2"/>
  </r>
  <r>
    <n v="5.4029433476268033E-4"/>
    <n v="0.98372044510687806"/>
    <x v="2"/>
  </r>
  <r>
    <n v="5.3859964093359305E-4"/>
    <n v="0.98374980039394166"/>
    <x v="2"/>
  </r>
  <r>
    <n v="5.3854611781978343E-4"/>
    <n v="0.98377915276383598"/>
    <x v="2"/>
  </r>
  <r>
    <n v="5.3667262969590585E-4"/>
    <n v="0.98380840302303896"/>
    <x v="2"/>
  </r>
  <r>
    <n v="5.3665427626633545E-4"/>
    <n v="0.98383765228192521"/>
    <x v="2"/>
  </r>
  <r>
    <n v="5.3659651752034285E-4"/>
    <n v="0.98386689839278751"/>
    <x v="2"/>
  </r>
  <r>
    <n v="5.363847666726468E-4"/>
    <n v="0.98389613296259704"/>
    <x v="2"/>
  </r>
  <r>
    <n v="5.3609721229451641E-4"/>
    <n v="0.98392535185983521"/>
    <x v="2"/>
  </r>
  <r>
    <n v="5.3580996606538908E-4"/>
    <n v="0.98395455510129703"/>
    <x v="2"/>
  </r>
  <r>
    <n v="5.3556318038841077E-4"/>
    <n v="0.9839837448922033"/>
    <x v="2"/>
  </r>
  <r>
    <n v="5.3552302749020238E-4"/>
    <n v="0.98401293249465682"/>
    <x v="2"/>
  </r>
  <r>
    <n v="5.3504547886572382E-4"/>
    <n v="0.98404209406928578"/>
    <x v="2"/>
  </r>
  <r>
    <n v="5.3475935828879034E-4"/>
    <n v="0.98407124004948976"/>
    <x v="2"/>
  </r>
  <r>
    <n v="5.3428317008016272E-4"/>
    <n v="0.98410036007601598"/>
    <x v="2"/>
  </r>
  <r>
    <n v="5.3399786400856416E-4"/>
    <n v="0.98412946455251016"/>
    <x v="2"/>
  </r>
  <r>
    <n v="5.3371286247984795E-4"/>
    <n v="0.98415855349557091"/>
    <x v="2"/>
  </r>
  <r>
    <n v="5.3342816500713259E-4"/>
    <n v="0.9841876269217702"/>
    <x v="2"/>
  </r>
  <r>
    <n v="5.3295434357792043E-4"/>
    <n v="0.98421667452328809"/>
    <x v="2"/>
  </r>
  <r>
    <n v="5.3248136315215213E-4"/>
    <n v="0.98424569634596193"/>
    <x v="2"/>
  </r>
  <r>
    <n v="5.3220930727638583E-4"/>
    <n v="0.98427470334077904"/>
    <x v="2"/>
  </r>
  <r>
    <n v="5.3219797764770518E-4"/>
    <n v="0.98430370971809755"/>
    <x v="2"/>
  </r>
  <r>
    <n v="5.3116879399239055E-4"/>
    <n v="0.98433266000183683"/>
    <x v="2"/>
  </r>
  <r>
    <n v="5.3003117368534652E-4"/>
    <n v="0.98436154828187583"/>
    <x v="2"/>
  </r>
  <r>
    <n v="5.2984811020842699E-4"/>
    <n v="0.98439042658440934"/>
    <x v="2"/>
  </r>
  <r>
    <n v="5.293806246691572E-4"/>
    <n v="0.98441927940758644"/>
    <x v="2"/>
  </r>
  <r>
    <n v="5.2854122621566479E-4"/>
    <n v="0.98444808648104387"/>
    <x v="2"/>
  </r>
  <r>
    <n v="5.2810924316911887E-4"/>
    <n v="0.98447687001013673"/>
    <x v="2"/>
  </r>
  <r>
    <n v="5.2796648986200615E-4"/>
    <n v="0.98450564575874844"/>
    <x v="2"/>
  </r>
  <r>
    <n v="5.2789019883866162E-4"/>
    <n v="0.98453441734927183"/>
    <x v="2"/>
  </r>
  <r>
    <n v="5.2773906924763968E-4"/>
    <n v="0.9845631807027817"/>
    <x v="2"/>
  </r>
  <r>
    <n v="5.2761167780515541E-4"/>
    <n v="0.98459193711307791"/>
    <x v="2"/>
  </r>
  <r>
    <n v="5.2631578947370415E-4"/>
    <n v="0.98462062289359453"/>
    <x v="2"/>
  </r>
  <r>
    <n v="5.261197981613014E-4"/>
    <n v="0.98464929799199996"/>
    <x v="2"/>
  </r>
  <r>
    <n v="5.2502625131243001E-4"/>
    <n v="0.98467791348884004"/>
    <x v="2"/>
  </r>
  <r>
    <n v="5.2476791289606125E-4"/>
    <n v="0.9847065149054659"/>
    <x v="2"/>
  </r>
  <r>
    <n v="5.2437989248324361E-4"/>
    <n v="0.98473509517382174"/>
    <x v="2"/>
  </r>
  <r>
    <n v="5.239259517988323E-4"/>
    <n v="0.9847636507010562"/>
    <x v="2"/>
  </r>
  <r>
    <n v="5.2337752965807987E-4"/>
    <n v="0.98479217633764804"/>
    <x v="2"/>
  </r>
  <r>
    <n v="5.2109945216881033E-4"/>
    <n v="0.98482057781222121"/>
    <x v="2"/>
  </r>
  <r>
    <n v="5.2016091308820583E-4"/>
    <n v="0.98484892813361491"/>
    <x v="2"/>
  </r>
  <r>
    <n v="5.1931685598653125E-4"/>
    <n v="0.9848772324513787"/>
    <x v="2"/>
  </r>
  <r>
    <n v="5.1928596606074786E-4"/>
    <n v="0.98490553508554946"/>
    <x v="2"/>
  </r>
  <r>
    <n v="5.1671753463731834E-4"/>
    <n v="0.98493369773254602"/>
    <x v="2"/>
  </r>
  <r>
    <n v="5.1655451065297966E-4"/>
    <n v="0.9849618514942492"/>
    <x v="2"/>
  </r>
  <r>
    <n v="5.1537536505756978E-4"/>
    <n v="0.98498994098900006"/>
    <x v="2"/>
  </r>
  <r>
    <n v="5.1384880481862604E-4"/>
    <n v="0.98501794728166414"/>
    <x v="2"/>
  </r>
  <r>
    <n v="5.1343487934282285E-4"/>
    <n v="0.98504593101415505"/>
    <x v="2"/>
  </r>
  <r>
    <n v="5.1341992287774101E-4"/>
    <n v="0.98507391393147403"/>
    <x v="2"/>
  </r>
  <r>
    <n v="5.1329539109297353E-4"/>
    <n v="0.98510189006143922"/>
    <x v="2"/>
  </r>
  <r>
    <n v="5.1269090515227041E-4"/>
    <n v="0.98512983324511749"/>
    <x v="2"/>
  </r>
  <r>
    <n v="5.1213538187479734E-4"/>
    <n v="0.98515774615112006"/>
    <x v="2"/>
  </r>
  <r>
    <n v="5.1174662576883149E-4"/>
    <n v="0.98518563786875513"/>
    <x v="2"/>
  </r>
  <r>
    <n v="5.0996659547672635E-4"/>
    <n v="0.9852134325694295"/>
    <x v="2"/>
  </r>
  <r>
    <n v="5.0901639875769163E-4"/>
    <n v="0.98524117548154833"/>
    <x v="2"/>
  </r>
  <r>
    <n v="5.0615825881560885E-4"/>
    <n v="0.98526876261651453"/>
    <x v="2"/>
  </r>
  <r>
    <n v="5.0590219224285219E-4"/>
    <n v="0.98529633579508868"/>
    <x v="2"/>
  </r>
  <r>
    <n v="5.0564638462836909E-4"/>
    <n v="0.98532389503138473"/>
    <x v="2"/>
  </r>
  <r>
    <n v="5.0539083557953393E-4"/>
    <n v="0.98535144033949529"/>
    <x v="2"/>
  </r>
  <r>
    <n v="5.0476926836495045E-4"/>
    <n v="0.98537895177033852"/>
    <x v="2"/>
  </r>
  <r>
    <n v="5.0445602824955669E-4"/>
    <n v="0.98540644612866113"/>
    <x v="2"/>
  </r>
  <r>
    <n v="5.0399666142335515E-4"/>
    <n v="0.98543391545012138"/>
    <x v="2"/>
  </r>
  <r>
    <n v="5.0398897944100196E-4"/>
    <n v="0.98546138435289077"/>
    <x v="2"/>
  </r>
  <r>
    <n v="5.0377833753150521E-4"/>
    <n v="0.9854888417750477"/>
    <x v="2"/>
  </r>
  <r>
    <n v="5.0364349084820606E-4"/>
    <n v="0.9855162918476581"/>
    <x v="2"/>
  </r>
  <r>
    <n v="5.033557046980056E-4"/>
    <n v="0.98554372623506492"/>
    <x v="2"/>
  </r>
  <r>
    <n v="5.0298321076724646E-4"/>
    <n v="0.98557114032044135"/>
    <x v="2"/>
  </r>
  <r>
    <n v="5.0259674987436986E-4"/>
    <n v="0.98559853334254632"/>
    <x v="2"/>
  </r>
  <r>
    <n v="5.0051579872379521E-4"/>
    <n v="0.98562581294660612"/>
    <x v="2"/>
  </r>
  <r>
    <n v="5.0040958181518257E-4"/>
    <n v="0.98565308676152752"/>
    <x v="2"/>
  </r>
  <r>
    <n v="5.0020842017509191E-4"/>
    <n v="0.98568034961253947"/>
    <x v="2"/>
  </r>
  <r>
    <n v="4.9963617097619525E-4"/>
    <n v="0.98570758127426317"/>
    <x v="2"/>
  </r>
  <r>
    <n v="4.9853277346345538E-4"/>
    <n v="0.98573475279753098"/>
    <x v="2"/>
  </r>
  <r>
    <n v="4.9793735222638461E-4"/>
    <n v="0.98576189186856522"/>
    <x v="2"/>
  </r>
  <r>
    <n v="4.9784268171259769E-4"/>
    <n v="0.98578902577977412"/>
    <x v="2"/>
  </r>
  <r>
    <n v="4.9779473451522964E-4"/>
    <n v="0.98581615707771764"/>
    <x v="2"/>
  </r>
  <r>
    <n v="4.9726504226740018E-4"/>
    <n v="0.98584325950585361"/>
    <x v="2"/>
  </r>
  <r>
    <n v="4.96853262669777E-4"/>
    <n v="0.98587033949077318"/>
    <x v="2"/>
  </r>
  <r>
    <n v="4.9611377542584979E-4"/>
    <n v="0.98589737917143205"/>
    <x v="2"/>
  </r>
  <r>
    <n v="4.955401387512576E-4"/>
    <n v="0.98592438758718104"/>
    <x v="2"/>
  </r>
  <r>
    <n v="4.95131209770608E-4"/>
    <n v="0.98595137371508079"/>
    <x v="2"/>
  </r>
  <r>
    <n v="4.9477525785407742E-4"/>
    <n v="0.98597834044253929"/>
    <x v="2"/>
  </r>
  <r>
    <n v="4.9470216019942867E-4"/>
    <n v="0.98600530318595758"/>
    <x v="2"/>
  </r>
  <r>
    <n v="4.9335863377616702E-4"/>
    <n v="0.9860321927031781"/>
    <x v="2"/>
  </r>
  <r>
    <n v="4.9332078889039279E-4"/>
    <n v="0.98605908015773946"/>
    <x v="2"/>
  </r>
  <r>
    <n v="4.9314270130126946E-4"/>
    <n v="0.98608595790599596"/>
    <x v="2"/>
  </r>
  <r>
    <n v="4.9239691294485544E-4"/>
    <n v="0.98611279500656235"/>
    <x v="2"/>
  </r>
  <r>
    <n v="4.897159647405091E-4"/>
    <n v="0.98613948598745438"/>
    <x v="2"/>
  </r>
  <r>
    <n v="4.8803329178458718E-4"/>
    <n v="0.98616608525765093"/>
    <x v="2"/>
  </r>
  <r>
    <n v="4.8543689320390191E-4"/>
    <n v="0.98619254301637982"/>
    <x v="2"/>
  </r>
  <r>
    <n v="4.8272441725898325E-4"/>
    <n v="0.98621885293707845"/>
    <x v="2"/>
  </r>
  <r>
    <n v="4.8262548262550091E-4"/>
    <n v="0.98624515746554442"/>
    <x v="2"/>
  </r>
  <r>
    <n v="4.8161823727726984E-4"/>
    <n v="0.98627140709613437"/>
    <x v="2"/>
  </r>
  <r>
    <n v="4.8153811005079156E-4"/>
    <n v="0.98629765235955136"/>
    <x v="2"/>
  </r>
  <r>
    <n v="4.8138639281131477E-4"/>
    <n v="0.98632388935392623"/>
    <x v="2"/>
  </r>
  <r>
    <n v="4.8126979733193679E-4"/>
    <n v="0.98635011999349975"/>
    <x v="2"/>
  </r>
  <r>
    <n v="4.8115477145150177E-4"/>
    <n v="0.9863763443638196"/>
    <x v="2"/>
  </r>
  <r>
    <n v="4.8102467688031507E-4"/>
    <n v="0.9864025616435973"/>
    <x v="2"/>
  </r>
  <r>
    <n v="4.8092337287579758E-4"/>
    <n v="0.98642877340200452"/>
    <x v="2"/>
  </r>
  <r>
    <n v="4.8074729886691181E-4"/>
    <n v="0.98645497556385309"/>
    <x v="2"/>
  </r>
  <r>
    <n v="4.8069219676335746E-4"/>
    <n v="0.98648117472247265"/>
    <x v="2"/>
  </r>
  <r>
    <n v="4.8040179058853624E-4"/>
    <n v="0.98650735805308942"/>
    <x v="2"/>
  </r>
  <r>
    <n v="4.8007681228998459E-4"/>
    <n v="0.98653352367141944"/>
    <x v="2"/>
  </r>
  <r>
    <n v="4.7984644913629459E-4"/>
    <n v="0.98655967673427047"/>
    <x v="2"/>
  </r>
  <r>
    <n v="4.7908016608114244E-4"/>
    <n v="0.98658578803240915"/>
    <x v="2"/>
  </r>
  <r>
    <n v="4.7862998251787441E-4"/>
    <n v="0.98661187479420076"/>
    <x v="2"/>
  </r>
  <r>
    <n v="4.7730550665299427E-4"/>
    <n v="0.98663788936810681"/>
    <x v="2"/>
  </r>
  <r>
    <n v="4.7655659268392125E-4"/>
    <n v="0.98666386312396759"/>
    <x v="2"/>
  </r>
  <r>
    <n v="4.7614747436608293E-4"/>
    <n v="0.98668981458165961"/>
    <x v="2"/>
  </r>
  <r>
    <n v="4.7460191904253571E-4"/>
    <n v="0.98671568180197622"/>
    <x v="2"/>
  </r>
  <r>
    <n v="4.7198689381320306E-4"/>
    <n v="0.98674140649561726"/>
    <x v="2"/>
  </r>
  <r>
    <n v="4.7188037490553201E-4"/>
    <n v="0.98676712538366007"/>
    <x v="2"/>
  </r>
  <r>
    <n v="4.717240999366459E-4"/>
    <n v="0.98679283575425092"/>
    <x v="2"/>
  </r>
  <r>
    <n v="4.7070821974223544E-4"/>
    <n v="0.98681849075634076"/>
    <x v="2"/>
  </r>
  <r>
    <n v="4.7033148963400087E-4"/>
    <n v="0.9868441252255159"/>
    <x v="2"/>
  </r>
  <r>
    <n v="4.6753476500063291E-4"/>
    <n v="0.98686960726485595"/>
    <x v="2"/>
  </r>
  <r>
    <n v="4.6566168408661448E-4"/>
    <n v="0.9868949872156989"/>
    <x v="2"/>
  </r>
  <r>
    <n v="4.652546557115949E-4"/>
    <n v="0.98692034498228121"/>
    <x v="2"/>
  </r>
  <r>
    <n v="4.651776582758442E-4"/>
    <n v="0.98694569855227354"/>
    <x v="2"/>
  </r>
  <r>
    <n v="4.6457689811572894E-4"/>
    <n v="0.98697101937904519"/>
    <x v="2"/>
  </r>
  <r>
    <n v="4.6265141318968913E-4"/>
    <n v="0.98699623526114466"/>
    <x v="2"/>
  </r>
  <r>
    <n v="4.6033235293089196E-4"/>
    <n v="0.98702132474754234"/>
    <x v="2"/>
  </r>
  <r>
    <n v="4.5868222179335828E-4"/>
    <n v="0.98704632429687067"/>
    <x v="2"/>
  </r>
  <r>
    <n v="4.5691657464880779E-4"/>
    <n v="0.98707122761316268"/>
    <x v="2"/>
  </r>
  <r>
    <n v="4.5468066119916422E-4"/>
    <n v="0.98709600906550199"/>
    <x v="2"/>
  </r>
  <r>
    <n v="4.5392646391299776E-4"/>
    <n v="0.98712074941183947"/>
    <x v="2"/>
  </r>
  <r>
    <n v="4.5107206067304998E-4"/>
    <n v="0.98714533418468575"/>
    <x v="2"/>
  </r>
  <r>
    <n v="4.5106472254281301E-4"/>
    <n v="0.98716991855758207"/>
    <x v="2"/>
  </r>
  <r>
    <n v="4.5083437266561728E-4"/>
    <n v="0.98719449037572293"/>
    <x v="2"/>
  </r>
  <r>
    <n v="4.5027726688632154E-4"/>
    <n v="0.98721903182993698"/>
    <x v="2"/>
  </r>
  <r>
    <n v="4.5011413608460034E-4"/>
    <n v="0.98724356439303573"/>
    <x v="2"/>
  </r>
  <r>
    <n v="4.4883484899331603E-4"/>
    <n v="0.98726802723117191"/>
    <x v="2"/>
  </r>
  <r>
    <n v="4.4752741105407649E-4"/>
    <n v="0.98729241881004037"/>
    <x v="2"/>
  </r>
  <r>
    <n v="4.4584556190591524E-4"/>
    <n v="0.98731671872311333"/>
    <x v="2"/>
  </r>
  <r>
    <n v="4.4537806285086927E-4"/>
    <n v="0.98734099315609325"/>
    <x v="2"/>
  </r>
  <r>
    <n v="4.4513457556942407E-4"/>
    <n v="0.98736525431829003"/>
    <x v="2"/>
  </r>
  <r>
    <n v="4.4477957349816152E-4"/>
    <n v="0.98738949613181493"/>
    <x v="2"/>
  </r>
  <r>
    <n v="4.438526409233617E-4"/>
    <n v="0.98741368742474944"/>
    <x v="2"/>
  </r>
  <r>
    <n v="4.433023502232642E-4"/>
    <n v="0.98743784872519935"/>
    <x v="2"/>
  </r>
  <r>
    <n v="4.4310528181487103E-4"/>
    <n v="0.98746199928483314"/>
    <x v="2"/>
  </r>
  <r>
    <n v="4.430243797657897E-4"/>
    <n v="0.98748614543506386"/>
    <x v="2"/>
  </r>
  <r>
    <n v="4.4256474589133465E-4"/>
    <n v="0.98751026653387741"/>
    <x v="2"/>
  </r>
  <r>
    <n v="4.4253630403669924E-4"/>
    <n v="0.98753438608252497"/>
    <x v="2"/>
  </r>
  <r>
    <n v="4.4247787610610665E-4"/>
    <n v="0.98755850244667609"/>
    <x v="2"/>
  </r>
  <r>
    <n v="4.4150724315225126E-4"/>
    <n v="0.98758256590843585"/>
    <x v="2"/>
  </r>
  <r>
    <n v="4.4117647058822653E-4"/>
    <n v="0.98760661134210415"/>
    <x v="2"/>
  </r>
  <r>
    <n v="4.4041308156386407E-4"/>
    <n v="0.98763061516879347"/>
    <x v="2"/>
  </r>
  <r>
    <n v="4.4032435928903333E-4"/>
    <n v="0.98765461415985412"/>
    <x v="2"/>
  </r>
  <r>
    <n v="4.40027364201785E-4"/>
    <n v="0.98767859696379656"/>
    <x v="2"/>
  </r>
  <r>
    <n v="4.3980250955128928E-4"/>
    <n v="0.98770256751248986"/>
    <x v="2"/>
  </r>
  <r>
    <n v="4.3959185861581302E-4"/>
    <n v="0.98772652658007876"/>
    <x v="2"/>
  </r>
  <r>
    <n v="4.3944454209869969E-4"/>
    <n v="0.98775047761847812"/>
    <x v="2"/>
  </r>
  <r>
    <n v="4.3920889955229356E-4"/>
    <n v="0.98777441581365577"/>
    <x v="2"/>
  </r>
  <r>
    <n v="4.3836577240040375E-4"/>
    <n v="0.98779830805588853"/>
    <x v="2"/>
  </r>
  <r>
    <n v="4.3817369205159776E-4"/>
    <n v="0.98782218982916936"/>
    <x v="2"/>
  </r>
  <r>
    <n v="4.374091601056111E-4"/>
    <n v="0.98784602993317849"/>
    <x v="2"/>
  </r>
  <r>
    <n v="4.3726093447778831E-4"/>
    <n v="0.98786986195844884"/>
    <x v="2"/>
  </r>
  <r>
    <n v="4.3698654081445598E-4"/>
    <n v="0.98789367902844594"/>
    <x v="2"/>
  </r>
  <r>
    <n v="4.3687199650497589E-4"/>
    <n v="0.98791748985543659"/>
    <x v="2"/>
  </r>
  <r>
    <n v="4.3679566698705182E-4"/>
    <n v="0.98794129652224083"/>
    <x v="2"/>
  </r>
  <r>
    <n v="4.3463630755424272E-4"/>
    <n v="0.98796498549751455"/>
    <x v="2"/>
  </r>
  <r>
    <n v="4.3431607991416759E-4"/>
    <n v="0.98798865701942673"/>
    <x v="2"/>
  </r>
  <r>
    <n v="4.3374915418912467E-4"/>
    <n v="0.98801229764219578"/>
    <x v="2"/>
  </r>
  <r>
    <n v="4.336422451477364E-4"/>
    <n v="0.98803593243810317"/>
    <x v="2"/>
  </r>
  <r>
    <n v="4.3348243453786414E-4"/>
    <n v="0.98805955852385552"/>
    <x v="2"/>
  </r>
  <r>
    <n v="4.3315412643005446E-4"/>
    <n v="0.98808316671583674"/>
    <x v="2"/>
  </r>
  <r>
    <n v="4.3277758070237629E-4"/>
    <n v="0.98810675438495255"/>
    <x v="2"/>
  </r>
  <r>
    <n v="4.3237266270679421E-4"/>
    <n v="0.9881303199848297"/>
    <x v="2"/>
  </r>
  <r>
    <n v="4.3102711023698312E-4"/>
    <n v="0.98815381224808352"/>
    <x v="2"/>
  </r>
  <r>
    <n v="4.2928490906488331E-4"/>
    <n v="0.98817720955617649"/>
    <x v="2"/>
  </r>
  <r>
    <n v="4.2916174493079858E-4"/>
    <n v="0.98820060015145672"/>
    <x v="2"/>
  </r>
  <r>
    <n v="4.284490145672193E-4"/>
    <n v="0.98822395190080614"/>
    <x v="2"/>
  </r>
  <r>
    <n v="4.263387209145054E-4"/>
    <n v="0.98824718863285654"/>
    <x v="2"/>
  </r>
  <r>
    <n v="4.2421153102729399E-4"/>
    <n v="0.98827030942671268"/>
    <x v="2"/>
  </r>
  <r>
    <n v="4.2373289419189508E-4"/>
    <n v="0.98829340413343347"/>
    <x v="2"/>
  </r>
  <r>
    <n v="4.2237657217943152E-4"/>
    <n v="0.9883164249165588"/>
    <x v="2"/>
  </r>
  <r>
    <n v="4.2229729729743832E-4"/>
    <n v="0.98833944137896657"/>
    <x v="2"/>
  </r>
  <r>
    <n v="4.2033924610544943E-4"/>
    <n v="0.98836235112174353"/>
    <x v="2"/>
  </r>
  <r>
    <n v="4.1766363211611642E-4"/>
    <n v="0.9883851150355768"/>
    <x v="2"/>
  </r>
  <r>
    <n v="4.1701417848198543E-4"/>
    <n v="0.98840784355224964"/>
    <x v="2"/>
  </r>
  <r>
    <n v="4.166666666667318E-4"/>
    <n v="0.98843055312849193"/>
    <x v="2"/>
  </r>
  <r>
    <n v="4.1593266784108884E-4"/>
    <n v="0.98845322269960867"/>
    <x v="2"/>
  </r>
  <r>
    <n v="4.1561608157159871E-4"/>
    <n v="0.98847587501582945"/>
    <x v="2"/>
  </r>
  <r>
    <n v="4.154693072050553E-4"/>
    <n v="0.9884985193324094"/>
    <x v="2"/>
  </r>
  <r>
    <n v="4.1467965996263315E-4"/>
    <n v="0.98852112061085906"/>
    <x v="2"/>
  </r>
  <r>
    <n v="4.1463234325135752E-4"/>
    <n v="0.98854371931040685"/>
    <x v="2"/>
  </r>
  <r>
    <n v="4.1358723993447586E-4"/>
    <n v="0.98856626104870637"/>
    <x v="2"/>
  </r>
  <r>
    <n v="4.1356492969402662E-4"/>
    <n v="0.98858880157103124"/>
    <x v="2"/>
  </r>
  <r>
    <n v="4.133939644480368E-4"/>
    <n v="0.98861133277524016"/>
    <x v="2"/>
  </r>
  <r>
    <n v="4.1337464683419964E-4"/>
    <n v="0.98863386292658151"/>
    <x v="2"/>
  </r>
  <r>
    <n v="4.1288191577200703E-4"/>
    <n v="0.98865636622261022"/>
    <x v="2"/>
  </r>
  <r>
    <n v="4.1288191577200703E-4"/>
    <n v="0.98867886951863893"/>
    <x v="2"/>
  </r>
  <r>
    <n v="4.1271151465132325E-4"/>
    <n v="0.9887013635272982"/>
    <x v="2"/>
  </r>
  <r>
    <n v="4.1271151465132325E-4"/>
    <n v="0.98872385753595748"/>
    <x v="2"/>
  </r>
  <r>
    <n v="4.1254125412533047E-4"/>
    <n v="0.98874634226491021"/>
    <x v="2"/>
  </r>
  <r>
    <n v="4.1198604740575487E-4"/>
    <n v="0.98876879673344054"/>
    <x v="2"/>
  </r>
  <r>
    <n v="4.1084634346760736E-4"/>
    <n v="0.98879118908470653"/>
    <x v="2"/>
  </r>
  <r>
    <n v="4.0963830326417043E-4"/>
    <n v="0.98881351559417796"/>
    <x v="2"/>
  </r>
  <r>
    <n v="4.0916530278238799E-4"/>
    <n v="0.98883581632371209"/>
    <x v="2"/>
  </r>
  <r>
    <n v="4.0877503747108543E-4"/>
    <n v="0.98885809578262263"/>
    <x v="2"/>
  </r>
  <r>
    <n v="4.08310578525006E-4"/>
    <n v="0.98888034992713514"/>
    <x v="2"/>
  </r>
  <r>
    <n v="4.0753049126324831E-4"/>
    <n v="0.98890256155456491"/>
    <x v="2"/>
  </r>
  <r>
    <n v="4.0658950654508908E-4"/>
    <n v="0.98892472189552061"/>
    <x v="2"/>
  </r>
  <r>
    <n v="4.0637589770530159E-4"/>
    <n v="0.98894687059415731"/>
    <x v="2"/>
  </r>
  <r>
    <n v="4.0387722132478041E-4"/>
    <n v="0.98896888310747777"/>
    <x v="2"/>
  </r>
  <r>
    <n v="4.0371417036744303E-4"/>
    <n v="0.98899088673403468"/>
    <x v="2"/>
  </r>
  <r>
    <n v="4.0355125100894121E-4"/>
    <n v="0.98901288148100053"/>
    <x v="2"/>
  </r>
  <r>
    <n v="4.0233353450012499E-4"/>
    <n v="0.98903480985878423"/>
    <x v="2"/>
  </r>
  <r>
    <n v="4.0173549734860855E-4"/>
    <n v="0.98905670564175929"/>
    <x v="2"/>
  </r>
  <r>
    <n v="4.0112933335392841E-4"/>
    <n v="0.98907856838698849"/>
    <x v="2"/>
  </r>
  <r>
    <n v="3.9952057530958442E-4"/>
    <n v="0.98910034345010533"/>
    <x v="2"/>
  </r>
  <r>
    <n v="3.9942538803832567E-4"/>
    <n v="0.98912211332523192"/>
    <x v="2"/>
  </r>
  <r>
    <n v="3.9824771007558786E-4"/>
    <n v="0.98914381901339654"/>
    <x v="2"/>
  </r>
  <r>
    <n v="3.9698434951798776E-4"/>
    <n v="0.98916545584464222"/>
    <x v="2"/>
  </r>
  <r>
    <n v="3.9596119580276773E-4"/>
    <n v="0.98918703691095844"/>
    <x v="2"/>
  </r>
  <r>
    <n v="3.9556962025322635E-4"/>
    <n v="0.98920859663523908"/>
    <x v="2"/>
  </r>
  <r>
    <n v="3.9549139806204859E-4"/>
    <n v="0.98923015209617693"/>
    <x v="2"/>
  </r>
  <r>
    <n v="3.9541320680102851E-4"/>
    <n v="0.98925170329545786"/>
    <x v="2"/>
  </r>
  <r>
    <n v="3.9517881841528941E-4"/>
    <n v="0.98927324171987263"/>
    <x v="2"/>
  </r>
  <r>
    <n v="3.9431298911503837E-4"/>
    <n v="0.98929473295400772"/>
    <x v="2"/>
  </r>
  <r>
    <n v="3.9370078740163638E-4"/>
    <n v="0.98931619082132327"/>
    <x v="2"/>
  </r>
  <r>
    <n v="3.9354584809136415E-4"/>
    <n v="0.98933764024398418"/>
    <x v="2"/>
  </r>
  <r>
    <n v="3.9269250469529178E-4"/>
    <n v="0.9893590431568845"/>
    <x v="2"/>
  </r>
  <r>
    <n v="3.9154267815184066E-4"/>
    <n v="0.98938038340080836"/>
    <x v="2"/>
  </r>
  <r>
    <n v="3.9031879287409468E-4"/>
    <n v="0.98940165693933368"/>
    <x v="2"/>
  </r>
  <r>
    <n v="3.8993955936842816E-4"/>
    <n v="0.98942290980850178"/>
    <x v="2"/>
  </r>
  <r>
    <n v="3.8978756577660878E-4"/>
    <n v="0.9894441543935657"/>
    <x v="2"/>
  </r>
  <r>
    <n v="3.8963569062921874E-4"/>
    <n v="0.98946539070098105"/>
    <x v="2"/>
  </r>
  <r>
    <n v="3.8895371450803432E-4"/>
    <n v="0.98948658983866344"/>
    <x v="2"/>
  </r>
  <r>
    <n v="3.8729912825950276E-4"/>
    <n v="0.98950769879645972"/>
    <x v="2"/>
  </r>
  <r>
    <n v="3.8652261628673555E-4"/>
    <n v="0.98952876543203716"/>
    <x v="2"/>
  </r>
  <r>
    <n v="3.8627741627514746E-4"/>
    <n v="0.98954981870348258"/>
    <x v="2"/>
  </r>
  <r>
    <n v="3.8610038610051506E-4"/>
    <n v="0.98957086232625535"/>
    <x v="2"/>
  </r>
  <r>
    <n v="3.825380169088635E-4"/>
    <n v="0.98959171178928074"/>
    <x v="2"/>
  </r>
  <r>
    <n v="3.8240917782026524E-4"/>
    <n v="0.98961255423019145"/>
    <x v="2"/>
  </r>
  <r>
    <n v="3.8232985304702288E-4"/>
    <n v="0.98963339234766534"/>
    <x v="2"/>
  </r>
  <r>
    <n v="3.8158016118617374E-4"/>
    <n v="0.98965418960469653"/>
    <x v="2"/>
  </r>
  <r>
    <n v="3.8120651863142658E-4"/>
    <n v="0.98967496649709397"/>
    <x v="2"/>
  </r>
  <r>
    <n v="3.8109756097553398E-4"/>
    <n v="0.98969573745097406"/>
    <x v="2"/>
  </r>
  <r>
    <n v="3.7914558839532595E-4"/>
    <n v="0.98971640201652589"/>
    <x v="2"/>
  </r>
  <r>
    <n v="3.7890111723697724E-4"/>
    <n v="0.98973705325767036"/>
    <x v="2"/>
  </r>
  <r>
    <n v="3.7835792659848697E-4"/>
    <n v="0.98975767489330468"/>
    <x v="2"/>
  </r>
  <r>
    <n v="3.7796171143835116E-4"/>
    <n v="0.98977827493403092"/>
    <x v="2"/>
  </r>
  <r>
    <n v="3.7752364534154311E-4"/>
    <n v="0.98979885109884813"/>
    <x v="2"/>
  </r>
  <r>
    <n v="3.7747540177983802E-4"/>
    <n v="0.98981942463424732"/>
    <x v="2"/>
  </r>
  <r>
    <n v="3.7607994775905014E-4"/>
    <n v="0.98983992211323968"/>
    <x v="2"/>
  </r>
  <r>
    <n v="3.7574113346444053E-4"/>
    <n v="0.98986040112584239"/>
    <x v="2"/>
  </r>
  <r>
    <n v="3.7529447611125554E-4"/>
    <n v="0.98988085579428697"/>
    <x v="2"/>
  </r>
  <r>
    <n v="3.7521215266575725E-4"/>
    <n v="0.98990130597585813"/>
    <x v="2"/>
  </r>
  <r>
    <n v="3.750507881275485E-4"/>
    <n v="0.98992174736258065"/>
    <x v="2"/>
  </r>
  <r>
    <n v="3.7491996090724628E-4"/>
    <n v="0.98994218161882941"/>
    <x v="2"/>
  </r>
  <r>
    <n v="3.7425149700591356E-4"/>
    <n v="0.98996257944180155"/>
    <x v="2"/>
  </r>
  <r>
    <n v="3.7408420698895083E-4"/>
    <n v="0.98998296814696873"/>
    <x v="2"/>
  </r>
  <r>
    <n v="3.7392884964943126E-4"/>
    <n v="0.9900033483846975"/>
    <x v="2"/>
  </r>
  <r>
    <n v="3.7381045908995911E-4"/>
    <n v="0.99002372216978762"/>
    <x v="2"/>
  </r>
  <r>
    <n v="3.737619136609568E-4"/>
    <n v="0.990044093309007"/>
    <x v="2"/>
  </r>
  <r>
    <n v="3.7320395596189207E-4"/>
    <n v="0.99006443403786737"/>
    <x v="2"/>
  </r>
  <r>
    <n v="3.7300147505126165E-4"/>
    <n v="0.99008476373091414"/>
    <x v="2"/>
  </r>
  <r>
    <n v="3.7292795853549675E-4"/>
    <n v="0.99010508941709152"/>
    <x v="2"/>
  </r>
  <r>
    <n v="3.7271710771517001E-4"/>
    <n v="0.99012540361127022"/>
    <x v="2"/>
  </r>
  <r>
    <n v="3.7247122028507835E-4"/>
    <n v="0.99014570440385052"/>
    <x v="2"/>
  </r>
  <r>
    <n v="3.7160906726136527E-4"/>
    <n v="0.9901659582065192"/>
    <x v="2"/>
  </r>
  <r>
    <n v="3.7112636852844306E-4"/>
    <n v="0.99018618570066708"/>
    <x v="2"/>
  </r>
  <r>
    <n v="3.7091988130559712E-4"/>
    <n v="0.99020640194064535"/>
    <x v="2"/>
  </r>
  <r>
    <n v="3.7078235076006298E-4"/>
    <n v="0.99022661068479867"/>
    <x v="2"/>
  </r>
  <r>
    <n v="3.6934441366570262E-4"/>
    <n v="0.99024674105709098"/>
    <x v="2"/>
  </r>
  <r>
    <n v="3.6920804873542178E-4"/>
    <n v="0.99026686399708785"/>
    <x v="2"/>
  </r>
  <r>
    <n v="3.6907178446220115E-4"/>
    <n v="0.99028697951027533"/>
    <x v="2"/>
  </r>
  <r>
    <n v="3.68391969055034E-4"/>
    <n v="0.99030705797149521"/>
    <x v="2"/>
  </r>
  <r>
    <n v="3.6778227289456934E-4"/>
    <n v="0.99032710320245565"/>
    <x v="2"/>
  </r>
  <r>
    <n v="3.6764705882348891E-4"/>
    <n v="0.99034714106384591"/>
    <x v="2"/>
  </r>
  <r>
    <n v="3.6751194413814402E-4"/>
    <n v="0.99036717156108278"/>
    <x v="2"/>
  </r>
  <r>
    <n v="3.6730945821850867E-4"/>
    <n v="0.99038719102223305"/>
    <x v="2"/>
  </r>
  <r>
    <n v="3.6677058499904268E-4"/>
    <n v="0.99040718111318538"/>
    <x v="2"/>
  </r>
  <r>
    <n v="3.6656891495597134E-4"/>
    <n v="0.99042716021251875"/>
    <x v="2"/>
  </r>
  <r>
    <n v="3.6643459142539017E-4"/>
    <n v="0.99044713199081902"/>
    <x v="2"/>
  </r>
  <r>
    <n v="3.6523009495978447E-4"/>
    <n v="0.99046703812046899"/>
    <x v="2"/>
  </r>
  <r>
    <n v="3.6469730123993066E-4"/>
    <n v="0.99048691521127186"/>
    <x v="2"/>
  </r>
  <r>
    <n v="3.645011927488723E-4"/>
    <n v="0.99050678161357697"/>
    <x v="2"/>
  </r>
  <r>
    <n v="3.641660597231937E-4"/>
    <n v="0.9905266297501325"/>
    <x v="2"/>
  </r>
  <r>
    <n v="3.6291054255122116E-4"/>
    <n v="0.99054640945725703"/>
    <x v="2"/>
  </r>
  <r>
    <n v="3.6277888626877919E-4"/>
    <n v="0.99056618198872137"/>
    <x v="2"/>
  </r>
  <r>
    <n v="3.6264732547609574E-4"/>
    <n v="0.99058594734973004"/>
    <x v="2"/>
  </r>
  <r>
    <n v="3.6251586006883808E-4"/>
    <n v="0.99060570554548188"/>
    <x v="2"/>
  </r>
  <r>
    <n v="3.623844899437905E-4"/>
    <n v="0.99062545658117007"/>
    <x v="2"/>
  </r>
  <r>
    <n v="3.622532149972432E-4"/>
    <n v="0.99064520046198201"/>
    <x v="2"/>
  </r>
  <r>
    <n v="3.6212203512595834E-4"/>
    <n v="0.99066493719309967"/>
    <x v="2"/>
  </r>
  <r>
    <n v="3.6166365280285346E-4"/>
    <n v="0.99068464894101338"/>
    <x v="2"/>
  </r>
  <r>
    <n v="3.6133694670276053E-4"/>
    <n v="0.99070434288247011"/>
    <x v="2"/>
  </r>
  <r>
    <n v="3.6101083032483795E-4"/>
    <n v="0.99072401904961149"/>
    <x v="2"/>
  </r>
  <r>
    <n v="3.6088054853849018E-4"/>
    <n v="0.99074368811600688"/>
    <x v="2"/>
  </r>
  <r>
    <n v="3.6049026676272572E-4"/>
    <n v="0.99076333591088128"/>
    <x v="2"/>
  </r>
  <r>
    <n v="3.6036036036041669E-4"/>
    <n v="0.99078297662546921"/>
    <x v="2"/>
  </r>
  <r>
    <n v="3.6024676903681209E-4"/>
    <n v="0.99080261114899115"/>
    <x v="2"/>
  </r>
  <r>
    <n v="3.6016567621101743E-4"/>
    <n v="0.99082224125271223"/>
    <x v="2"/>
  </r>
  <r>
    <n v="3.5997120230387195E-4"/>
    <n v="0.99084186075702518"/>
    <x v="2"/>
  </r>
  <r>
    <n v="3.5945363048172404E-4"/>
    <n v="0.99086145205212994"/>
    <x v="2"/>
  </r>
  <r>
    <n v="3.5932446999633531E-4"/>
    <n v="0.99088103630760294"/>
    <x v="2"/>
  </r>
  <r>
    <n v="3.5893754486712173E-4"/>
    <n v="0.99090059947450226"/>
    <x v="2"/>
  </r>
  <r>
    <n v="3.5829451809392919E-4"/>
    <n v="0.9909201275945243"/>
    <x v="2"/>
  </r>
  <r>
    <n v="3.5778175313064628E-4"/>
    <n v="0.99093962776732625"/>
    <x v="2"/>
  </r>
  <r>
    <n v="3.576537911301148E-4"/>
    <n v="0.99095912096581751"/>
    <x v="2"/>
  </r>
  <r>
    <n v="3.5682426404991604E-4"/>
    <n v="0.99097856895260839"/>
    <x v="2"/>
  </r>
  <r>
    <n v="3.5654625527390337E-4"/>
    <n v="0.99099800178709174"/>
    <x v="2"/>
  </r>
  <r>
    <n v="3.5631569570635657E-4"/>
    <n v="0.9910174220553909"/>
    <x v="2"/>
  </r>
  <r>
    <n v="3.5616127486820564E-4"/>
    <n v="0.99103683390729369"/>
    <x v="2"/>
  </r>
  <r>
    <n v="3.5542918073569929E-4"/>
    <n v="0.99105620585788246"/>
    <x v="2"/>
  </r>
  <r>
    <n v="3.5511363636375499E-4"/>
    <n v="0.99107556061036173"/>
    <x v="2"/>
  </r>
  <r>
    <n v="3.546099290781326E-4"/>
    <n v="0.99109488790929134"/>
    <x v="2"/>
  </r>
  <r>
    <n v="3.5455604518064374E-4"/>
    <n v="0.99111421227138785"/>
    <x v="2"/>
  </r>
  <r>
    <n v="3.5423308537022892E-4"/>
    <n v="0.99113351903121127"/>
    <x v="2"/>
  </r>
  <r>
    <n v="3.5422722186541784E-4"/>
    <n v="0.99115282547145622"/>
    <x v="2"/>
  </r>
  <r>
    <n v="3.5410764872514201E-4"/>
    <n v="0.99117212539460831"/>
    <x v="2"/>
  </r>
  <r>
    <n v="3.5406382773938371E-4"/>
    <n v="0.991191422929386"/>
    <x v="2"/>
  </r>
  <r>
    <n v="3.5382574082260589E-4"/>
    <n v="0.99121070748771645"/>
    <x v="2"/>
  </r>
  <r>
    <n v="3.5360678925040886E-4"/>
    <n v="0.99122998011253305"/>
    <x v="2"/>
  </r>
  <r>
    <n v="3.5360678925040886E-4"/>
    <n v="0.99124925273734965"/>
    <x v="2"/>
  </r>
  <r>
    <n v="3.5348179568748313E-4"/>
    <n v="0.99126851854964426"/>
    <x v="2"/>
  </r>
  <r>
    <n v="3.534817956874518E-4"/>
    <n v="0.99128778436193887"/>
    <x v="2"/>
  </r>
  <r>
    <n v="3.5335689045941918E-4"/>
    <n v="0.99130704336652598"/>
    <x v="2"/>
  </r>
  <r>
    <n v="3.5335689045932502E-4"/>
    <n v="0.99132630237111308"/>
    <x v="2"/>
  </r>
  <r>
    <n v="3.5323207347220102E-4"/>
    <n v="0.99134555457280205"/>
    <x v="2"/>
  </r>
  <r>
    <n v="3.5318544733249532E-4"/>
    <n v="0.99136480423322737"/>
    <x v="2"/>
  </r>
  <r>
    <n v="3.5304501323914911E-4"/>
    <n v="0.99138404623957566"/>
    <x v="2"/>
  </r>
  <r>
    <n v="3.5285815102334379E-4"/>
    <n v="0.99140327806137574"/>
    <x v="2"/>
  </r>
  <r>
    <n v="3.5280903967967094E-4"/>
    <n v="0.99142250720646108"/>
    <x v="2"/>
  </r>
  <r>
    <n v="3.5273368606698056E-4"/>
    <n v="0.99144173224454979"/>
    <x v="2"/>
  </r>
  <r>
    <n v="3.5260930888587238E-4"/>
    <n v="0.99146095050371108"/>
    <x v="2"/>
  </r>
  <r>
    <n v="3.5260930888580971E-4"/>
    <n v="0.99148016876287237"/>
    <x v="2"/>
  </r>
  <r>
    <n v="3.5248501938663724E-4"/>
    <n v="0.9914993802478852"/>
    <x v="2"/>
  </r>
  <r>
    <n v="3.5236081747715164E-4"/>
    <n v="0.99151858496352352"/>
    <x v="2"/>
  </r>
  <r>
    <n v="3.5224970142645691E-4"/>
    <n v="0.9915377836230056"/>
    <x v="2"/>
  </r>
  <r>
    <n v="3.522367030645144E-4"/>
    <n v="0.99155698157403815"/>
    <x v="2"/>
  </r>
  <r>
    <n v="3.522367030645144E-4"/>
    <n v="0.99157617952507071"/>
    <x v="2"/>
  </r>
  <r>
    <n v="3.5223670306438923E-4"/>
    <n v="0.99159537747610327"/>
    <x v="2"/>
  </r>
  <r>
    <n v="3.5161744022496518E-4"/>
    <n v="0.99161454167546381"/>
    <x v="2"/>
  </r>
  <r>
    <n v="3.5161744022496518E-4"/>
    <n v="0.99163370587482436"/>
    <x v="2"/>
  </r>
  <r>
    <n v="3.5149384885757508E-4"/>
    <n v="0.99165286333808678"/>
    <x v="2"/>
  </r>
  <r>
    <n v="3.5147826692712999E-4"/>
    <n v="0.99167201995208742"/>
    <x v="2"/>
  </r>
  <r>
    <n v="3.511852502194521E-4"/>
    <n v="0.99169116059580353"/>
    <x v="2"/>
  </r>
  <r>
    <n v="3.5106196243633137E-4"/>
    <n v="0.99171029451996762"/>
    <x v="2"/>
  </r>
  <r>
    <n v="3.5087719298251097E-4"/>
    <n v="0.99172941837364537"/>
    <x v="2"/>
  </r>
  <r>
    <n v="3.5075412136098078E-4"/>
    <n v="0.99174853551955255"/>
    <x v="2"/>
  </r>
  <r>
    <n v="3.5063113604481101E-4"/>
    <n v="0.9917676459623932"/>
    <x v="2"/>
  </r>
  <r>
    <n v="3.5038542396632438E-4"/>
    <n v="0.99178674301319258"/>
    <x v="2"/>
  </r>
  <r>
    <n v="3.5026269702272849E-4"/>
    <n v="0.9918058333750075"/>
    <x v="2"/>
  </r>
  <r>
    <n v="3.501400560225259E-4"/>
    <n v="0.99182491705252207"/>
    <x v="2"/>
  </r>
  <r>
    <n v="3.5006605019815602E-4"/>
    <n v="0.99184399669649848"/>
    <x v="2"/>
  </r>
  <r>
    <n v="3.4983382893137452E-4"/>
    <n v="0.99186306368372312"/>
    <x v="2"/>
  </r>
  <r>
    <n v="3.4977264777899834E-4"/>
    <n v="0.99188212733639236"/>
    <x v="2"/>
  </r>
  <r>
    <n v="3.4972559991391786E-4"/>
    <n v="0.99190118842481267"/>
    <x v="2"/>
  </r>
  <r>
    <n v="3.4971148802234302E-4"/>
    <n v="0.99192024874409279"/>
    <x v="2"/>
  </r>
  <r>
    <n v="3.4965034965040429E-4"/>
    <n v="0.9919393057311493"/>
    <x v="2"/>
  </r>
  <r>
    <n v="3.492839678658055E-4"/>
    <n v="0.99195834274930561"/>
    <x v="2"/>
  </r>
  <r>
    <n v="3.4910106475820904E-4"/>
    <n v="0.991977369798697"/>
    <x v="2"/>
  </r>
  <r>
    <n v="3.490401396161104E-4"/>
    <n v="0.99199639352748636"/>
    <x v="2"/>
  </r>
  <r>
    <n v="3.490401396161104E-4"/>
    <n v="0.99201541725627573"/>
    <x v="2"/>
  </r>
  <r>
    <n v="3.4904013961598642E-4"/>
    <n v="0.9920344409850651"/>
    <x v="2"/>
  </r>
  <r>
    <n v="3.4891835310542791E-4"/>
    <n v="0.99205345807612633"/>
    <x v="2"/>
  </r>
  <r>
    <n v="3.4891835310542791E-4"/>
    <n v="0.99207247516718755"/>
    <x v="2"/>
  </r>
  <r>
    <n v="3.4879665155207571E-4"/>
    <n v="0.99209148562515115"/>
    <x v="2"/>
  </r>
  <r>
    <n v="3.4873583260676194E-4"/>
    <n v="0.99211049276830077"/>
    <x v="2"/>
  </r>
  <r>
    <n v="3.4867503486743414E-4"/>
    <n v="0.99212949659779226"/>
    <x v="2"/>
  </r>
  <r>
    <n v="3.4861425832312702E-4"/>
    <n v="0.9921484971147807"/>
    <x v="2"/>
  </r>
  <r>
    <n v="3.4849772587460589E-4"/>
    <n v="0.99216749128040316"/>
    <x v="2"/>
  </r>
  <r>
    <n v="3.4849276877500952E-4"/>
    <n v="0.99218648517584884"/>
    <x v="2"/>
  </r>
  <r>
    <n v="3.4837136387400595E-4"/>
    <n v="0.9922054724543653"/>
    <x v="2"/>
  </r>
  <r>
    <n v="3.4818941504189901E-4"/>
    <n v="0.99222444981612767"/>
    <x v="2"/>
  </r>
  <r>
    <n v="3.4818941504171345E-4"/>
    <n v="0.99224342717789005"/>
    <x v="2"/>
  </r>
  <r>
    <n v="3.4806822137135044E-4"/>
    <n v="0.99226239793423587"/>
    <x v="2"/>
  </r>
  <r>
    <n v="3.4794711203893172E-4"/>
    <n v="0.99228136208976181"/>
    <x v="2"/>
  </r>
  <r>
    <n v="3.4782608695648344E-4"/>
    <n v="0.99230031964905974"/>
    <x v="2"/>
  </r>
  <r>
    <n v="3.4764470710929596E-4"/>
    <n v="0.99231926732261488"/>
    <x v="2"/>
  </r>
  <r>
    <n v="3.4758428919005944E-4"/>
    <n v="0.99233821170321324"/>
    <x v="2"/>
  </r>
  <r>
    <n v="3.4722222222218402E-4"/>
    <n v="0.99235713635008183"/>
    <x v="2"/>
  </r>
  <r>
    <n v="3.4710170079844987E-4"/>
    <n v="0.99237605442817334"/>
    <x v="2"/>
  </r>
  <r>
    <n v="3.4698126301175913E-4"/>
    <n v="0.99239496594204613"/>
    <x v="2"/>
  </r>
  <r>
    <n v="3.4695896888933608E-4"/>
    <n v="0.99241387624082278"/>
    <x v="2"/>
  </r>
  <r>
    <n v="3.4686090877554277E-4"/>
    <n v="0.99243278119503076"/>
    <x v="2"/>
  </r>
  <r>
    <n v="3.4674063800282814E-4"/>
    <n v="0.99245167959412284"/>
    <x v="2"/>
  </r>
  <r>
    <n v="3.4668053388798399E-4"/>
    <n v="0.99247057471736133"/>
    <x v="2"/>
  </r>
  <r>
    <n v="3.4662045060651679E-4"/>
    <n v="0.99248946656588177"/>
    <x v="2"/>
  </r>
  <r>
    <n v="3.4650034650040066E-4"/>
    <n v="0.99250835186837016"/>
    <x v="2"/>
  </r>
  <r>
    <n v="3.4638032559756017E-4"/>
    <n v="0.99252723062936132"/>
    <x v="2"/>
  </r>
  <r>
    <n v="3.4627056798173801E-4"/>
    <n v="0.99254610340823501"/>
    <x v="2"/>
  </r>
  <r>
    <n v="3.4572169403626271E-4"/>
    <n v="0.99256494627184144"/>
    <x v="2"/>
  </r>
  <r>
    <n v="3.4548281223020696E-4"/>
    <n v="0.99258377611567683"/>
    <x v="2"/>
  </r>
  <r>
    <n v="3.4542314335065852E-4"/>
    <n v="0.99260260270738032"/>
    <x v="2"/>
  </r>
  <r>
    <n v="3.453038674033689E-4"/>
    <n v="0.99262142279818888"/>
    <x v="2"/>
  </r>
  <r>
    <n v="3.453038674032769E-4"/>
    <n v="0.99264024288899744"/>
    <x v="2"/>
  </r>
  <r>
    <n v="3.4494653328730245E-4"/>
    <n v="0.99265904350403067"/>
    <x v="2"/>
  </r>
  <r>
    <n v="3.4447123665170166E-4"/>
    <n v="0.99267781821397949"/>
    <x v="2"/>
  </r>
  <r>
    <n v="3.4430692092772574E-4"/>
    <n v="0.99269658396823124"/>
    <x v="2"/>
  </r>
  <r>
    <n v="3.4429333792387326E-4"/>
    <n v="0.99271534898216873"/>
    <x v="2"/>
  </r>
  <r>
    <n v="3.441748408190982E-4"/>
    <n v="0.99273410753766056"/>
    <x v="2"/>
  </r>
  <r>
    <n v="3.439972480219474E-4"/>
    <n v="0.99275285641381517"/>
    <x v="2"/>
  </r>
  <r>
    <n v="3.4393809114355626E-4"/>
    <n v="0.99277160206574344"/>
    <x v="2"/>
  </r>
  <r>
    <n v="3.4387895460790958E-4"/>
    <n v="0.99279034449455417"/>
    <x v="2"/>
  </r>
  <r>
    <n v="3.4387895460790958E-4"/>
    <n v="0.99280908692336489"/>
    <x v="2"/>
  </r>
  <r>
    <n v="3.4387895460790958E-4"/>
    <n v="0.99282782935217562"/>
    <x v="2"/>
  </r>
  <r>
    <n v="3.4381983840463807E-4"/>
    <n v="0.99284656855897691"/>
    <x v="2"/>
  </r>
  <r>
    <n v="3.4376074252325759E-4"/>
    <n v="0.99286530454487631"/>
    <x v="2"/>
  </r>
  <r>
    <n v="3.4364261168390249E-4"/>
    <n v="0.99288403409229264"/>
    <x v="2"/>
  </r>
  <r>
    <n v="3.4364261168390249E-4"/>
    <n v="0.99290276363970897"/>
    <x v="2"/>
  </r>
  <r>
    <n v="3.434065934066471E-4"/>
    <n v="0.9929214803234252"/>
    <x v="2"/>
  </r>
  <r>
    <n v="3.4340659340655559E-4"/>
    <n v="0.99294019700714142"/>
    <x v="2"/>
  </r>
  <r>
    <n v="3.4328870580151085E-4"/>
    <n v="0.99295890726563152"/>
    <x v="2"/>
  </r>
  <r>
    <n v="3.431708991076874E-4"/>
    <n v="0.99297761110330529"/>
    <x v="2"/>
  </r>
  <r>
    <n v="3.4305317324190613E-4"/>
    <n v="0.99299630852456822"/>
    <x v="2"/>
  </r>
  <r>
    <n v="3.4305317324181468E-4"/>
    <n v="0.99301500594583114"/>
    <x v="2"/>
  </r>
  <r>
    <n v="3.4275921165377544E-4"/>
    <n v="0.99303368734531061"/>
    <x v="2"/>
  </r>
  <r>
    <n v="3.4270047978060352E-4"/>
    <n v="0.99305236554372789"/>
    <x v="2"/>
  </r>
  <r>
    <n v="3.424657534247111E-4"/>
    <n v="0.99307103094885851"/>
    <x v="2"/>
  </r>
  <r>
    <n v="3.4234851078403158E-4"/>
    <n v="0.99308968996391556"/>
    <x v="2"/>
  </r>
  <r>
    <n v="3.4223134839156616E-4"/>
    <n v="0.99310834259327263"/>
    <x v="2"/>
  </r>
  <r>
    <n v="3.4190956492004097E-4"/>
    <n v="0.99312697768447067"/>
    <x v="2"/>
  </r>
  <r>
    <n v="3.4179270272591099E-4"/>
    <n v="0.99314560640633054"/>
    <x v="2"/>
  </r>
  <r>
    <n v="3.4164673727371243E-4"/>
    <n v="0.99316422717263786"/>
    <x v="2"/>
  </r>
  <r>
    <n v="3.4150089643996724E-4"/>
    <n v="0.99318283999018464"/>
    <x v="2"/>
  </r>
  <r>
    <n v="3.4115138592746776E-4"/>
    <n v="0.993201433758366"/>
    <x v="2"/>
  </r>
  <r>
    <n v="3.4094783498136175E-4"/>
    <n v="0.99322001643241353"/>
    <x v="2"/>
  </r>
  <r>
    <n v="3.409478349813012E-4"/>
    <n v="0.99323859910646106"/>
    <x v="2"/>
  </r>
  <r>
    <n v="3.4083162917524076E-4"/>
    <n v="0.99325717544694558"/>
    <x v="2"/>
  </r>
  <r>
    <n v="3.4071550255529849E-4"/>
    <n v="0.99327574545818287"/>
    <x v="2"/>
  </r>
  <r>
    <n v="3.4071550255529849E-4"/>
    <n v="0.99329431546942015"/>
    <x v="2"/>
  </r>
  <r>
    <n v="3.407081708993164E-4"/>
    <n v="0.9933128850810603"/>
    <x v="2"/>
  </r>
  <r>
    <n v="3.4059945504092516E-4"/>
    <n v="0.9933314487673619"/>
    <x v="2"/>
  </r>
  <r>
    <n v="3.4059945504092516E-4"/>
    <n v="0.9933500124536635"/>
    <x v="2"/>
  </r>
  <r>
    <n v="3.4059945504083441E-4"/>
    <n v="0.9933685761399651"/>
    <x v="2"/>
  </r>
  <r>
    <n v="3.4048348655101599E-4"/>
    <n v="0.99338713350563812"/>
    <x v="2"/>
  </r>
  <r>
    <n v="3.4013605442170103E-4"/>
    <n v="0.99340567193522367"/>
    <x v="2"/>
  </r>
  <r>
    <n v="3.3996260411351005E-4"/>
    <n v="0.99342420091125005"/>
    <x v="2"/>
  </r>
  <r>
    <n v="3.3990482664847079E-4"/>
    <n v="0.9934427267382322"/>
    <x v="2"/>
  </r>
  <r>
    <n v="3.3984706881899402E-4"/>
    <n v="0.99346124941724034"/>
    <x v="2"/>
  </r>
  <r>
    <n v="3.3978933061507179E-4"/>
    <n v="0.9934797689493442"/>
    <x v="2"/>
  </r>
  <r>
    <n v="3.3973161202661257E-4"/>
    <n v="0.9934982853356128"/>
    <x v="2"/>
  </r>
  <r>
    <n v="3.3967391304353132E-4"/>
    <n v="0.99351679857711461"/>
    <x v="2"/>
  </r>
  <r>
    <n v="3.3967391304341065E-4"/>
    <n v="0.99353531181861643"/>
    <x v="2"/>
  </r>
  <r>
    <n v="3.3955857385410324E-4"/>
    <n v="0.99355381877378846"/>
    <x v="2"/>
  </r>
  <r>
    <n v="3.3955857385392228E-4"/>
    <n v="0.99357232572896048"/>
    <x v="2"/>
  </r>
  <r>
    <n v="3.3909692467611275E-4"/>
    <n v="0.99359080752287521"/>
    <x v="2"/>
  </r>
  <r>
    <n v="3.3898305084751061E-4"/>
    <n v="0.99360928311032659"/>
    <x v="2"/>
  </r>
  <r>
    <n v="3.3881077418273218E-4"/>
    <n v="0.99362774930818587"/>
    <x v="2"/>
  </r>
  <r>
    <n v="3.3861000592563779E-4"/>
    <n v="0.99364620456357622"/>
    <x v="2"/>
  </r>
  <r>
    <n v="3.3852403520655261E-4"/>
    <n v="0.99366465513330593"/>
    <x v="2"/>
  </r>
  <r>
    <n v="3.3849538800030123E-4"/>
    <n v="0.99368310414167738"/>
    <x v="2"/>
  </r>
  <r>
    <n v="3.3840947546536594E-4"/>
    <n v="0.99370154846755943"/>
    <x v="2"/>
  </r>
  <r>
    <n v="3.3829499323406286E-4"/>
    <n v="0.99371998655381844"/>
    <x v="2"/>
  </r>
  <r>
    <n v="3.3828429791781059E-4"/>
    <n v="0.99373842405715074"/>
    <x v="2"/>
  </r>
  <r>
    <n v="3.3818058843433684E-4"/>
    <n v="0.99375685590800689"/>
    <x v="2"/>
  </r>
  <r>
    <n v="3.3800912624637144E-4"/>
    <n v="0.99377527841366231"/>
    <x v="2"/>
  </r>
  <r>
    <n v="3.3789491468164693E-4"/>
    <n v="0.99379369469444678"/>
    <x v="2"/>
  </r>
  <r>
    <n v="3.3755274261599661E-4"/>
    <n v="0.9938120923258329"/>
    <x v="2"/>
  </r>
  <r>
    <n v="3.3696661279792423E-4"/>
    <n v="0.99383045801139558"/>
    <x v="2"/>
  </r>
  <r>
    <n v="3.3675702980296004E-4"/>
    <n v="0.99384881227405986"/>
    <x v="2"/>
  </r>
  <r>
    <n v="3.3664366268301292E-4"/>
    <n v="0.99386716035787792"/>
    <x v="2"/>
  </r>
  <r>
    <n v="3.3658700774143418E-4"/>
    <n v="0.99388550535383269"/>
    <x v="2"/>
  </r>
  <r>
    <n v="3.365303718661733E-4"/>
    <n v="0.99390384726296321"/>
    <x v="2"/>
  </r>
  <r>
    <n v="3.3641715727498399E-4"/>
    <n v="0.99392218300156088"/>
    <x v="2"/>
  </r>
  <r>
    <n v="3.3636057854012814E-4"/>
    <n v="0.9939405156564487"/>
    <x v="2"/>
  </r>
  <r>
    <n v="3.3607403007462878E-4"/>
    <n v="0.99395883269359042"/>
    <x v="2"/>
  </r>
  <r>
    <n v="3.3568311513927152E-4"/>
    <n v="0.99397712842470198"/>
    <x v="2"/>
  </r>
  <r>
    <n v="3.3489618218348618E-4"/>
    <n v="0.99399538126562015"/>
    <x v="2"/>
  </r>
  <r>
    <n v="3.3478406427850344E-4"/>
    <n v="0.99401362799577797"/>
    <x v="2"/>
  </r>
  <r>
    <n v="3.3433634236046682E-4"/>
    <n v="0.99403185032375574"/>
    <x v="2"/>
  </r>
  <r>
    <n v="3.3411293017044985E-4"/>
    <n v="0.99405006047510269"/>
    <x v="2"/>
  </r>
  <r>
    <n v="3.3330139194990139E-4"/>
    <n v="0.99406822639519588"/>
    <x v="2"/>
  </r>
  <r>
    <n v="3.3233632436030454E-4"/>
    <n v="0.99408633971622662"/>
    <x v="2"/>
  </r>
  <r>
    <n v="3.3226389613357876E-4"/>
    <n v="0.99410444908970297"/>
    <x v="2"/>
  </r>
  <r>
    <n v="3.3217073575814312E-4"/>
    <n v="0.99412255338566091"/>
    <x v="2"/>
  </r>
  <r>
    <n v="3.3206043499928075E-4"/>
    <n v="0.99414065166989851"/>
    <x v="2"/>
  </r>
  <r>
    <n v="3.319712245973124E-4"/>
    <n v="0.99415874509190305"/>
    <x v="2"/>
  </r>
  <r>
    <n v="3.3172997180291587E-4"/>
    <n v="0.9941768253649107"/>
    <x v="2"/>
  </r>
  <r>
    <n v="3.3161996352191477E-4"/>
    <n v="0.99419489964213881"/>
    <x v="2"/>
  </r>
  <r>
    <n v="3.3134526176286749E-4"/>
    <n v="0.99421295894730166"/>
    <x v="2"/>
  </r>
  <r>
    <n v="3.3123550844655725E-4"/>
    <n v="0.99423101227058142"/>
    <x v="2"/>
  </r>
  <r>
    <n v="3.3107101473262365E-4"/>
    <n v="0.99424905662846308"/>
    <x v="2"/>
  </r>
  <r>
    <n v="3.3096144299185501E-4"/>
    <n v="0.99426709501435795"/>
    <x v="2"/>
  </r>
  <r>
    <n v="3.3085194375513313E-4"/>
    <n v="0.99428512743221786"/>
    <x v="2"/>
  </r>
  <r>
    <n v="3.3057851239665781E-4"/>
    <n v="0.99430314494725303"/>
    <x v="2"/>
  </r>
  <r>
    <n v="3.304692663583391E-4"/>
    <n v="0.99432115650805331"/>
    <x v="2"/>
  </r>
  <r>
    <n v="3.3019646689776778E-4"/>
    <n v="0.99433915320046917"/>
    <x v="2"/>
  </r>
  <r>
    <n v="3.2997855139412305E-4"/>
    <n v="0.99435713801584003"/>
    <x v="2"/>
  </r>
  <r>
    <n v="3.2992411745294949E-4"/>
    <n v="0.99437511986439875"/>
    <x v="2"/>
  </r>
  <r>
    <n v="3.2981530343004282E-4"/>
    <n v="0.99439309578226864"/>
    <x v="2"/>
  </r>
  <r>
    <n v="3.2970656116053078E-4"/>
    <n v="0.99441106577336047"/>
    <x v="2"/>
  </r>
  <r>
    <n v="3.2966098090091888E-4"/>
    <n v="0.99442903328019217"/>
    <x v="2"/>
  </r>
  <r>
    <n v="3.295978905736104E-4"/>
    <n v="0.9944469973484128"/>
    <x v="2"/>
  </r>
  <r>
    <n v="3.2948929159798678E-4"/>
    <n v="0.99446495549766534"/>
    <x v="2"/>
  </r>
  <r>
    <n v="3.2932652725173382E-4"/>
    <n v="0.9944829047757755"/>
    <x v="2"/>
  </r>
  <r>
    <n v="3.2921810699584853E-4"/>
    <n v="0.99450084814465833"/>
    <x v="2"/>
  </r>
  <r>
    <n v="3.2910975810429154E-4"/>
    <n v="0.99451878560820328"/>
    <x v="2"/>
  </r>
  <r>
    <n v="3.2900148050677216E-4"/>
    <n v="0.99453671717029624"/>
    <x v="2"/>
  </r>
  <r>
    <n v="3.2889327413250773E-4"/>
    <n v="0.99455464283481898"/>
    <x v="2"/>
  </r>
  <r>
    <n v="3.2873109796197698E-4"/>
    <n v="0.99457255966025671"/>
    <x v="2"/>
  </r>
  <r>
    <n v="3.2862306933943144E-4"/>
    <n v="0.99459047059781225"/>
    <x v="2"/>
  </r>
  <r>
    <n v="3.2851511169510177E-4"/>
    <n v="0.99460837565135418"/>
    <x v="2"/>
  </r>
  <r>
    <n v="3.2835330815954354E-4"/>
    <n v="0.99462627188612074"/>
    <x v="2"/>
  </r>
  <r>
    <n v="3.2819166393169996E-4"/>
    <n v="0.99464415931079464"/>
    <x v="2"/>
  </r>
  <r>
    <n v="3.2803017877641131E-4"/>
    <n v="0.99466203793404595"/>
    <x v="2"/>
  </r>
  <r>
    <n v="3.2776138970825626E-4"/>
    <n v="0.99467990190749123"/>
    <x v="2"/>
  </r>
  <r>
    <n v="3.2765399737873192E-4"/>
    <n v="0.99469776002773413"/>
    <x v="2"/>
  </r>
  <r>
    <n v="3.275466754012086E-4"/>
    <n v="0.99471561229860916"/>
    <x v="2"/>
  </r>
  <r>
    <n v="3.2743942370672363E-4"/>
    <n v="0.99473345872394692"/>
    <x v="2"/>
  </r>
  <r>
    <n v="3.2733224222582317E-4"/>
    <n v="0.99475129930757422"/>
    <x v="2"/>
  </r>
  <r>
    <n v="3.2722513089001633E-4"/>
    <n v="0.99476913405331424"/>
    <x v="2"/>
  </r>
  <r>
    <n v="3.2711808963032052E-4"/>
    <n v="0.99478696296498625"/>
    <x v="2"/>
  </r>
  <r>
    <n v="3.2701111837813405E-4"/>
    <n v="0.99480478604640599"/>
    <x v="2"/>
  </r>
  <r>
    <n v="3.2685079261328127E-4"/>
    <n v="0.99482260038959325"/>
    <x v="2"/>
  </r>
  <r>
    <n v="3.2666394446723856E-4"/>
    <n v="0.99484040454899925"/>
    <x v="2"/>
  </r>
  <r>
    <n v="3.2636330109945302E-4"/>
    <n v="0.99485819232244488"/>
    <x v="2"/>
  </r>
  <r>
    <n v="3.263477843545384E-4"/>
    <n v="0.99487597925018156"/>
    <x v="2"/>
  </r>
  <r>
    <n v="3.2594524119944259E-4"/>
    <n v="0.99489374423811561"/>
    <x v="2"/>
  </r>
  <r>
    <n v="3.2575942666337321E-4"/>
    <n v="0.9949114990986031"/>
    <x v="2"/>
  </r>
  <r>
    <n v="3.247807729782039E-4"/>
    <n v="0.99492920061954548"/>
    <x v="2"/>
  </r>
  <r>
    <n v="3.246753246752889E-4"/>
    <n v="0.99494689639324074"/>
    <x v="2"/>
  </r>
  <r>
    <n v="3.2435939020445471E-4"/>
    <n v="0.99496457494756496"/>
    <x v="2"/>
  </r>
  <r>
    <n v="3.2404406999362733E-4"/>
    <n v="0.99498223631599703"/>
    <x v="2"/>
  </r>
  <r>
    <n v="3.2334438692109107E-4"/>
    <n v="0.99499985954961456"/>
    <x v="2"/>
  </r>
  <r>
    <n v="3.2318009210629065E-4"/>
    <n v="0.99501747382867456"/>
    <x v="2"/>
  </r>
  <r>
    <n v="3.2299741602063623E-4"/>
    <n v="0.99503507815134296"/>
    <x v="2"/>
  </r>
  <r>
    <n v="3.228931223764578E-4"/>
    <n v="0.99505267678969667"/>
    <x v="2"/>
  </r>
  <r>
    <n v="3.2278889606208327E-4"/>
    <n v="0.99507026974740531"/>
    <x v="2"/>
  </r>
  <r>
    <n v="3.2268473701190377E-4"/>
    <n v="0.99508785702813507"/>
    <x v="2"/>
  </r>
  <r>
    <n v="3.2258064516125476E-4"/>
    <n v="0.99510543863554846"/>
    <x v="2"/>
  </r>
  <r>
    <n v="3.2242463324194415E-4"/>
    <n v="0.99512301173984685"/>
    <x v="2"/>
  </r>
  <r>
    <n v="3.2232070910552453E-4"/>
    <n v="0.99514057917996979"/>
    <x v="2"/>
  </r>
  <r>
    <n v="3.2221685194132104E-4"/>
    <n v="0.99515814095956745"/>
    <x v="2"/>
  </r>
  <r>
    <n v="3.2211306168475893E-4"/>
    <n v="0.99517569708228659"/>
    <x v="2"/>
  </r>
  <r>
    <n v="3.2203707170933238E-4"/>
    <n v="0.9951932490633254"/>
    <x v="2"/>
  </r>
  <r>
    <n v="3.218538783391985E-4"/>
    <n v="0.99521079105977905"/>
    <x v="2"/>
  </r>
  <r>
    <n v="3.2157719285391093E-4"/>
    <n v="0.99522831797604838"/>
    <x v="2"/>
  </r>
  <r>
    <n v="3.1974420463634097E-4"/>
    <n v="0.9952457449889921"/>
    <x v="2"/>
  </r>
  <r>
    <n v="3.171351396670825E-4"/>
    <n v="0.99526302980011216"/>
    <x v="2"/>
  </r>
  <r>
    <n v="3.1690698779913051E-4"/>
    <n v="0.99528030217627494"/>
    <x v="2"/>
  </r>
  <r>
    <n v="3.1416079796835905E-4"/>
    <n v="0.99529742487690009"/>
    <x v="2"/>
  </r>
  <r>
    <n v="3.135779241141461E-4"/>
    <n v="0.99531451580916142"/>
    <x v="2"/>
  </r>
  <r>
    <n v="3.1344753911692478E-4"/>
    <n v="0.99533159963505147"/>
    <x v="2"/>
  </r>
  <r>
    <n v="3.0957180933391675E-4"/>
    <n v="0.99534847222210709"/>
    <x v="2"/>
  </r>
  <r>
    <n v="3.0879468311702989E-4"/>
    <n v="0.99536530245346577"/>
    <x v="2"/>
  </r>
  <r>
    <n v="3.0851954691696028E-4"/>
    <n v="0.9953821176890808"/>
    <x v="2"/>
  </r>
  <r>
    <n v="3.0569089293251196E-4"/>
    <n v="0.99539877875461591"/>
    <x v="2"/>
  </r>
  <r>
    <n v="3.0484087306436225E-4"/>
    <n v="0.99541539349153263"/>
    <x v="2"/>
  </r>
  <r>
    <n v="3.0478895721335736E-4"/>
    <n v="0.99543200539888055"/>
    <x v="2"/>
  </r>
  <r>
    <n v="3.0336310643818505E-4"/>
    <n v="0.99544853959310797"/>
    <x v="2"/>
  </r>
  <r>
    <n v="3.0324143433191889E-4"/>
    <n v="0.9954650671558426"/>
    <x v="2"/>
  </r>
  <r>
    <n v="3.0264262033486051E-4"/>
    <n v="0.99548156208142824"/>
    <x v="2"/>
  </r>
  <r>
    <n v="3.0223489564682783E-4"/>
    <n v="0.99549803478480214"/>
    <x v="2"/>
  </r>
  <r>
    <n v="3.008892161305472E-4"/>
    <n v="0.99551443414462826"/>
    <x v="2"/>
  </r>
  <r>
    <n v="2.9973437333125611E-4"/>
    <n v="0.99553077056207695"/>
    <x v="2"/>
  </r>
  <r>
    <n v="2.9970339698302161E-4"/>
    <n v="0.99554710529122226"/>
    <x v="2"/>
  </r>
  <r>
    <n v="2.996517839614324E-4"/>
    <n v="0.99556343720730389"/>
    <x v="2"/>
  </r>
  <r>
    <n v="2.9863883562287184E-4"/>
    <n v="0.99557971391467948"/>
    <x v="2"/>
  </r>
  <r>
    <n v="2.9847847898238329E-4"/>
    <n v="0.99559598188213982"/>
    <x v="2"/>
  </r>
  <r>
    <n v="2.981409469341058E-4"/>
    <n v="0.99561223145309663"/>
    <x v="2"/>
  </r>
  <r>
    <n v="2.9476833744317442E-4"/>
    <n v="0.99562829720677581"/>
    <x v="2"/>
  </r>
  <r>
    <n v="2.9189036728993154E-4"/>
    <n v="0.99564420610249671"/>
    <x v="2"/>
  </r>
  <r>
    <n v="2.9136575241115224E-4"/>
    <n v="0.99566008640514181"/>
    <x v="2"/>
  </r>
  <r>
    <n v="2.9122090318916942E-4"/>
    <n v="0.99567595881307214"/>
    <x v="2"/>
  </r>
  <r>
    <n v="2.9037929216890843E-4"/>
    <n v="0.99569178535069136"/>
    <x v="2"/>
  </r>
  <r>
    <n v="2.8998019567063699E-4"/>
    <n v="0.99570759013636101"/>
    <x v="2"/>
  </r>
  <r>
    <n v="2.8930544680395701E-4"/>
    <n v="0.99572335814620461"/>
    <x v="2"/>
  </r>
  <r>
    <n v="2.8881591752421583E-4"/>
    <n v="0.9957390994752422"/>
    <x v="2"/>
  </r>
  <r>
    <n v="2.8833083904267941E-4"/>
    <n v="0.99575481436605562"/>
    <x v="2"/>
  </r>
  <r>
    <n v="2.8762447748221013E-4"/>
    <n v="0.9957704907580569"/>
    <x v="2"/>
  </r>
  <r>
    <n v="2.8732778069437144E-4"/>
    <n v="0.9957861509791982"/>
    <x v="2"/>
  </r>
  <r>
    <n v="2.8675394533868239E-4"/>
    <n v="0.99580177992460084"/>
    <x v="2"/>
  </r>
  <r>
    <n v="2.8574281081422833E-4"/>
    <n v="0.99581735376015568"/>
    <x v="2"/>
  </r>
  <r>
    <n v="2.8565459669402116E-4"/>
    <n v="0.99583292278777791"/>
    <x v="2"/>
  </r>
  <r>
    <n v="2.8380919815347648E-4"/>
    <n v="0.99584839123567481"/>
    <x v="2"/>
  </r>
  <r>
    <n v="2.8373474100949259E-4"/>
    <n v="0.99586385562543533"/>
    <x v="2"/>
  </r>
  <r>
    <n v="2.8322371526579693E-4"/>
    <n v="0.99587929216276838"/>
    <x v="2"/>
  </r>
  <r>
    <n v="2.8215753655423106E-4"/>
    <n v="0.99589467059018133"/>
    <x v="2"/>
  </r>
  <r>
    <n v="2.800741713666811E-4"/>
    <n v="0.9959099354679769"/>
    <x v="2"/>
  </r>
  <r>
    <n v="2.7969816919306699E-4"/>
    <n v="0.99592517985253237"/>
    <x v="2"/>
  </r>
  <r>
    <n v="2.7833234256178759E-4"/>
    <n v="0.9959403497954622"/>
    <x v="2"/>
  </r>
  <r>
    <n v="2.7801833642778525E-4"/>
    <n v="0.99595550262412103"/>
    <x v="2"/>
  </r>
  <r>
    <n v="2.7522818336601744E-4"/>
    <n v="0.99597050338111504"/>
    <x v="2"/>
  </r>
  <r>
    <n v="2.7321574937012324E-4"/>
    <n v="0.99598539445445322"/>
    <x v="2"/>
  </r>
  <r>
    <n v="2.7069071791739109E-4"/>
    <n v="0.99600014790604507"/>
    <x v="2"/>
  </r>
  <r>
    <n v="2.7007822622903874E-4"/>
    <n v="0.99601486797501293"/>
    <x v="2"/>
  </r>
  <r>
    <n v="2.6963722423091409E-4"/>
    <n v="0.99602956400805631"/>
    <x v="2"/>
  </r>
  <r>
    <n v="2.6949135883888874E-4"/>
    <n v="0.99604425209100078"/>
    <x v="2"/>
  </r>
  <r>
    <n v="2.6928560114043888E-4"/>
    <n v="0.99605892895953685"/>
    <x v="2"/>
  </r>
  <r>
    <n v="2.6682459211626566E-4"/>
    <n v="0.99607347169574001"/>
    <x v="2"/>
  </r>
  <r>
    <n v="2.6662456805066047E-4"/>
    <n v="0.9960880035300349"/>
    <x v="2"/>
  </r>
  <r>
    <n v="2.6639519727521288E-4"/>
    <n v="0.99610252286293832"/>
    <x v="2"/>
  </r>
  <r>
    <n v="2.6606019520802811E-4"/>
    <n v="0.99611702393722978"/>
    <x v="2"/>
  </r>
  <r>
    <n v="2.6574541589158594E-4"/>
    <n v="0.99613150785510951"/>
    <x v="2"/>
  </r>
  <r>
    <n v="2.654791741069862E-4"/>
    <n v="0.99614597726201781"/>
    <x v="2"/>
  </r>
  <r>
    <n v="2.6349198744819366E-4"/>
    <n v="0.99616033836132545"/>
    <x v="2"/>
  </r>
  <r>
    <n v="2.6259435828970503E-4"/>
    <n v="0.99617465053716636"/>
    <x v="2"/>
  </r>
  <r>
    <n v="2.6080082152255907E-4"/>
    <n v="0.99618886495990333"/>
    <x v="2"/>
  </r>
  <r>
    <n v="2.60507120527971E-4"/>
    <n v="0.99620306337506004"/>
    <x v="2"/>
  </r>
  <r>
    <n v="2.6003377228754084E-4"/>
    <n v="0.99621723599132561"/>
    <x v="2"/>
  </r>
  <r>
    <n v="2.598752598752697E-4"/>
    <n v="0.99623139996819188"/>
    <x v="2"/>
  </r>
  <r>
    <n v="2.5960539979232554E-4"/>
    <n v="0.99624554923687869"/>
    <x v="2"/>
  </r>
  <r>
    <n v="2.5953802232027976E-4"/>
    <n v="0.99625969483329224"/>
    <x v="2"/>
  </r>
  <r>
    <n v="2.5848698948820556E-4"/>
    <n v="0.99627378314528126"/>
    <x v="2"/>
  </r>
  <r>
    <n v="2.584201912309513E-4"/>
    <n v="0.99628786781656598"/>
    <x v="2"/>
  </r>
  <r>
    <n v="2.5826792781913929E-4"/>
    <n v="0.99630194418904061"/>
    <x v="2"/>
  </r>
  <r>
    <n v="2.576417824994079E-4"/>
    <n v="0.99631598643472752"/>
    <x v="2"/>
  </r>
  <r>
    <n v="2.5720164609054476E-4"/>
    <n v="0.99633000469166721"/>
    <x v="2"/>
  </r>
  <r>
    <n v="2.5713551041399793E-4"/>
    <n v="0.99634401934401529"/>
    <x v="2"/>
  </r>
  <r>
    <n v="2.5693730729702924E-4"/>
    <n v="0.99635802319370226"/>
    <x v="2"/>
  </r>
  <r>
    <n v="2.5678336043825331E-4"/>
    <n v="0.99637201865282621"/>
    <x v="2"/>
  </r>
  <r>
    <n v="2.5649794801642557E-4"/>
    <n v="0.99638599855612175"/>
    <x v="2"/>
  </r>
  <r>
    <n v="2.562569402921426E-4"/>
    <n v="0.99639996532377739"/>
    <x v="2"/>
  </r>
  <r>
    <n v="2.5619128949601512E-4"/>
    <n v="0.99641392851326882"/>
    <x v="2"/>
  </r>
  <r>
    <n v="2.5603823504310948E-4"/>
    <n v="0.99642788336083599"/>
    <x v="2"/>
  </r>
  <r>
    <n v="2.5592902235114433E-4"/>
    <n v="0.9964418322559857"/>
    <x v="2"/>
  </r>
  <r>
    <n v="2.5579285553502604E-4"/>
    <n v="0.99645577372963767"/>
    <x v="2"/>
  </r>
  <r>
    <n v="2.5577628101288379E-4"/>
    <n v="0.99646971429992881"/>
    <x v="2"/>
  </r>
  <r>
    <n v="2.555801669790521E-4"/>
    <n v="0.9964836441814201"/>
    <x v="2"/>
  </r>
  <r>
    <n v="2.5551486244784207E-4"/>
    <n v="0.99649757050361965"/>
    <x v="2"/>
  </r>
  <r>
    <n v="2.5523226135784529E-4"/>
    <n v="0.99651148142321677"/>
    <x v="2"/>
  </r>
  <r>
    <n v="2.5428038650619712E-4"/>
    <n v="0.99652534046279506"/>
    <x v="2"/>
  </r>
  <r>
    <n v="2.5417266796563055E-4"/>
    <n v="0.99653919363139154"/>
    <x v="2"/>
  </r>
  <r>
    <n v="2.5402201524133051E-4"/>
    <n v="0.99655303858896516"/>
    <x v="2"/>
  </r>
  <r>
    <n v="2.5393355940929604E-4"/>
    <n v="0.99656687872543204"/>
    <x v="2"/>
  </r>
  <r>
    <n v="2.5378563573302712E-4"/>
    <n v="0.9965807107996173"/>
    <x v="2"/>
  </r>
  <r>
    <n v="2.5081038354983449E-4"/>
    <n v="0.99659438071368345"/>
    <x v="2"/>
  </r>
  <r>
    <n v="2.5051786154956873E-4"/>
    <n v="0.99660803468442805"/>
    <x v="2"/>
  </r>
  <r>
    <n v="2.4973184531363837E-4"/>
    <n v="0.99662164581494306"/>
    <x v="2"/>
  </r>
  <r>
    <n v="2.4916739486719434E-4"/>
    <n v="0.99663522618122502"/>
    <x v="2"/>
  </r>
  <r>
    <n v="2.4915510863800271E-4"/>
    <n v="0.99664880587787086"/>
    <x v="2"/>
  </r>
  <r>
    <n v="2.4910183002124954E-4"/>
    <n v="0.9966623826706732"/>
    <x v="2"/>
  </r>
  <r>
    <n v="2.4739114789492039E-4"/>
    <n v="0.99667586622619664"/>
    <x v="2"/>
  </r>
  <r>
    <n v="2.4705043946471089E-4"/>
    <n v="0.99668933121209435"/>
    <x v="2"/>
  </r>
  <r>
    <n v="2.4645094836219395E-4"/>
    <n v="0.99670276352393872"/>
    <x v="2"/>
  </r>
  <r>
    <n v="2.4608605981061248E-4"/>
    <n v="0.99671617594826856"/>
    <x v="2"/>
  </r>
  <r>
    <n v="2.4594195769799259E-4"/>
    <n v="0.99672958051860339"/>
    <x v="2"/>
  </r>
  <r>
    <n v="2.4588148512417947E-4"/>
    <n v="0.99674298179300258"/>
    <x v="2"/>
  </r>
  <r>
    <n v="2.4505799705916822E-4"/>
    <n v="0.99675633818484577"/>
    <x v="2"/>
  </r>
  <r>
    <n v="2.4491795248592649E-4"/>
    <n v="0.99676968694384194"/>
    <x v="2"/>
  </r>
  <r>
    <n v="2.4487358820315621E-4"/>
    <n v="0.9967830332848524"/>
    <x v="2"/>
  </r>
  <r>
    <n v="2.4437927663735042E-4"/>
    <n v="0.99679635268440803"/>
    <x v="2"/>
  </r>
  <r>
    <n v="2.4424000651307611E-4"/>
    <n v="0.99680966449332642"/>
    <x v="2"/>
  </r>
  <r>
    <n v="2.4414062500000927E-4"/>
    <n v="0.99682297088565586"/>
    <x v="2"/>
  </r>
  <r>
    <n v="2.4366471734893713E-4"/>
    <n v="0.99683625133959874"/>
    <x v="2"/>
  </r>
  <r>
    <n v="2.432845358617717E-4"/>
    <n v="0.99684951107251651"/>
    <x v="2"/>
  </r>
  <r>
    <n v="2.43269542653269E-4"/>
    <n v="0.99686276998825962"/>
    <x v="2"/>
  </r>
  <r>
    <n v="2.426006792819112E-4"/>
    <n v="0.99687599244895386"/>
    <x v="2"/>
  </r>
  <r>
    <n v="2.4250262711180288E-4"/>
    <n v="0.9968892095655123"/>
    <x v="2"/>
  </r>
  <r>
    <n v="2.4244383384516838E-4"/>
    <n v="0.99690242347766234"/>
    <x v="2"/>
  </r>
  <r>
    <n v="2.4230676035862317E-4"/>
    <n v="0.99691562991889848"/>
    <x v="2"/>
  </r>
  <r>
    <n v="2.4206134344045773E-4"/>
    <n v="0.99692882298418051"/>
    <x v="2"/>
  </r>
  <r>
    <n v="2.3827294165473255E-4"/>
    <n v="0.99694180957026446"/>
    <x v="2"/>
  </r>
  <r>
    <n v="2.3725172728877438E-4"/>
    <n v="0.99695474049711919"/>
    <x v="2"/>
  </r>
  <r>
    <n v="2.3544129429454042E-4"/>
    <n v="0.99696757274997527"/>
    <x v="2"/>
  </r>
  <r>
    <n v="2.3433991003954434E-4"/>
    <n v="0.99698034497410404"/>
    <x v="2"/>
  </r>
  <r>
    <n v="2.3410942210251909E-4"/>
    <n v="0.9969931046359527"/>
    <x v="2"/>
  </r>
  <r>
    <n v="2.3395026885711685E-4"/>
    <n v="0.99700585562347477"/>
    <x v="2"/>
  </r>
  <r>
    <n v="2.3310551585930086E-4"/>
    <n v="0.99701856056943849"/>
    <x v="2"/>
  </r>
  <r>
    <n v="2.3246535794954615E-4"/>
    <n v="0.99703123062488663"/>
    <x v="2"/>
  </r>
  <r>
    <n v="2.3246114822127442E-4"/>
    <n v="0.99704390045089197"/>
    <x v="2"/>
  </r>
  <r>
    <n v="2.3217147735952732E-4"/>
    <n v="0.99705655448897124"/>
    <x v="2"/>
  </r>
  <r>
    <n v="2.3170089520796312E-4"/>
    <n v="0.99706918287891955"/>
    <x v="2"/>
  </r>
  <r>
    <n v="2.3162177707948981E-4"/>
    <n v="0.99708180695669391"/>
    <x v="2"/>
  </r>
  <r>
    <n v="2.3038701580049684E-4"/>
    <n v="0.99709436373629523"/>
    <x v="2"/>
  </r>
  <r>
    <n v="2.2912743251728658E-4"/>
    <n v="0.99710685186485026"/>
    <x v="2"/>
  </r>
  <r>
    <n v="2.2701475595901153E-4"/>
    <n v="0.99711922484623083"/>
    <x v="2"/>
  </r>
  <r>
    <n v="2.2641851197759662E-4"/>
    <n v="0.99713156533053582"/>
    <x v="2"/>
  </r>
  <r>
    <n v="2.2584254668264088E-4"/>
    <n v="0.99714387442301411"/>
    <x v="2"/>
  </r>
  <r>
    <n v="2.2487069934795005E-4"/>
    <n v="0.99715613054691365"/>
    <x v="2"/>
  </r>
  <r>
    <n v="2.248657139961873E-4"/>
    <n v="0.99716838639909666"/>
    <x v="2"/>
  </r>
  <r>
    <n v="2.2393186398608056E-4"/>
    <n v="0.99718059135366854"/>
    <x v="2"/>
  </r>
  <r>
    <n v="2.2386389075449608E-4"/>
    <n v="0.99719279260349647"/>
    <x v="2"/>
  </r>
  <r>
    <n v="2.238137869293496E-4"/>
    <n v="0.99720499112251648"/>
    <x v="2"/>
  </r>
  <r>
    <n v="2.2322071488233247E-4"/>
    <n v="0.99721715731734084"/>
    <x v="2"/>
  </r>
  <r>
    <n v="2.2273317593519019E-4"/>
    <n v="0.99722929693983831"/>
    <x v="2"/>
  </r>
  <r>
    <n v="2.2198328188405866E-4"/>
    <n v="0.997241395690873"/>
    <x v="2"/>
  </r>
  <r>
    <n v="2.2168340838237945E-4"/>
    <n v="0.99725347809790732"/>
    <x v="2"/>
  </r>
  <r>
    <n v="2.1973805828288758E-4"/>
    <n v="0.99726545447755832"/>
    <x v="2"/>
  </r>
  <r>
    <n v="2.1883014174054141E-4"/>
    <n v="0.99727738137304944"/>
    <x v="2"/>
  </r>
  <r>
    <n v="2.180668374857508E-4"/>
    <n v="0.99728926666618178"/>
    <x v="2"/>
  </r>
  <r>
    <n v="2.1784400892054456E-4"/>
    <n v="0.99730113981449264"/>
    <x v="2"/>
  </r>
  <r>
    <n v="2.1682703487463885E-4"/>
    <n v="0.9973129575346843"/>
    <x v="2"/>
  </r>
  <r>
    <n v="2.1558656656148079E-4"/>
    <n v="0.99732470764565262"/>
    <x v="2"/>
  </r>
  <r>
    <n v="2.147362770098929E-4"/>
    <n v="0.99733641141330398"/>
    <x v="2"/>
  </r>
  <r>
    <n v="2.1436310771946466E-4"/>
    <n v="0.99734809484211584"/>
    <x v="2"/>
  </r>
  <r>
    <n v="2.1374304942185383E-4"/>
    <n v="0.99735974447590092"/>
    <x v="2"/>
  </r>
  <r>
    <n v="2.1236915164307466E-4"/>
    <n v="0.99737131922815869"/>
    <x v="2"/>
  </r>
  <r>
    <n v="2.0970054075237785E-4"/>
    <n v="0.99738274853316256"/>
    <x v="2"/>
  </r>
  <r>
    <n v="2.0856552542215928E-4"/>
    <n v="0.99739411597644512"/>
    <x v="2"/>
  </r>
  <r>
    <n v="2.0760592620549303E-4"/>
    <n v="0.99740543111870794"/>
    <x v="2"/>
  </r>
  <r>
    <n v="2.0718178051233735E-4"/>
    <n v="0.99741672314376528"/>
    <x v="2"/>
  </r>
  <r>
    <n v="2.069015458992691E-4"/>
    <n v="0.99742799989520026"/>
    <x v="2"/>
  </r>
  <r>
    <n v="2.0670885058387872E-4"/>
    <n v="0.99743926614416578"/>
    <x v="2"/>
  </r>
  <r>
    <n v="2.062230848546844E-4"/>
    <n v="0.99745050591744999"/>
    <x v="2"/>
  </r>
  <r>
    <n v="2.0532897123341892E-4"/>
    <n v="0.99746169695887477"/>
    <x v="2"/>
  </r>
  <r>
    <n v="2.0480538099181044E-4"/>
    <n v="0.99747285946306952"/>
    <x v="2"/>
  </r>
  <r>
    <n v="2.0463537008691795E-4"/>
    <n v="0.99748401270116283"/>
    <x v="2"/>
  </r>
  <r>
    <n v="2.0346020283949266E-4"/>
    <n v="0.99749510188913559"/>
    <x v="2"/>
  </r>
  <r>
    <n v="2.0249768235072266E-4"/>
    <n v="0.99750613861687054"/>
    <x v="2"/>
  </r>
  <r>
    <n v="2.0116676725011746E-4"/>
    <n v="0.99751710280576245"/>
    <x v="2"/>
  </r>
  <r>
    <n v="1.9995509780263123E-4"/>
    <n v="0.99752800095505501"/>
    <x v="2"/>
  </r>
  <r>
    <n v="1.9894175819591147E-4"/>
    <n v="0.99753884387431624"/>
    <x v="2"/>
  </r>
  <r>
    <n v="1.9878896500366114E-4"/>
    <n v="0.99754967846589271"/>
    <x v="2"/>
  </r>
  <r>
    <n v="1.9845207382406148E-4"/>
    <n v="0.99756049469589503"/>
    <x v="2"/>
  </r>
  <r>
    <n v="1.9766752322599999E-4"/>
    <n v="0.99757126816554942"/>
    <x v="2"/>
  </r>
  <r>
    <n v="1.9747424075931271E-4"/>
    <n v="0.99758203110073285"/>
    <x v="2"/>
  </r>
  <r>
    <n v="1.9657951641438204E-4"/>
    <n v="0.99759274527077046"/>
    <x v="2"/>
  </r>
  <r>
    <n v="1.9646716319281977E-4"/>
    <n v="0.99760345331722233"/>
    <x v="2"/>
  </r>
  <r>
    <n v="1.9516003122567018E-4"/>
    <n v="0.99761409012108293"/>
    <x v="2"/>
  </r>
  <r>
    <n v="1.9493012178894737E-4"/>
    <n v="0.99762471439419342"/>
    <x v="2"/>
  </r>
  <r>
    <n v="1.9474196689393068E-4"/>
    <n v="0.99763532841230085"/>
    <x v="2"/>
  </r>
  <r>
    <n v="1.9150652848895052E-4"/>
    <n v="0.99764576608936395"/>
    <x v="2"/>
  </r>
  <r>
    <n v="1.9010924944869037E-4"/>
    <n v="0.99765612761055122"/>
    <x v="2"/>
  </r>
  <r>
    <n v="1.8716202215200096E-4"/>
    <n v="0.99766632849905934"/>
    <x v="2"/>
  </r>
  <r>
    <n v="1.8635919699898284E-4"/>
    <n v="0.99767648563120181"/>
    <x v="2"/>
  </r>
  <r>
    <n v="1.86294414640861E-4"/>
    <n v="0.99768663923251255"/>
    <x v="2"/>
  </r>
  <r>
    <n v="1.8549434242261806E-4"/>
    <n v="0.99769674922750073"/>
    <x v="2"/>
  </r>
  <r>
    <n v="1.8436578171081227E-4"/>
    <n v="0.99770679771256365"/>
    <x v="2"/>
  </r>
  <r>
    <n v="1.843317972350846E-4"/>
    <n v="0.99771684434537133"/>
    <x v="2"/>
  </r>
  <r>
    <n v="1.840264998158715E-4"/>
    <n v="0.99772687433855889"/>
    <x v="2"/>
  </r>
  <r>
    <n v="1.8368846436449927E-4"/>
    <n v="0.99773688590780607"/>
    <x v="2"/>
  </r>
  <r>
    <n v="1.8352189308225999E-4"/>
    <n v="0.99774688839842152"/>
    <x v="2"/>
  </r>
  <r>
    <n v="1.8331805682865883E-4"/>
    <n v="0.99775687977935301"/>
    <x v="2"/>
  </r>
  <r>
    <n v="1.8315018315024433E-4"/>
    <n v="0.99776686201066833"/>
    <x v="2"/>
  </r>
  <r>
    <n v="1.8284499918921372E-4"/>
    <n v="0.99777682760854736"/>
    <x v="2"/>
  </r>
  <r>
    <n v="1.8268176835941648E-4"/>
    <n v="0.99778678430985923"/>
    <x v="2"/>
  </r>
  <r>
    <n v="1.8264840182654504E-4"/>
    <n v="0.99779673919259559"/>
    <x v="2"/>
  </r>
  <r>
    <n v="1.8250123102251853E-4"/>
    <n v="0.99780668605408407"/>
    <x v="2"/>
  </r>
  <r>
    <n v="1.8228217280356069E-4"/>
    <n v="0.99781662097624624"/>
    <x v="2"/>
  </r>
  <r>
    <n v="1.8211619012936333E-4"/>
    <n v="0.99782654685185757"/>
    <x v="2"/>
  </r>
  <r>
    <n v="1.8201232830171053E-4"/>
    <n v="0.99783646706668938"/>
    <x v="2"/>
  </r>
  <r>
    <n v="1.8197871523032525E-4"/>
    <n v="0.99784638544950854"/>
    <x v="2"/>
  </r>
  <r>
    <n v="1.8140061813122653E-4"/>
    <n v="0.9978562723243114"/>
    <x v="2"/>
  </r>
  <r>
    <n v="1.8134668044897831E-4"/>
    <n v="0.99786615625934971"/>
    <x v="2"/>
  </r>
  <r>
    <n v="1.8064671524059057E-4"/>
    <n v="0.99787600204419613"/>
    <x v="2"/>
  </r>
  <r>
    <n v="1.7796821898312013E-4"/>
    <n v="0.99788570184300662"/>
    <x v="2"/>
  </r>
  <r>
    <n v="1.7622004259274817E-4"/>
    <n v="0.99789530636098911"/>
    <x v="2"/>
  </r>
  <r>
    <n v="1.7546938059314512E-4"/>
    <n v="0.99790486996565331"/>
    <x v="2"/>
  </r>
  <r>
    <n v="1.7449430208985582E-4"/>
    <n v="0.99791438042563052"/>
    <x v="2"/>
  </r>
  <r>
    <n v="1.7448961786779515E-4"/>
    <n v="0.99792389063030362"/>
    <x v="2"/>
  </r>
  <r>
    <n v="1.7412502176553121E-4"/>
    <n v="0.99793338096340156"/>
    <x v="2"/>
  </r>
  <r>
    <n v="1.7385257301813875E-4"/>
    <n v="0.99794285644723002"/>
    <x v="2"/>
  </r>
  <r>
    <n v="1.7376194613385473E-4"/>
    <n v="0.99795232699162295"/>
    <x v="2"/>
  </r>
  <r>
    <n v="1.7373175816529635E-4"/>
    <n v="0.99796179589068157"/>
    <x v="2"/>
  </r>
  <r>
    <n v="1.7370158068444224E-4"/>
    <n v="0.99797126314497753"/>
    <x v="2"/>
  </r>
  <r>
    <n v="1.7367141368536539E-4"/>
    <n v="0.99798072875508204"/>
    <x v="2"/>
  </r>
  <r>
    <n v="1.7364125716260562E-4"/>
    <n v="0.99799019272156608"/>
    <x v="2"/>
  </r>
  <r>
    <n v="1.7337031900144486E-4"/>
    <n v="0.99799964192111212"/>
    <x v="2"/>
  </r>
  <r>
    <n v="1.7328019407387524E-4"/>
    <n v="0.99800908620858075"/>
    <x v="2"/>
  </r>
  <r>
    <n v="1.7322016282701091E-4"/>
    <n v="0.9980185272241674"/>
    <x v="2"/>
  </r>
  <r>
    <n v="1.7319016279881088E-4"/>
    <n v="0.99802796660466297"/>
    <x v="2"/>
  </r>
  <r>
    <n v="1.7319016279881088E-4"/>
    <n v="0.99803740598515855"/>
    <x v="2"/>
  </r>
  <r>
    <n v="1.7316017316007718E-4"/>
    <n v="0.9980468437311294"/>
    <x v="2"/>
  </r>
  <r>
    <n v="1.7313019390587499E-4"/>
    <n v="0.99805627984314138"/>
    <x v="2"/>
  </r>
  <r>
    <n v="1.731187500196046E-4"/>
    <n v="0.99806571533142752"/>
    <x v="2"/>
  </r>
  <r>
    <n v="1.731002250301966E-4"/>
    <n v="0.99807514981004641"/>
    <x v="2"/>
  </r>
  <r>
    <n v="1.729804532088452E-4"/>
    <n v="0.99808457776074377"/>
    <x v="2"/>
  </r>
  <r>
    <n v="1.7295053614671982E-4"/>
    <n v="0.99809400408087201"/>
    <x v="2"/>
  </r>
  <r>
    <n v="1.7295053614671982E-4"/>
    <n v="0.99810343040100025"/>
    <x v="2"/>
  </r>
  <r>
    <n v="1.7292062943114888E-4"/>
    <n v="0.99811285509112324"/>
    <x v="2"/>
  </r>
  <r>
    <n v="1.7292062943099527E-4"/>
    <n v="0.99812227978124624"/>
    <x v="2"/>
  </r>
  <r>
    <n v="1.728907330567659E-4"/>
    <n v="0.99813170284192765"/>
    <x v="2"/>
  </r>
  <r>
    <n v="1.7280110592713565E-4"/>
    <n v="0.99814112101766317"/>
    <x v="2"/>
  </r>
  <r>
    <n v="1.7279778818831773E-4"/>
    <n v="0.998150539012572"/>
    <x v="2"/>
  </r>
  <r>
    <n v="1.7277125086376049E-4"/>
    <n v="0.99815995556111747"/>
    <x v="2"/>
  </r>
  <r>
    <n v="1.7272282874363065E-4"/>
    <n v="0.99816936947051305"/>
    <x v="2"/>
  </r>
  <r>
    <n v="1.7268174753918937E-4"/>
    <n v="0.99817878114086034"/>
    <x v="2"/>
  </r>
  <r>
    <n v="1.7259233690029927E-4"/>
    <n v="0.99818818793806119"/>
    <x v="2"/>
  </r>
  <r>
    <n v="1.7256255392585572E-4"/>
    <n v="0.99819759311200107"/>
    <x v="2"/>
  </r>
  <r>
    <n v="1.7253278122833778E-4"/>
    <n v="0.99820699666324009"/>
    <x v="2"/>
  </r>
  <r>
    <n v="1.7250301880288667E-4"/>
    <n v="0.99821639859233813"/>
    <x v="2"/>
  </r>
  <r>
    <n v="1.7247046036602328E-4"/>
    <n v="0.99822579874690431"/>
    <x v="2"/>
  </r>
  <r>
    <n v="1.7242060569920046E-4"/>
    <n v="0.99823519618424239"/>
    <x v="2"/>
  </r>
  <r>
    <n v="1.7241379310350586E-4"/>
    <n v="0.9982445932502737"/>
    <x v="2"/>
  </r>
  <r>
    <n v="1.723840717116783E-4"/>
    <n v="0.99825398869640047"/>
    <x v="2"/>
  </r>
  <r>
    <n v="1.7235436056537988E-4"/>
    <n v="0.99826338252318114"/>
    <x v="2"/>
  </r>
  <r>
    <n v="1.721763085400024E-4"/>
    <n v="0.99827276664559528"/>
    <x v="2"/>
  </r>
  <r>
    <n v="1.7202821262692826E-4"/>
    <n v="0.99828214269634041"/>
    <x v="2"/>
  </r>
  <r>
    <n v="1.7199862401106534E-4"/>
    <n v="0.99829151713441777"/>
    <x v="2"/>
  </r>
  <r>
    <n v="1.7185083347659975E-4"/>
    <n v="0.99830088351747015"/>
    <x v="2"/>
  </r>
  <r>
    <n v="1.7182130584182916E-4"/>
    <n v="0.99831024829117831"/>
    <x v="2"/>
  </r>
  <r>
    <n v="1.7132088401581875E-4"/>
    <n v="0.99831958579040425"/>
    <x v="2"/>
  </r>
  <r>
    <n v="1.7124753831654178E-4"/>
    <n v="0.99832891929207079"/>
    <x v="2"/>
  </r>
  <r>
    <n v="1.7121821761841179E-4"/>
    <n v="0.99833825119567177"/>
    <x v="2"/>
  </r>
  <r>
    <n v="1.7105713308250667E-4"/>
    <n v="0.99834757431968502"/>
    <x v="2"/>
  </r>
  <r>
    <n v="1.7102787754394487E-4"/>
    <n v="0.99835689584918419"/>
    <x v="2"/>
  </r>
  <r>
    <n v="1.7068136633588429E-4"/>
    <n v="0.99836619849278885"/>
    <x v="2"/>
  </r>
  <r>
    <n v="1.7064846416372793E-4"/>
    <n v="0.99837549934312697"/>
    <x v="2"/>
  </r>
  <r>
    <n v="1.7064846416372793E-4"/>
    <n v="0.99838480019346509"/>
    <x v="2"/>
  </r>
  <r>
    <n v="1.7061934823399519E-4"/>
    <n v="0.99839409945689817"/>
    <x v="2"/>
  </r>
  <r>
    <n v="1.7041581458749927E-4"/>
    <n v="0.99840338762714043"/>
    <x v="2"/>
  </r>
  <r>
    <n v="1.7018379850228824E-4"/>
    <n v="0.99841266315181387"/>
    <x v="2"/>
  </r>
  <r>
    <n v="1.7012589316084479E-4"/>
    <n v="0.99842193552047354"/>
    <x v="2"/>
  </r>
  <r>
    <n v="1.7009695526455759E-4"/>
    <n v="0.9984312063119315"/>
    <x v="2"/>
  </r>
  <r>
    <n v="1.7006802721094115E-4"/>
    <n v="0.99844047552672432"/>
    <x v="2"/>
  </r>
  <r>
    <n v="1.7003910899497462E-4"/>
    <n v="0.99844974316538804"/>
    <x v="2"/>
  </r>
  <r>
    <n v="1.7001020061209351E-4"/>
    <n v="0.99845900922845865"/>
    <x v="2"/>
  </r>
  <r>
    <n v="1.6980811682789027E-4"/>
    <n v="0.99846826427736024"/>
    <x v="2"/>
  </r>
  <r>
    <n v="1.6954899966095864E-4"/>
    <n v="0.99847750520360334"/>
    <x v="2"/>
  </r>
  <r>
    <n v="1.6947716295234876E-4"/>
    <n v="0.99848674221453149"/>
    <x v="2"/>
  </r>
  <r>
    <n v="1.6903313049348304E-4"/>
    <n v="0.99849595502436606"/>
    <x v="2"/>
  </r>
  <r>
    <n v="1.6849199663021634E-4"/>
    <n v="0.99850513834079091"/>
    <x v="2"/>
  </r>
  <r>
    <n v="1.6846361185989453E-4"/>
    <n v="0.99851432011016106"/>
    <x v="2"/>
  </r>
  <r>
    <n v="1.6773790190384056E-4"/>
    <n v="0.99852346232617384"/>
    <x v="2"/>
  </r>
  <r>
    <n v="1.6767958826103394E-4"/>
    <n v="0.99853260136391919"/>
    <x v="2"/>
  </r>
  <r>
    <n v="1.6756403000971575E-4"/>
    <n v="0.99854173410339508"/>
    <x v="2"/>
  </r>
  <r>
    <n v="1.6611295681068672E-4"/>
    <n v="0.99855078775505313"/>
    <x v="2"/>
  </r>
  <r>
    <n v="1.6597510373434784E-4"/>
    <n v="0.99855983389330727"/>
    <x v="2"/>
  </r>
  <r>
    <n v="1.6570008284999487E-4"/>
    <n v="0.99856886504210285"/>
    <x v="2"/>
  </r>
  <r>
    <n v="1.6558913735258742E-4"/>
    <n v="0.99857789014403786"/>
    <x v="2"/>
  </r>
  <r>
    <n v="1.6469038208174143E-4"/>
    <n v="0.99858686626112969"/>
    <x v="2"/>
  </r>
  <r>
    <n v="1.6439256945576948E-4"/>
    <n v="0.99859582614654507"/>
    <x v="2"/>
  </r>
  <r>
    <n v="1.6422242590897633E-4"/>
    <n v="0.99860477675862958"/>
    <x v="2"/>
  </r>
  <r>
    <n v="1.6420361247952939E-4"/>
    <n v="0.99861372634532608"/>
    <x v="2"/>
  </r>
  <r>
    <n v="1.6412276382739765E-4"/>
    <n v="0.99862267152552986"/>
    <x v="2"/>
  </r>
  <r>
    <n v="1.6404199475071095E-4"/>
    <n v="0.998631612303578"/>
    <x v="2"/>
  </r>
  <r>
    <n v="1.6365005073152195E-4"/>
    <n v="0.99864053171950795"/>
    <x v="2"/>
  </r>
  <r>
    <n v="1.6350761568170388E-4"/>
    <n v="0.99864944337230277"/>
    <x v="2"/>
  </r>
  <r>
    <n v="1.6345210853210948E-4"/>
    <n v="0.99865835199979236"/>
    <x v="2"/>
  </r>
  <r>
    <n v="1.6323865491339303E-4"/>
    <n v="0.99866724899342307"/>
    <x v="2"/>
  </r>
  <r>
    <n v="1.6321201240416746E-4"/>
    <n v="0.99867614453495757"/>
    <x v="2"/>
  </r>
  <r>
    <n v="1.6318537858998788E-4"/>
    <n v="0.99868503862486968"/>
    <x v="2"/>
  </r>
  <r>
    <n v="1.63158753467178E-4"/>
    <n v="0.99869393126363315"/>
    <x v="2"/>
  </r>
  <r>
    <n v="1.6313213703104959E-4"/>
    <n v="0.99870282245172148"/>
    <x v="2"/>
  </r>
  <r>
    <n v="1.6313213703104959E-4"/>
    <n v="0.99871171363980982"/>
    <x v="2"/>
  </r>
  <r>
    <n v="1.6310552927749697E-4"/>
    <n v="0.99872060337769619"/>
    <x v="2"/>
  </r>
  <r>
    <n v="1.6310552927735209E-4"/>
    <n v="0.99872949311558257"/>
    <x v="2"/>
  </r>
  <r>
    <n v="1.6307893020227235E-4"/>
    <n v="0.99873838140374005"/>
    <x v="2"/>
  </r>
  <r>
    <n v="1.630523398011306E-4"/>
    <n v="0.99874726824264137"/>
    <x v="2"/>
  </r>
  <r>
    <n v="1.6302575806968465E-4"/>
    <n v="0.99875615363275894"/>
    <x v="2"/>
  </r>
  <r>
    <n v="1.6299918500412941E-4"/>
    <n v="0.99876503757456525"/>
    <x v="2"/>
  </r>
  <r>
    <n v="1.6278691193233501E-4"/>
    <n v="0.99877390994685589"/>
    <x v="2"/>
  </r>
  <r>
    <n v="1.6272068993563514E-4"/>
    <n v="0.99878277870985022"/>
    <x v="2"/>
  </r>
  <r>
    <n v="1.6269073347840505E-4"/>
    <n v="0.99879164584012825"/>
    <x v="2"/>
  </r>
  <r>
    <n v="1.6262289518247127E-4"/>
    <n v="0.99880050927301678"/>
    <x v="2"/>
  </r>
  <r>
    <n v="1.624695369617296E-4"/>
    <n v="0.99880936434742484"/>
    <x v="2"/>
  </r>
  <r>
    <n v="1.6223231667753633E-4"/>
    <n v="0.99881820649261976"/>
    <x v="2"/>
  </r>
  <r>
    <n v="1.622060016221142E-4"/>
    <n v="0.99882704720356563"/>
    <x v="2"/>
  </r>
  <r>
    <n v="1.6214025131729967E-4"/>
    <n v="0.99883588433092374"/>
    <x v="2"/>
  </r>
  <r>
    <n v="1.6210082671427037E-4"/>
    <n v="0.99884471930952345"/>
    <x v="2"/>
  </r>
  <r>
    <n v="1.620745542950298E-4"/>
    <n v="0.99885355285619792"/>
    <x v="2"/>
  </r>
  <r>
    <n v="1.6204829039044656E-4"/>
    <n v="0.99886238497141122"/>
    <x v="2"/>
  </r>
  <r>
    <n v="1.6169455897814438E-4"/>
    <n v="0.99887119780720746"/>
    <x v="2"/>
  </r>
  <r>
    <n v="1.6142770786392347E-4"/>
    <n v="0.99887999609882194"/>
    <x v="2"/>
  </r>
  <r>
    <n v="1.6134123671565141E-4"/>
    <n v="0.99888878967750083"/>
    <x v="2"/>
  </r>
  <r>
    <n v="1.6123831022256272E-4"/>
    <n v="0.99889757764637888"/>
    <x v="2"/>
  </r>
  <r>
    <n v="1.610046691353157E-4"/>
    <n v="0.99890635288112073"/>
    <x v="2"/>
  </r>
  <r>
    <n v="1.6097875080494753E-4"/>
    <n v="0.99891512670323623"/>
    <x v="2"/>
  </r>
  <r>
    <n v="1.6095284081769418E-4"/>
    <n v="0.99892389911318014"/>
    <x v="2"/>
  </r>
  <r>
    <n v="1.6083905621140375E-4"/>
    <n v="0.99893266532152358"/>
    <x v="2"/>
  </r>
  <r>
    <n v="1.6079755587706154E-4"/>
    <n v="0.99894142926797502"/>
    <x v="2"/>
  </r>
  <r>
    <n v="1.6077170418011801E-4"/>
    <n v="0.99895019180543188"/>
    <x v="2"/>
  </r>
  <r>
    <n v="1.6074586079413823E-4"/>
    <n v="0.99895895293434711"/>
    <x v="2"/>
  </r>
  <r>
    <n v="1.6072002571511503E-4"/>
    <n v="0.99896771265517348"/>
    <x v="2"/>
  </r>
  <r>
    <n v="1.5925708340117108E-4"/>
    <n v="0.9989763926412798"/>
    <x v="2"/>
  </r>
  <r>
    <n v="1.5842620782763014E-4"/>
    <n v="0.99898502734218886"/>
    <x v="2"/>
  </r>
  <r>
    <n v="1.5764963314938432E-4"/>
    <n v="0.99899361971746148"/>
    <x v="2"/>
  </r>
  <r>
    <n v="1.5739179314219027E-4"/>
    <n v="0.99900219803968449"/>
    <x v="2"/>
  </r>
  <r>
    <n v="1.5698532361652919E-4"/>
    <n v="0.99901075420810592"/>
    <x v="2"/>
  </r>
  <r>
    <n v="1.5453349771119305E-4"/>
    <n v="0.99901917674470175"/>
    <x v="2"/>
  </r>
  <r>
    <n v="1.5342325640860038E-4"/>
    <n v="0.99902753876983474"/>
    <x v="2"/>
  </r>
  <r>
    <n v="1.5290519877678106E-4"/>
    <n v="0.9990358725592815"/>
    <x v="2"/>
  </r>
  <r>
    <n v="1.5236070511119273E-4"/>
    <n v="0.99904417667219925"/>
    <x v="2"/>
  </r>
  <r>
    <n v="1.5151770231822657E-4"/>
    <n v="0.99905243483895012"/>
    <x v="2"/>
  </r>
  <r>
    <n v="1.5140593577096684E-4"/>
    <n v="0.99906068691409078"/>
    <x v="2"/>
  </r>
  <r>
    <n v="1.4871941956938185E-4"/>
    <n v="0.99906879256608461"/>
    <x v="2"/>
  </r>
  <r>
    <n v="1.4781454620944556E-4"/>
    <n v="0.9990768488997811"/>
    <x v="2"/>
  </r>
  <r>
    <n v="1.4740410836310792E-4"/>
    <n v="0.99908488286339059"/>
    <x v="2"/>
  </r>
  <r>
    <n v="1.4673854280910869E-4"/>
    <n v="0.9990928805516921"/>
    <x v="2"/>
  </r>
  <r>
    <n v="1.4653228169875314E-4"/>
    <n v="0.99910086699814782"/>
    <x v="2"/>
  </r>
  <r>
    <n v="1.46336521468377E-4"/>
    <n v="0.99910884277508694"/>
    <x v="2"/>
  </r>
  <r>
    <n v="1.4537410128782294E-4"/>
    <n v="0.99911676609725542"/>
    <x v="2"/>
  </r>
  <r>
    <n v="1.4476262296408664E-4"/>
    <n v="0.99912465609203116"/>
    <x v="2"/>
  </r>
  <r>
    <n v="1.4458270602249636E-4"/>
    <n v="0.9991325362807969"/>
    <x v="2"/>
  </r>
  <r>
    <n v="1.4269050073668736E-4"/>
    <n v="0.99914031333873021"/>
    <x v="2"/>
  </r>
  <r>
    <n v="1.414261272697549E-4"/>
    <n v="0.99914802148453796"/>
    <x v="2"/>
  </r>
  <r>
    <n v="1.4034841494013566E-4"/>
    <n v="0.9991556708918089"/>
    <x v="2"/>
  </r>
  <r>
    <n v="1.3738575515790028E-4"/>
    <n v="0.99916315882528417"/>
    <x v="2"/>
  </r>
  <r>
    <n v="1.3467024154941844E-4"/>
    <n v="0.9991704987551675"/>
    <x v="2"/>
  </r>
  <r>
    <n v="1.3409803597946637E-4"/>
    <n v="0.99917780749814034"/>
    <x v="2"/>
  </r>
  <r>
    <n v="1.3329186475324152E-4"/>
    <n v="0.99918507230237652"/>
    <x v="2"/>
  </r>
  <r>
    <n v="1.3295918153120864E-4"/>
    <n v="0.99919231897438476"/>
    <x v="2"/>
  </r>
  <r>
    <n v="1.3093605496563969E-4"/>
    <n v="0.99919945537996024"/>
    <x v="2"/>
  </r>
  <r>
    <n v="1.3060676169872757E-4"/>
    <n v="0.99920657383807043"/>
    <x v="2"/>
  </r>
  <r>
    <n v="1.3013559494188661E-4"/>
    <n v="0.99921366661618682"/>
    <x v="2"/>
  </r>
  <r>
    <n v="1.2982896942524645E-4"/>
    <n v="0.99922074268229788"/>
    <x v="2"/>
  </r>
  <r>
    <n v="1.2905348944508083E-4"/>
    <n v="0.99922777648243677"/>
    <x v="2"/>
  </r>
  <r>
    <n v="1.274956410273558E-4"/>
    <n v="0.99923472537518987"/>
    <x v="2"/>
  </r>
  <r>
    <n v="1.2739773147106643E-4"/>
    <n v="0.99924166893158017"/>
    <x v="2"/>
  </r>
  <r>
    <n v="1.271148737113778E-4"/>
    <n v="0.99924859707137881"/>
    <x v="2"/>
  </r>
  <r>
    <n v="1.2406520315684833E-4"/>
    <n v="0.99925535899503504"/>
    <x v="2"/>
  </r>
  <r>
    <n v="1.2362271614950159E-4"/>
    <n v="0.99926209680182942"/>
    <x v="2"/>
  </r>
  <r>
    <n v="1.2359685873823505E-4"/>
    <n v="0.99926883319931781"/>
    <x v="2"/>
  </r>
  <r>
    <n v="1.2322394925907203E-4"/>
    <n v="0.99927554927212714"/>
    <x v="2"/>
  </r>
  <r>
    <n v="1.2165069566827944E-4"/>
    <n v="0.99928217959792287"/>
    <x v="2"/>
  </r>
  <r>
    <n v="1.2132241431601569E-4"/>
    <n v="0.99928879203140564"/>
    <x v="2"/>
  </r>
  <r>
    <n v="1.1938988541792857E-4"/>
    <n v="0.99929529913629878"/>
    <x v="2"/>
  </r>
  <r>
    <n v="1.1889457766415431E-4"/>
    <n v="0.99930177924544183"/>
    <x v="2"/>
  </r>
  <r>
    <n v="1.1835151138577221E-4"/>
    <n v="0.99930822975585276"/>
    <x v="2"/>
  </r>
  <r>
    <n v="1.1615240451168845E-4"/>
    <n v="0.99931456040837907"/>
    <x v="2"/>
  </r>
  <r>
    <n v="1.1583580800751764E-4"/>
    <n v="0.99932087380545154"/>
    <x v="2"/>
  </r>
  <r>
    <n v="1.1530377603402783E-4"/>
    <n v="0.99932715820519447"/>
    <x v="2"/>
  </r>
  <r>
    <n v="1.1467172612219887E-4"/>
    <n v="0.99933340815633176"/>
    <x v="2"/>
  </r>
  <r>
    <n v="1.1386495616197168E-4"/>
    <n v="0.99933961413609962"/>
    <x v="2"/>
  </r>
  <r>
    <n v="1.1367942402423144E-4"/>
    <n v="0.99934581000381251"/>
    <x v="2"/>
  </r>
  <r>
    <n v="1.1230763306846749E-4"/>
    <n v="0.99935193110482634"/>
    <x v="2"/>
  </r>
  <r>
    <n v="1.1187839975310932E-4"/>
    <n v="0.99935802881134406"/>
    <x v="2"/>
  </r>
  <r>
    <n v="1.1025282350588982E-4"/>
    <n v="0.99936403791910722"/>
    <x v="2"/>
  </r>
  <r>
    <n v="1.0864412136545799E-4"/>
    <n v="0.99936995934780504"/>
    <x v="2"/>
  </r>
  <r>
    <n v="1.0858257704984222E-4"/>
    <n v="0.99937587742215406"/>
    <x v="2"/>
  </r>
  <r>
    <n v="1.0854143569296058E-4"/>
    <n v="0.99938179325417642"/>
    <x v="2"/>
  </r>
  <r>
    <n v="1.0783916346559175E-4"/>
    <n v="0.99938767081026747"/>
    <x v="2"/>
  </r>
  <r>
    <n v="1.0759190760453469E-4"/>
    <n v="0.99939353489017657"/>
    <x v="2"/>
  </r>
  <r>
    <n v="1.0755887952330312E-4"/>
    <n v="0.99939939716995674"/>
    <x v="2"/>
  </r>
  <r>
    <n v="1.0750376263166624E-4"/>
    <n v="0.99940525644570188"/>
    <x v="2"/>
  </r>
  <r>
    <n v="1.0739264091926917E-4"/>
    <n v="0.99941110966498226"/>
    <x v="2"/>
  </r>
  <r>
    <n v="1.0733644609035627E-4"/>
    <n v="0.99941695982147682"/>
    <x v="2"/>
  </r>
  <r>
    <n v="1.067785538414898E-4"/>
    <n v="0.99942277957117964"/>
    <x v="2"/>
  </r>
  <r>
    <n v="1.0610660633421803E-4"/>
    <n v="0.99942856269773894"/>
    <x v="2"/>
  </r>
  <r>
    <n v="1.0498286870458821E-4"/>
    <n v="0.99943428457724526"/>
    <x v="2"/>
  </r>
  <r>
    <n v="1.0487470749787458E-4"/>
    <n v="0.99944000056164317"/>
    <x v="2"/>
  </r>
  <r>
    <n v="1.0485344348238667E-4"/>
    <n v="0.99944571538708882"/>
    <x v="2"/>
  </r>
  <r>
    <n v="1.0450909229101078E-4"/>
    <n v="0.99945141144436733"/>
    <x v="2"/>
  </r>
  <r>
    <n v="1.0342464867938513E-4"/>
    <n v="0.99945704839623417"/>
    <x v="2"/>
  </r>
  <r>
    <n v="1.0267713517102977E-4"/>
    <n v="0.99946264460638501"/>
    <x v="2"/>
  </r>
  <r>
    <n v="1.0196518281170926E-4"/>
    <n v="0.99946820201300846"/>
    <x v="2"/>
  </r>
  <r>
    <n v="1.0114355431091679E-4"/>
    <n v="0.99947371463842771"/>
    <x v="2"/>
  </r>
  <r>
    <n v="1.0044761970530074E-4"/>
    <n v="0.99947918933333502"/>
    <x v="2"/>
  </r>
  <r>
    <n v="9.803404043531058E-5"/>
    <n v="0.99948453248097247"/>
    <x v="2"/>
  </r>
  <r>
    <n v="9.7784528531899383E-5"/>
    <n v="0.99948986202946688"/>
    <x v="2"/>
  </r>
  <r>
    <n v="9.7432254135713353E-5"/>
    <n v="0.99949517237795593"/>
    <x v="2"/>
  </r>
  <r>
    <n v="9.6779743641114198E-5"/>
    <n v="0.99950044716267661"/>
    <x v="2"/>
  </r>
  <r>
    <n v="9.5563313880893505E-5"/>
    <n v="0.9995056556483467"/>
    <x v="2"/>
  </r>
  <r>
    <n v="9.4777413489311669E-5"/>
    <n v="0.99951082130010116"/>
    <x v="2"/>
  </r>
  <r>
    <n v="9.4122076333023403E-5"/>
    <n v="0.9995159512340257"/>
    <x v="2"/>
  </r>
  <r>
    <n v="9.2899800929017247E-5"/>
    <n v="0.99952101455029474"/>
    <x v="2"/>
  </r>
  <r>
    <n v="9.2868834380101001E-5"/>
    <n v="0.99952607617879452"/>
    <x v="2"/>
  </r>
  <r>
    <n v="9.2415551306575738E-5"/>
    <n v="0.99953111310201459"/>
    <x v="2"/>
  </r>
  <r>
    <n v="9.2407011461666927E-5"/>
    <n v="0.99953614955978765"/>
    <x v="2"/>
  </r>
  <r>
    <n v="9.2406575241226095E-5"/>
    <n v="0.99954118599378539"/>
    <x v="2"/>
  </r>
  <r>
    <n v="9.2403772623003651E-5"/>
    <n v="0.99954622227503209"/>
    <x v="2"/>
  </r>
  <r>
    <n v="9.1795391238299148E-5"/>
    <n v="0.99955122539767849"/>
    <x v="2"/>
  </r>
  <r>
    <n v="9.1677862957412367E-5"/>
    <n v="0.99955622211468309"/>
    <x v="2"/>
  </r>
  <r>
    <n v="9.1369939966592882E-5"/>
    <n v="0.99956120204896615"/>
    <x v="2"/>
  </r>
  <r>
    <n v="8.9444581095792815E-5"/>
    <n v="0.99956607704544742"/>
    <x v="2"/>
  </r>
  <r>
    <n v="8.8988677901971898E-5"/>
    <n v="0.99957092719384466"/>
    <x v="2"/>
  </r>
  <r>
    <n v="8.8852783630797007E-5"/>
    <n v="0.99957576993559871"/>
    <x v="2"/>
  </r>
  <r>
    <n v="8.8780300716680006E-5"/>
    <n v="0.99958060872681775"/>
    <x v="2"/>
  </r>
  <r>
    <n v="8.8596920108457731E-5"/>
    <n v="0.99958543752324669"/>
    <x v="2"/>
  </r>
  <r>
    <n v="8.8508443073284347E-5"/>
    <n v="0.99959026149741326"/>
    <x v="2"/>
  </r>
  <r>
    <n v="8.7731919328665756E-5"/>
    <n v="0.99959504314871939"/>
    <x v="2"/>
  </r>
  <r>
    <n v="8.7600960106567588E-5"/>
    <n v="0.99959981766235728"/>
    <x v="2"/>
  </r>
  <r>
    <n v="8.660258075685856E-5"/>
    <n v="0.99960453776134239"/>
    <x v="2"/>
  </r>
  <r>
    <n v="8.6325035339365722E-5"/>
    <n v="0.99960924273327434"/>
    <x v="2"/>
  </r>
  <r>
    <n v="8.6134721595396919E-5"/>
    <n v="0.99961393733253956"/>
    <x v="2"/>
  </r>
  <r>
    <n v="8.5859019490041355E-5"/>
    <n v="0.99961861690521758"/>
    <x v="2"/>
  </r>
  <r>
    <n v="8.5560765255406624E-5"/>
    <n v="0.99962328022215019"/>
    <x v="2"/>
  </r>
  <r>
    <n v="8.5055711490979486E-5"/>
    <n v="0.99962791601214607"/>
    <x v="2"/>
  </r>
  <r>
    <n v="8.3326389467646211E-5"/>
    <n v="0.99963245754893315"/>
    <x v="2"/>
  </r>
  <r>
    <n v="8.2149018319282847E-5"/>
    <n v="0.99963693491548056"/>
    <x v="2"/>
  </r>
  <r>
    <n v="8.1827002131484728E-5"/>
    <n v="0.99964139473118518"/>
    <x v="2"/>
  </r>
  <r>
    <n v="8.1697292677441677E-5"/>
    <n v="0.99964584747733765"/>
    <x v="2"/>
  </r>
  <r>
    <n v="8.1548774321847769E-5"/>
    <n v="0.99965029212879664"/>
    <x v="2"/>
  </r>
  <r>
    <n v="8.1544068296214892E-5"/>
    <n v="0.99965473652376324"/>
    <x v="2"/>
  </r>
  <r>
    <n v="8.1201786439400904E-5"/>
    <n v="0.99965916226334761"/>
    <x v="2"/>
  </r>
  <r>
    <n v="8.1056983059045617E-5"/>
    <n v="0.99966358011071577"/>
    <x v="2"/>
  </r>
  <r>
    <n v="8.0441462747485442E-5"/>
    <n v="0.99966796441039085"/>
    <x v="2"/>
  </r>
  <r>
    <n v="7.8541227599320594E-5"/>
    <n v="0.99967224514158204"/>
    <x v="2"/>
  </r>
  <r>
    <n v="7.704110785117944E-5"/>
    <n v="0.99967644411177214"/>
    <x v="2"/>
  </r>
  <r>
    <n v="7.6013112261800542E-5"/>
    <n v="0.99968058705313612"/>
    <x v="2"/>
  </r>
  <r>
    <n v="7.5376884422158046E-5"/>
    <n v="0.99968469531818493"/>
    <x v="2"/>
  </r>
  <r>
    <n v="7.5134179845149938E-5"/>
    <n v="0.99968879035511038"/>
    <x v="2"/>
  </r>
  <r>
    <n v="7.4581014514964544E-5"/>
    <n v="0.99969285524287521"/>
    <x v="2"/>
  </r>
  <r>
    <n v="7.3705934380737171E-5"/>
    <n v="0.99969687243616245"/>
    <x v="2"/>
  </r>
  <r>
    <n v="7.2317037894204002E-5"/>
    <n v="0.99970081393044807"/>
    <x v="2"/>
  </r>
  <r>
    <n v="7.1880883107946548E-5"/>
    <n v="0.99970473165299678"/>
    <x v="2"/>
  </r>
  <r>
    <n v="7.1868829119834716E-5"/>
    <n v="0.99970864871856724"/>
    <x v="2"/>
  </r>
  <r>
    <n v="7.073386383726149E-5"/>
    <n v="0.99971250392514421"/>
    <x v="2"/>
  </r>
  <r>
    <n v="6.9138254510547607E-5"/>
    <n v="0.99971627216625314"/>
    <x v="2"/>
  </r>
  <r>
    <n v="6.9056871472556971E-5"/>
    <n v="0.99972003597174375"/>
    <x v="2"/>
  </r>
  <r>
    <n v="6.8983595700904078E-5"/>
    <n v="0.99972379578348625"/>
    <x v="2"/>
  </r>
  <r>
    <n v="6.8759003131934487E-5"/>
    <n v="0.99972754335426373"/>
    <x v="2"/>
  </r>
  <r>
    <n v="6.8218572305793498E-5"/>
    <n v="0.99973126146994917"/>
    <x v="2"/>
  </r>
  <r>
    <n v="6.7524115755583869E-5"/>
    <n v="0.999734941735681"/>
    <x v="2"/>
  </r>
  <r>
    <n v="6.6647257114563988E-5"/>
    <n v="0.99973857421000123"/>
    <x v="2"/>
  </r>
  <r>
    <n v="6.6057641120477123E-5"/>
    <n v="0.99974217454849101"/>
    <x v="2"/>
  </r>
  <r>
    <n v="6.4282041026204127E-5"/>
    <n v="0.99974567811147907"/>
    <x v="2"/>
  </r>
  <r>
    <n v="6.4135454079093264E-5"/>
    <n v="0.99974917368504124"/>
    <x v="2"/>
  </r>
  <r>
    <n v="6.3934939805218742E-5"/>
    <n v="0.9997526583299774"/>
    <x v="2"/>
  </r>
  <r>
    <n v="6.3932691662182576E-5"/>
    <n v="0.99975614285238301"/>
    <x v="2"/>
  </r>
  <r>
    <n v="6.3783374650788443E-5"/>
    <n v="0.99975961923656609"/>
    <x v="2"/>
  </r>
  <r>
    <n v="6.3489040204399517E-5"/>
    <n v="0.99976307957864385"/>
    <x v="2"/>
  </r>
  <r>
    <n v="6.3073680017233208E-5"/>
    <n v="0.99976651728235244"/>
    <x v="2"/>
  </r>
  <r>
    <n v="6.1375164720096423E-5"/>
    <n v="0.99976986241191068"/>
    <x v="2"/>
  </r>
  <r>
    <n v="6.0995576215663577E-5"/>
    <n v="0.99977318685276306"/>
    <x v="2"/>
  </r>
  <r>
    <n v="6.0530855603741832E-5"/>
    <n v="0.99977648596495594"/>
    <x v="2"/>
  </r>
  <r>
    <n v="5.8255962133618196E-5"/>
    <n v="0.99977966108866867"/>
    <x v="2"/>
  </r>
  <r>
    <n v="5.8177736406928989E-5"/>
    <n v="0.99978283194884598"/>
    <x v="2"/>
  </r>
  <r>
    <n v="5.77819437845683E-5"/>
    <n v="0.99978598123714468"/>
    <x v="2"/>
  </r>
  <r>
    <n v="5.7605345776067468E-5"/>
    <n v="0.99978912090032512"/>
    <x v="2"/>
  </r>
  <r>
    <n v="5.7201225740563425E-5"/>
    <n v="0.99979223853775823"/>
    <x v="2"/>
  </r>
  <r>
    <n v="5.6838814594924216E-5"/>
    <n v="0.9997953364227028"/>
    <x v="2"/>
  </r>
  <r>
    <n v="5.656286333781723E-5"/>
    <n v="0.9997984192674807"/>
    <x v="2"/>
  </r>
  <r>
    <n v="5.6535859439269731E-5"/>
    <n v="0.99980150064046558"/>
    <x v="2"/>
  </r>
  <r>
    <n v="5.6497884468083644E-5"/>
    <n v="0.9998045799437012"/>
    <x v="2"/>
  </r>
  <r>
    <n v="5.6204478505079587E-5"/>
    <n v="0.9998076432554367"/>
    <x v="2"/>
  </r>
  <r>
    <n v="5.6176168464173132E-5"/>
    <n v="0.99981070502419045"/>
    <x v="2"/>
  </r>
  <r>
    <n v="5.6041695021107297E-5"/>
    <n v="0.9998137594637404"/>
    <x v="2"/>
  </r>
  <r>
    <n v="5.5119463331068362E-5"/>
    <n v="0.99981676363891225"/>
    <x v="2"/>
  </r>
  <r>
    <n v="5.4946753162007884E-5"/>
    <n v="0.99981975840086468"/>
    <x v="2"/>
  </r>
  <r>
    <n v="5.4761701035332377E-5"/>
    <n v="0.9998227430769242"/>
    <x v="2"/>
  </r>
  <r>
    <n v="5.4485732521766658E-5"/>
    <n v="0.99982571271187659"/>
    <x v="2"/>
  </r>
  <r>
    <n v="5.3361290464324549E-5"/>
    <n v="0.99982862106138259"/>
    <x v="2"/>
  </r>
  <r>
    <n v="5.1340676190934497E-5"/>
    <n v="0.9998314192813833"/>
    <x v="2"/>
  </r>
  <r>
    <n v="5.1313277823771626E-5"/>
    <n v="0.9998342160080913"/>
    <x v="2"/>
  </r>
  <r>
    <n v="5.1290106459021569E-5"/>
    <n v="0.99983701147189075"/>
    <x v="2"/>
  </r>
  <r>
    <n v="5.1287475918921675E-5"/>
    <n v="0.99983980679231788"/>
    <x v="2"/>
  </r>
  <r>
    <n v="5.1151222194509677E-5"/>
    <n v="0.9998425946865106"/>
    <x v="2"/>
  </r>
  <r>
    <n v="5.0388692777223337E-5"/>
    <n v="0.99984534102057554"/>
    <x v="2"/>
  </r>
  <r>
    <n v="4.9992322607609895E-5"/>
    <n v="0.99984806575128382"/>
    <x v="2"/>
  </r>
  <r>
    <n v="4.9443193573926054E-5"/>
    <n v="0.99985076055282174"/>
    <x v="2"/>
  </r>
  <r>
    <n v="4.8233283721965779E-5"/>
    <n v="0.9998533894106636"/>
    <x v="2"/>
  </r>
  <r>
    <n v="4.8093879252302316E-5"/>
    <n v="0.99985601067054597"/>
    <x v="2"/>
  </r>
  <r>
    <n v="4.8007220285932822E-5"/>
    <n v="0.99985862720725616"/>
    <x v="2"/>
  </r>
  <r>
    <n v="4.7918292465885254E-5"/>
    <n v="0.99986123889713496"/>
    <x v="2"/>
  </r>
  <r>
    <n v="4.7911732898943543E-5"/>
    <n v="0.99986385022949775"/>
    <x v="2"/>
  </r>
  <r>
    <n v="4.7155723918956815E-5"/>
    <n v="0.99986642035711604"/>
    <x v="2"/>
  </r>
  <r>
    <n v="4.6326501461244257E-5"/>
    <n v="0.99986894528963677"/>
    <x v="2"/>
  </r>
  <r>
    <n v="4.5642701907532206E-5"/>
    <n v="0.99987143295304204"/>
    <x v="2"/>
  </r>
  <r>
    <n v="4.4875102972343793E-5"/>
    <n v="0.99987387878001566"/>
    <x v="2"/>
  </r>
  <r>
    <n v="4.4497537232476459E-5"/>
    <n v="0.99987630402853012"/>
    <x v="2"/>
  </r>
  <r>
    <n v="4.4344352905039414E-5"/>
    <n v="0.99987872092804186"/>
    <x v="2"/>
  </r>
  <r>
    <n v="4.4023080672304444E-5"/>
    <n v="0.99988112031725851"/>
    <x v="2"/>
  </r>
  <r>
    <n v="4.3943902469656422E-5"/>
    <n v="0.99988351539102693"/>
    <x v="2"/>
  </r>
  <r>
    <n v="4.3942661104790371E-5"/>
    <n v="0.99988591039713726"/>
    <x v="2"/>
  </r>
  <r>
    <n v="4.3651919593191606E-5"/>
    <n v="0.99988828955696796"/>
    <x v="2"/>
  </r>
  <r>
    <n v="4.2670763059947304E-5"/>
    <n v="0.99989061524084077"/>
    <x v="2"/>
  </r>
  <r>
    <n v="4.1524127114838814E-5"/>
    <n v="0.99989287842963426"/>
    <x v="2"/>
  </r>
  <r>
    <n v="3.9571832769459644E-5"/>
    <n v="0.99989503521256229"/>
    <x v="2"/>
  </r>
  <r>
    <n v="3.8766519823823405E-5"/>
    <n v="0.99989714810353247"/>
    <x v="2"/>
  </r>
  <r>
    <n v="3.8466100146515965E-5"/>
    <n v="0.9998992446207341"/>
    <x v="2"/>
  </r>
  <r>
    <n v="3.7666675037062626E-5"/>
    <n v="0.99990129756688262"/>
    <x v="2"/>
  </r>
  <r>
    <n v="3.7651762273652635E-5"/>
    <n v="0.99990334970024108"/>
    <x v="2"/>
  </r>
  <r>
    <n v="3.7651375644385805E-5"/>
    <n v="0.99990540181252707"/>
    <x v="2"/>
  </r>
  <r>
    <n v="3.7650344671825532E-5"/>
    <n v="0.99990745386862201"/>
    <x v="2"/>
  </r>
  <r>
    <n v="3.7643515904297742E-5"/>
    <n v="0.99990950555252867"/>
    <x v="2"/>
  </r>
  <r>
    <n v="3.6897398398015223E-5"/>
    <n v="0.99991151657080557"/>
    <x v="2"/>
  </r>
  <r>
    <n v="3.5505517880287949E-5"/>
    <n v="0.99991345172744239"/>
    <x v="2"/>
  </r>
  <r>
    <n v="3.4855593277095763E-5"/>
    <n v="0.99991535146124955"/>
    <x v="2"/>
  </r>
  <r>
    <n v="3.4387304207206525E-5"/>
    <n v="0.99991722567190555"/>
    <x v="2"/>
  </r>
  <r>
    <n v="3.3394445168031567E-5"/>
    <n v="0.99991904576878221"/>
    <x v="2"/>
  </r>
  <r>
    <n v="3.2701325711668144E-5"/>
    <n v="0.99992082808858096"/>
    <x v="2"/>
  </r>
  <r>
    <n v="3.2278785413901896E-5"/>
    <n v="0.99992258737867301"/>
    <x v="2"/>
  </r>
  <r>
    <n v="3.2182395514541268E-5"/>
    <n v="0.99992434141522801"/>
    <x v="2"/>
  </r>
  <r>
    <n v="3.163425737002977E-5"/>
    <n v="0.99992606557661912"/>
    <x v="2"/>
  </r>
  <r>
    <n v="3.1555917085001207E-5"/>
    <n v="0.99992778546823091"/>
    <x v="2"/>
  </r>
  <r>
    <n v="3.0940381322938596E-5"/>
    <n v="0.99992947181130765"/>
    <x v="2"/>
  </r>
  <r>
    <n v="3.0266343825595322E-5"/>
    <n v="0.99993112141733009"/>
    <x v="2"/>
  </r>
  <r>
    <n v="2.99525466083842E-5"/>
    <n v="0.9999327539204681"/>
    <x v="2"/>
  </r>
  <r>
    <n v="2.9930598424965421E-5"/>
    <n v="0.99993438522736466"/>
    <x v="2"/>
  </r>
  <r>
    <n v="2.9129359845837798E-5"/>
    <n v="0.99993597286436864"/>
    <x v="2"/>
  </r>
  <r>
    <n v="2.9108449767064565E-5"/>
    <n v="0.99993755936171091"/>
    <x v="2"/>
  </r>
  <r>
    <n v="2.879426089239044E-5"/>
    <n v="0.99993912873482227"/>
    <x v="2"/>
  </r>
  <r>
    <n v="2.8408283855618216E-5"/>
    <n v="0.99994067707103373"/>
    <x v="2"/>
  </r>
  <r>
    <n v="2.8309097600266186E-5"/>
    <n v="0.99994222000129851"/>
    <x v="2"/>
  </r>
  <r>
    <n v="2.6739602114658214E-5"/>
    <n v="0.99994367738937751"/>
    <x v="2"/>
  </r>
  <r>
    <n v="2.6501561935862516E-5"/>
    <n v="0.99994512180355666"/>
    <x v="2"/>
  </r>
  <r>
    <n v="2.5722728281115195E-5"/>
    <n v="0.99994652376897841"/>
    <x v="2"/>
  </r>
  <r>
    <n v="2.5662328663798972E-5"/>
    <n v="0.9999479224424408"/>
    <x v="2"/>
  </r>
  <r>
    <n v="2.557373066391605E-5"/>
    <n v="0.99994931628704797"/>
    <x v="2"/>
  </r>
  <r>
    <n v="2.5493051550190665E-5"/>
    <n v="0.99995070573440281"/>
    <x v="2"/>
  </r>
  <r>
    <n v="2.5336339912277215E-5"/>
    <n v="0.99995208664050583"/>
    <x v="2"/>
  </r>
  <r>
    <n v="2.5288446341018981E-5"/>
    <n v="0.99995346493626636"/>
    <x v="2"/>
  </r>
  <r>
    <n v="2.5193903075397023E-5"/>
    <n v="0.99995483807913688"/>
    <x v="2"/>
  </r>
  <r>
    <n v="2.4498395355047147E-5"/>
    <n v="0.99995617331476194"/>
    <x v="2"/>
  </r>
  <r>
    <n v="2.3959064227349908E-5"/>
    <n v="0.99995747915523181"/>
    <x v="2"/>
  </r>
  <r>
    <n v="2.3958408203424726E-5"/>
    <n v="0.99995878495994639"/>
    <x v="2"/>
  </r>
  <r>
    <n v="2.3041474654441123E-5"/>
    <n v="0.99996004078904732"/>
    <x v="2"/>
  </r>
  <r>
    <n v="2.2496006958712391E-5"/>
    <n v="0.99996126688853171"/>
    <x v="2"/>
  </r>
  <r>
    <n v="2.2377515072802643E-5"/>
    <n v="0.99996248652985487"/>
    <x v="2"/>
  </r>
  <r>
    <n v="2.2295975894812954E-5"/>
    <n v="0.99996370172704963"/>
    <x v="2"/>
  </r>
  <r>
    <n v="2.2134807300640283E-5"/>
    <n v="0.99996490814007521"/>
    <x v="2"/>
  </r>
  <r>
    <n v="2.199659995418175E-5"/>
    <n v="0.99996610702038813"/>
    <x v="2"/>
  </r>
  <r>
    <n v="2.147774011213534E-5"/>
    <n v="0.99996727762129189"/>
    <x v="2"/>
  </r>
  <r>
    <n v="2.1041114337490861E-5"/>
    <n v="0.9999684244247885"/>
    <x v="2"/>
  </r>
  <r>
    <n v="2.0056827678494212E-5"/>
    <n v="0.99996951758172614"/>
    <x v="2"/>
  </r>
  <r>
    <n v="1.9199827969496648E-5"/>
    <n v="0.99997056402962325"/>
    <x v="2"/>
  </r>
  <r>
    <n v="1.8941366998412133E-5"/>
    <n v="0.99997159639062638"/>
    <x v="2"/>
  </r>
  <r>
    <n v="1.8854643270217031E-5"/>
    <n v="0.9999726240249277"/>
    <x v="2"/>
  </r>
  <r>
    <n v="1.8854584020696098E-5"/>
    <n v="0.99997365165599972"/>
    <x v="2"/>
  </r>
  <r>
    <n v="1.7744465501168816E-5"/>
    <n v="0.99997461878230098"/>
    <x v="2"/>
  </r>
  <r>
    <n v="1.7550571973099702E-5"/>
    <n v="0.99997557534082659"/>
    <x v="2"/>
  </r>
  <r>
    <n v="1.7494139463239031E-5"/>
    <n v="0.99997652882361199"/>
    <x v="2"/>
  </r>
  <r>
    <n v="1.7114730306039949E-5"/>
    <n v="0.99997746162746659"/>
    <x v="2"/>
  </r>
  <r>
    <n v="1.645792531401351E-5"/>
    <n v="0.99997835863348994"/>
    <x v="2"/>
  </r>
  <r>
    <n v="1.5933715742587236E-5"/>
    <n v="0.99997922706852793"/>
    <x v="2"/>
  </r>
  <r>
    <n v="1.5784721652181595E-5"/>
    <n v="0.99998008738294353"/>
    <x v="2"/>
  </r>
  <r>
    <n v="1.5782828282791501E-5"/>
    <n v="0.99998094759416478"/>
    <x v="2"/>
  </r>
  <r>
    <n v="1.3905546574857651E-5"/>
    <n v="0.99998170548793308"/>
    <x v="2"/>
  </r>
  <r>
    <n v="1.3738622703164023E-5"/>
    <n v="0.99998245428385246"/>
    <x v="2"/>
  </r>
  <r>
    <n v="1.3690050413578742E-5"/>
    <n v="0.99998320043243716"/>
    <x v="2"/>
  </r>
  <r>
    <n v="1.3677364645348252E-5"/>
    <n v="0.9999839458896097"/>
    <x v="2"/>
  </r>
  <r>
    <n v="1.3451889317823341E-5"/>
    <n v="0.99998467905770427"/>
    <x v="2"/>
  </r>
  <r>
    <n v="1.274676949069073E-5"/>
    <n v="0.9999853737946649"/>
    <x v="2"/>
  </r>
  <r>
    <n v="1.2693415925130038E-5"/>
    <n v="0.99998606562369707"/>
    <x v="2"/>
  </r>
  <r>
    <n v="1.2653542833794696E-5"/>
    <n v="0.99998675527952685"/>
    <x v="2"/>
  </r>
  <r>
    <n v="1.2626461907513305E-5"/>
    <n v="0.9999874434593653"/>
    <x v="2"/>
  </r>
  <r>
    <n v="1.2626302481985984E-5"/>
    <n v="0.99998813163051459"/>
    <x v="2"/>
  </r>
  <r>
    <n v="1.253183870267485E-5"/>
    <n v="0.99998881465310607"/>
    <x v="2"/>
  </r>
  <r>
    <n v="1.1451955230462996E-5"/>
    <n v="0.99998943881882707"/>
    <x v="2"/>
  </r>
  <r>
    <n v="1.1255008478746823E-5"/>
    <n v="0.99999005225036264"/>
    <x v="2"/>
  </r>
  <r>
    <n v="1.0531674009559278E-5"/>
    <n v="0.99999062625801194"/>
    <x v="2"/>
  </r>
  <r>
    <n v="1.0528754027348562E-5"/>
    <n v="0.99999120010651354"/>
    <x v="2"/>
  </r>
  <r>
    <n v="1.030382546691101E-5"/>
    <n v="0.99999176169573756"/>
    <x v="2"/>
  </r>
  <r>
    <n v="1.028228294098315E-5"/>
    <n v="0.99999232211082967"/>
    <x v="2"/>
  </r>
  <r>
    <n v="1.0102710894066369E-5"/>
    <n v="0.99999287273870963"/>
    <x v="2"/>
  </r>
  <r>
    <n v="9.6462092005318541E-6"/>
    <n v="0.99999339848588553"/>
    <x v="2"/>
  </r>
  <r>
    <n v="9.6456199239700357E-6"/>
    <n v="0.99999392420094413"/>
    <x v="2"/>
  </r>
  <r>
    <n v="9.5601380483711386E-6"/>
    <n v="0.99999444525698544"/>
    <x v="2"/>
  </r>
  <r>
    <n v="9.4234719839958297E-6"/>
    <n v="0.99999495886431866"/>
    <x v="2"/>
  </r>
  <r>
    <n v="9.4161958568518779E-6"/>
    <n v="0.99999547207508122"/>
    <x v="2"/>
  </r>
  <r>
    <n v="7.7211431924430809E-6"/>
    <n v="0.99999589290041724"/>
    <x v="2"/>
  </r>
  <r>
    <n v="7.1582473748232479E-6"/>
    <n v="0.9999962830462521"/>
    <x v="2"/>
  </r>
  <r>
    <n v="6.4745872450480378E-6"/>
    <n v="0.99999663593057053"/>
    <x v="2"/>
  </r>
  <r>
    <n v="6.4745453250394586E-6"/>
    <n v="0.99999698881260424"/>
    <x v="2"/>
  </r>
  <r>
    <n v="6.3989147440444946E-6"/>
    <n v="0.99999733757254561"/>
    <x v="2"/>
  </r>
  <r>
    <n v="6.3731207261242699E-6"/>
    <n v="0.9999976849266361"/>
    <x v="2"/>
  </r>
  <r>
    <n v="6.282393591943894E-6"/>
    <n v="0.9999980273358271"/>
    <x v="2"/>
  </r>
  <r>
    <n v="3.7566445650657204E-6"/>
    <n v="0.99999823208416194"/>
    <x v="2"/>
  </r>
  <r>
    <n v="3.4458993797300809E-6"/>
    <n v="0.99999841989595717"/>
    <x v="2"/>
  </r>
  <r>
    <n v="3.422020703217279E-6"/>
    <n v="0.99999860640629334"/>
    <x v="2"/>
  </r>
  <r>
    <n v="3.2888462069660045E-6"/>
    <n v="0.9999987856582222"/>
    <x v="2"/>
  </r>
  <r>
    <n v="3.2553354949841678E-6"/>
    <n v="0.99999896308371727"/>
    <x v="2"/>
  </r>
  <r>
    <n v="3.1994778452082041E-6"/>
    <n v="0.99999913746480384"/>
    <x v="2"/>
  </r>
  <r>
    <n v="3.1994471356411902E-6"/>
    <n v="0.99999931184421664"/>
    <x v="2"/>
  </r>
  <r>
    <n v="3.1706273086056198E-6"/>
    <n v="0.99999948465286292"/>
    <x v="2"/>
  </r>
  <r>
    <n v="3.1695620616025602E-6"/>
    <n v="0.99999965740344998"/>
    <x v="2"/>
  </r>
  <r>
    <n v="3.144644199224749E-6"/>
    <n v="0.99999982879593929"/>
    <x v="2"/>
  </r>
  <r>
    <n v="3.1411869288856307E-6"/>
    <n v="0.999999999999997"/>
    <x v="2"/>
  </r>
  <r>
    <n v="0"/>
    <n v="0.999999999999997"/>
    <x v="2"/>
  </r>
  <r>
    <n v="0"/>
    <n v="0.999999999999997"/>
    <x v="2"/>
  </r>
  <r>
    <n v="0"/>
    <n v="0.999999999999997"/>
    <x v="2"/>
  </r>
  <r>
    <n v="0"/>
    <n v="0.999999999999997"/>
    <x v="2"/>
  </r>
  <r>
    <n v="0"/>
    <n v="0.999999999999997"/>
    <x v="2"/>
  </r>
  <r>
    <n v="0"/>
    <n v="0.999999999999997"/>
    <x v="2"/>
  </r>
  <r>
    <n v="0"/>
    <n v="0.999999999999997"/>
    <x v="2"/>
  </r>
  <r>
    <n v="0"/>
    <n v="0.999999999999997"/>
    <x v="2"/>
  </r>
  <r>
    <n v="0"/>
    <n v="0.999999999999997"/>
    <x v="2"/>
  </r>
  <r>
    <n v="0"/>
    <n v="0.999999999999997"/>
    <x v="2"/>
  </r>
  <r>
    <n v="0"/>
    <n v="0.999999999999997"/>
    <x v="2"/>
  </r>
  <r>
    <n v="0"/>
    <n v="0.999999999999997"/>
    <x v="2"/>
  </r>
  <r>
    <n v="0"/>
    <n v="0.999999999999997"/>
    <x v="2"/>
  </r>
  <r>
    <n v="0"/>
    <n v="0.999999999999997"/>
    <x v="2"/>
  </r>
  <r>
    <n v="0"/>
    <n v="0.999999999999997"/>
    <x v="2"/>
  </r>
  <r>
    <n v="0"/>
    <n v="0.999999999999997"/>
    <x v="2"/>
  </r>
  <r>
    <n v="0"/>
    <n v="0.999999999999997"/>
    <x v="2"/>
  </r>
  <r>
    <n v="0"/>
    <n v="0.999999999999997"/>
    <x v="2"/>
  </r>
  <r>
    <n v="0"/>
    <n v="0.999999999999997"/>
    <x v="2"/>
  </r>
  <r>
    <n v="0"/>
    <n v="0.999999999999997"/>
    <x v="2"/>
  </r>
  <r>
    <n v="0"/>
    <n v="0.999999999999997"/>
    <x v="2"/>
  </r>
  <r>
    <n v="0"/>
    <n v="0.999999999999997"/>
    <x v="2"/>
  </r>
  <r>
    <n v="0"/>
    <n v="0.999999999999997"/>
    <x v="2"/>
  </r>
  <r>
    <n v="0"/>
    <n v="0.999999999999997"/>
    <x v="2"/>
  </r>
  <r>
    <n v="0"/>
    <n v="0.999999999999997"/>
    <x v="2"/>
  </r>
  <r>
    <n v="0"/>
    <n v="0.999999999999997"/>
    <x v="2"/>
  </r>
  <r>
    <n v="0"/>
    <n v="0.999999999999997"/>
    <x v="2"/>
  </r>
  <r>
    <n v="0"/>
    <n v="0.999999999999997"/>
    <x v="2"/>
  </r>
  <r>
    <n v="0"/>
    <n v="0.999999999999997"/>
    <x v="2"/>
  </r>
  <r>
    <n v="0"/>
    <n v="0.999999999999997"/>
    <x v="2"/>
  </r>
  <r>
    <n v="0"/>
    <n v="0.999999999999997"/>
    <x v="2"/>
  </r>
  <r>
    <n v="0"/>
    <n v="0.999999999999997"/>
    <x v="2"/>
  </r>
  <r>
    <n v="0"/>
    <n v="0.999999999999997"/>
    <x v="2"/>
  </r>
  <r>
    <n v="0"/>
    <n v="0.999999999999997"/>
    <x v="2"/>
  </r>
  <r>
    <n v="0"/>
    <n v="0.999999999999997"/>
    <x v="2"/>
  </r>
  <r>
    <n v="0"/>
    <n v="0.999999999999997"/>
    <x v="2"/>
  </r>
  <r>
    <n v="0"/>
    <n v="0.999999999999997"/>
    <x v="2"/>
  </r>
  <r>
    <n v="0"/>
    <n v="0.999999999999997"/>
    <x v="2"/>
  </r>
  <r>
    <n v="0"/>
    <n v="0.999999999999997"/>
    <x v="2"/>
  </r>
  <r>
    <n v="0"/>
    <n v="0.999999999999997"/>
    <x v="2"/>
  </r>
  <r>
    <n v="0"/>
    <n v="0.999999999999997"/>
    <x v="2"/>
  </r>
  <r>
    <n v="0"/>
    <n v="0.999999999999997"/>
    <x v="2"/>
  </r>
  <r>
    <n v="0"/>
    <n v="0.999999999999997"/>
    <x v="2"/>
  </r>
  <r>
    <n v="0"/>
    <n v="0.999999999999997"/>
    <x v="2"/>
  </r>
  <r>
    <n v="0"/>
    <n v="0.999999999999997"/>
    <x v="2"/>
  </r>
  <r>
    <n v="0"/>
    <n v="0.999999999999997"/>
    <x v="2"/>
  </r>
  <r>
    <n v="0"/>
    <n v="0.999999999999997"/>
    <x v="2"/>
  </r>
  <r>
    <n v="0"/>
    <n v="0.999999999999997"/>
    <x v="2"/>
  </r>
  <r>
    <n v="0"/>
    <n v="0.999999999999997"/>
    <x v="2"/>
  </r>
  <r>
    <n v="0"/>
    <n v="0.999999999999997"/>
    <x v="2"/>
  </r>
  <r>
    <n v="0"/>
    <n v="0.999999999999997"/>
    <x v="2"/>
  </r>
  <r>
    <n v="0"/>
    <n v="0.999999999999997"/>
    <x v="2"/>
  </r>
  <r>
    <n v="0"/>
    <n v="0.999999999999997"/>
    <x v="2"/>
  </r>
  <r>
    <n v="0"/>
    <n v="0.999999999999997"/>
    <x v="2"/>
  </r>
  <r>
    <n v="0"/>
    <n v="0.999999999999997"/>
    <x v="2"/>
  </r>
  <r>
    <n v="0"/>
    <n v="0.999999999999997"/>
    <x v="2"/>
  </r>
  <r>
    <n v="0"/>
    <n v="0.999999999999997"/>
    <x v="2"/>
  </r>
  <r>
    <n v="0"/>
    <n v="0.999999999999997"/>
    <x v="2"/>
  </r>
  <r>
    <n v="0"/>
    <n v="0.999999999999997"/>
    <x v="2"/>
  </r>
  <r>
    <n v="0"/>
    <n v="0.999999999999997"/>
    <x v="2"/>
  </r>
  <r>
    <n v="0"/>
    <n v="0.999999999999997"/>
    <x v="2"/>
  </r>
  <r>
    <n v="0"/>
    <n v="0.999999999999997"/>
    <x v="2"/>
  </r>
  <r>
    <n v="0"/>
    <n v="0.999999999999997"/>
    <x v="2"/>
  </r>
  <r>
    <n v="0"/>
    <n v="0.999999999999997"/>
    <x v="2"/>
  </r>
  <r>
    <n v="0"/>
    <n v="0.999999999999997"/>
    <x v="2"/>
  </r>
  <r>
    <n v="0"/>
    <n v="0.999999999999997"/>
    <x v="2"/>
  </r>
  <r>
    <n v="0"/>
    <n v="0.999999999999997"/>
    <x v="2"/>
  </r>
  <r>
    <n v="0"/>
    <n v="0.999999999999997"/>
    <x v="2"/>
  </r>
  <r>
    <n v="0"/>
    <n v="0.999999999999997"/>
    <x v="2"/>
  </r>
  <r>
    <n v="0"/>
    <n v="0.999999999999997"/>
    <x v="2"/>
  </r>
  <r>
    <n v="0"/>
    <n v="0.999999999999997"/>
    <x v="2"/>
  </r>
  <r>
    <n v="0"/>
    <n v="0.999999999999997"/>
    <x v="2"/>
  </r>
  <r>
    <n v="0"/>
    <n v="0.999999999999997"/>
    <x v="2"/>
  </r>
  <r>
    <n v="0"/>
    <n v="0.999999999999997"/>
    <x v="2"/>
  </r>
  <r>
    <n v="0"/>
    <n v="0.999999999999997"/>
    <x v="2"/>
  </r>
  <r>
    <n v="0"/>
    <n v="0.999999999999997"/>
    <x v="2"/>
  </r>
  <r>
    <n v="0"/>
    <n v="0.999999999999997"/>
    <x v="2"/>
  </r>
  <r>
    <n v="0"/>
    <n v="0.999999999999997"/>
    <x v="2"/>
  </r>
  <r>
    <n v="0"/>
    <n v="0.999999999999997"/>
    <x v="2"/>
  </r>
  <r>
    <n v="0"/>
    <n v="0.999999999999997"/>
    <x v="2"/>
  </r>
  <r>
    <n v="0"/>
    <n v="0.999999999999997"/>
    <x v="2"/>
  </r>
  <r>
    <n v="0"/>
    <n v="0.999999999999997"/>
    <x v="2"/>
  </r>
  <r>
    <n v="0"/>
    <n v="0.999999999999997"/>
    <x v="2"/>
  </r>
  <r>
    <n v="0"/>
    <n v="0.999999999999997"/>
    <x v="2"/>
  </r>
  <r>
    <n v="0"/>
    <n v="0.999999999999997"/>
    <x v="2"/>
  </r>
  <r>
    <n v="0"/>
    <n v="0.999999999999997"/>
    <x v="2"/>
  </r>
  <r>
    <n v="0"/>
    <n v="0.999999999999997"/>
    <x v="2"/>
  </r>
  <r>
    <n v="0"/>
    <n v="0.999999999999997"/>
    <x v="2"/>
  </r>
  <r>
    <n v="0"/>
    <n v="0.999999999999997"/>
    <x v="2"/>
  </r>
  <r>
    <n v="0"/>
    <n v="0.999999999999997"/>
    <x v="2"/>
  </r>
  <r>
    <n v="0"/>
    <n v="0.999999999999997"/>
    <x v="2"/>
  </r>
  <r>
    <n v="0"/>
    <n v="0.999999999999997"/>
    <x v="2"/>
  </r>
  <r>
    <n v="0"/>
    <n v="0.999999999999997"/>
    <x v="2"/>
  </r>
  <r>
    <n v="0"/>
    <n v="0.999999999999997"/>
    <x v="2"/>
  </r>
  <r>
    <n v="0"/>
    <n v="0.999999999999997"/>
    <x v="2"/>
  </r>
  <r>
    <n v="0"/>
    <n v="0.999999999999997"/>
    <x v="2"/>
  </r>
  <r>
    <n v="0"/>
    <n v="0.999999999999997"/>
    <x v="2"/>
  </r>
  <r>
    <n v="0"/>
    <n v="0.999999999999997"/>
    <x v="2"/>
  </r>
  <r>
    <n v="0"/>
    <n v="0.999999999999997"/>
    <x v="2"/>
  </r>
  <r>
    <n v="0"/>
    <n v="0.999999999999997"/>
    <x v="2"/>
  </r>
  <r>
    <n v="0"/>
    <n v="0.999999999999997"/>
    <x v="2"/>
  </r>
  <r>
    <n v="0"/>
    <n v="0.999999999999997"/>
    <x v="2"/>
  </r>
  <r>
    <n v="0"/>
    <n v="0.999999999999997"/>
    <x v="2"/>
  </r>
  <r>
    <n v="0"/>
    <n v="0.999999999999997"/>
    <x v="2"/>
  </r>
  <r>
    <n v="0"/>
    <n v="0.999999999999997"/>
    <x v="2"/>
  </r>
  <r>
    <n v="0"/>
    <n v="0.999999999999997"/>
    <x v="2"/>
  </r>
  <r>
    <n v="0"/>
    <n v="0.999999999999997"/>
    <x v="2"/>
  </r>
  <r>
    <n v="0"/>
    <n v="0.999999999999997"/>
    <x v="2"/>
  </r>
  <r>
    <n v="0"/>
    <n v="0.999999999999997"/>
    <x v="2"/>
  </r>
  <r>
    <n v="0"/>
    <n v="0.999999999999997"/>
    <x v="2"/>
  </r>
  <r>
    <n v="0"/>
    <n v="0.999999999999997"/>
    <x v="2"/>
  </r>
  <r>
    <n v="0"/>
    <n v="0.999999999999997"/>
    <x v="2"/>
  </r>
  <r>
    <n v="0"/>
    <n v="0.999999999999997"/>
    <x v="2"/>
  </r>
  <r>
    <n v="0"/>
    <n v="0.999999999999997"/>
    <x v="2"/>
  </r>
  <r>
    <n v="0"/>
    <n v="0.999999999999997"/>
    <x v="2"/>
  </r>
  <r>
    <n v="0"/>
    <n v="0.999999999999997"/>
    <x v="2"/>
  </r>
  <r>
    <n v="0"/>
    <n v="0.999999999999997"/>
    <x v="2"/>
  </r>
  <r>
    <n v="0"/>
    <n v="0.999999999999997"/>
    <x v="2"/>
  </r>
  <r>
    <n v="0"/>
    <n v="0.999999999999997"/>
    <x v="2"/>
  </r>
  <r>
    <n v="0"/>
    <n v="0.999999999999997"/>
    <x v="2"/>
  </r>
  <r>
    <n v="0"/>
    <n v="0.999999999999997"/>
    <x v="2"/>
  </r>
  <r>
    <n v="0"/>
    <n v="0.999999999999997"/>
    <x v="2"/>
  </r>
  <r>
    <n v="0"/>
    <n v="0.999999999999997"/>
    <x v="2"/>
  </r>
  <r>
    <n v="0"/>
    <n v="0.999999999999997"/>
    <x v="2"/>
  </r>
  <r>
    <n v="0"/>
    <n v="0.999999999999997"/>
    <x v="2"/>
  </r>
  <r>
    <n v="0"/>
    <n v="0.999999999999997"/>
    <x v="2"/>
  </r>
  <r>
    <n v="0"/>
    <n v="0.999999999999997"/>
    <x v="2"/>
  </r>
  <r>
    <n v="0"/>
    <n v="0.999999999999997"/>
    <x v="2"/>
  </r>
  <r>
    <n v="0"/>
    <n v="0.999999999999997"/>
    <x v="2"/>
  </r>
  <r>
    <n v="0"/>
    <n v="0.999999999999997"/>
    <x v="2"/>
  </r>
  <r>
    <n v="0"/>
    <n v="0.999999999999997"/>
    <x v="2"/>
  </r>
  <r>
    <n v="0"/>
    <n v="0.999999999999997"/>
    <x v="2"/>
  </r>
  <r>
    <n v="0"/>
    <n v="0.999999999999997"/>
    <x v="2"/>
  </r>
  <r>
    <n v="0"/>
    <n v="0.999999999999997"/>
    <x v="2"/>
  </r>
  <r>
    <n v="0"/>
    <n v="0.999999999999997"/>
    <x v="2"/>
  </r>
  <r>
    <n v="0"/>
    <n v="0.999999999999997"/>
    <x v="2"/>
  </r>
  <r>
    <n v="0"/>
    <n v="0.999999999999997"/>
    <x v="2"/>
  </r>
  <r>
    <n v="0"/>
    <n v="0.999999999999997"/>
    <x v="2"/>
  </r>
  <r>
    <n v="0"/>
    <n v="0.999999999999997"/>
    <x v="2"/>
  </r>
  <r>
    <n v="0"/>
    <n v="0.999999999999997"/>
    <x v="2"/>
  </r>
  <r>
    <n v="0"/>
    <n v="0.999999999999997"/>
    <x v="2"/>
  </r>
  <r>
    <n v="0"/>
    <n v="0.999999999999997"/>
    <x v="2"/>
  </r>
  <r>
    <n v="0"/>
    <n v="0.999999999999997"/>
    <x v="2"/>
  </r>
  <r>
    <n v="0"/>
    <n v="0.999999999999997"/>
    <x v="2"/>
  </r>
  <r>
    <n v="0"/>
    <n v="0.999999999999997"/>
    <x v="2"/>
  </r>
  <r>
    <n v="0"/>
    <n v="0.999999999999997"/>
    <x v="2"/>
  </r>
  <r>
    <n v="0"/>
    <n v="0.999999999999997"/>
    <x v="2"/>
  </r>
  <r>
    <n v="0"/>
    <n v="0.999999999999997"/>
    <x v="2"/>
  </r>
  <r>
    <n v="0"/>
    <n v="0.999999999999997"/>
    <x v="2"/>
  </r>
  <r>
    <n v="0"/>
    <n v="0.999999999999997"/>
    <x v="2"/>
  </r>
  <r>
    <n v="0"/>
    <n v="0.999999999999997"/>
    <x v="2"/>
  </r>
  <r>
    <n v="0"/>
    <n v="0.999999999999997"/>
    <x v="2"/>
  </r>
  <r>
    <n v="0"/>
    <n v="0.999999999999997"/>
    <x v="2"/>
  </r>
  <r>
    <n v="0"/>
    <n v="0.999999999999997"/>
    <x v="2"/>
  </r>
  <r>
    <n v="0"/>
    <n v="0.999999999999997"/>
    <x v="2"/>
  </r>
  <r>
    <n v="0"/>
    <n v="0.999999999999997"/>
    <x v="2"/>
  </r>
  <r>
    <n v="0"/>
    <n v="0.999999999999997"/>
    <x v="2"/>
  </r>
  <r>
    <n v="0"/>
    <n v="0.999999999999997"/>
    <x v="2"/>
  </r>
  <r>
    <n v="0"/>
    <n v="0.999999999999997"/>
    <x v="2"/>
  </r>
  <r>
    <n v="0"/>
    <n v="0.999999999999997"/>
    <x v="2"/>
  </r>
  <r>
    <n v="0"/>
    <n v="0.999999999999997"/>
    <x v="2"/>
  </r>
  <r>
    <n v="0"/>
    <n v="0.999999999999997"/>
    <x v="2"/>
  </r>
  <r>
    <n v="0"/>
    <n v="0.999999999999997"/>
    <x v="2"/>
  </r>
  <r>
    <n v="0"/>
    <n v="0.999999999999997"/>
    <x v="2"/>
  </r>
  <r>
    <n v="0"/>
    <n v="0.999999999999997"/>
    <x v="2"/>
  </r>
  <r>
    <n v="0"/>
    <n v="0.999999999999997"/>
    <x v="2"/>
  </r>
  <r>
    <n v="0"/>
    <n v="0.999999999999997"/>
    <x v="2"/>
  </r>
  <r>
    <n v="0"/>
    <n v="0.999999999999997"/>
    <x v="2"/>
  </r>
  <r>
    <n v="0"/>
    <n v="0.999999999999997"/>
    <x v="2"/>
  </r>
  <r>
    <n v="0"/>
    <n v="0.999999999999997"/>
    <x v="2"/>
  </r>
  <r>
    <n v="0"/>
    <n v="0.999999999999997"/>
    <x v="2"/>
  </r>
  <r>
    <n v="0"/>
    <n v="0.999999999999997"/>
    <x v="2"/>
  </r>
  <r>
    <n v="0"/>
    <n v="0.999999999999997"/>
    <x v="2"/>
  </r>
  <r>
    <n v="0"/>
    <n v="0.999999999999997"/>
    <x v="2"/>
  </r>
  <r>
    <n v="0"/>
    <n v="0.999999999999997"/>
    <x v="2"/>
  </r>
  <r>
    <n v="0"/>
    <n v="0.999999999999997"/>
    <x v="2"/>
  </r>
  <r>
    <n v="0"/>
    <n v="0.999999999999997"/>
    <x v="2"/>
  </r>
  <r>
    <n v="0"/>
    <n v="0.999999999999997"/>
    <x v="2"/>
  </r>
  <r>
    <n v="0"/>
    <n v="0.999999999999997"/>
    <x v="2"/>
  </r>
  <r>
    <n v="0"/>
    <n v="0.999999999999997"/>
    <x v="2"/>
  </r>
  <r>
    <n v="0"/>
    <n v="0.999999999999997"/>
    <x v="2"/>
  </r>
  <r>
    <n v="0"/>
    <n v="0.999999999999997"/>
    <x v="2"/>
  </r>
  <r>
    <n v="0"/>
    <n v="0.999999999999997"/>
    <x v="2"/>
  </r>
  <r>
    <n v="0"/>
    <n v="0.999999999999997"/>
    <x v="2"/>
  </r>
  <r>
    <n v="0"/>
    <n v="0.999999999999997"/>
    <x v="2"/>
  </r>
  <r>
    <n v="0"/>
    <n v="0.999999999999997"/>
    <x v="2"/>
  </r>
  <r>
    <n v="0"/>
    <n v="0.999999999999997"/>
    <x v="2"/>
  </r>
  <r>
    <n v="0"/>
    <n v="0.999999999999997"/>
    <x v="2"/>
  </r>
  <r>
    <n v="0"/>
    <n v="0.999999999999997"/>
    <x v="2"/>
  </r>
  <r>
    <n v="0"/>
    <n v="0.999999999999997"/>
    <x v="2"/>
  </r>
  <r>
    <n v="0"/>
    <n v="0.999999999999997"/>
    <x v="2"/>
  </r>
  <r>
    <n v="0"/>
    <n v="0.999999999999997"/>
    <x v="2"/>
  </r>
  <r>
    <n v="0"/>
    <n v="0.999999999999997"/>
    <x v="2"/>
  </r>
  <r>
    <n v="0"/>
    <n v="0.999999999999997"/>
    <x v="2"/>
  </r>
  <r>
    <n v="0"/>
    <n v="0.999999999999997"/>
    <x v="2"/>
  </r>
  <r>
    <n v="0"/>
    <n v="0.999999999999997"/>
    <x v="2"/>
  </r>
  <r>
    <n v="0"/>
    <n v="0.999999999999997"/>
    <x v="2"/>
  </r>
  <r>
    <n v="0"/>
    <n v="0.999999999999997"/>
    <x v="2"/>
  </r>
  <r>
    <n v="0"/>
    <n v="0.999999999999997"/>
    <x v="2"/>
  </r>
  <r>
    <n v="0"/>
    <n v="0.999999999999997"/>
    <x v="2"/>
  </r>
  <r>
    <n v="0"/>
    <n v="0.999999999999997"/>
    <x v="2"/>
  </r>
  <r>
    <n v="0"/>
    <n v="0.999999999999997"/>
    <x v="2"/>
  </r>
  <r>
    <n v="0"/>
    <n v="0.999999999999997"/>
    <x v="2"/>
  </r>
  <r>
    <n v="0"/>
    <n v="0.999999999999997"/>
    <x v="2"/>
  </r>
  <r>
    <n v="0"/>
    <n v="0.999999999999997"/>
    <x v="2"/>
  </r>
  <r>
    <n v="0"/>
    <n v="0.999999999999997"/>
    <x v="2"/>
  </r>
  <r>
    <n v="0"/>
    <n v="0.999999999999997"/>
    <x v="2"/>
  </r>
  <r>
    <n v="0"/>
    <n v="0.999999999999997"/>
    <x v="2"/>
  </r>
  <r>
    <n v="0"/>
    <n v="0.999999999999997"/>
    <x v="2"/>
  </r>
  <r>
    <n v="0"/>
    <n v="0.999999999999997"/>
    <x v="2"/>
  </r>
  <r>
    <n v="0"/>
    <n v="0.999999999999997"/>
    <x v="2"/>
  </r>
  <r>
    <n v="0"/>
    <n v="0.999999999999997"/>
    <x v="2"/>
  </r>
  <r>
    <n v="0"/>
    <n v="0.999999999999997"/>
    <x v="2"/>
  </r>
  <r>
    <n v="0"/>
    <n v="0.999999999999997"/>
    <x v="2"/>
  </r>
  <r>
    <n v="0"/>
    <n v="0.999999999999997"/>
    <x v="2"/>
  </r>
  <r>
    <n v="0"/>
    <n v="0.999999999999997"/>
    <x v="2"/>
  </r>
  <r>
    <n v="0"/>
    <n v="0.999999999999997"/>
    <x v="2"/>
  </r>
  <r>
    <n v="0"/>
    <n v="0.999999999999997"/>
    <x v="2"/>
  </r>
  <r>
    <n v="0"/>
    <n v="0.999999999999997"/>
    <x v="2"/>
  </r>
  <r>
    <n v="0"/>
    <n v="0.999999999999997"/>
    <x v="2"/>
  </r>
  <r>
    <n v="0"/>
    <n v="0.999999999999997"/>
    <x v="2"/>
  </r>
  <r>
    <n v="0"/>
    <n v="0.999999999999997"/>
    <x v="2"/>
  </r>
  <r>
    <n v="0"/>
    <n v="0.999999999999997"/>
    <x v="2"/>
  </r>
  <r>
    <n v="0"/>
    <n v="0.999999999999997"/>
    <x v="2"/>
  </r>
  <r>
    <n v="0"/>
    <n v="0.999999999999997"/>
    <x v="2"/>
  </r>
  <r>
    <n v="0"/>
    <n v="0.999999999999997"/>
    <x v="2"/>
  </r>
  <r>
    <n v="0"/>
    <n v="0.999999999999997"/>
    <x v="2"/>
  </r>
  <r>
    <n v="0"/>
    <n v="0.999999999999997"/>
    <x v="2"/>
  </r>
  <r>
    <n v="0"/>
    <n v="0.999999999999997"/>
    <x v="2"/>
  </r>
  <r>
    <n v="0"/>
    <n v="0.999999999999997"/>
    <x v="2"/>
  </r>
  <r>
    <n v="0"/>
    <n v="0.999999999999997"/>
    <x v="2"/>
  </r>
  <r>
    <n v="0"/>
    <n v="0.999999999999997"/>
    <x v="2"/>
  </r>
  <r>
    <n v="0"/>
    <n v="0.999999999999997"/>
    <x v="2"/>
  </r>
  <r>
    <n v="0"/>
    <n v="0.999999999999997"/>
    <x v="2"/>
  </r>
  <r>
    <n v="0"/>
    <n v="0.999999999999997"/>
    <x v="2"/>
  </r>
  <r>
    <n v="0"/>
    <n v="0.999999999999997"/>
    <x v="2"/>
  </r>
  <r>
    <n v="0"/>
    <n v="0.999999999999997"/>
    <x v="2"/>
  </r>
  <r>
    <n v="0"/>
    <n v="0.999999999999997"/>
    <x v="2"/>
  </r>
  <r>
    <n v="0"/>
    <n v="0.999999999999997"/>
    <x v="2"/>
  </r>
  <r>
    <n v="0"/>
    <n v="0.999999999999997"/>
    <x v="2"/>
  </r>
  <r>
    <n v="0"/>
    <n v="0.999999999999997"/>
    <x v="2"/>
  </r>
  <r>
    <n v="0"/>
    <n v="0.999999999999997"/>
    <x v="2"/>
  </r>
  <r>
    <n v="0"/>
    <n v="0.999999999999997"/>
    <x v="2"/>
  </r>
  <r>
    <n v="0"/>
    <n v="0.999999999999997"/>
    <x v="2"/>
  </r>
  <r>
    <n v="0"/>
    <n v="0.999999999999997"/>
    <x v="2"/>
  </r>
  <r>
    <n v="0"/>
    <n v="0.999999999999997"/>
    <x v="2"/>
  </r>
  <r>
    <n v="0"/>
    <n v="0.999999999999997"/>
    <x v="2"/>
  </r>
  <r>
    <n v="0"/>
    <n v="0.999999999999997"/>
    <x v="2"/>
  </r>
  <r>
    <n v="0"/>
    <n v="0.999999999999997"/>
    <x v="2"/>
  </r>
  <r>
    <n v="0"/>
    <n v="0.999999999999997"/>
    <x v="2"/>
  </r>
  <r>
    <n v="0"/>
    <n v="0.999999999999997"/>
    <x v="2"/>
  </r>
  <r>
    <n v="0"/>
    <n v="0.999999999999997"/>
    <x v="2"/>
  </r>
  <r>
    <n v="0"/>
    <n v="0.999999999999997"/>
    <x v="2"/>
  </r>
  <r>
    <n v="0"/>
    <n v="0.999999999999997"/>
    <x v="2"/>
  </r>
  <r>
    <n v="0"/>
    <n v="0.999999999999997"/>
    <x v="2"/>
  </r>
  <r>
    <n v="0"/>
    <n v="0.999999999999997"/>
    <x v="2"/>
  </r>
  <r>
    <n v="0"/>
    <n v="0.999999999999997"/>
    <x v="2"/>
  </r>
  <r>
    <n v="0"/>
    <n v="0.999999999999997"/>
    <x v="2"/>
  </r>
  <r>
    <n v="0"/>
    <n v="0.999999999999997"/>
    <x v="2"/>
  </r>
  <r>
    <n v="0"/>
    <n v="0.999999999999997"/>
    <x v="2"/>
  </r>
  <r>
    <n v="0"/>
    <n v="0.999999999999997"/>
    <x v="2"/>
  </r>
  <r>
    <n v="0"/>
    <n v="0.999999999999997"/>
    <x v="2"/>
  </r>
  <r>
    <n v="0"/>
    <n v="0.999999999999997"/>
    <x v="2"/>
  </r>
  <r>
    <n v="0"/>
    <n v="0.999999999999997"/>
    <x v="2"/>
  </r>
  <r>
    <n v="0"/>
    <n v="0.999999999999997"/>
    <x v="2"/>
  </r>
  <r>
    <n v="0"/>
    <n v="0.999999999999997"/>
    <x v="2"/>
  </r>
  <r>
    <n v="0"/>
    <n v="0.999999999999997"/>
    <x v="2"/>
  </r>
  <r>
    <n v="0"/>
    <n v="0.999999999999997"/>
    <x v="2"/>
  </r>
  <r>
    <n v="0"/>
    <n v="0.999999999999997"/>
    <x v="2"/>
  </r>
  <r>
    <n v="0"/>
    <n v="0.999999999999997"/>
    <x v="2"/>
  </r>
  <r>
    <n v="0"/>
    <n v="0.999999999999997"/>
    <x v="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СводнаяТаблица2" cacheId="327" applyNumberFormats="0" applyBorderFormats="0" applyFontFormats="0" applyPatternFormats="0" applyAlignmentFormats="0" applyWidthHeightFormats="1" dataCaption="Значения" updatedVersion="3" minRefreshableVersion="3" showCalcMbrs="0" useAutoFormatting="1" itemPrintTitles="1" createdVersion="3" indent="0" outline="1" outlineData="1" multipleFieldFilters="0">
  <location ref="E1:F5" firstHeaderRow="1" firstDataRow="1" firstDataCol="1"/>
  <pivotFields count="3">
    <pivotField dataField="1" numFmtId="166" showAll="0"/>
    <pivotField numFmtId="166" showAll="0" defaultSubtotal="0"/>
    <pivotField axis="axisRow" showAll="0">
      <items count="4">
        <item x="0"/>
        <item x="1"/>
        <item x="2"/>
        <item t="default"/>
      </items>
    </pivotField>
  </pivotFields>
  <rowFields count="1">
    <field x="2"/>
  </rowFields>
  <rowItems count="4">
    <i>
      <x/>
    </i>
    <i>
      <x v="1"/>
    </i>
    <i>
      <x v="2"/>
    </i>
    <i t="grand">
      <x/>
    </i>
  </rowItems>
  <colItems count="1">
    <i/>
  </colItems>
  <dataFields count="1">
    <dataField name="Количество по полю Процент" fld="0" subtotal="count" showDataAs="percentOfCol" baseField="0" baseItem="0" numFmtId="10"/>
  </dataFields>
  <pivotTableStyleInfo name="PivotStyleLight16" showRowHeaders="1" showColHeaders="1" showRowStripes="0" showColStripes="0" showLastColumn="1"/>
</pivotTableDefinition>
</file>

<file path=xl/pivotTables/pivotTable2.xml><?xml version="1.0" encoding="utf-8"?>
<pivotTableDefinition xmlns="http://schemas.openxmlformats.org/spreadsheetml/2006/main" name="СводнаяТаблица1" cacheId="326" applyNumberFormats="0" applyBorderFormats="0" applyFontFormats="0" applyPatternFormats="0" applyAlignmentFormats="0" applyWidthHeightFormats="1" dataCaption="Значения" updatedVersion="3" minRefreshableVersion="3" showCalcMbrs="0" useAutoFormatting="1" itemPrintTitles="1" createdVersion="3" indent="0" outline="1" outlineData="1" multipleFieldFilters="0" chartFormat="3">
  <location ref="A3:B122" firstHeaderRow="1" firstDataRow="1" firstDataCol="1"/>
  <pivotFields count="5">
    <pivotField dataField="1" numFmtId="165" showAll="0"/>
    <pivotField numFmtId="164" showAll="0"/>
    <pivotField numFmtId="164" showAll="0"/>
    <pivotField showAll="0"/>
    <pivotField axis="axisRow" showAll="0">
      <items count="60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t="default"/>
      </items>
    </pivotField>
  </pivotFields>
  <rowFields count="1">
    <field x="4"/>
  </rowFields>
  <rowItems count="119">
    <i>
      <x/>
    </i>
    <i>
      <x v="58"/>
    </i>
    <i>
      <x v="59"/>
    </i>
    <i>
      <x v="63"/>
    </i>
    <i>
      <x v="117"/>
    </i>
    <i>
      <x v="164"/>
    </i>
    <i>
      <x v="188"/>
    </i>
    <i>
      <x v="225"/>
    </i>
    <i>
      <x v="233"/>
    </i>
    <i>
      <x v="254"/>
    </i>
    <i>
      <x v="255"/>
    </i>
    <i>
      <x v="262"/>
    </i>
    <i>
      <x v="266"/>
    </i>
    <i>
      <x v="269"/>
    </i>
    <i>
      <x v="272"/>
    </i>
    <i>
      <x v="274"/>
    </i>
    <i>
      <x v="275"/>
    </i>
    <i>
      <x v="277"/>
    </i>
    <i>
      <x v="278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9"/>
    </i>
    <i>
      <x v="340"/>
    </i>
    <i>
      <x v="343"/>
    </i>
    <i>
      <x v="344"/>
    </i>
    <i>
      <x v="345"/>
    </i>
    <i>
      <x v="346"/>
    </i>
    <i>
      <x v="349"/>
    </i>
    <i>
      <x v="351"/>
    </i>
    <i>
      <x v="353"/>
    </i>
    <i>
      <x v="354"/>
    </i>
    <i>
      <x v="355"/>
    </i>
    <i>
      <x v="357"/>
    </i>
    <i>
      <x v="362"/>
    </i>
    <i>
      <x v="368"/>
    </i>
    <i>
      <x v="370"/>
    </i>
    <i>
      <x v="371"/>
    </i>
    <i>
      <x v="374"/>
    </i>
    <i>
      <x v="377"/>
    </i>
    <i>
      <x v="378"/>
    </i>
    <i>
      <x v="389"/>
    </i>
    <i>
      <x v="395"/>
    </i>
    <i>
      <x v="401"/>
    </i>
    <i>
      <x v="402"/>
    </i>
    <i>
      <x v="407"/>
    </i>
    <i>
      <x v="409"/>
    </i>
    <i>
      <x v="410"/>
    </i>
    <i>
      <x v="413"/>
    </i>
    <i>
      <x v="416"/>
    </i>
    <i>
      <x v="423"/>
    </i>
    <i>
      <x v="444"/>
    </i>
    <i>
      <x v="453"/>
    </i>
    <i>
      <x v="467"/>
    </i>
    <i>
      <x v="473"/>
    </i>
    <i>
      <x v="478"/>
    </i>
    <i>
      <x v="481"/>
    </i>
    <i>
      <x v="517"/>
    </i>
    <i>
      <x v="520"/>
    </i>
    <i>
      <x v="554"/>
    </i>
    <i>
      <x v="563"/>
    </i>
    <i>
      <x v="596"/>
    </i>
    <i>
      <x v="601"/>
    </i>
    <i t="grand">
      <x/>
    </i>
  </rowItems>
  <colItems count="1">
    <i/>
  </colItems>
  <dataFields count="1">
    <dataField name="Количество по полю Дата" fld="0" subtotal="count" baseField="0" baseItem="0"/>
  </dataFields>
  <chartFormats count="2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</pivotTableDefinition>
</file>

<file path=xl/pivotTables/pivotTable3.xml><?xml version="1.0" encoding="utf-8"?>
<pivotTableDefinition xmlns="http://schemas.openxmlformats.org/spreadsheetml/2006/main" name="СводнаяТаблица1" cacheId="326" applyNumberFormats="0" applyBorderFormats="0" applyFontFormats="0" applyPatternFormats="0" applyAlignmentFormats="0" applyWidthHeightFormats="1" dataCaption="Значения" updatedVersion="3" minRefreshableVersion="3" showCalcMbrs="0" useAutoFormatting="1" itemPrintTitles="1" createdVersion="3" indent="0" outline="1" outlineData="1" multipleFieldFilters="0" chartFormat="1">
  <location ref="A3:B122" firstHeaderRow="1" firstDataRow="1" firstDataCol="1"/>
  <pivotFields count="5">
    <pivotField dataField="1" numFmtId="165" showAll="0"/>
    <pivotField numFmtId="164" showAll="0"/>
    <pivotField numFmtId="164" showAll="0"/>
    <pivotField showAll="0"/>
    <pivotField axis="axisRow" showAll="0">
      <items count="60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t="default"/>
      </items>
    </pivotField>
  </pivotFields>
  <rowFields count="1">
    <field x="4"/>
  </rowFields>
  <rowItems count="119">
    <i>
      <x/>
    </i>
    <i>
      <x v="58"/>
    </i>
    <i>
      <x v="59"/>
    </i>
    <i>
      <x v="63"/>
    </i>
    <i>
      <x v="117"/>
    </i>
    <i>
      <x v="164"/>
    </i>
    <i>
      <x v="188"/>
    </i>
    <i>
      <x v="225"/>
    </i>
    <i>
      <x v="233"/>
    </i>
    <i>
      <x v="254"/>
    </i>
    <i>
      <x v="255"/>
    </i>
    <i>
      <x v="262"/>
    </i>
    <i>
      <x v="266"/>
    </i>
    <i>
      <x v="269"/>
    </i>
    <i>
      <x v="272"/>
    </i>
    <i>
      <x v="274"/>
    </i>
    <i>
      <x v="275"/>
    </i>
    <i>
      <x v="277"/>
    </i>
    <i>
      <x v="278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9"/>
    </i>
    <i>
      <x v="340"/>
    </i>
    <i>
      <x v="343"/>
    </i>
    <i>
      <x v="344"/>
    </i>
    <i>
      <x v="345"/>
    </i>
    <i>
      <x v="346"/>
    </i>
    <i>
      <x v="349"/>
    </i>
    <i>
      <x v="351"/>
    </i>
    <i>
      <x v="353"/>
    </i>
    <i>
      <x v="354"/>
    </i>
    <i>
      <x v="355"/>
    </i>
    <i>
      <x v="357"/>
    </i>
    <i>
      <x v="362"/>
    </i>
    <i>
      <x v="368"/>
    </i>
    <i>
      <x v="370"/>
    </i>
    <i>
      <x v="371"/>
    </i>
    <i>
      <x v="374"/>
    </i>
    <i>
      <x v="377"/>
    </i>
    <i>
      <x v="378"/>
    </i>
    <i>
      <x v="389"/>
    </i>
    <i>
      <x v="395"/>
    </i>
    <i>
      <x v="401"/>
    </i>
    <i>
      <x v="402"/>
    </i>
    <i>
      <x v="407"/>
    </i>
    <i>
      <x v="409"/>
    </i>
    <i>
      <x v="410"/>
    </i>
    <i>
      <x v="413"/>
    </i>
    <i>
      <x v="416"/>
    </i>
    <i>
      <x v="423"/>
    </i>
    <i>
      <x v="444"/>
    </i>
    <i>
      <x v="453"/>
    </i>
    <i>
      <x v="467"/>
    </i>
    <i>
      <x v="473"/>
    </i>
    <i>
      <x v="478"/>
    </i>
    <i>
      <x v="481"/>
    </i>
    <i>
      <x v="517"/>
    </i>
    <i>
      <x v="520"/>
    </i>
    <i>
      <x v="554"/>
    </i>
    <i>
      <x v="563"/>
    </i>
    <i>
      <x v="596"/>
    </i>
    <i>
      <x v="601"/>
    </i>
    <i t="grand">
      <x/>
    </i>
  </rowItems>
  <colItems count="1">
    <i/>
  </colItems>
  <dataFields count="1">
    <dataField name="Количество по полю Дата" fld="0" subtotal="count" baseField="0" baseItem="0"/>
  </dataFields>
  <pivotTableStyleInfo name="PivotStyleLight16"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cbr.ru/currency_base/dynamics.aspx?VAL_NM_RQ=R01235&amp;date_req1=01.01.1992&amp;r1=1&amp;date_req2=17.08.2011&amp;C_month=01&amp;C_year=1992&amp;rt=1&amp;x=31&amp;y=11&amp;mode=1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ivotTable" Target="../pivotTables/pivotTable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ivotTable" Target="../pivotTables/pivotTable3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G4221"/>
  <sheetViews>
    <sheetView zoomScaleNormal="100" workbookViewId="0">
      <pane ySplit="1" topLeftCell="A2" activePane="bottomLeft" state="frozen"/>
      <selection pane="bottomLeft" activeCell="J4203" sqref="J4203"/>
    </sheetView>
  </sheetViews>
  <sheetFormatPr defaultRowHeight="15"/>
  <cols>
    <col min="1" max="1" width="10.140625" style="2" bestFit="1" customWidth="1"/>
    <col min="2" max="2" width="9.5703125" style="3" bestFit="1" customWidth="1"/>
    <col min="3" max="5" width="8.7109375" style="1" customWidth="1"/>
    <col min="6" max="6" width="8.7109375" style="3" customWidth="1"/>
    <col min="7" max="16384" width="9.140625" style="1"/>
  </cols>
  <sheetData>
    <row r="1" spans="1:7">
      <c r="A1" s="15" t="s">
        <v>0</v>
      </c>
      <c r="B1" s="16" t="s">
        <v>1</v>
      </c>
      <c r="C1" s="1" t="s">
        <v>2</v>
      </c>
      <c r="D1" s="1" t="s">
        <v>4</v>
      </c>
      <c r="E1" s="1" t="s">
        <v>5</v>
      </c>
      <c r="F1" s="1" t="s">
        <v>18</v>
      </c>
      <c r="G1" s="17" t="s">
        <v>3</v>
      </c>
    </row>
    <row r="2" spans="1:7">
      <c r="A2" s="18">
        <v>33786</v>
      </c>
      <c r="B2" s="19">
        <v>125.26</v>
      </c>
      <c r="C2" s="3">
        <f>IF(A2&lt;$A$800,B2/1000,B2)</f>
        <v>0.12526000000000001</v>
      </c>
    </row>
    <row r="3" spans="1:7">
      <c r="A3" s="18">
        <v>33788</v>
      </c>
      <c r="B3" s="19">
        <v>134.80000000000001</v>
      </c>
      <c r="C3" s="3">
        <f t="shared" ref="C3:C66" si="0">IF(A3&lt;$A$800,B3/1000,B3)</f>
        <v>0.1348</v>
      </c>
      <c r="D3" s="3">
        <f>C3-C2</f>
        <v>9.5399999999999929E-3</v>
      </c>
      <c r="E3" s="4">
        <f>D3/C2</f>
        <v>7.6161583905476546E-2</v>
      </c>
      <c r="F3" s="3">
        <f>ABS(E3)</f>
        <v>7.6161583905476546E-2</v>
      </c>
    </row>
    <row r="4" spans="1:7">
      <c r="A4" s="18">
        <v>33793</v>
      </c>
      <c r="B4" s="19">
        <v>130.5</v>
      </c>
      <c r="C4" s="3">
        <f t="shared" si="0"/>
        <v>0.1305</v>
      </c>
      <c r="D4" s="3">
        <f t="shared" ref="D4:D67" si="1">C4-C3</f>
        <v>-4.2999999999999983E-3</v>
      </c>
      <c r="E4" s="4">
        <f>D4/C3</f>
        <v>-3.1899109792284851E-2</v>
      </c>
      <c r="F4" s="3">
        <f t="shared" ref="F4:F67" si="2">ABS(E4)</f>
        <v>3.1899109792284851E-2</v>
      </c>
    </row>
    <row r="5" spans="1:7">
      <c r="A5" s="18">
        <v>33795</v>
      </c>
      <c r="B5" s="19">
        <v>130.30000000000001</v>
      </c>
      <c r="C5" s="3">
        <f t="shared" si="0"/>
        <v>0.1303</v>
      </c>
      <c r="D5" s="3">
        <f t="shared" si="1"/>
        <v>-2.0000000000000573E-4</v>
      </c>
      <c r="E5" s="4">
        <f t="shared" ref="E5:E67" si="3">D5/C4</f>
        <v>-1.532567049808473E-3</v>
      </c>
      <c r="F5" s="3">
        <f t="shared" si="2"/>
        <v>1.532567049808473E-3</v>
      </c>
    </row>
    <row r="6" spans="1:7">
      <c r="A6" s="18">
        <v>33800</v>
      </c>
      <c r="B6" s="19">
        <v>130.19999999999999</v>
      </c>
      <c r="C6" s="3">
        <f t="shared" si="0"/>
        <v>0.13019999999999998</v>
      </c>
      <c r="D6" s="3">
        <f t="shared" si="1"/>
        <v>-1.0000000000001674E-4</v>
      </c>
      <c r="E6" s="4">
        <f t="shared" si="3"/>
        <v>-7.6745970836543929E-4</v>
      </c>
      <c r="F6" s="3">
        <f t="shared" si="2"/>
        <v>7.6745970836543929E-4</v>
      </c>
    </row>
    <row r="7" spans="1:7">
      <c r="A7" s="18">
        <v>33802</v>
      </c>
      <c r="B7" s="19">
        <v>135.4</v>
      </c>
      <c r="C7" s="3">
        <f t="shared" si="0"/>
        <v>0.13539999999999999</v>
      </c>
      <c r="D7" s="3">
        <f t="shared" si="1"/>
        <v>5.2000000000000102E-3</v>
      </c>
      <c r="E7" s="4">
        <f t="shared" si="3"/>
        <v>3.9938556067588407E-2</v>
      </c>
      <c r="F7" s="3">
        <f t="shared" si="2"/>
        <v>3.9938556067588407E-2</v>
      </c>
    </row>
    <row r="8" spans="1:7">
      <c r="A8" s="18">
        <v>33807</v>
      </c>
      <c r="B8" s="19">
        <v>151.1</v>
      </c>
      <c r="C8" s="3">
        <f t="shared" si="0"/>
        <v>0.15109999999999998</v>
      </c>
      <c r="D8" s="3">
        <f t="shared" si="1"/>
        <v>1.5699999999999992E-2</v>
      </c>
      <c r="E8" s="4">
        <f t="shared" si="3"/>
        <v>0.11595273264401768</v>
      </c>
      <c r="F8" s="3">
        <f t="shared" si="2"/>
        <v>0.11595273264401768</v>
      </c>
    </row>
    <row r="9" spans="1:7">
      <c r="A9" s="18">
        <v>33809</v>
      </c>
      <c r="B9" s="19">
        <v>155.69999999999999</v>
      </c>
      <c r="C9" s="3">
        <f t="shared" si="0"/>
        <v>0.15569999999999998</v>
      </c>
      <c r="D9" s="3">
        <f t="shared" si="1"/>
        <v>4.599999999999993E-3</v>
      </c>
      <c r="E9" s="4">
        <f t="shared" si="3"/>
        <v>3.0443414956982089E-2</v>
      </c>
      <c r="F9" s="3">
        <f t="shared" si="2"/>
        <v>3.0443414956982089E-2</v>
      </c>
    </row>
    <row r="10" spans="1:7">
      <c r="A10" s="18">
        <v>33814</v>
      </c>
      <c r="B10" s="19">
        <v>161.1</v>
      </c>
      <c r="C10" s="3">
        <f t="shared" si="0"/>
        <v>0.16109999999999999</v>
      </c>
      <c r="D10" s="3">
        <f t="shared" si="1"/>
        <v>5.4000000000000159E-3</v>
      </c>
      <c r="E10" s="4">
        <f t="shared" si="3"/>
        <v>3.4682080924855599E-2</v>
      </c>
      <c r="F10" s="3">
        <f t="shared" si="2"/>
        <v>3.4682080924855599E-2</v>
      </c>
    </row>
    <row r="11" spans="1:7">
      <c r="A11" s="18">
        <v>33816</v>
      </c>
      <c r="B11" s="19">
        <v>161.19999999999999</v>
      </c>
      <c r="C11" s="3">
        <f t="shared" si="0"/>
        <v>0.16119999999999998</v>
      </c>
      <c r="D11" s="3">
        <f t="shared" si="1"/>
        <v>9.9999999999988987E-5</v>
      </c>
      <c r="E11" s="4">
        <f t="shared" si="3"/>
        <v>6.2073246430781499E-4</v>
      </c>
      <c r="F11" s="3">
        <f t="shared" si="2"/>
        <v>6.2073246430781499E-4</v>
      </c>
    </row>
    <row r="12" spans="1:7">
      <c r="A12" s="18">
        <v>33821</v>
      </c>
      <c r="B12" s="19">
        <v>161.4</v>
      </c>
      <c r="C12" s="3">
        <f t="shared" si="0"/>
        <v>0.16140000000000002</v>
      </c>
      <c r="D12" s="3">
        <f t="shared" si="1"/>
        <v>2.0000000000003348E-4</v>
      </c>
      <c r="E12" s="4">
        <f t="shared" si="3"/>
        <v>1.2406947890820938E-3</v>
      </c>
      <c r="F12" s="3">
        <f t="shared" si="2"/>
        <v>1.2406947890820938E-3</v>
      </c>
    </row>
    <row r="13" spans="1:7">
      <c r="A13" s="18">
        <v>33823</v>
      </c>
      <c r="B13" s="19">
        <v>161.5</v>
      </c>
      <c r="C13" s="3">
        <f t="shared" si="0"/>
        <v>0.1615</v>
      </c>
      <c r="D13" s="3">
        <f t="shared" si="1"/>
        <v>9.9999999999988987E-5</v>
      </c>
      <c r="E13" s="4">
        <f t="shared" si="3"/>
        <v>6.1957868649311634E-4</v>
      </c>
      <c r="F13" s="3">
        <f t="shared" si="2"/>
        <v>6.1957868649311634E-4</v>
      </c>
    </row>
    <row r="14" spans="1:7">
      <c r="A14" s="18">
        <v>33828</v>
      </c>
      <c r="B14" s="19">
        <v>161.69999999999999</v>
      </c>
      <c r="C14" s="3">
        <f t="shared" si="0"/>
        <v>0.16169999999999998</v>
      </c>
      <c r="D14" s="3">
        <f t="shared" si="1"/>
        <v>1.9999999999997797E-4</v>
      </c>
      <c r="E14" s="4">
        <f t="shared" si="3"/>
        <v>1.2383900928791206E-3</v>
      </c>
      <c r="F14" s="3">
        <f t="shared" si="2"/>
        <v>1.2383900928791206E-3</v>
      </c>
    </row>
    <row r="15" spans="1:7">
      <c r="A15" s="18">
        <v>33830</v>
      </c>
      <c r="B15" s="19">
        <v>162.5</v>
      </c>
      <c r="C15" s="3">
        <f t="shared" si="0"/>
        <v>0.16250000000000001</v>
      </c>
      <c r="D15" s="3">
        <f t="shared" si="1"/>
        <v>8.0000000000002292E-4</v>
      </c>
      <c r="E15" s="4">
        <f t="shared" si="3"/>
        <v>4.9474335188622329E-3</v>
      </c>
      <c r="F15" s="3">
        <f t="shared" si="2"/>
        <v>4.9474335188622329E-3</v>
      </c>
    </row>
    <row r="16" spans="1:7">
      <c r="A16" s="18">
        <v>33835</v>
      </c>
      <c r="B16" s="19">
        <v>162.5</v>
      </c>
      <c r="C16" s="3">
        <f t="shared" si="0"/>
        <v>0.16250000000000001</v>
      </c>
      <c r="D16" s="3">
        <f t="shared" si="1"/>
        <v>0</v>
      </c>
      <c r="E16" s="4">
        <f t="shared" si="3"/>
        <v>0</v>
      </c>
      <c r="F16" s="3">
        <f t="shared" si="2"/>
        <v>0</v>
      </c>
    </row>
    <row r="17" spans="1:6">
      <c r="A17" s="18">
        <v>33837</v>
      </c>
      <c r="B17" s="19">
        <v>162.6</v>
      </c>
      <c r="C17" s="3">
        <f t="shared" si="0"/>
        <v>0.16259999999999999</v>
      </c>
      <c r="D17" s="3">
        <f t="shared" si="1"/>
        <v>9.9999999999988987E-5</v>
      </c>
      <c r="E17" s="4">
        <f t="shared" si="3"/>
        <v>6.1538461538454753E-4</v>
      </c>
      <c r="F17" s="3">
        <f t="shared" si="2"/>
        <v>6.1538461538454753E-4</v>
      </c>
    </row>
    <row r="18" spans="1:6">
      <c r="A18" s="18">
        <v>33842</v>
      </c>
      <c r="B18" s="19">
        <v>168.1</v>
      </c>
      <c r="C18" s="3">
        <f t="shared" si="0"/>
        <v>0.1681</v>
      </c>
      <c r="D18" s="3">
        <f t="shared" si="1"/>
        <v>5.5000000000000049E-3</v>
      </c>
      <c r="E18" s="4">
        <f t="shared" si="3"/>
        <v>3.3825338253382568E-2</v>
      </c>
      <c r="F18" s="3">
        <f t="shared" si="2"/>
        <v>3.3825338253382568E-2</v>
      </c>
    </row>
    <row r="19" spans="1:6">
      <c r="A19" s="18">
        <v>33844</v>
      </c>
      <c r="B19" s="19">
        <v>205</v>
      </c>
      <c r="C19" s="3">
        <f t="shared" si="0"/>
        <v>0.20499999999999999</v>
      </c>
      <c r="D19" s="3">
        <f t="shared" si="1"/>
        <v>3.6899999999999988E-2</v>
      </c>
      <c r="E19" s="4">
        <f t="shared" si="3"/>
        <v>0.21951219512195116</v>
      </c>
      <c r="F19" s="3">
        <f t="shared" si="2"/>
        <v>0.21951219512195116</v>
      </c>
    </row>
    <row r="20" spans="1:6">
      <c r="A20" s="18">
        <v>33849</v>
      </c>
      <c r="B20" s="19">
        <v>210.5</v>
      </c>
      <c r="C20" s="3">
        <f t="shared" si="0"/>
        <v>0.21049999999999999</v>
      </c>
      <c r="D20" s="3">
        <f t="shared" si="1"/>
        <v>5.5000000000000049E-3</v>
      </c>
      <c r="E20" s="4">
        <f t="shared" si="3"/>
        <v>2.6829268292682951E-2</v>
      </c>
      <c r="F20" s="3">
        <f t="shared" si="2"/>
        <v>2.6829268292682951E-2</v>
      </c>
    </row>
    <row r="21" spans="1:6">
      <c r="A21" s="18">
        <v>33851</v>
      </c>
      <c r="B21" s="19">
        <v>210.5</v>
      </c>
      <c r="C21" s="3">
        <f t="shared" si="0"/>
        <v>0.21049999999999999</v>
      </c>
      <c r="D21" s="3">
        <f t="shared" si="1"/>
        <v>0</v>
      </c>
      <c r="E21" s="4">
        <f t="shared" si="3"/>
        <v>0</v>
      </c>
      <c r="F21" s="3">
        <f t="shared" si="2"/>
        <v>0</v>
      </c>
    </row>
    <row r="22" spans="1:6">
      <c r="A22" s="18">
        <v>33856</v>
      </c>
      <c r="B22" s="19">
        <v>207.9</v>
      </c>
      <c r="C22" s="3">
        <f t="shared" si="0"/>
        <v>0.2079</v>
      </c>
      <c r="D22" s="3">
        <f t="shared" si="1"/>
        <v>-2.5999999999999912E-3</v>
      </c>
      <c r="E22" s="4">
        <f t="shared" si="3"/>
        <v>-1.2351543942992833E-2</v>
      </c>
      <c r="F22" s="3">
        <f t="shared" si="2"/>
        <v>1.2351543942992833E-2</v>
      </c>
    </row>
    <row r="23" spans="1:6">
      <c r="A23" s="18">
        <v>33858</v>
      </c>
      <c r="B23" s="19">
        <v>203</v>
      </c>
      <c r="C23" s="3">
        <f t="shared" si="0"/>
        <v>0.20300000000000001</v>
      </c>
      <c r="D23" s="3">
        <f t="shared" si="1"/>
        <v>-4.8999999999999877E-3</v>
      </c>
      <c r="E23" s="4">
        <f t="shared" si="3"/>
        <v>-2.356902356902351E-2</v>
      </c>
      <c r="F23" s="3">
        <f t="shared" si="2"/>
        <v>2.356902356902351E-2</v>
      </c>
    </row>
    <row r="24" spans="1:6">
      <c r="A24" s="18">
        <v>33863</v>
      </c>
      <c r="B24" s="19">
        <v>204</v>
      </c>
      <c r="C24" s="3">
        <f t="shared" si="0"/>
        <v>0.20399999999999999</v>
      </c>
      <c r="D24" s="3">
        <f t="shared" si="1"/>
        <v>9.9999999999997313E-4</v>
      </c>
      <c r="E24" s="4">
        <f t="shared" si="3"/>
        <v>4.9261083743841038E-3</v>
      </c>
      <c r="F24" s="3">
        <f t="shared" si="2"/>
        <v>4.9261083743841038E-3</v>
      </c>
    </row>
    <row r="25" spans="1:6">
      <c r="A25" s="18">
        <v>33865</v>
      </c>
      <c r="B25" s="19">
        <v>205.5</v>
      </c>
      <c r="C25" s="3">
        <f t="shared" si="0"/>
        <v>0.20549999999999999</v>
      </c>
      <c r="D25" s="3">
        <f t="shared" si="1"/>
        <v>1.5000000000000013E-3</v>
      </c>
      <c r="E25" s="4">
        <f t="shared" si="3"/>
        <v>7.3529411764705951E-3</v>
      </c>
      <c r="F25" s="3">
        <f t="shared" si="2"/>
        <v>7.3529411764705951E-3</v>
      </c>
    </row>
    <row r="26" spans="1:6">
      <c r="A26" s="18">
        <v>33870</v>
      </c>
      <c r="B26" s="19">
        <v>241</v>
      </c>
      <c r="C26" s="3">
        <f t="shared" si="0"/>
        <v>0.24099999999999999</v>
      </c>
      <c r="D26" s="3">
        <f t="shared" si="1"/>
        <v>3.5500000000000004E-2</v>
      </c>
      <c r="E26" s="4">
        <f t="shared" si="3"/>
        <v>0.17274939172749396</v>
      </c>
      <c r="F26" s="3">
        <f t="shared" si="2"/>
        <v>0.17274939172749396</v>
      </c>
    </row>
    <row r="27" spans="1:6">
      <c r="A27" s="18">
        <v>33872</v>
      </c>
      <c r="B27" s="19">
        <v>248</v>
      </c>
      <c r="C27" s="3">
        <f t="shared" si="0"/>
        <v>0.248</v>
      </c>
      <c r="D27" s="3">
        <f t="shared" si="1"/>
        <v>7.0000000000000062E-3</v>
      </c>
      <c r="E27" s="4">
        <f t="shared" si="3"/>
        <v>2.9045643153526996E-2</v>
      </c>
      <c r="F27" s="3">
        <f t="shared" si="2"/>
        <v>2.9045643153526996E-2</v>
      </c>
    </row>
    <row r="28" spans="1:6">
      <c r="A28" s="18">
        <v>33877</v>
      </c>
      <c r="B28" s="19">
        <v>254</v>
      </c>
      <c r="C28" s="3">
        <f t="shared" si="0"/>
        <v>0.254</v>
      </c>
      <c r="D28" s="3">
        <f t="shared" si="1"/>
        <v>6.0000000000000053E-3</v>
      </c>
      <c r="E28" s="4">
        <f t="shared" si="3"/>
        <v>2.4193548387096794E-2</v>
      </c>
      <c r="F28" s="3">
        <f t="shared" si="2"/>
        <v>2.4193548387096794E-2</v>
      </c>
    </row>
    <row r="29" spans="1:6">
      <c r="A29" s="18">
        <v>33879</v>
      </c>
      <c r="B29" s="19">
        <v>309</v>
      </c>
      <c r="C29" s="3">
        <f t="shared" si="0"/>
        <v>0.309</v>
      </c>
      <c r="D29" s="3">
        <f t="shared" si="1"/>
        <v>5.4999999999999993E-2</v>
      </c>
      <c r="E29" s="4">
        <f t="shared" si="3"/>
        <v>0.21653543307086612</v>
      </c>
      <c r="F29" s="3">
        <f t="shared" si="2"/>
        <v>0.21653543307086612</v>
      </c>
    </row>
    <row r="30" spans="1:6">
      <c r="A30" s="18">
        <v>33884</v>
      </c>
      <c r="B30" s="19">
        <v>342</v>
      </c>
      <c r="C30" s="3">
        <f t="shared" si="0"/>
        <v>0.34200000000000003</v>
      </c>
      <c r="D30" s="3">
        <f t="shared" si="1"/>
        <v>3.3000000000000029E-2</v>
      </c>
      <c r="E30" s="4">
        <f t="shared" si="3"/>
        <v>0.10679611650485446</v>
      </c>
      <c r="F30" s="3">
        <f t="shared" si="2"/>
        <v>0.10679611650485446</v>
      </c>
    </row>
    <row r="31" spans="1:6">
      <c r="A31" s="18">
        <v>33886</v>
      </c>
      <c r="B31" s="19">
        <v>334</v>
      </c>
      <c r="C31" s="3">
        <f t="shared" si="0"/>
        <v>0.33400000000000002</v>
      </c>
      <c r="D31" s="3">
        <f t="shared" si="1"/>
        <v>-8.0000000000000071E-3</v>
      </c>
      <c r="E31" s="4">
        <f t="shared" si="3"/>
        <v>-2.3391812865497096E-2</v>
      </c>
      <c r="F31" s="3">
        <f t="shared" si="2"/>
        <v>2.3391812865497096E-2</v>
      </c>
    </row>
    <row r="32" spans="1:6">
      <c r="A32" s="18">
        <v>33891</v>
      </c>
      <c r="B32" s="19">
        <v>334</v>
      </c>
      <c r="C32" s="3">
        <f t="shared" si="0"/>
        <v>0.33400000000000002</v>
      </c>
      <c r="D32" s="3">
        <f t="shared" si="1"/>
        <v>0</v>
      </c>
      <c r="E32" s="4">
        <f t="shared" si="3"/>
        <v>0</v>
      </c>
      <c r="F32" s="3">
        <f t="shared" si="2"/>
        <v>0</v>
      </c>
    </row>
    <row r="33" spans="1:6">
      <c r="A33" s="18">
        <v>33893</v>
      </c>
      <c r="B33" s="19">
        <v>338</v>
      </c>
      <c r="C33" s="3">
        <f t="shared" si="0"/>
        <v>0.33800000000000002</v>
      </c>
      <c r="D33" s="3">
        <f t="shared" si="1"/>
        <v>4.0000000000000036E-3</v>
      </c>
      <c r="E33" s="4">
        <f t="shared" si="3"/>
        <v>1.1976047904191626E-2</v>
      </c>
      <c r="F33" s="3">
        <f t="shared" si="2"/>
        <v>1.1976047904191626E-2</v>
      </c>
    </row>
    <row r="34" spans="1:6">
      <c r="A34" s="18">
        <v>33898</v>
      </c>
      <c r="B34" s="19">
        <v>368</v>
      </c>
      <c r="C34" s="3">
        <f t="shared" si="0"/>
        <v>0.36799999999999999</v>
      </c>
      <c r="D34" s="3">
        <f t="shared" si="1"/>
        <v>2.9999999999999971E-2</v>
      </c>
      <c r="E34" s="4">
        <f t="shared" si="3"/>
        <v>8.8757396449704054E-2</v>
      </c>
      <c r="F34" s="3">
        <f t="shared" si="2"/>
        <v>8.8757396449704054E-2</v>
      </c>
    </row>
    <row r="35" spans="1:6">
      <c r="A35" s="18">
        <v>33900</v>
      </c>
      <c r="B35" s="19">
        <v>368</v>
      </c>
      <c r="C35" s="3">
        <f t="shared" si="0"/>
        <v>0.36799999999999999</v>
      </c>
      <c r="D35" s="3">
        <f t="shared" si="1"/>
        <v>0</v>
      </c>
      <c r="E35" s="4">
        <f t="shared" si="3"/>
        <v>0</v>
      </c>
      <c r="F35" s="3">
        <f t="shared" si="2"/>
        <v>0</v>
      </c>
    </row>
    <row r="36" spans="1:6">
      <c r="A36" s="18">
        <v>33905</v>
      </c>
      <c r="B36" s="19">
        <v>393</v>
      </c>
      <c r="C36" s="3">
        <f t="shared" si="0"/>
        <v>0.39300000000000002</v>
      </c>
      <c r="D36" s="3">
        <f t="shared" si="1"/>
        <v>2.5000000000000022E-2</v>
      </c>
      <c r="E36" s="4">
        <f t="shared" si="3"/>
        <v>6.7934782608695718E-2</v>
      </c>
      <c r="F36" s="3">
        <f t="shared" si="2"/>
        <v>6.7934782608695718E-2</v>
      </c>
    </row>
    <row r="37" spans="1:6">
      <c r="A37" s="18">
        <v>33907</v>
      </c>
      <c r="B37" s="19">
        <v>398</v>
      </c>
      <c r="C37" s="3">
        <f t="shared" si="0"/>
        <v>0.39800000000000002</v>
      </c>
      <c r="D37" s="3">
        <f t="shared" si="1"/>
        <v>5.0000000000000044E-3</v>
      </c>
      <c r="E37" s="4">
        <f t="shared" si="3"/>
        <v>1.2722646310432581E-2</v>
      </c>
      <c r="F37" s="3">
        <f t="shared" si="2"/>
        <v>1.2722646310432581E-2</v>
      </c>
    </row>
    <row r="38" spans="1:6">
      <c r="A38" s="18">
        <v>33912</v>
      </c>
      <c r="B38" s="19">
        <v>396</v>
      </c>
      <c r="C38" s="3">
        <f t="shared" si="0"/>
        <v>0.39600000000000002</v>
      </c>
      <c r="D38" s="3">
        <f t="shared" si="1"/>
        <v>-2.0000000000000018E-3</v>
      </c>
      <c r="E38" s="4">
        <f t="shared" si="3"/>
        <v>-5.0251256281407079E-3</v>
      </c>
      <c r="F38" s="3">
        <f t="shared" si="2"/>
        <v>5.0251256281407079E-3</v>
      </c>
    </row>
    <row r="39" spans="1:6">
      <c r="A39" s="18">
        <v>33914</v>
      </c>
      <c r="B39" s="19">
        <v>399</v>
      </c>
      <c r="C39" s="3">
        <f t="shared" si="0"/>
        <v>0.39900000000000002</v>
      </c>
      <c r="D39" s="3">
        <f t="shared" si="1"/>
        <v>3.0000000000000027E-3</v>
      </c>
      <c r="E39" s="4">
        <f t="shared" si="3"/>
        <v>7.575757575757582E-3</v>
      </c>
      <c r="F39" s="3">
        <f t="shared" si="2"/>
        <v>7.575757575757582E-3</v>
      </c>
    </row>
    <row r="40" spans="1:6">
      <c r="A40" s="18">
        <v>33919</v>
      </c>
      <c r="B40" s="19">
        <v>403</v>
      </c>
      <c r="C40" s="3">
        <f t="shared" si="0"/>
        <v>0.40300000000000002</v>
      </c>
      <c r="D40" s="3">
        <f t="shared" si="1"/>
        <v>4.0000000000000036E-3</v>
      </c>
      <c r="E40" s="4">
        <f t="shared" si="3"/>
        <v>1.0025062656641612E-2</v>
      </c>
      <c r="F40" s="3">
        <f t="shared" si="2"/>
        <v>1.0025062656641612E-2</v>
      </c>
    </row>
    <row r="41" spans="1:6">
      <c r="A41" s="18">
        <v>33921</v>
      </c>
      <c r="B41" s="19">
        <v>419</v>
      </c>
      <c r="C41" s="3">
        <f t="shared" si="0"/>
        <v>0.41899999999999998</v>
      </c>
      <c r="D41" s="3">
        <f t="shared" si="1"/>
        <v>1.5999999999999959E-2</v>
      </c>
      <c r="E41" s="4">
        <f t="shared" si="3"/>
        <v>3.9702233250620243E-2</v>
      </c>
      <c r="F41" s="3">
        <f t="shared" si="2"/>
        <v>3.9702233250620243E-2</v>
      </c>
    </row>
    <row r="42" spans="1:6">
      <c r="A42" s="18">
        <v>33926</v>
      </c>
      <c r="B42" s="19">
        <v>448</v>
      </c>
      <c r="C42" s="3">
        <f t="shared" si="0"/>
        <v>0.44800000000000001</v>
      </c>
      <c r="D42" s="3">
        <f t="shared" si="1"/>
        <v>2.9000000000000026E-2</v>
      </c>
      <c r="E42" s="4">
        <f t="shared" si="3"/>
        <v>6.921241050119338E-2</v>
      </c>
      <c r="F42" s="3">
        <f t="shared" si="2"/>
        <v>6.921241050119338E-2</v>
      </c>
    </row>
    <row r="43" spans="1:6">
      <c r="A43" s="18">
        <v>33928</v>
      </c>
      <c r="B43" s="19">
        <v>448</v>
      </c>
      <c r="C43" s="3">
        <f t="shared" si="0"/>
        <v>0.44800000000000001</v>
      </c>
      <c r="D43" s="3">
        <f t="shared" si="1"/>
        <v>0</v>
      </c>
      <c r="E43" s="4">
        <f t="shared" si="3"/>
        <v>0</v>
      </c>
      <c r="F43" s="3">
        <f t="shared" si="2"/>
        <v>0</v>
      </c>
    </row>
    <row r="44" spans="1:6">
      <c r="A44" s="18">
        <v>33933</v>
      </c>
      <c r="B44" s="19">
        <v>450</v>
      </c>
      <c r="C44" s="3">
        <f t="shared" si="0"/>
        <v>0.45</v>
      </c>
      <c r="D44" s="3">
        <f t="shared" si="1"/>
        <v>2.0000000000000018E-3</v>
      </c>
      <c r="E44" s="4">
        <f t="shared" si="3"/>
        <v>4.4642857142857184E-3</v>
      </c>
      <c r="F44" s="3">
        <f t="shared" si="2"/>
        <v>4.4642857142857184E-3</v>
      </c>
    </row>
    <row r="45" spans="1:6">
      <c r="A45" s="18">
        <v>33935</v>
      </c>
      <c r="B45" s="19">
        <v>447</v>
      </c>
      <c r="C45" s="3">
        <f t="shared" si="0"/>
        <v>0.44700000000000001</v>
      </c>
      <c r="D45" s="3">
        <f t="shared" si="1"/>
        <v>-3.0000000000000027E-3</v>
      </c>
      <c r="E45" s="4">
        <f t="shared" si="3"/>
        <v>-6.6666666666666723E-3</v>
      </c>
      <c r="F45" s="3">
        <f t="shared" si="2"/>
        <v>6.6666666666666723E-3</v>
      </c>
    </row>
    <row r="46" spans="1:6">
      <c r="A46" s="18">
        <v>33940</v>
      </c>
      <c r="B46" s="19">
        <v>417</v>
      </c>
      <c r="C46" s="3">
        <f t="shared" si="0"/>
        <v>0.41699999999999998</v>
      </c>
      <c r="D46" s="3">
        <f t="shared" si="1"/>
        <v>-3.0000000000000027E-2</v>
      </c>
      <c r="E46" s="4">
        <f t="shared" si="3"/>
        <v>-6.7114093959731599E-2</v>
      </c>
      <c r="F46" s="3">
        <f t="shared" si="2"/>
        <v>6.7114093959731599E-2</v>
      </c>
    </row>
    <row r="47" spans="1:6">
      <c r="A47" s="18">
        <v>33942</v>
      </c>
      <c r="B47" s="19">
        <v>398</v>
      </c>
      <c r="C47" s="3">
        <f t="shared" si="0"/>
        <v>0.39800000000000002</v>
      </c>
      <c r="D47" s="3">
        <f t="shared" si="1"/>
        <v>-1.8999999999999961E-2</v>
      </c>
      <c r="E47" s="4">
        <f t="shared" si="3"/>
        <v>-4.5563549160671374E-2</v>
      </c>
      <c r="F47" s="3">
        <f t="shared" si="2"/>
        <v>4.5563549160671374E-2</v>
      </c>
    </row>
    <row r="48" spans="1:6">
      <c r="A48" s="18">
        <v>33947</v>
      </c>
      <c r="B48" s="19">
        <v>419</v>
      </c>
      <c r="C48" s="3">
        <f t="shared" si="0"/>
        <v>0.41899999999999998</v>
      </c>
      <c r="D48" s="3">
        <f t="shared" si="1"/>
        <v>2.0999999999999963E-2</v>
      </c>
      <c r="E48" s="4">
        <f t="shared" si="3"/>
        <v>5.2763819095477289E-2</v>
      </c>
      <c r="F48" s="3">
        <f t="shared" si="2"/>
        <v>5.2763819095477289E-2</v>
      </c>
    </row>
    <row r="49" spans="1:6">
      <c r="A49" s="18">
        <v>33949</v>
      </c>
      <c r="B49" s="19">
        <v>419</v>
      </c>
      <c r="C49" s="3">
        <f t="shared" si="0"/>
        <v>0.41899999999999998</v>
      </c>
      <c r="D49" s="3">
        <f t="shared" si="1"/>
        <v>0</v>
      </c>
      <c r="E49" s="4">
        <f t="shared" si="3"/>
        <v>0</v>
      </c>
      <c r="F49" s="3">
        <f t="shared" si="2"/>
        <v>0</v>
      </c>
    </row>
    <row r="50" spans="1:6">
      <c r="A50" s="18">
        <v>33954</v>
      </c>
      <c r="B50" s="19">
        <v>418</v>
      </c>
      <c r="C50" s="3">
        <f t="shared" si="0"/>
        <v>0.41799999999999998</v>
      </c>
      <c r="D50" s="3">
        <f t="shared" si="1"/>
        <v>-1.0000000000000009E-3</v>
      </c>
      <c r="E50" s="4">
        <f t="shared" si="3"/>
        <v>-2.3866348448687374E-3</v>
      </c>
      <c r="F50" s="3">
        <f t="shared" si="2"/>
        <v>2.3866348448687374E-3</v>
      </c>
    </row>
    <row r="51" spans="1:6">
      <c r="A51" s="18">
        <v>33956</v>
      </c>
      <c r="B51" s="19">
        <v>416</v>
      </c>
      <c r="C51" s="3">
        <f t="shared" si="0"/>
        <v>0.41599999999999998</v>
      </c>
      <c r="D51" s="3">
        <f t="shared" si="1"/>
        <v>-2.0000000000000018E-3</v>
      </c>
      <c r="E51" s="4">
        <f t="shared" si="3"/>
        <v>-4.7846889952153152E-3</v>
      </c>
      <c r="F51" s="3">
        <f t="shared" si="2"/>
        <v>4.7846889952153152E-3</v>
      </c>
    </row>
    <row r="52" spans="1:6">
      <c r="A52" s="18">
        <v>33961</v>
      </c>
      <c r="B52" s="19">
        <v>415</v>
      </c>
      <c r="C52" s="3">
        <f t="shared" si="0"/>
        <v>0.41499999999999998</v>
      </c>
      <c r="D52" s="3">
        <f t="shared" si="1"/>
        <v>-1.0000000000000009E-3</v>
      </c>
      <c r="E52" s="4">
        <f t="shared" si="3"/>
        <v>-2.4038461538461561E-3</v>
      </c>
      <c r="F52" s="3">
        <f t="shared" si="2"/>
        <v>2.4038461538461561E-3</v>
      </c>
    </row>
    <row r="53" spans="1:6">
      <c r="A53" s="18">
        <v>33963</v>
      </c>
      <c r="B53" s="19">
        <v>414.5</v>
      </c>
      <c r="C53" s="3">
        <f t="shared" si="0"/>
        <v>0.41449999999999998</v>
      </c>
      <c r="D53" s="3">
        <f t="shared" si="1"/>
        <v>-5.0000000000000044E-4</v>
      </c>
      <c r="E53" s="4">
        <f t="shared" si="3"/>
        <v>-1.2048192771084349E-3</v>
      </c>
      <c r="F53" s="3">
        <f t="shared" si="2"/>
        <v>1.2048192771084349E-3</v>
      </c>
    </row>
    <row r="54" spans="1:6">
      <c r="A54" s="18">
        <v>33968</v>
      </c>
      <c r="B54" s="19">
        <v>414.5</v>
      </c>
      <c r="C54" s="3">
        <f t="shared" si="0"/>
        <v>0.41449999999999998</v>
      </c>
      <c r="D54" s="3">
        <f t="shared" si="1"/>
        <v>0</v>
      </c>
      <c r="E54" s="4">
        <f t="shared" si="3"/>
        <v>0</v>
      </c>
      <c r="F54" s="3">
        <f t="shared" si="2"/>
        <v>0</v>
      </c>
    </row>
    <row r="55" spans="1:6">
      <c r="A55" s="18">
        <v>33975</v>
      </c>
      <c r="B55" s="19">
        <v>417</v>
      </c>
      <c r="C55" s="3">
        <f t="shared" si="0"/>
        <v>0.41699999999999998</v>
      </c>
      <c r="D55" s="3">
        <f t="shared" si="1"/>
        <v>2.5000000000000022E-3</v>
      </c>
      <c r="E55" s="4">
        <f t="shared" si="3"/>
        <v>6.031363088057907E-3</v>
      </c>
      <c r="F55" s="3">
        <f t="shared" si="2"/>
        <v>6.031363088057907E-3</v>
      </c>
    </row>
    <row r="56" spans="1:6">
      <c r="A56" s="18">
        <v>33982</v>
      </c>
      <c r="B56" s="19">
        <v>423</v>
      </c>
      <c r="C56" s="3">
        <f t="shared" si="0"/>
        <v>0.42299999999999999</v>
      </c>
      <c r="D56" s="3">
        <f t="shared" si="1"/>
        <v>6.0000000000000053E-3</v>
      </c>
      <c r="E56" s="4">
        <f t="shared" si="3"/>
        <v>1.4388489208633106E-2</v>
      </c>
      <c r="F56" s="3">
        <f t="shared" si="2"/>
        <v>1.4388489208633106E-2</v>
      </c>
    </row>
    <row r="57" spans="1:6">
      <c r="A57" s="18">
        <v>33984</v>
      </c>
      <c r="B57" s="19">
        <v>442</v>
      </c>
      <c r="C57" s="3">
        <f t="shared" si="0"/>
        <v>0.442</v>
      </c>
      <c r="D57" s="3">
        <f t="shared" si="1"/>
        <v>1.9000000000000017E-2</v>
      </c>
      <c r="E57" s="4">
        <f t="shared" si="3"/>
        <v>4.4917257683215174E-2</v>
      </c>
      <c r="F57" s="3">
        <f t="shared" si="2"/>
        <v>4.4917257683215174E-2</v>
      </c>
    </row>
    <row r="58" spans="1:6">
      <c r="A58" s="18">
        <v>33989</v>
      </c>
      <c r="B58" s="19">
        <v>474.5</v>
      </c>
      <c r="C58" s="3">
        <f t="shared" si="0"/>
        <v>0.47449999999999998</v>
      </c>
      <c r="D58" s="3">
        <f t="shared" si="1"/>
        <v>3.2499999999999973E-2</v>
      </c>
      <c r="E58" s="4">
        <f t="shared" si="3"/>
        <v>7.3529411764705815E-2</v>
      </c>
      <c r="F58" s="3">
        <f t="shared" si="2"/>
        <v>7.3529411764705815E-2</v>
      </c>
    </row>
    <row r="59" spans="1:6">
      <c r="A59" s="18">
        <v>33991</v>
      </c>
      <c r="B59" s="19">
        <v>493</v>
      </c>
      <c r="C59" s="3">
        <f t="shared" si="0"/>
        <v>0.49299999999999999</v>
      </c>
      <c r="D59" s="3">
        <f t="shared" si="1"/>
        <v>1.8500000000000016E-2</v>
      </c>
      <c r="E59" s="4">
        <f t="shared" si="3"/>
        <v>3.8988408851422587E-2</v>
      </c>
      <c r="F59" s="3">
        <f t="shared" si="2"/>
        <v>3.8988408851422587E-2</v>
      </c>
    </row>
    <row r="60" spans="1:6">
      <c r="A60" s="18">
        <v>33996</v>
      </c>
      <c r="B60" s="19">
        <v>568</v>
      </c>
      <c r="C60" s="3">
        <f t="shared" si="0"/>
        <v>0.56799999999999995</v>
      </c>
      <c r="D60" s="3">
        <f t="shared" si="1"/>
        <v>7.4999999999999956E-2</v>
      </c>
      <c r="E60" s="4">
        <f t="shared" si="3"/>
        <v>0.15212981744421897</v>
      </c>
      <c r="F60" s="3">
        <f t="shared" si="2"/>
        <v>0.15212981744421897</v>
      </c>
    </row>
    <row r="61" spans="1:6">
      <c r="A61" s="18">
        <v>33998</v>
      </c>
      <c r="B61" s="19">
        <v>572</v>
      </c>
      <c r="C61" s="3">
        <f t="shared" si="0"/>
        <v>0.57199999999999995</v>
      </c>
      <c r="D61" s="3">
        <f t="shared" si="1"/>
        <v>4.0000000000000036E-3</v>
      </c>
      <c r="E61" s="4">
        <f t="shared" si="3"/>
        <v>7.0422535211267677E-3</v>
      </c>
      <c r="F61" s="3">
        <f t="shared" si="2"/>
        <v>7.0422535211267677E-3</v>
      </c>
    </row>
    <row r="62" spans="1:6">
      <c r="A62" s="18">
        <v>34003</v>
      </c>
      <c r="B62" s="19">
        <v>572</v>
      </c>
      <c r="C62" s="3">
        <f t="shared" si="0"/>
        <v>0.57199999999999995</v>
      </c>
      <c r="D62" s="3">
        <f t="shared" si="1"/>
        <v>0</v>
      </c>
      <c r="E62" s="4">
        <f t="shared" si="3"/>
        <v>0</v>
      </c>
      <c r="F62" s="3">
        <f t="shared" si="2"/>
        <v>0</v>
      </c>
    </row>
    <row r="63" spans="1:6">
      <c r="A63" s="18">
        <v>34005</v>
      </c>
      <c r="B63" s="19">
        <v>572</v>
      </c>
      <c r="C63" s="3">
        <f t="shared" si="0"/>
        <v>0.57199999999999995</v>
      </c>
      <c r="D63" s="3">
        <f t="shared" si="1"/>
        <v>0</v>
      </c>
      <c r="E63" s="4">
        <f t="shared" si="3"/>
        <v>0</v>
      </c>
      <c r="F63" s="3">
        <f t="shared" si="2"/>
        <v>0</v>
      </c>
    </row>
    <row r="64" spans="1:6">
      <c r="A64" s="18">
        <v>34010</v>
      </c>
      <c r="B64" s="19">
        <v>561</v>
      </c>
      <c r="C64" s="3">
        <f t="shared" si="0"/>
        <v>0.56100000000000005</v>
      </c>
      <c r="D64" s="3">
        <f t="shared" si="1"/>
        <v>-1.0999999999999899E-2</v>
      </c>
      <c r="E64" s="4">
        <f t="shared" si="3"/>
        <v>-1.9230769230769055E-2</v>
      </c>
      <c r="F64" s="3">
        <f t="shared" si="2"/>
        <v>1.9230769230769055E-2</v>
      </c>
    </row>
    <row r="65" spans="1:6">
      <c r="A65" s="18">
        <v>34012</v>
      </c>
      <c r="B65" s="19">
        <v>560</v>
      </c>
      <c r="C65" s="3">
        <f t="shared" si="0"/>
        <v>0.56000000000000005</v>
      </c>
      <c r="D65" s="3">
        <f t="shared" si="1"/>
        <v>-1.0000000000000009E-3</v>
      </c>
      <c r="E65" s="4">
        <f t="shared" si="3"/>
        <v>-1.7825311942959016E-3</v>
      </c>
      <c r="F65" s="3">
        <f t="shared" si="2"/>
        <v>1.7825311942959016E-3</v>
      </c>
    </row>
    <row r="66" spans="1:6">
      <c r="A66" s="18">
        <v>34017</v>
      </c>
      <c r="B66" s="19">
        <v>559</v>
      </c>
      <c r="C66" s="3">
        <f t="shared" si="0"/>
        <v>0.55900000000000005</v>
      </c>
      <c r="D66" s="3">
        <f t="shared" si="1"/>
        <v>-1.0000000000000009E-3</v>
      </c>
      <c r="E66" s="4">
        <f t="shared" si="3"/>
        <v>-1.7857142857142872E-3</v>
      </c>
      <c r="F66" s="3">
        <f t="shared" si="2"/>
        <v>1.7857142857142872E-3</v>
      </c>
    </row>
    <row r="67" spans="1:6">
      <c r="A67" s="18">
        <v>34019</v>
      </c>
      <c r="B67" s="19">
        <v>559</v>
      </c>
      <c r="C67" s="3">
        <f t="shared" ref="C67:C130" si="4">IF(A67&lt;$A$800,B67/1000,B67)</f>
        <v>0.55900000000000005</v>
      </c>
      <c r="D67" s="3">
        <f t="shared" si="1"/>
        <v>0</v>
      </c>
      <c r="E67" s="4">
        <f t="shared" si="3"/>
        <v>0</v>
      </c>
      <c r="F67" s="3">
        <f t="shared" si="2"/>
        <v>0</v>
      </c>
    </row>
    <row r="68" spans="1:6">
      <c r="A68" s="18">
        <v>34024</v>
      </c>
      <c r="B68" s="19">
        <v>576</v>
      </c>
      <c r="C68" s="3">
        <f t="shared" si="4"/>
        <v>0.57599999999999996</v>
      </c>
      <c r="D68" s="3">
        <f t="shared" ref="D68:D131" si="5">C68-C67</f>
        <v>1.6999999999999904E-2</v>
      </c>
      <c r="E68" s="4">
        <f t="shared" ref="E68:E131" si="6">D68/C67</f>
        <v>3.0411449016100003E-2</v>
      </c>
      <c r="F68" s="3">
        <f t="shared" ref="F68:F131" si="7">ABS(E68)</f>
        <v>3.0411449016100003E-2</v>
      </c>
    </row>
    <row r="69" spans="1:6">
      <c r="A69" s="18">
        <v>34026</v>
      </c>
      <c r="B69" s="19">
        <v>593</v>
      </c>
      <c r="C69" s="3">
        <f t="shared" si="4"/>
        <v>0.59299999999999997</v>
      </c>
      <c r="D69" s="3">
        <f t="shared" si="5"/>
        <v>1.7000000000000015E-2</v>
      </c>
      <c r="E69" s="4">
        <f t="shared" si="6"/>
        <v>2.9513888888888916E-2</v>
      </c>
      <c r="F69" s="3">
        <f t="shared" si="7"/>
        <v>2.9513888888888916E-2</v>
      </c>
    </row>
    <row r="70" spans="1:6">
      <c r="A70" s="18">
        <v>34031</v>
      </c>
      <c r="B70" s="19">
        <v>649</v>
      </c>
      <c r="C70" s="3">
        <f t="shared" si="4"/>
        <v>0.64900000000000002</v>
      </c>
      <c r="D70" s="3">
        <f t="shared" si="5"/>
        <v>5.600000000000005E-2</v>
      </c>
      <c r="E70" s="4">
        <f t="shared" si="6"/>
        <v>9.4435075885328928E-2</v>
      </c>
      <c r="F70" s="3">
        <f t="shared" si="7"/>
        <v>9.4435075885328928E-2</v>
      </c>
    </row>
    <row r="71" spans="1:6">
      <c r="A71" s="18">
        <v>34033</v>
      </c>
      <c r="B71" s="19">
        <v>648</v>
      </c>
      <c r="C71" s="3">
        <f t="shared" si="4"/>
        <v>0.64800000000000002</v>
      </c>
      <c r="D71" s="3">
        <f t="shared" si="5"/>
        <v>-1.0000000000000009E-3</v>
      </c>
      <c r="E71" s="4">
        <f t="shared" si="6"/>
        <v>-1.5408320493066269E-3</v>
      </c>
      <c r="F71" s="3">
        <f t="shared" si="7"/>
        <v>1.5408320493066269E-3</v>
      </c>
    </row>
    <row r="72" spans="1:6">
      <c r="A72" s="18">
        <v>34038</v>
      </c>
      <c r="B72" s="19">
        <v>650</v>
      </c>
      <c r="C72" s="3">
        <f t="shared" si="4"/>
        <v>0.65</v>
      </c>
      <c r="D72" s="3">
        <f t="shared" si="5"/>
        <v>2.0000000000000018E-3</v>
      </c>
      <c r="E72" s="4">
        <f t="shared" si="6"/>
        <v>3.0864197530864222E-3</v>
      </c>
      <c r="F72" s="3">
        <f t="shared" si="7"/>
        <v>3.0864197530864222E-3</v>
      </c>
    </row>
    <row r="73" spans="1:6">
      <c r="A73" s="18">
        <v>34040</v>
      </c>
      <c r="B73" s="19">
        <v>653</v>
      </c>
      <c r="C73" s="3">
        <f t="shared" si="4"/>
        <v>0.65300000000000002</v>
      </c>
      <c r="D73" s="3">
        <f t="shared" si="5"/>
        <v>3.0000000000000027E-3</v>
      </c>
      <c r="E73" s="4">
        <f t="shared" si="6"/>
        <v>4.6153846153846193E-3</v>
      </c>
      <c r="F73" s="3">
        <f t="shared" si="7"/>
        <v>4.6153846153846193E-3</v>
      </c>
    </row>
    <row r="74" spans="1:6">
      <c r="A74" s="18">
        <v>34045</v>
      </c>
      <c r="B74" s="19">
        <v>662</v>
      </c>
      <c r="C74" s="3">
        <f t="shared" si="4"/>
        <v>0.66200000000000003</v>
      </c>
      <c r="D74" s="3">
        <f t="shared" si="5"/>
        <v>9.000000000000008E-3</v>
      </c>
      <c r="E74" s="4">
        <f t="shared" si="6"/>
        <v>1.3782542113323136E-2</v>
      </c>
      <c r="F74" s="3">
        <f t="shared" si="7"/>
        <v>1.3782542113323136E-2</v>
      </c>
    </row>
    <row r="75" spans="1:6">
      <c r="A75" s="18">
        <v>34047</v>
      </c>
      <c r="B75" s="19">
        <v>667</v>
      </c>
      <c r="C75" s="3">
        <f t="shared" si="4"/>
        <v>0.66700000000000004</v>
      </c>
      <c r="D75" s="3">
        <f t="shared" si="5"/>
        <v>5.0000000000000044E-3</v>
      </c>
      <c r="E75" s="4">
        <f t="shared" si="6"/>
        <v>7.5528700906344476E-3</v>
      </c>
      <c r="F75" s="3">
        <f t="shared" si="7"/>
        <v>7.5528700906344476E-3</v>
      </c>
    </row>
    <row r="76" spans="1:6">
      <c r="A76" s="18">
        <v>34052</v>
      </c>
      <c r="B76" s="19">
        <v>684</v>
      </c>
      <c r="C76" s="3">
        <f t="shared" si="4"/>
        <v>0.68400000000000005</v>
      </c>
      <c r="D76" s="3">
        <f t="shared" si="5"/>
        <v>1.7000000000000015E-2</v>
      </c>
      <c r="E76" s="4">
        <f t="shared" si="6"/>
        <v>2.5487256371814114E-2</v>
      </c>
      <c r="F76" s="3">
        <f t="shared" si="7"/>
        <v>2.5487256371814114E-2</v>
      </c>
    </row>
    <row r="77" spans="1:6">
      <c r="A77" s="18">
        <v>34054</v>
      </c>
      <c r="B77" s="19">
        <v>684</v>
      </c>
      <c r="C77" s="3">
        <f t="shared" si="4"/>
        <v>0.68400000000000005</v>
      </c>
      <c r="D77" s="3">
        <f t="shared" si="5"/>
        <v>0</v>
      </c>
      <c r="E77" s="4">
        <f t="shared" si="6"/>
        <v>0</v>
      </c>
      <c r="F77" s="3">
        <f t="shared" si="7"/>
        <v>0</v>
      </c>
    </row>
    <row r="78" spans="1:6">
      <c r="A78" s="18">
        <v>34059</v>
      </c>
      <c r="B78" s="19">
        <v>684</v>
      </c>
      <c r="C78" s="3">
        <f t="shared" si="4"/>
        <v>0.68400000000000005</v>
      </c>
      <c r="D78" s="3">
        <f t="shared" si="5"/>
        <v>0</v>
      </c>
      <c r="E78" s="4">
        <f t="shared" si="6"/>
        <v>0</v>
      </c>
      <c r="F78" s="3">
        <f t="shared" si="7"/>
        <v>0</v>
      </c>
    </row>
    <row r="79" spans="1:6">
      <c r="A79" s="18">
        <v>34061</v>
      </c>
      <c r="B79" s="19">
        <v>692</v>
      </c>
      <c r="C79" s="3">
        <f t="shared" si="4"/>
        <v>0.69199999999999995</v>
      </c>
      <c r="D79" s="3">
        <f t="shared" si="5"/>
        <v>7.9999999999998961E-3</v>
      </c>
      <c r="E79" s="4">
        <f t="shared" si="6"/>
        <v>1.1695906432748385E-2</v>
      </c>
      <c r="F79" s="3">
        <f t="shared" si="7"/>
        <v>1.1695906432748385E-2</v>
      </c>
    </row>
    <row r="80" spans="1:6">
      <c r="A80" s="18">
        <v>34066</v>
      </c>
      <c r="B80" s="19">
        <v>712</v>
      </c>
      <c r="C80" s="3">
        <f t="shared" si="4"/>
        <v>0.71199999999999997</v>
      </c>
      <c r="D80" s="3">
        <f t="shared" si="5"/>
        <v>2.0000000000000018E-2</v>
      </c>
      <c r="E80" s="4">
        <f t="shared" si="6"/>
        <v>2.890173410404627E-2</v>
      </c>
      <c r="F80" s="3">
        <f t="shared" si="7"/>
        <v>2.890173410404627E-2</v>
      </c>
    </row>
    <row r="81" spans="1:6">
      <c r="A81" s="18">
        <v>34068</v>
      </c>
      <c r="B81" s="19">
        <v>740</v>
      </c>
      <c r="C81" s="3">
        <f t="shared" si="4"/>
        <v>0.74</v>
      </c>
      <c r="D81" s="3">
        <f t="shared" si="5"/>
        <v>2.8000000000000025E-2</v>
      </c>
      <c r="E81" s="4">
        <f t="shared" si="6"/>
        <v>3.9325842696629247E-2</v>
      </c>
      <c r="F81" s="3">
        <f t="shared" si="7"/>
        <v>3.9325842696629247E-2</v>
      </c>
    </row>
    <row r="82" spans="1:6">
      <c r="A82" s="18">
        <v>34073</v>
      </c>
      <c r="B82" s="19">
        <v>766</v>
      </c>
      <c r="C82" s="3">
        <f t="shared" si="4"/>
        <v>0.76600000000000001</v>
      </c>
      <c r="D82" s="3">
        <f t="shared" si="5"/>
        <v>2.6000000000000023E-2</v>
      </c>
      <c r="E82" s="4">
        <f t="shared" si="6"/>
        <v>3.5135135135135165E-2</v>
      </c>
      <c r="F82" s="3">
        <f t="shared" si="7"/>
        <v>3.5135135135135165E-2</v>
      </c>
    </row>
    <row r="83" spans="1:6">
      <c r="A83" s="18">
        <v>34075</v>
      </c>
      <c r="B83" s="19">
        <v>779</v>
      </c>
      <c r="C83" s="3">
        <f t="shared" si="4"/>
        <v>0.77900000000000003</v>
      </c>
      <c r="D83" s="3">
        <f t="shared" si="5"/>
        <v>1.3000000000000012E-2</v>
      </c>
      <c r="E83" s="4">
        <f t="shared" si="6"/>
        <v>1.6971279373368162E-2</v>
      </c>
      <c r="F83" s="3">
        <f t="shared" si="7"/>
        <v>1.6971279373368162E-2</v>
      </c>
    </row>
    <row r="84" spans="1:6">
      <c r="A84" s="18">
        <v>34080</v>
      </c>
      <c r="B84" s="19">
        <v>786</v>
      </c>
      <c r="C84" s="3">
        <f t="shared" si="4"/>
        <v>0.78600000000000003</v>
      </c>
      <c r="D84" s="3">
        <f t="shared" si="5"/>
        <v>7.0000000000000062E-3</v>
      </c>
      <c r="E84" s="4">
        <f t="shared" si="6"/>
        <v>8.9858793324775425E-3</v>
      </c>
      <c r="F84" s="3">
        <f t="shared" si="7"/>
        <v>8.9858793324775425E-3</v>
      </c>
    </row>
    <row r="85" spans="1:6">
      <c r="A85" s="18">
        <v>34082</v>
      </c>
      <c r="B85" s="19">
        <v>795</v>
      </c>
      <c r="C85" s="3">
        <f t="shared" si="4"/>
        <v>0.79500000000000004</v>
      </c>
      <c r="D85" s="3">
        <f t="shared" si="5"/>
        <v>9.000000000000008E-3</v>
      </c>
      <c r="E85" s="4">
        <f t="shared" si="6"/>
        <v>1.1450381679389323E-2</v>
      </c>
      <c r="F85" s="3">
        <f t="shared" si="7"/>
        <v>1.1450381679389323E-2</v>
      </c>
    </row>
    <row r="86" spans="1:6">
      <c r="A86" s="18">
        <v>34087</v>
      </c>
      <c r="B86" s="19">
        <v>812</v>
      </c>
      <c r="C86" s="3">
        <f t="shared" si="4"/>
        <v>0.81200000000000006</v>
      </c>
      <c r="D86" s="3">
        <f t="shared" si="5"/>
        <v>1.7000000000000015E-2</v>
      </c>
      <c r="E86" s="4">
        <f t="shared" si="6"/>
        <v>2.1383647798742158E-2</v>
      </c>
      <c r="F86" s="3">
        <f t="shared" si="7"/>
        <v>2.1383647798742158E-2</v>
      </c>
    </row>
    <row r="87" spans="1:6">
      <c r="A87" s="18">
        <v>34089</v>
      </c>
      <c r="B87" s="19">
        <v>823</v>
      </c>
      <c r="C87" s="3">
        <f t="shared" si="4"/>
        <v>0.82299999999999995</v>
      </c>
      <c r="D87" s="3">
        <f t="shared" si="5"/>
        <v>1.0999999999999899E-2</v>
      </c>
      <c r="E87" s="4">
        <f t="shared" si="6"/>
        <v>1.3546798029556524E-2</v>
      </c>
      <c r="F87" s="3">
        <f t="shared" si="7"/>
        <v>1.3546798029556524E-2</v>
      </c>
    </row>
    <row r="88" spans="1:6">
      <c r="A88" s="18">
        <v>34096</v>
      </c>
      <c r="B88" s="19">
        <v>829</v>
      </c>
      <c r="C88" s="3">
        <f t="shared" si="4"/>
        <v>0.82899999999999996</v>
      </c>
      <c r="D88" s="3">
        <f t="shared" si="5"/>
        <v>6.0000000000000053E-3</v>
      </c>
      <c r="E88" s="4">
        <f t="shared" si="6"/>
        <v>7.2904009720534697E-3</v>
      </c>
      <c r="F88" s="3">
        <f t="shared" si="7"/>
        <v>7.2904009720534697E-3</v>
      </c>
    </row>
    <row r="89" spans="1:6">
      <c r="A89" s="18">
        <v>34101</v>
      </c>
      <c r="B89" s="19">
        <v>859</v>
      </c>
      <c r="C89" s="3">
        <f t="shared" si="4"/>
        <v>0.85899999999999999</v>
      </c>
      <c r="D89" s="3">
        <f t="shared" si="5"/>
        <v>3.0000000000000027E-2</v>
      </c>
      <c r="E89" s="4">
        <f t="shared" si="6"/>
        <v>3.6188178528347444E-2</v>
      </c>
      <c r="F89" s="3">
        <f t="shared" si="7"/>
        <v>3.6188178528347444E-2</v>
      </c>
    </row>
    <row r="90" spans="1:6">
      <c r="A90" s="18">
        <v>34103</v>
      </c>
      <c r="B90" s="19">
        <v>886</v>
      </c>
      <c r="C90" s="3">
        <f t="shared" si="4"/>
        <v>0.88600000000000001</v>
      </c>
      <c r="D90" s="3">
        <f t="shared" si="5"/>
        <v>2.7000000000000024E-2</v>
      </c>
      <c r="E90" s="4">
        <f t="shared" si="6"/>
        <v>3.1431897555296885E-2</v>
      </c>
      <c r="F90" s="3">
        <f t="shared" si="7"/>
        <v>3.1431897555296885E-2</v>
      </c>
    </row>
    <row r="91" spans="1:6">
      <c r="A91" s="18">
        <v>34108</v>
      </c>
      <c r="B91" s="19">
        <v>934</v>
      </c>
      <c r="C91" s="3">
        <f t="shared" si="4"/>
        <v>0.93400000000000005</v>
      </c>
      <c r="D91" s="3">
        <f t="shared" si="5"/>
        <v>4.8000000000000043E-2</v>
      </c>
      <c r="E91" s="4">
        <f t="shared" si="6"/>
        <v>5.4176072234763027E-2</v>
      </c>
      <c r="F91" s="3">
        <f t="shared" si="7"/>
        <v>5.4176072234763027E-2</v>
      </c>
    </row>
    <row r="92" spans="1:6">
      <c r="A92" s="18">
        <v>34110</v>
      </c>
      <c r="B92" s="19">
        <v>940</v>
      </c>
      <c r="C92" s="3">
        <f t="shared" si="4"/>
        <v>0.94</v>
      </c>
      <c r="D92" s="3">
        <f t="shared" si="5"/>
        <v>5.9999999999998943E-3</v>
      </c>
      <c r="E92" s="4">
        <f t="shared" si="6"/>
        <v>6.4239828693789013E-3</v>
      </c>
      <c r="F92" s="3">
        <f t="shared" si="7"/>
        <v>6.4239828693789013E-3</v>
      </c>
    </row>
    <row r="93" spans="1:6">
      <c r="A93" s="18">
        <v>34115</v>
      </c>
      <c r="B93" s="19">
        <v>960</v>
      </c>
      <c r="C93" s="3">
        <f t="shared" si="4"/>
        <v>0.96</v>
      </c>
      <c r="D93" s="3">
        <f t="shared" si="5"/>
        <v>2.0000000000000018E-2</v>
      </c>
      <c r="E93" s="4">
        <f t="shared" si="6"/>
        <v>2.1276595744680871E-2</v>
      </c>
      <c r="F93" s="3">
        <f t="shared" si="7"/>
        <v>2.1276595744680871E-2</v>
      </c>
    </row>
    <row r="94" spans="1:6">
      <c r="A94" s="18">
        <v>34117</v>
      </c>
      <c r="B94" s="19">
        <v>994</v>
      </c>
      <c r="C94" s="3">
        <f t="shared" si="4"/>
        <v>0.99399999999999999</v>
      </c>
      <c r="D94" s="3">
        <f t="shared" si="5"/>
        <v>3.400000000000003E-2</v>
      </c>
      <c r="E94" s="4">
        <f t="shared" si="6"/>
        <v>3.54166666666667E-2</v>
      </c>
      <c r="F94" s="3">
        <f t="shared" si="7"/>
        <v>3.54166666666667E-2</v>
      </c>
    </row>
    <row r="95" spans="1:6">
      <c r="A95" s="18">
        <v>34122</v>
      </c>
      <c r="B95" s="19">
        <v>1050</v>
      </c>
      <c r="C95" s="3">
        <f t="shared" si="4"/>
        <v>1.05</v>
      </c>
      <c r="D95" s="3">
        <f t="shared" si="5"/>
        <v>5.600000000000005E-2</v>
      </c>
      <c r="E95" s="4">
        <f t="shared" si="6"/>
        <v>5.6338028169014134E-2</v>
      </c>
      <c r="F95" s="3">
        <f t="shared" si="7"/>
        <v>5.6338028169014134E-2</v>
      </c>
    </row>
    <row r="96" spans="1:6">
      <c r="A96" s="18">
        <v>34124</v>
      </c>
      <c r="B96" s="19">
        <v>1072</v>
      </c>
      <c r="C96" s="3">
        <f t="shared" si="4"/>
        <v>1.0720000000000001</v>
      </c>
      <c r="D96" s="3">
        <f t="shared" si="5"/>
        <v>2.200000000000002E-2</v>
      </c>
      <c r="E96" s="4">
        <f t="shared" si="6"/>
        <v>2.0952380952380969E-2</v>
      </c>
      <c r="F96" s="3">
        <f t="shared" si="7"/>
        <v>2.0952380952380969E-2</v>
      </c>
    </row>
    <row r="97" spans="1:6">
      <c r="A97" s="18">
        <v>34129</v>
      </c>
      <c r="B97" s="19">
        <v>1104</v>
      </c>
      <c r="C97" s="3">
        <f t="shared" si="4"/>
        <v>1.1040000000000001</v>
      </c>
      <c r="D97" s="3">
        <f t="shared" si="5"/>
        <v>3.2000000000000028E-2</v>
      </c>
      <c r="E97" s="4">
        <f t="shared" si="6"/>
        <v>2.985074626865674E-2</v>
      </c>
      <c r="F97" s="3">
        <f t="shared" si="7"/>
        <v>2.985074626865674E-2</v>
      </c>
    </row>
    <row r="98" spans="1:6">
      <c r="A98" s="18">
        <v>34136</v>
      </c>
      <c r="B98" s="19">
        <v>1116</v>
      </c>
      <c r="C98" s="3">
        <f t="shared" si="4"/>
        <v>1.1160000000000001</v>
      </c>
      <c r="D98" s="3">
        <f t="shared" si="5"/>
        <v>1.2000000000000011E-2</v>
      </c>
      <c r="E98" s="4">
        <f t="shared" si="6"/>
        <v>1.0869565217391313E-2</v>
      </c>
      <c r="F98" s="3">
        <f t="shared" si="7"/>
        <v>1.0869565217391313E-2</v>
      </c>
    </row>
    <row r="99" spans="1:6">
      <c r="A99" s="18">
        <v>34138</v>
      </c>
      <c r="B99" s="19">
        <v>1090</v>
      </c>
      <c r="C99" s="3">
        <f t="shared" si="4"/>
        <v>1.0900000000000001</v>
      </c>
      <c r="D99" s="3">
        <f t="shared" si="5"/>
        <v>-2.6000000000000023E-2</v>
      </c>
      <c r="E99" s="4">
        <f t="shared" si="6"/>
        <v>-2.3297491039426542E-2</v>
      </c>
      <c r="F99" s="3">
        <f t="shared" si="7"/>
        <v>2.3297491039426542E-2</v>
      </c>
    </row>
    <row r="100" spans="1:6">
      <c r="A100" s="18">
        <v>34143</v>
      </c>
      <c r="B100" s="19">
        <v>1079</v>
      </c>
      <c r="C100" s="3">
        <f t="shared" si="4"/>
        <v>1.079</v>
      </c>
      <c r="D100" s="3">
        <f t="shared" si="5"/>
        <v>-1.1000000000000121E-2</v>
      </c>
      <c r="E100" s="4">
        <f t="shared" si="6"/>
        <v>-1.0091743119266165E-2</v>
      </c>
      <c r="F100" s="3">
        <f t="shared" si="7"/>
        <v>1.0091743119266165E-2</v>
      </c>
    </row>
    <row r="101" spans="1:6">
      <c r="A101" s="18">
        <v>34145</v>
      </c>
      <c r="B101" s="19">
        <v>1066</v>
      </c>
      <c r="C101" s="3">
        <f t="shared" si="4"/>
        <v>1.0660000000000001</v>
      </c>
      <c r="D101" s="3">
        <f t="shared" si="5"/>
        <v>-1.2999999999999901E-2</v>
      </c>
      <c r="E101" s="4">
        <f t="shared" si="6"/>
        <v>-1.2048192771084246E-2</v>
      </c>
      <c r="F101" s="3">
        <f t="shared" si="7"/>
        <v>1.2048192771084246E-2</v>
      </c>
    </row>
    <row r="102" spans="1:6">
      <c r="A102" s="18">
        <v>34150</v>
      </c>
      <c r="B102" s="19">
        <v>1060</v>
      </c>
      <c r="C102" s="3">
        <f t="shared" si="4"/>
        <v>1.06</v>
      </c>
      <c r="D102" s="3">
        <f t="shared" si="5"/>
        <v>-6.0000000000000053E-3</v>
      </c>
      <c r="E102" s="4">
        <f t="shared" si="6"/>
        <v>-5.6285178236397792E-3</v>
      </c>
      <c r="F102" s="3">
        <f t="shared" si="7"/>
        <v>5.6285178236397792E-3</v>
      </c>
    </row>
    <row r="103" spans="1:6">
      <c r="A103" s="18">
        <v>34152</v>
      </c>
      <c r="B103" s="19">
        <v>1059</v>
      </c>
      <c r="C103" s="3">
        <f t="shared" si="4"/>
        <v>1.0589999999999999</v>
      </c>
      <c r="D103" s="3">
        <f t="shared" si="5"/>
        <v>-1.0000000000001119E-3</v>
      </c>
      <c r="E103" s="4">
        <f t="shared" si="6"/>
        <v>-9.4339622641519984E-4</v>
      </c>
      <c r="F103" s="3">
        <f t="shared" si="7"/>
        <v>9.4339622641519984E-4</v>
      </c>
    </row>
    <row r="104" spans="1:6">
      <c r="A104" s="18">
        <v>34157</v>
      </c>
      <c r="B104" s="19">
        <v>1058</v>
      </c>
      <c r="C104" s="3">
        <f t="shared" si="4"/>
        <v>1.0580000000000001</v>
      </c>
      <c r="D104" s="3">
        <f t="shared" si="5"/>
        <v>-9.9999999999988987E-4</v>
      </c>
      <c r="E104" s="4">
        <f t="shared" si="6"/>
        <v>-9.4428706326712931E-4</v>
      </c>
      <c r="F104" s="3">
        <f t="shared" si="7"/>
        <v>9.4428706326712931E-4</v>
      </c>
    </row>
    <row r="105" spans="1:6">
      <c r="A105" s="18">
        <v>34159</v>
      </c>
      <c r="B105" s="19">
        <v>1050</v>
      </c>
      <c r="C105" s="3">
        <f t="shared" si="4"/>
        <v>1.05</v>
      </c>
      <c r="D105" s="3">
        <f t="shared" si="5"/>
        <v>-8.0000000000000071E-3</v>
      </c>
      <c r="E105" s="4">
        <f t="shared" si="6"/>
        <v>-7.5614366729678702E-3</v>
      </c>
      <c r="F105" s="3">
        <f t="shared" si="7"/>
        <v>7.5614366729678702E-3</v>
      </c>
    </row>
    <row r="106" spans="1:6">
      <c r="A106" s="18">
        <v>34164</v>
      </c>
      <c r="B106" s="19">
        <v>1036</v>
      </c>
      <c r="C106" s="3">
        <f t="shared" si="4"/>
        <v>1.036</v>
      </c>
      <c r="D106" s="3">
        <f t="shared" si="5"/>
        <v>-1.4000000000000012E-2</v>
      </c>
      <c r="E106" s="4">
        <f t="shared" si="6"/>
        <v>-1.3333333333333345E-2</v>
      </c>
      <c r="F106" s="3">
        <f t="shared" si="7"/>
        <v>1.3333333333333345E-2</v>
      </c>
    </row>
    <row r="107" spans="1:6">
      <c r="A107" s="18">
        <v>34166</v>
      </c>
      <c r="B107" s="19">
        <v>1025</v>
      </c>
      <c r="C107" s="3">
        <f t="shared" si="4"/>
        <v>1.0249999999999999</v>
      </c>
      <c r="D107" s="3">
        <f t="shared" si="5"/>
        <v>-1.1000000000000121E-2</v>
      </c>
      <c r="E107" s="4">
        <f t="shared" si="6"/>
        <v>-1.0617760617760734E-2</v>
      </c>
      <c r="F107" s="3">
        <f t="shared" si="7"/>
        <v>1.0617760617760734E-2</v>
      </c>
    </row>
    <row r="108" spans="1:6">
      <c r="A108" s="18">
        <v>34171</v>
      </c>
      <c r="B108" s="19">
        <v>1010</v>
      </c>
      <c r="C108" s="3">
        <f t="shared" si="4"/>
        <v>1.01</v>
      </c>
      <c r="D108" s="3">
        <f t="shared" si="5"/>
        <v>-1.4999999999999902E-2</v>
      </c>
      <c r="E108" s="4">
        <f t="shared" si="6"/>
        <v>-1.463414634146332E-2</v>
      </c>
      <c r="F108" s="3">
        <f t="shared" si="7"/>
        <v>1.463414634146332E-2</v>
      </c>
    </row>
    <row r="109" spans="1:6">
      <c r="A109" s="18">
        <v>34173</v>
      </c>
      <c r="B109" s="19">
        <v>1008</v>
      </c>
      <c r="C109" s="3">
        <f t="shared" si="4"/>
        <v>1.008</v>
      </c>
      <c r="D109" s="3">
        <f t="shared" si="5"/>
        <v>-2.0000000000000018E-3</v>
      </c>
      <c r="E109" s="4">
        <f t="shared" si="6"/>
        <v>-1.980198019801982E-3</v>
      </c>
      <c r="F109" s="3">
        <f t="shared" si="7"/>
        <v>1.980198019801982E-3</v>
      </c>
    </row>
    <row r="110" spans="1:6">
      <c r="A110" s="18">
        <v>34178</v>
      </c>
      <c r="B110" s="19">
        <v>994</v>
      </c>
      <c r="C110" s="3">
        <f t="shared" si="4"/>
        <v>0.99399999999999999</v>
      </c>
      <c r="D110" s="3">
        <f t="shared" si="5"/>
        <v>-1.4000000000000012E-2</v>
      </c>
      <c r="E110" s="4">
        <f t="shared" si="6"/>
        <v>-1.38888888888889E-2</v>
      </c>
      <c r="F110" s="3">
        <f t="shared" si="7"/>
        <v>1.38888888888889E-2</v>
      </c>
    </row>
    <row r="111" spans="1:6">
      <c r="A111" s="18">
        <v>34180</v>
      </c>
      <c r="B111" s="19">
        <v>989.5</v>
      </c>
      <c r="C111" s="3">
        <f t="shared" si="4"/>
        <v>0.98950000000000005</v>
      </c>
      <c r="D111" s="3">
        <f t="shared" si="5"/>
        <v>-4.4999999999999485E-3</v>
      </c>
      <c r="E111" s="4">
        <f t="shared" si="6"/>
        <v>-4.5271629778671513E-3</v>
      </c>
      <c r="F111" s="3">
        <f t="shared" si="7"/>
        <v>4.5271629778671513E-3</v>
      </c>
    </row>
    <row r="112" spans="1:6">
      <c r="A112" s="18">
        <v>34185</v>
      </c>
      <c r="B112" s="19">
        <v>987</v>
      </c>
      <c r="C112" s="3">
        <f t="shared" si="4"/>
        <v>0.98699999999999999</v>
      </c>
      <c r="D112" s="3">
        <f t="shared" si="5"/>
        <v>-2.5000000000000577E-3</v>
      </c>
      <c r="E112" s="4">
        <f t="shared" si="6"/>
        <v>-2.5265285497726706E-3</v>
      </c>
      <c r="F112" s="3">
        <f t="shared" si="7"/>
        <v>2.5265285497726706E-3</v>
      </c>
    </row>
    <row r="113" spans="1:6">
      <c r="A113" s="18">
        <v>34187</v>
      </c>
      <c r="B113" s="19">
        <v>986</v>
      </c>
      <c r="C113" s="3">
        <f t="shared" si="4"/>
        <v>0.98599999999999999</v>
      </c>
      <c r="D113" s="3">
        <f t="shared" si="5"/>
        <v>-1.0000000000000009E-3</v>
      </c>
      <c r="E113" s="4">
        <f t="shared" si="6"/>
        <v>-1.0131712259371843E-3</v>
      </c>
      <c r="F113" s="3">
        <f t="shared" si="7"/>
        <v>1.0131712259371843E-3</v>
      </c>
    </row>
    <row r="114" spans="1:6">
      <c r="A114" s="18">
        <v>34192</v>
      </c>
      <c r="B114" s="19">
        <v>984.5</v>
      </c>
      <c r="C114" s="3">
        <f t="shared" si="4"/>
        <v>0.98450000000000004</v>
      </c>
      <c r="D114" s="3">
        <f t="shared" si="5"/>
        <v>-1.4999999999999458E-3</v>
      </c>
      <c r="E114" s="4">
        <f t="shared" si="6"/>
        <v>-1.5212981744421358E-3</v>
      </c>
      <c r="F114" s="3">
        <f t="shared" si="7"/>
        <v>1.5212981744421358E-3</v>
      </c>
    </row>
    <row r="115" spans="1:6">
      <c r="A115" s="18">
        <v>34194</v>
      </c>
      <c r="B115" s="19">
        <v>984.5</v>
      </c>
      <c r="C115" s="3">
        <f t="shared" si="4"/>
        <v>0.98450000000000004</v>
      </c>
      <c r="D115" s="3">
        <f t="shared" si="5"/>
        <v>0</v>
      </c>
      <c r="E115" s="4">
        <f t="shared" si="6"/>
        <v>0</v>
      </c>
      <c r="F115" s="3">
        <f t="shared" si="7"/>
        <v>0</v>
      </c>
    </row>
    <row r="116" spans="1:6">
      <c r="A116" s="18">
        <v>34199</v>
      </c>
      <c r="B116" s="19">
        <v>984.5</v>
      </c>
      <c r="C116" s="3">
        <f t="shared" si="4"/>
        <v>0.98450000000000004</v>
      </c>
      <c r="D116" s="3">
        <f t="shared" si="5"/>
        <v>0</v>
      </c>
      <c r="E116" s="4">
        <f t="shared" si="6"/>
        <v>0</v>
      </c>
      <c r="F116" s="3">
        <f t="shared" si="7"/>
        <v>0</v>
      </c>
    </row>
    <row r="117" spans="1:6">
      <c r="A117" s="18">
        <v>34201</v>
      </c>
      <c r="B117" s="19">
        <v>987</v>
      </c>
      <c r="C117" s="3">
        <f t="shared" si="4"/>
        <v>0.98699999999999999</v>
      </c>
      <c r="D117" s="3">
        <f t="shared" si="5"/>
        <v>2.4999999999999467E-3</v>
      </c>
      <c r="E117" s="4">
        <f t="shared" si="6"/>
        <v>2.5393600812594684E-3</v>
      </c>
      <c r="F117" s="3">
        <f t="shared" si="7"/>
        <v>2.5393600812594684E-3</v>
      </c>
    </row>
    <row r="118" spans="1:6">
      <c r="A118" s="18">
        <v>34206</v>
      </c>
      <c r="B118" s="19">
        <v>986</v>
      </c>
      <c r="C118" s="3">
        <f t="shared" si="4"/>
        <v>0.98599999999999999</v>
      </c>
      <c r="D118" s="3">
        <f t="shared" si="5"/>
        <v>-1.0000000000000009E-3</v>
      </c>
      <c r="E118" s="4">
        <f t="shared" si="6"/>
        <v>-1.0131712259371843E-3</v>
      </c>
      <c r="F118" s="3">
        <f t="shared" si="7"/>
        <v>1.0131712259371843E-3</v>
      </c>
    </row>
    <row r="119" spans="1:6">
      <c r="A119" s="18">
        <v>34208</v>
      </c>
      <c r="B119" s="19">
        <v>985</v>
      </c>
      <c r="C119" s="3">
        <f t="shared" si="4"/>
        <v>0.98499999999999999</v>
      </c>
      <c r="D119" s="3">
        <f t="shared" si="5"/>
        <v>-1.0000000000000009E-3</v>
      </c>
      <c r="E119" s="4">
        <f t="shared" si="6"/>
        <v>-1.0141987829614613E-3</v>
      </c>
      <c r="F119" s="3">
        <f t="shared" si="7"/>
        <v>1.0141987829614613E-3</v>
      </c>
    </row>
    <row r="120" spans="1:6">
      <c r="A120" s="18">
        <v>34213</v>
      </c>
      <c r="B120" s="19">
        <v>992.5</v>
      </c>
      <c r="C120" s="3">
        <f t="shared" si="4"/>
        <v>0.99250000000000005</v>
      </c>
      <c r="D120" s="3">
        <f t="shared" si="5"/>
        <v>7.5000000000000622E-3</v>
      </c>
      <c r="E120" s="4">
        <f t="shared" si="6"/>
        <v>7.6142131979696067E-3</v>
      </c>
      <c r="F120" s="3">
        <f t="shared" si="7"/>
        <v>7.6142131979696067E-3</v>
      </c>
    </row>
    <row r="121" spans="1:6">
      <c r="A121" s="18">
        <v>34215</v>
      </c>
      <c r="B121" s="19">
        <v>990</v>
      </c>
      <c r="C121" s="3">
        <f t="shared" si="4"/>
        <v>0.99</v>
      </c>
      <c r="D121" s="3">
        <f t="shared" si="5"/>
        <v>-2.5000000000000577E-3</v>
      </c>
      <c r="E121" s="4">
        <f t="shared" si="6"/>
        <v>-2.5188916876574888E-3</v>
      </c>
      <c r="F121" s="3">
        <f t="shared" si="7"/>
        <v>2.5188916876574888E-3</v>
      </c>
    </row>
    <row r="122" spans="1:6">
      <c r="A122" s="18">
        <v>34220</v>
      </c>
      <c r="B122" s="19">
        <v>995</v>
      </c>
      <c r="C122" s="3">
        <f t="shared" si="4"/>
        <v>0.995</v>
      </c>
      <c r="D122" s="3">
        <f t="shared" si="5"/>
        <v>5.0000000000000044E-3</v>
      </c>
      <c r="E122" s="4">
        <f t="shared" si="6"/>
        <v>5.0505050505050553E-3</v>
      </c>
      <c r="F122" s="3">
        <f t="shared" si="7"/>
        <v>5.0505050505050553E-3</v>
      </c>
    </row>
    <row r="123" spans="1:6">
      <c r="A123" s="18">
        <v>34222</v>
      </c>
      <c r="B123" s="19">
        <v>998</v>
      </c>
      <c r="C123" s="3">
        <f t="shared" si="4"/>
        <v>0.998</v>
      </c>
      <c r="D123" s="3">
        <f t="shared" si="5"/>
        <v>3.0000000000000027E-3</v>
      </c>
      <c r="E123" s="4">
        <f t="shared" si="6"/>
        <v>3.015075376884425E-3</v>
      </c>
      <c r="F123" s="3">
        <f t="shared" si="7"/>
        <v>3.015075376884425E-3</v>
      </c>
    </row>
    <row r="124" spans="1:6">
      <c r="A124" s="18">
        <v>34227</v>
      </c>
      <c r="B124" s="19">
        <v>1006</v>
      </c>
      <c r="C124" s="3">
        <f t="shared" si="4"/>
        <v>1.006</v>
      </c>
      <c r="D124" s="3">
        <f t="shared" si="5"/>
        <v>8.0000000000000071E-3</v>
      </c>
      <c r="E124" s="4">
        <f t="shared" si="6"/>
        <v>8.0160320641282628E-3</v>
      </c>
      <c r="F124" s="3">
        <f t="shared" si="7"/>
        <v>8.0160320641282628E-3</v>
      </c>
    </row>
    <row r="125" spans="1:6">
      <c r="A125" s="18">
        <v>34229</v>
      </c>
      <c r="B125" s="19">
        <v>1010</v>
      </c>
      <c r="C125" s="3">
        <f t="shared" si="4"/>
        <v>1.01</v>
      </c>
      <c r="D125" s="3">
        <f t="shared" si="5"/>
        <v>4.0000000000000036E-3</v>
      </c>
      <c r="E125" s="4">
        <f t="shared" si="6"/>
        <v>3.9761431411530854E-3</v>
      </c>
      <c r="F125" s="3">
        <f t="shared" si="7"/>
        <v>3.9761431411530854E-3</v>
      </c>
    </row>
    <row r="126" spans="1:6">
      <c r="A126" s="18">
        <v>34234</v>
      </c>
      <c r="B126" s="19">
        <v>1036</v>
      </c>
      <c r="C126" s="3">
        <f t="shared" si="4"/>
        <v>1.036</v>
      </c>
      <c r="D126" s="3">
        <f t="shared" si="5"/>
        <v>2.6000000000000023E-2</v>
      </c>
      <c r="E126" s="4">
        <f t="shared" si="6"/>
        <v>2.5742574257425765E-2</v>
      </c>
      <c r="F126" s="3">
        <f t="shared" si="7"/>
        <v>2.5742574257425765E-2</v>
      </c>
    </row>
    <row r="127" spans="1:6">
      <c r="A127" s="18">
        <v>34236</v>
      </c>
      <c r="B127" s="19">
        <v>1299</v>
      </c>
      <c r="C127" s="3">
        <f t="shared" si="4"/>
        <v>1.2989999999999999</v>
      </c>
      <c r="D127" s="3">
        <f t="shared" si="5"/>
        <v>0.2629999999999999</v>
      </c>
      <c r="E127" s="4">
        <f t="shared" si="6"/>
        <v>0.25386100386100374</v>
      </c>
      <c r="F127" s="3">
        <f t="shared" si="7"/>
        <v>0.25386100386100374</v>
      </c>
    </row>
    <row r="128" spans="1:6">
      <c r="A128" s="18">
        <v>34241</v>
      </c>
      <c r="B128" s="19">
        <v>1201</v>
      </c>
      <c r="C128" s="3">
        <f t="shared" si="4"/>
        <v>1.2010000000000001</v>
      </c>
      <c r="D128" s="3">
        <f t="shared" si="5"/>
        <v>-9.7999999999999865E-2</v>
      </c>
      <c r="E128" s="4">
        <f t="shared" si="6"/>
        <v>-7.5442648190915992E-2</v>
      </c>
      <c r="F128" s="3">
        <f t="shared" si="7"/>
        <v>7.5442648190915992E-2</v>
      </c>
    </row>
    <row r="129" spans="1:6">
      <c r="A129" s="18">
        <v>34243</v>
      </c>
      <c r="B129" s="19">
        <v>1169</v>
      </c>
      <c r="C129" s="3">
        <f t="shared" si="4"/>
        <v>1.169</v>
      </c>
      <c r="D129" s="3">
        <f t="shared" si="5"/>
        <v>-3.2000000000000028E-2</v>
      </c>
      <c r="E129" s="4">
        <f t="shared" si="6"/>
        <v>-2.6644462947543735E-2</v>
      </c>
      <c r="F129" s="3">
        <f t="shared" si="7"/>
        <v>2.6644462947543735E-2</v>
      </c>
    </row>
    <row r="130" spans="1:6">
      <c r="A130" s="18">
        <v>34248</v>
      </c>
      <c r="B130" s="19">
        <v>1173</v>
      </c>
      <c r="C130" s="3">
        <f t="shared" si="4"/>
        <v>1.173</v>
      </c>
      <c r="D130" s="3">
        <f t="shared" si="5"/>
        <v>4.0000000000000036E-3</v>
      </c>
      <c r="E130" s="4">
        <f t="shared" si="6"/>
        <v>3.4217279726261791E-3</v>
      </c>
      <c r="F130" s="3">
        <f t="shared" si="7"/>
        <v>3.4217279726261791E-3</v>
      </c>
    </row>
    <row r="131" spans="1:6">
      <c r="A131" s="18">
        <v>34250</v>
      </c>
      <c r="B131" s="19">
        <v>1189</v>
      </c>
      <c r="C131" s="3">
        <f t="shared" ref="C131:C194" si="8">IF(A131&lt;$A$800,B131/1000,B131)</f>
        <v>1.1890000000000001</v>
      </c>
      <c r="D131" s="3">
        <f t="shared" si="5"/>
        <v>1.6000000000000014E-2</v>
      </c>
      <c r="E131" s="4">
        <f t="shared" si="6"/>
        <v>1.3640238704177335E-2</v>
      </c>
      <c r="F131" s="3">
        <f t="shared" si="7"/>
        <v>1.3640238704177335E-2</v>
      </c>
    </row>
    <row r="132" spans="1:6">
      <c r="A132" s="18">
        <v>34255</v>
      </c>
      <c r="B132" s="19">
        <v>1194</v>
      </c>
      <c r="C132" s="3">
        <f t="shared" si="8"/>
        <v>1.194</v>
      </c>
      <c r="D132" s="3">
        <f t="shared" ref="D132:D195" si="9">C132-C131</f>
        <v>4.9999999999998934E-3</v>
      </c>
      <c r="E132" s="4">
        <f t="shared" ref="E132:E195" si="10">D132/C131</f>
        <v>4.2052144659376726E-3</v>
      </c>
      <c r="F132" s="3">
        <f t="shared" ref="F132:F195" si="11">ABS(E132)</f>
        <v>4.2052144659376726E-3</v>
      </c>
    </row>
    <row r="133" spans="1:6">
      <c r="A133" s="18">
        <v>34262</v>
      </c>
      <c r="B133" s="19">
        <v>1193</v>
      </c>
      <c r="C133" s="3">
        <f t="shared" si="8"/>
        <v>1.1930000000000001</v>
      </c>
      <c r="D133" s="3">
        <f t="shared" si="9"/>
        <v>-9.9999999999988987E-4</v>
      </c>
      <c r="E133" s="4">
        <f t="shared" si="10"/>
        <v>-8.3752093802335833E-4</v>
      </c>
      <c r="F133" s="3">
        <f t="shared" si="11"/>
        <v>8.3752093802335833E-4</v>
      </c>
    </row>
    <row r="134" spans="1:6">
      <c r="A134" s="18">
        <v>34264</v>
      </c>
      <c r="B134" s="19">
        <v>1193</v>
      </c>
      <c r="C134" s="3">
        <f t="shared" si="8"/>
        <v>1.1930000000000001</v>
      </c>
      <c r="D134" s="3">
        <f t="shared" si="9"/>
        <v>0</v>
      </c>
      <c r="E134" s="4">
        <f t="shared" si="10"/>
        <v>0</v>
      </c>
      <c r="F134" s="3">
        <f t="shared" si="11"/>
        <v>0</v>
      </c>
    </row>
    <row r="135" spans="1:6">
      <c r="A135" s="18">
        <v>34269</v>
      </c>
      <c r="B135" s="19">
        <v>1189</v>
      </c>
      <c r="C135" s="3">
        <f t="shared" si="8"/>
        <v>1.1890000000000001</v>
      </c>
      <c r="D135" s="3">
        <f t="shared" si="9"/>
        <v>-4.0000000000000036E-3</v>
      </c>
      <c r="E135" s="4">
        <f t="shared" si="10"/>
        <v>-3.3528918692372197E-3</v>
      </c>
      <c r="F135" s="3">
        <f t="shared" si="11"/>
        <v>3.3528918692372197E-3</v>
      </c>
    </row>
    <row r="136" spans="1:6">
      <c r="A136" s="18">
        <v>34271</v>
      </c>
      <c r="B136" s="19">
        <v>1186</v>
      </c>
      <c r="C136" s="3">
        <f t="shared" si="8"/>
        <v>1.1859999999999999</v>
      </c>
      <c r="D136" s="3">
        <f t="shared" si="9"/>
        <v>-3.0000000000001137E-3</v>
      </c>
      <c r="E136" s="4">
        <f t="shared" si="10"/>
        <v>-2.5231286795627532E-3</v>
      </c>
      <c r="F136" s="3">
        <f t="shared" si="11"/>
        <v>2.5231286795627532E-3</v>
      </c>
    </row>
    <row r="137" spans="1:6">
      <c r="A137" s="18">
        <v>34276</v>
      </c>
      <c r="B137" s="19">
        <v>1179</v>
      </c>
      <c r="C137" s="3">
        <f t="shared" si="8"/>
        <v>1.179</v>
      </c>
      <c r="D137" s="3">
        <f t="shared" si="9"/>
        <v>-6.9999999999998952E-3</v>
      </c>
      <c r="E137" s="4">
        <f t="shared" si="10"/>
        <v>-5.9021922428329644E-3</v>
      </c>
      <c r="F137" s="3">
        <f t="shared" si="11"/>
        <v>5.9021922428329644E-3</v>
      </c>
    </row>
    <row r="138" spans="1:6">
      <c r="A138" s="18">
        <v>34278</v>
      </c>
      <c r="B138" s="19">
        <v>1177</v>
      </c>
      <c r="C138" s="3">
        <f t="shared" si="8"/>
        <v>1.177</v>
      </c>
      <c r="D138" s="3">
        <f t="shared" si="9"/>
        <v>-2.0000000000000018E-3</v>
      </c>
      <c r="E138" s="4">
        <f t="shared" si="10"/>
        <v>-1.6963528413910108E-3</v>
      </c>
      <c r="F138" s="3">
        <f t="shared" si="11"/>
        <v>1.6963528413910108E-3</v>
      </c>
    </row>
    <row r="139" spans="1:6">
      <c r="A139" s="18">
        <v>34283</v>
      </c>
      <c r="B139" s="19">
        <v>1175</v>
      </c>
      <c r="C139" s="3">
        <f t="shared" si="8"/>
        <v>1.175</v>
      </c>
      <c r="D139" s="3">
        <f t="shared" si="9"/>
        <v>-2.0000000000000018E-3</v>
      </c>
      <c r="E139" s="4">
        <f t="shared" si="10"/>
        <v>-1.6992353440951587E-3</v>
      </c>
      <c r="F139" s="3">
        <f t="shared" si="11"/>
        <v>1.6992353440951587E-3</v>
      </c>
    </row>
    <row r="140" spans="1:6">
      <c r="A140" s="18">
        <v>34285</v>
      </c>
      <c r="B140" s="19">
        <v>1176</v>
      </c>
      <c r="C140" s="3">
        <f t="shared" si="8"/>
        <v>1.1759999999999999</v>
      </c>
      <c r="D140" s="3">
        <f t="shared" si="9"/>
        <v>9.9999999999988987E-4</v>
      </c>
      <c r="E140" s="4">
        <f t="shared" si="10"/>
        <v>8.5106382978714025E-4</v>
      </c>
      <c r="F140" s="3">
        <f t="shared" si="11"/>
        <v>8.5106382978714025E-4</v>
      </c>
    </row>
    <row r="141" spans="1:6">
      <c r="A141" s="18">
        <v>34290</v>
      </c>
      <c r="B141" s="19">
        <v>1194</v>
      </c>
      <c r="C141" s="3">
        <f t="shared" si="8"/>
        <v>1.194</v>
      </c>
      <c r="D141" s="3">
        <f t="shared" si="9"/>
        <v>1.8000000000000016E-2</v>
      </c>
      <c r="E141" s="4">
        <f t="shared" si="10"/>
        <v>1.5306122448979607E-2</v>
      </c>
      <c r="F141" s="3">
        <f t="shared" si="11"/>
        <v>1.5306122448979607E-2</v>
      </c>
    </row>
    <row r="142" spans="1:6">
      <c r="A142" s="18">
        <v>34292</v>
      </c>
      <c r="B142" s="19">
        <v>1203</v>
      </c>
      <c r="C142" s="3">
        <f t="shared" si="8"/>
        <v>1.2030000000000001</v>
      </c>
      <c r="D142" s="3">
        <f t="shared" si="9"/>
        <v>9.000000000000119E-3</v>
      </c>
      <c r="E142" s="4">
        <f t="shared" si="10"/>
        <v>7.5376884422111556E-3</v>
      </c>
      <c r="F142" s="3">
        <f t="shared" si="11"/>
        <v>7.5376884422111556E-3</v>
      </c>
    </row>
    <row r="143" spans="1:6">
      <c r="A143" s="18">
        <v>34297</v>
      </c>
      <c r="B143" s="19">
        <v>1208</v>
      </c>
      <c r="C143" s="3">
        <f t="shared" si="8"/>
        <v>1.208</v>
      </c>
      <c r="D143" s="3">
        <f t="shared" si="9"/>
        <v>4.9999999999998934E-3</v>
      </c>
      <c r="E143" s="4">
        <f t="shared" si="10"/>
        <v>4.1562759767247654E-3</v>
      </c>
      <c r="F143" s="3">
        <f t="shared" si="11"/>
        <v>4.1562759767247654E-3</v>
      </c>
    </row>
    <row r="144" spans="1:6">
      <c r="A144" s="18">
        <v>34299</v>
      </c>
      <c r="B144" s="19">
        <v>1214</v>
      </c>
      <c r="C144" s="3">
        <f t="shared" si="8"/>
        <v>1.214</v>
      </c>
      <c r="D144" s="3">
        <f t="shared" si="9"/>
        <v>6.0000000000000053E-3</v>
      </c>
      <c r="E144" s="4">
        <f t="shared" si="10"/>
        <v>4.9668874172185476E-3</v>
      </c>
      <c r="F144" s="3">
        <f t="shared" si="11"/>
        <v>4.9668874172185476E-3</v>
      </c>
    </row>
    <row r="145" spans="1:6">
      <c r="A145" s="18">
        <v>34304</v>
      </c>
      <c r="B145" s="19">
        <v>1231</v>
      </c>
      <c r="C145" s="3">
        <f t="shared" si="8"/>
        <v>1.2310000000000001</v>
      </c>
      <c r="D145" s="3">
        <f t="shared" si="9"/>
        <v>1.7000000000000126E-2</v>
      </c>
      <c r="E145" s="4">
        <f t="shared" si="10"/>
        <v>1.4003294892916084E-2</v>
      </c>
      <c r="F145" s="3">
        <f t="shared" si="11"/>
        <v>1.4003294892916084E-2</v>
      </c>
    </row>
    <row r="146" spans="1:6">
      <c r="A146" s="18">
        <v>34306</v>
      </c>
      <c r="B146" s="19">
        <v>1230</v>
      </c>
      <c r="C146" s="3">
        <f t="shared" si="8"/>
        <v>1.23</v>
      </c>
      <c r="D146" s="3">
        <f t="shared" si="9"/>
        <v>-1.0000000000001119E-3</v>
      </c>
      <c r="E146" s="4">
        <f t="shared" si="10"/>
        <v>-8.1234768480918911E-4</v>
      </c>
      <c r="F146" s="3">
        <f t="shared" si="11"/>
        <v>8.1234768480918911E-4</v>
      </c>
    </row>
    <row r="147" spans="1:6">
      <c r="A147" s="18">
        <v>34311</v>
      </c>
      <c r="B147" s="19">
        <v>1229</v>
      </c>
      <c r="C147" s="3">
        <f t="shared" si="8"/>
        <v>1.2290000000000001</v>
      </c>
      <c r="D147" s="3">
        <f t="shared" si="9"/>
        <v>-9.9999999999988987E-4</v>
      </c>
      <c r="E147" s="4">
        <f t="shared" si="10"/>
        <v>-8.1300813008121126E-4</v>
      </c>
      <c r="F147" s="3">
        <f t="shared" si="11"/>
        <v>8.1300813008121126E-4</v>
      </c>
    </row>
    <row r="148" spans="1:6">
      <c r="A148" s="18">
        <v>34313</v>
      </c>
      <c r="B148" s="19">
        <v>1229</v>
      </c>
      <c r="C148" s="3">
        <f t="shared" si="8"/>
        <v>1.2290000000000001</v>
      </c>
      <c r="D148" s="3">
        <f t="shared" si="9"/>
        <v>0</v>
      </c>
      <c r="E148" s="4">
        <f t="shared" si="10"/>
        <v>0</v>
      </c>
      <c r="F148" s="3">
        <f t="shared" si="11"/>
        <v>0</v>
      </c>
    </row>
    <row r="149" spans="1:6">
      <c r="A149" s="18">
        <v>34318</v>
      </c>
      <c r="B149" s="19">
        <v>1237</v>
      </c>
      <c r="C149" s="3">
        <f t="shared" si="8"/>
        <v>1.2370000000000001</v>
      </c>
      <c r="D149" s="3">
        <f t="shared" si="9"/>
        <v>8.0000000000000071E-3</v>
      </c>
      <c r="E149" s="4">
        <f t="shared" si="10"/>
        <v>6.5093572009764086E-3</v>
      </c>
      <c r="F149" s="3">
        <f t="shared" si="11"/>
        <v>6.5093572009764086E-3</v>
      </c>
    </row>
    <row r="150" spans="1:6">
      <c r="A150" s="18">
        <v>34320</v>
      </c>
      <c r="B150" s="19">
        <v>1247</v>
      </c>
      <c r="C150" s="3">
        <f t="shared" si="8"/>
        <v>1.2470000000000001</v>
      </c>
      <c r="D150" s="3">
        <f t="shared" si="9"/>
        <v>1.0000000000000009E-2</v>
      </c>
      <c r="E150" s="4">
        <f t="shared" si="10"/>
        <v>8.0840743734842419E-3</v>
      </c>
      <c r="F150" s="3">
        <f t="shared" si="11"/>
        <v>8.0840743734842419E-3</v>
      </c>
    </row>
    <row r="151" spans="1:6">
      <c r="A151" s="18">
        <v>34325</v>
      </c>
      <c r="B151" s="19">
        <v>1250</v>
      </c>
      <c r="C151" s="3">
        <f t="shared" si="8"/>
        <v>1.25</v>
      </c>
      <c r="D151" s="3">
        <f t="shared" si="9"/>
        <v>2.9999999999998916E-3</v>
      </c>
      <c r="E151" s="4">
        <f t="shared" si="10"/>
        <v>2.4057738572573306E-3</v>
      </c>
      <c r="F151" s="3">
        <f t="shared" si="11"/>
        <v>2.4057738572573306E-3</v>
      </c>
    </row>
    <row r="152" spans="1:6">
      <c r="A152" s="18">
        <v>34327</v>
      </c>
      <c r="B152" s="19">
        <v>1250</v>
      </c>
      <c r="C152" s="3">
        <f t="shared" si="8"/>
        <v>1.25</v>
      </c>
      <c r="D152" s="3">
        <f t="shared" si="9"/>
        <v>0</v>
      </c>
      <c r="E152" s="4">
        <f t="shared" si="10"/>
        <v>0</v>
      </c>
      <c r="F152" s="3">
        <f t="shared" si="11"/>
        <v>0</v>
      </c>
    </row>
    <row r="153" spans="1:6">
      <c r="A153" s="18">
        <v>34332</v>
      </c>
      <c r="B153" s="19">
        <v>1247</v>
      </c>
      <c r="C153" s="3">
        <f t="shared" si="8"/>
        <v>1.2470000000000001</v>
      </c>
      <c r="D153" s="3">
        <f t="shared" si="9"/>
        <v>-2.9999999999998916E-3</v>
      </c>
      <c r="E153" s="4">
        <f t="shared" si="10"/>
        <v>-2.3999999999999135E-3</v>
      </c>
      <c r="F153" s="3">
        <f t="shared" si="11"/>
        <v>2.3999999999999135E-3</v>
      </c>
    </row>
    <row r="154" spans="1:6">
      <c r="A154" s="18">
        <v>34341</v>
      </c>
      <c r="B154" s="19">
        <v>1259</v>
      </c>
      <c r="C154" s="3">
        <f t="shared" si="8"/>
        <v>1.2589999999999999</v>
      </c>
      <c r="D154" s="3">
        <f t="shared" si="9"/>
        <v>1.1999999999999789E-2</v>
      </c>
      <c r="E154" s="4">
        <f t="shared" si="10"/>
        <v>9.6230954290295011E-3</v>
      </c>
      <c r="F154" s="3">
        <f t="shared" si="11"/>
        <v>9.6230954290295011E-3</v>
      </c>
    </row>
    <row r="155" spans="1:6">
      <c r="A155" s="18">
        <v>34346</v>
      </c>
      <c r="B155" s="19">
        <v>1293</v>
      </c>
      <c r="C155" s="3">
        <f t="shared" si="8"/>
        <v>1.2929999999999999</v>
      </c>
      <c r="D155" s="3">
        <f t="shared" si="9"/>
        <v>3.400000000000003E-2</v>
      </c>
      <c r="E155" s="4">
        <f t="shared" si="10"/>
        <v>2.700555996822878E-2</v>
      </c>
      <c r="F155" s="3">
        <f t="shared" si="11"/>
        <v>2.700555996822878E-2</v>
      </c>
    </row>
    <row r="156" spans="1:6">
      <c r="A156" s="18">
        <v>34348</v>
      </c>
      <c r="B156" s="19">
        <v>1356</v>
      </c>
      <c r="C156" s="3">
        <f t="shared" si="8"/>
        <v>1.3560000000000001</v>
      </c>
      <c r="D156" s="3">
        <f t="shared" si="9"/>
        <v>6.3000000000000167E-2</v>
      </c>
      <c r="E156" s="4">
        <f t="shared" si="10"/>
        <v>4.8723897911833076E-2</v>
      </c>
      <c r="F156" s="3">
        <f t="shared" si="11"/>
        <v>4.8723897911833076E-2</v>
      </c>
    </row>
    <row r="157" spans="1:6">
      <c r="A157" s="18">
        <v>34353</v>
      </c>
      <c r="B157" s="19">
        <v>1504</v>
      </c>
      <c r="C157" s="3">
        <f t="shared" si="8"/>
        <v>1.504</v>
      </c>
      <c r="D157" s="3">
        <f t="shared" si="9"/>
        <v>0.14799999999999991</v>
      </c>
      <c r="E157" s="4">
        <f t="shared" si="10"/>
        <v>0.10914454277286129</v>
      </c>
      <c r="F157" s="3">
        <f t="shared" si="11"/>
        <v>0.10914454277286129</v>
      </c>
    </row>
    <row r="158" spans="1:6">
      <c r="A158" s="18">
        <v>34355</v>
      </c>
      <c r="B158" s="19">
        <v>1553</v>
      </c>
      <c r="C158" s="3">
        <f t="shared" si="8"/>
        <v>1.5529999999999999</v>
      </c>
      <c r="D158" s="3">
        <f t="shared" si="9"/>
        <v>4.8999999999999932E-2</v>
      </c>
      <c r="E158" s="4">
        <f t="shared" si="10"/>
        <v>3.2579787234042507E-2</v>
      </c>
      <c r="F158" s="3">
        <f t="shared" si="11"/>
        <v>3.2579787234042507E-2</v>
      </c>
    </row>
    <row r="159" spans="1:6">
      <c r="A159" s="18">
        <v>34360</v>
      </c>
      <c r="B159" s="19">
        <v>1544</v>
      </c>
      <c r="C159" s="3">
        <f t="shared" si="8"/>
        <v>1.544</v>
      </c>
      <c r="D159" s="3">
        <f t="shared" si="9"/>
        <v>-8.999999999999897E-3</v>
      </c>
      <c r="E159" s="4">
        <f t="shared" si="10"/>
        <v>-5.795235028976109E-3</v>
      </c>
      <c r="F159" s="3">
        <f t="shared" si="11"/>
        <v>5.795235028976109E-3</v>
      </c>
    </row>
    <row r="160" spans="1:6">
      <c r="A160" s="18">
        <v>34362</v>
      </c>
      <c r="B160" s="19">
        <v>1542</v>
      </c>
      <c r="C160" s="3">
        <f t="shared" si="8"/>
        <v>1.542</v>
      </c>
      <c r="D160" s="3">
        <f t="shared" si="9"/>
        <v>-2.0000000000000018E-3</v>
      </c>
      <c r="E160" s="4">
        <f t="shared" si="10"/>
        <v>-1.295336787564768E-3</v>
      </c>
      <c r="F160" s="3">
        <f t="shared" si="11"/>
        <v>1.295336787564768E-3</v>
      </c>
    </row>
    <row r="161" spans="1:6">
      <c r="A161" s="18">
        <v>34367</v>
      </c>
      <c r="B161" s="19">
        <v>1560</v>
      </c>
      <c r="C161" s="3">
        <f t="shared" si="8"/>
        <v>1.56</v>
      </c>
      <c r="D161" s="3">
        <f t="shared" si="9"/>
        <v>1.8000000000000016E-2</v>
      </c>
      <c r="E161" s="4">
        <f t="shared" si="10"/>
        <v>1.1673151750972773E-2</v>
      </c>
      <c r="F161" s="3">
        <f t="shared" si="11"/>
        <v>1.1673151750972773E-2</v>
      </c>
    </row>
    <row r="162" spans="1:6">
      <c r="A162" s="18">
        <v>34369</v>
      </c>
      <c r="B162" s="19">
        <v>1560</v>
      </c>
      <c r="C162" s="3">
        <f t="shared" si="8"/>
        <v>1.56</v>
      </c>
      <c r="D162" s="3">
        <f t="shared" si="9"/>
        <v>0</v>
      </c>
      <c r="E162" s="4">
        <f t="shared" si="10"/>
        <v>0</v>
      </c>
      <c r="F162" s="3">
        <f t="shared" si="11"/>
        <v>0</v>
      </c>
    </row>
    <row r="163" spans="1:6">
      <c r="A163" s="18">
        <v>34374</v>
      </c>
      <c r="B163" s="19">
        <v>1569</v>
      </c>
      <c r="C163" s="3">
        <f t="shared" si="8"/>
        <v>1.569</v>
      </c>
      <c r="D163" s="3">
        <f t="shared" si="9"/>
        <v>8.999999999999897E-3</v>
      </c>
      <c r="E163" s="4">
        <f t="shared" si="10"/>
        <v>5.7692307692307028E-3</v>
      </c>
      <c r="F163" s="3">
        <f t="shared" si="11"/>
        <v>5.7692307692307028E-3</v>
      </c>
    </row>
    <row r="164" spans="1:6">
      <c r="A164" s="18">
        <v>34376</v>
      </c>
      <c r="B164" s="19">
        <v>1568</v>
      </c>
      <c r="C164" s="3">
        <f t="shared" si="8"/>
        <v>1.5680000000000001</v>
      </c>
      <c r="D164" s="3">
        <f t="shared" si="9"/>
        <v>-9.9999999999988987E-4</v>
      </c>
      <c r="E164" s="4">
        <f t="shared" si="10"/>
        <v>-6.3734862970037597E-4</v>
      </c>
      <c r="F164" s="3">
        <f t="shared" si="11"/>
        <v>6.3734862970037597E-4</v>
      </c>
    </row>
    <row r="165" spans="1:6">
      <c r="A165" s="18">
        <v>34381</v>
      </c>
      <c r="B165" s="19">
        <v>1567</v>
      </c>
      <c r="C165" s="3">
        <f t="shared" si="8"/>
        <v>1.5669999999999999</v>
      </c>
      <c r="D165" s="3">
        <f t="shared" si="9"/>
        <v>-1.0000000000001119E-3</v>
      </c>
      <c r="E165" s="4">
        <f t="shared" si="10"/>
        <v>-6.3775510204088772E-4</v>
      </c>
      <c r="F165" s="3">
        <f t="shared" si="11"/>
        <v>6.3775510204088772E-4</v>
      </c>
    </row>
    <row r="166" spans="1:6">
      <c r="A166" s="18">
        <v>34383</v>
      </c>
      <c r="B166" s="19">
        <v>1567</v>
      </c>
      <c r="C166" s="3">
        <f t="shared" si="8"/>
        <v>1.5669999999999999</v>
      </c>
      <c r="D166" s="3">
        <f t="shared" si="9"/>
        <v>0</v>
      </c>
      <c r="E166" s="4">
        <f t="shared" si="10"/>
        <v>0</v>
      </c>
      <c r="F166" s="3">
        <f t="shared" si="11"/>
        <v>0</v>
      </c>
    </row>
    <row r="167" spans="1:6">
      <c r="A167" s="18">
        <v>34388</v>
      </c>
      <c r="B167" s="19">
        <v>1585</v>
      </c>
      <c r="C167" s="3">
        <f t="shared" si="8"/>
        <v>1.585</v>
      </c>
      <c r="D167" s="3">
        <f t="shared" si="9"/>
        <v>1.8000000000000016E-2</v>
      </c>
      <c r="E167" s="4">
        <f t="shared" si="10"/>
        <v>1.1486917677089991E-2</v>
      </c>
      <c r="F167" s="3">
        <f t="shared" si="11"/>
        <v>1.1486917677089991E-2</v>
      </c>
    </row>
    <row r="168" spans="1:6">
      <c r="A168" s="18">
        <v>34390</v>
      </c>
      <c r="B168" s="19">
        <v>1657</v>
      </c>
      <c r="C168" s="3">
        <f t="shared" si="8"/>
        <v>1.657</v>
      </c>
      <c r="D168" s="3">
        <f t="shared" si="9"/>
        <v>7.2000000000000064E-2</v>
      </c>
      <c r="E168" s="4">
        <f t="shared" si="10"/>
        <v>4.5425867507886478E-2</v>
      </c>
      <c r="F168" s="3">
        <f t="shared" si="11"/>
        <v>4.5425867507886478E-2</v>
      </c>
    </row>
    <row r="169" spans="1:6">
      <c r="A169" s="18">
        <v>34395</v>
      </c>
      <c r="B169" s="19">
        <v>1668</v>
      </c>
      <c r="C169" s="3">
        <f t="shared" si="8"/>
        <v>1.6679999999999999</v>
      </c>
      <c r="D169" s="3">
        <f t="shared" si="9"/>
        <v>1.0999999999999899E-2</v>
      </c>
      <c r="E169" s="4">
        <f t="shared" si="10"/>
        <v>6.6385033192515987E-3</v>
      </c>
      <c r="F169" s="3">
        <f t="shared" si="11"/>
        <v>6.6385033192515987E-3</v>
      </c>
    </row>
    <row r="170" spans="1:6">
      <c r="A170" s="18">
        <v>34397</v>
      </c>
      <c r="B170" s="19">
        <v>1693</v>
      </c>
      <c r="C170" s="3">
        <f t="shared" si="8"/>
        <v>1.6930000000000001</v>
      </c>
      <c r="D170" s="3">
        <f t="shared" si="9"/>
        <v>2.5000000000000133E-2</v>
      </c>
      <c r="E170" s="4">
        <f t="shared" si="10"/>
        <v>1.4988009592326219E-2</v>
      </c>
      <c r="F170" s="3">
        <f t="shared" si="11"/>
        <v>1.4988009592326219E-2</v>
      </c>
    </row>
    <row r="171" spans="1:6">
      <c r="A171" s="18">
        <v>34404</v>
      </c>
      <c r="B171" s="19">
        <v>1706</v>
      </c>
      <c r="C171" s="3">
        <f t="shared" si="8"/>
        <v>1.706</v>
      </c>
      <c r="D171" s="3">
        <f t="shared" si="9"/>
        <v>1.2999999999999901E-2</v>
      </c>
      <c r="E171" s="4">
        <f t="shared" si="10"/>
        <v>7.6786769049024808E-3</v>
      </c>
      <c r="F171" s="3">
        <f t="shared" si="11"/>
        <v>7.6786769049024808E-3</v>
      </c>
    </row>
    <row r="172" spans="1:6">
      <c r="A172" s="18">
        <v>34409</v>
      </c>
      <c r="B172" s="19">
        <v>1716</v>
      </c>
      <c r="C172" s="3">
        <f t="shared" si="8"/>
        <v>1.716</v>
      </c>
      <c r="D172" s="3">
        <f t="shared" si="9"/>
        <v>1.0000000000000009E-2</v>
      </c>
      <c r="E172" s="4">
        <f t="shared" si="10"/>
        <v>5.8616647127784343E-3</v>
      </c>
      <c r="F172" s="3">
        <f t="shared" si="11"/>
        <v>5.8616647127784343E-3</v>
      </c>
    </row>
    <row r="173" spans="1:6">
      <c r="A173" s="18">
        <v>34411</v>
      </c>
      <c r="B173" s="19">
        <v>1724</v>
      </c>
      <c r="C173" s="3">
        <f t="shared" si="8"/>
        <v>1.724</v>
      </c>
      <c r="D173" s="3">
        <f t="shared" si="9"/>
        <v>8.0000000000000071E-3</v>
      </c>
      <c r="E173" s="4">
        <f t="shared" si="10"/>
        <v>4.6620046620046663E-3</v>
      </c>
      <c r="F173" s="3">
        <f t="shared" si="11"/>
        <v>4.6620046620046663E-3</v>
      </c>
    </row>
    <row r="174" spans="1:6">
      <c r="A174" s="18">
        <v>34416</v>
      </c>
      <c r="B174" s="19">
        <v>1736</v>
      </c>
      <c r="C174" s="3">
        <f t="shared" si="8"/>
        <v>1.736</v>
      </c>
      <c r="D174" s="3">
        <f t="shared" si="9"/>
        <v>1.2000000000000011E-2</v>
      </c>
      <c r="E174" s="4">
        <f t="shared" si="10"/>
        <v>6.9605568445475705E-3</v>
      </c>
      <c r="F174" s="3">
        <f t="shared" si="11"/>
        <v>6.9605568445475705E-3</v>
      </c>
    </row>
    <row r="175" spans="1:6">
      <c r="A175" s="18">
        <v>34418</v>
      </c>
      <c r="B175" s="19">
        <v>1742</v>
      </c>
      <c r="C175" s="3">
        <f t="shared" si="8"/>
        <v>1.742</v>
      </c>
      <c r="D175" s="3">
        <f t="shared" si="9"/>
        <v>6.0000000000000053E-3</v>
      </c>
      <c r="E175" s="4">
        <f t="shared" si="10"/>
        <v>3.4562211981566853E-3</v>
      </c>
      <c r="F175" s="3">
        <f t="shared" si="11"/>
        <v>3.4562211981566853E-3</v>
      </c>
    </row>
    <row r="176" spans="1:6">
      <c r="A176" s="18">
        <v>34423</v>
      </c>
      <c r="B176" s="19">
        <v>1753</v>
      </c>
      <c r="C176" s="3">
        <f t="shared" si="8"/>
        <v>1.7529999999999999</v>
      </c>
      <c r="D176" s="3">
        <f t="shared" si="9"/>
        <v>1.0999999999999899E-2</v>
      </c>
      <c r="E176" s="4">
        <f t="shared" si="10"/>
        <v>6.3145809414465546E-3</v>
      </c>
      <c r="F176" s="3">
        <f t="shared" si="11"/>
        <v>6.3145809414465546E-3</v>
      </c>
    </row>
    <row r="177" spans="1:6">
      <c r="A177" s="18">
        <v>34425</v>
      </c>
      <c r="B177" s="19">
        <v>1753</v>
      </c>
      <c r="C177" s="3">
        <f t="shared" si="8"/>
        <v>1.7529999999999999</v>
      </c>
      <c r="D177" s="3">
        <f t="shared" si="9"/>
        <v>0</v>
      </c>
      <c r="E177" s="4">
        <f t="shared" si="10"/>
        <v>0</v>
      </c>
      <c r="F177" s="3">
        <f t="shared" si="11"/>
        <v>0</v>
      </c>
    </row>
    <row r="178" spans="1:6">
      <c r="A178" s="18">
        <v>34430</v>
      </c>
      <c r="B178" s="19">
        <v>1772</v>
      </c>
      <c r="C178" s="3">
        <f t="shared" si="8"/>
        <v>1.772</v>
      </c>
      <c r="D178" s="3">
        <f t="shared" si="9"/>
        <v>1.9000000000000128E-2</v>
      </c>
      <c r="E178" s="4">
        <f t="shared" si="10"/>
        <v>1.0838562464346908E-2</v>
      </c>
      <c r="F178" s="3">
        <f t="shared" si="11"/>
        <v>1.0838562464346908E-2</v>
      </c>
    </row>
    <row r="179" spans="1:6">
      <c r="A179" s="18">
        <v>34432</v>
      </c>
      <c r="B179" s="19">
        <v>1772</v>
      </c>
      <c r="C179" s="3">
        <f t="shared" si="8"/>
        <v>1.772</v>
      </c>
      <c r="D179" s="3">
        <f t="shared" si="9"/>
        <v>0</v>
      </c>
      <c r="E179" s="4">
        <f t="shared" si="10"/>
        <v>0</v>
      </c>
      <c r="F179" s="3">
        <f t="shared" si="11"/>
        <v>0</v>
      </c>
    </row>
    <row r="180" spans="1:6">
      <c r="A180" s="18">
        <v>34437</v>
      </c>
      <c r="B180" s="19">
        <v>1785</v>
      </c>
      <c r="C180" s="3">
        <f t="shared" si="8"/>
        <v>1.7849999999999999</v>
      </c>
      <c r="D180" s="3">
        <f t="shared" si="9"/>
        <v>1.2999999999999901E-2</v>
      </c>
      <c r="E180" s="4">
        <f t="shared" si="10"/>
        <v>7.3363431151240973E-3</v>
      </c>
      <c r="F180" s="3">
        <f t="shared" si="11"/>
        <v>7.3363431151240973E-3</v>
      </c>
    </row>
    <row r="181" spans="1:6">
      <c r="A181" s="18">
        <v>34439</v>
      </c>
      <c r="B181" s="19">
        <v>1787</v>
      </c>
      <c r="C181" s="3">
        <f t="shared" si="8"/>
        <v>1.7869999999999999</v>
      </c>
      <c r="D181" s="3">
        <f t="shared" si="9"/>
        <v>2.0000000000000018E-3</v>
      </c>
      <c r="E181" s="4">
        <f t="shared" si="10"/>
        <v>1.1204481792717097E-3</v>
      </c>
      <c r="F181" s="3">
        <f t="shared" si="11"/>
        <v>1.1204481792717097E-3</v>
      </c>
    </row>
    <row r="182" spans="1:6">
      <c r="A182" s="18">
        <v>34444</v>
      </c>
      <c r="B182" s="19">
        <v>1792</v>
      </c>
      <c r="C182" s="3">
        <f t="shared" si="8"/>
        <v>1.792</v>
      </c>
      <c r="D182" s="3">
        <f t="shared" si="9"/>
        <v>5.0000000000001155E-3</v>
      </c>
      <c r="E182" s="4">
        <f t="shared" si="10"/>
        <v>2.7979854504757221E-3</v>
      </c>
      <c r="F182" s="3">
        <f t="shared" si="11"/>
        <v>2.7979854504757221E-3</v>
      </c>
    </row>
    <row r="183" spans="1:6">
      <c r="A183" s="18">
        <v>34446</v>
      </c>
      <c r="B183" s="19">
        <v>1810</v>
      </c>
      <c r="C183" s="3">
        <f t="shared" si="8"/>
        <v>1.81</v>
      </c>
      <c r="D183" s="3">
        <f t="shared" si="9"/>
        <v>1.8000000000000016E-2</v>
      </c>
      <c r="E183" s="4">
        <f t="shared" si="10"/>
        <v>1.0044642857142867E-2</v>
      </c>
      <c r="F183" s="3">
        <f t="shared" si="11"/>
        <v>1.0044642857142867E-2</v>
      </c>
    </row>
    <row r="184" spans="1:6">
      <c r="A184" s="18">
        <v>34451</v>
      </c>
      <c r="B184" s="19">
        <v>1820</v>
      </c>
      <c r="C184" s="3">
        <f t="shared" si="8"/>
        <v>1.82</v>
      </c>
      <c r="D184" s="3">
        <f t="shared" si="9"/>
        <v>1.0000000000000009E-2</v>
      </c>
      <c r="E184" s="4">
        <f t="shared" si="10"/>
        <v>5.5248618784530436E-3</v>
      </c>
      <c r="F184" s="3">
        <f t="shared" si="11"/>
        <v>5.5248618784530436E-3</v>
      </c>
    </row>
    <row r="185" spans="1:6">
      <c r="A185" s="18">
        <v>34453</v>
      </c>
      <c r="B185" s="19">
        <v>1820</v>
      </c>
      <c r="C185" s="3">
        <f t="shared" si="8"/>
        <v>1.82</v>
      </c>
      <c r="D185" s="3">
        <f t="shared" si="9"/>
        <v>0</v>
      </c>
      <c r="E185" s="4">
        <f t="shared" si="10"/>
        <v>0</v>
      </c>
      <c r="F185" s="3">
        <f t="shared" si="11"/>
        <v>0</v>
      </c>
    </row>
    <row r="186" spans="1:6">
      <c r="A186" s="18">
        <v>34460</v>
      </c>
      <c r="B186" s="19">
        <v>1854</v>
      </c>
      <c r="C186" s="3">
        <f t="shared" si="8"/>
        <v>1.8540000000000001</v>
      </c>
      <c r="D186" s="3">
        <f t="shared" si="9"/>
        <v>3.400000000000003E-2</v>
      </c>
      <c r="E186" s="4">
        <f t="shared" si="10"/>
        <v>1.8681318681318698E-2</v>
      </c>
      <c r="F186" s="3">
        <f t="shared" si="11"/>
        <v>1.8681318681318698E-2</v>
      </c>
    </row>
    <row r="187" spans="1:6">
      <c r="A187" s="18">
        <v>34465</v>
      </c>
      <c r="B187" s="19">
        <v>1859</v>
      </c>
      <c r="C187" s="3">
        <f t="shared" si="8"/>
        <v>1.859</v>
      </c>
      <c r="D187" s="3">
        <f t="shared" si="9"/>
        <v>4.9999999999998934E-3</v>
      </c>
      <c r="E187" s="4">
        <f t="shared" si="10"/>
        <v>2.6968716289104064E-3</v>
      </c>
      <c r="F187" s="3">
        <f t="shared" si="11"/>
        <v>2.6968716289104064E-3</v>
      </c>
    </row>
    <row r="188" spans="1:6">
      <c r="A188" s="18">
        <v>34467</v>
      </c>
      <c r="B188" s="19">
        <v>1869</v>
      </c>
      <c r="C188" s="3">
        <f t="shared" si="8"/>
        <v>1.869</v>
      </c>
      <c r="D188" s="3">
        <f t="shared" si="9"/>
        <v>1.0000000000000009E-2</v>
      </c>
      <c r="E188" s="4">
        <f t="shared" si="10"/>
        <v>5.3792361484669227E-3</v>
      </c>
      <c r="F188" s="3">
        <f t="shared" si="11"/>
        <v>5.3792361484669227E-3</v>
      </c>
    </row>
    <row r="189" spans="1:6">
      <c r="A189" s="18">
        <v>34472</v>
      </c>
      <c r="B189" s="19">
        <v>1877</v>
      </c>
      <c r="C189" s="3">
        <f t="shared" si="8"/>
        <v>1.877</v>
      </c>
      <c r="D189" s="3">
        <f t="shared" si="9"/>
        <v>8.0000000000000071E-3</v>
      </c>
      <c r="E189" s="4">
        <f t="shared" si="10"/>
        <v>4.2803638309256327E-3</v>
      </c>
      <c r="F189" s="3">
        <f t="shared" si="11"/>
        <v>4.2803638309256327E-3</v>
      </c>
    </row>
    <row r="190" spans="1:6">
      <c r="A190" s="18">
        <v>34474</v>
      </c>
      <c r="B190" s="19">
        <v>1881</v>
      </c>
      <c r="C190" s="3">
        <f t="shared" si="8"/>
        <v>1.881</v>
      </c>
      <c r="D190" s="3">
        <f t="shared" si="9"/>
        <v>4.0000000000000036E-3</v>
      </c>
      <c r="E190" s="4">
        <f t="shared" si="10"/>
        <v>2.1310602024507213E-3</v>
      </c>
      <c r="F190" s="3">
        <f t="shared" si="11"/>
        <v>2.1310602024507213E-3</v>
      </c>
    </row>
    <row r="191" spans="1:6">
      <c r="A191" s="18">
        <v>34479</v>
      </c>
      <c r="B191" s="19">
        <v>1895</v>
      </c>
      <c r="C191" s="3">
        <f t="shared" si="8"/>
        <v>1.895</v>
      </c>
      <c r="D191" s="3">
        <f t="shared" si="9"/>
        <v>1.4000000000000012E-2</v>
      </c>
      <c r="E191" s="4">
        <f t="shared" si="10"/>
        <v>7.4428495481127128E-3</v>
      </c>
      <c r="F191" s="3">
        <f t="shared" si="11"/>
        <v>7.4428495481127128E-3</v>
      </c>
    </row>
    <row r="192" spans="1:6">
      <c r="A192" s="18">
        <v>34481</v>
      </c>
      <c r="B192" s="19">
        <v>1901</v>
      </c>
      <c r="C192" s="3">
        <f t="shared" si="8"/>
        <v>1.901</v>
      </c>
      <c r="D192" s="3">
        <f t="shared" si="9"/>
        <v>6.0000000000000053E-3</v>
      </c>
      <c r="E192" s="4">
        <f t="shared" si="10"/>
        <v>3.1662269129287628E-3</v>
      </c>
      <c r="F192" s="3">
        <f t="shared" si="11"/>
        <v>3.1662269129287628E-3</v>
      </c>
    </row>
    <row r="193" spans="1:6">
      <c r="A193" s="18">
        <v>34486</v>
      </c>
      <c r="B193" s="19">
        <v>1916</v>
      </c>
      <c r="C193" s="3">
        <f t="shared" si="8"/>
        <v>1.9159999999999999</v>
      </c>
      <c r="D193" s="3">
        <f t="shared" si="9"/>
        <v>1.4999999999999902E-2</v>
      </c>
      <c r="E193" s="4">
        <f t="shared" si="10"/>
        <v>7.8905839032087852E-3</v>
      </c>
      <c r="F193" s="3">
        <f t="shared" si="11"/>
        <v>7.8905839032087852E-3</v>
      </c>
    </row>
    <row r="194" spans="1:6">
      <c r="A194" s="18">
        <v>34488</v>
      </c>
      <c r="B194" s="19">
        <v>1918</v>
      </c>
      <c r="C194" s="3">
        <f t="shared" si="8"/>
        <v>1.9179999999999999</v>
      </c>
      <c r="D194" s="3">
        <f t="shared" si="9"/>
        <v>2.0000000000000018E-3</v>
      </c>
      <c r="E194" s="4">
        <f t="shared" si="10"/>
        <v>1.0438413361169112E-3</v>
      </c>
      <c r="F194" s="3">
        <f t="shared" si="11"/>
        <v>1.0438413361169112E-3</v>
      </c>
    </row>
    <row r="195" spans="1:6">
      <c r="A195" s="18">
        <v>34493</v>
      </c>
      <c r="B195" s="19">
        <v>1940</v>
      </c>
      <c r="C195" s="3">
        <f t="shared" ref="C195:C258" si="12">IF(A195&lt;$A$800,B195/1000,B195)</f>
        <v>1.94</v>
      </c>
      <c r="D195" s="3">
        <f t="shared" si="9"/>
        <v>2.200000000000002E-2</v>
      </c>
      <c r="E195" s="4">
        <f t="shared" si="10"/>
        <v>1.1470281543274254E-2</v>
      </c>
      <c r="F195" s="3">
        <f t="shared" si="11"/>
        <v>1.1470281543274254E-2</v>
      </c>
    </row>
    <row r="196" spans="1:6">
      <c r="A196" s="18">
        <v>34495</v>
      </c>
      <c r="B196" s="19">
        <v>1952</v>
      </c>
      <c r="C196" s="3">
        <f t="shared" si="12"/>
        <v>1.952</v>
      </c>
      <c r="D196" s="3">
        <f t="shared" ref="D196:D259" si="13">C196-C195</f>
        <v>1.2000000000000011E-2</v>
      </c>
      <c r="E196" s="4">
        <f t="shared" ref="E196:E259" si="14">D196/C195</f>
        <v>6.1855670103092841E-3</v>
      </c>
      <c r="F196" s="3">
        <f t="shared" ref="F196:F259" si="15">ABS(E196)</f>
        <v>6.1855670103092841E-3</v>
      </c>
    </row>
    <row r="197" spans="1:6">
      <c r="A197" s="18">
        <v>34500</v>
      </c>
      <c r="B197" s="19">
        <v>1952</v>
      </c>
      <c r="C197" s="3">
        <f t="shared" si="12"/>
        <v>1.952</v>
      </c>
      <c r="D197" s="3">
        <f t="shared" si="13"/>
        <v>0</v>
      </c>
      <c r="E197" s="4">
        <f t="shared" si="14"/>
        <v>0</v>
      </c>
      <c r="F197" s="3">
        <f t="shared" si="15"/>
        <v>0</v>
      </c>
    </row>
    <row r="198" spans="1:6">
      <c r="A198" s="18">
        <v>34502</v>
      </c>
      <c r="B198" s="19">
        <v>1959</v>
      </c>
      <c r="C198" s="3">
        <f t="shared" si="12"/>
        <v>1.9590000000000001</v>
      </c>
      <c r="D198" s="3">
        <f t="shared" si="13"/>
        <v>7.0000000000001172E-3</v>
      </c>
      <c r="E198" s="4">
        <f t="shared" si="14"/>
        <v>3.5860655737705517E-3</v>
      </c>
      <c r="F198" s="3">
        <f t="shared" si="15"/>
        <v>3.5860655737705517E-3</v>
      </c>
    </row>
    <row r="199" spans="1:6">
      <c r="A199" s="18">
        <v>34507</v>
      </c>
      <c r="B199" s="19">
        <v>1971</v>
      </c>
      <c r="C199" s="3">
        <f t="shared" si="12"/>
        <v>1.9710000000000001</v>
      </c>
      <c r="D199" s="3">
        <f t="shared" si="13"/>
        <v>1.2000000000000011E-2</v>
      </c>
      <c r="E199" s="4">
        <f t="shared" si="14"/>
        <v>6.1255742725880606E-3</v>
      </c>
      <c r="F199" s="3">
        <f t="shared" si="15"/>
        <v>6.1255742725880606E-3</v>
      </c>
    </row>
    <row r="200" spans="1:6">
      <c r="A200" s="18">
        <v>34509</v>
      </c>
      <c r="B200" s="19">
        <v>1977</v>
      </c>
      <c r="C200" s="3">
        <f t="shared" si="12"/>
        <v>1.9770000000000001</v>
      </c>
      <c r="D200" s="3">
        <f t="shared" si="13"/>
        <v>6.0000000000000053E-3</v>
      </c>
      <c r="E200" s="4">
        <f t="shared" si="14"/>
        <v>3.0441400304414027E-3</v>
      </c>
      <c r="F200" s="3">
        <f t="shared" si="15"/>
        <v>3.0441400304414027E-3</v>
      </c>
    </row>
    <row r="201" spans="1:6">
      <c r="A201" s="18">
        <v>34514</v>
      </c>
      <c r="B201" s="19">
        <v>1985</v>
      </c>
      <c r="C201" s="3">
        <f t="shared" si="12"/>
        <v>1.9850000000000001</v>
      </c>
      <c r="D201" s="3">
        <f t="shared" si="13"/>
        <v>8.0000000000000071E-3</v>
      </c>
      <c r="E201" s="4">
        <f t="shared" si="14"/>
        <v>4.0465351542741564E-3</v>
      </c>
      <c r="F201" s="3">
        <f t="shared" si="15"/>
        <v>4.0465351542741564E-3</v>
      </c>
    </row>
    <row r="202" spans="1:6">
      <c r="A202" s="18">
        <v>34516</v>
      </c>
      <c r="B202" s="19">
        <v>1989</v>
      </c>
      <c r="C202" s="3">
        <f t="shared" si="12"/>
        <v>1.9890000000000001</v>
      </c>
      <c r="D202" s="3">
        <f t="shared" si="13"/>
        <v>4.0000000000000036E-3</v>
      </c>
      <c r="E202" s="4">
        <f t="shared" si="14"/>
        <v>2.0151133501259463E-3</v>
      </c>
      <c r="F202" s="3">
        <f t="shared" si="15"/>
        <v>2.0151133501259463E-3</v>
      </c>
    </row>
    <row r="203" spans="1:6">
      <c r="A203" s="18">
        <v>34521</v>
      </c>
      <c r="B203" s="19">
        <v>1998</v>
      </c>
      <c r="C203" s="3">
        <f t="shared" si="12"/>
        <v>1.998</v>
      </c>
      <c r="D203" s="3">
        <f t="shared" si="13"/>
        <v>8.999999999999897E-3</v>
      </c>
      <c r="E203" s="4">
        <f t="shared" si="14"/>
        <v>4.5248868778280027E-3</v>
      </c>
      <c r="F203" s="3">
        <f t="shared" si="15"/>
        <v>4.5248868778280027E-3</v>
      </c>
    </row>
    <row r="204" spans="1:6">
      <c r="A204" s="18">
        <v>34523</v>
      </c>
      <c r="B204" s="19">
        <v>2011</v>
      </c>
      <c r="C204" s="3">
        <f t="shared" si="12"/>
        <v>2.0110000000000001</v>
      </c>
      <c r="D204" s="3">
        <f t="shared" si="13"/>
        <v>1.3000000000000123E-2</v>
      </c>
      <c r="E204" s="4">
        <f t="shared" si="14"/>
        <v>6.506506506506568E-3</v>
      </c>
      <c r="F204" s="3">
        <f t="shared" si="15"/>
        <v>6.506506506506568E-3</v>
      </c>
    </row>
    <row r="205" spans="1:6">
      <c r="A205" s="18">
        <v>34528</v>
      </c>
      <c r="B205" s="19">
        <v>2020</v>
      </c>
      <c r="C205" s="3">
        <f t="shared" si="12"/>
        <v>2.02</v>
      </c>
      <c r="D205" s="3">
        <f t="shared" si="13"/>
        <v>8.999999999999897E-3</v>
      </c>
      <c r="E205" s="4">
        <f t="shared" si="14"/>
        <v>4.4753853804077055E-3</v>
      </c>
      <c r="F205" s="3">
        <f t="shared" si="15"/>
        <v>4.4753853804077055E-3</v>
      </c>
    </row>
    <row r="206" spans="1:6">
      <c r="A206" s="18">
        <v>34530</v>
      </c>
      <c r="B206" s="19">
        <v>2022</v>
      </c>
      <c r="C206" s="3">
        <f t="shared" si="12"/>
        <v>2.0219999999999998</v>
      </c>
      <c r="D206" s="3">
        <f t="shared" si="13"/>
        <v>1.9999999999997797E-3</v>
      </c>
      <c r="E206" s="4">
        <f t="shared" si="14"/>
        <v>9.9009900990088104E-4</v>
      </c>
      <c r="F206" s="3">
        <f t="shared" si="15"/>
        <v>9.9009900990088104E-4</v>
      </c>
    </row>
    <row r="207" spans="1:6">
      <c r="A207" s="18">
        <v>34535</v>
      </c>
      <c r="B207" s="19">
        <v>2028</v>
      </c>
      <c r="C207" s="3">
        <f t="shared" si="12"/>
        <v>2.028</v>
      </c>
      <c r="D207" s="3">
        <f t="shared" si="13"/>
        <v>6.0000000000002274E-3</v>
      </c>
      <c r="E207" s="4">
        <f t="shared" si="14"/>
        <v>2.9673590504452167E-3</v>
      </c>
      <c r="F207" s="3">
        <f t="shared" si="15"/>
        <v>2.9673590504452167E-3</v>
      </c>
    </row>
    <row r="208" spans="1:6">
      <c r="A208" s="18">
        <v>34537</v>
      </c>
      <c r="B208" s="19">
        <v>2034</v>
      </c>
      <c r="C208" s="3">
        <f t="shared" si="12"/>
        <v>2.0339999999999998</v>
      </c>
      <c r="D208" s="3">
        <f t="shared" si="13"/>
        <v>5.9999999999997833E-3</v>
      </c>
      <c r="E208" s="4">
        <f t="shared" si="14"/>
        <v>2.958579881656698E-3</v>
      </c>
      <c r="F208" s="3">
        <f t="shared" si="15"/>
        <v>2.958579881656698E-3</v>
      </c>
    </row>
    <row r="209" spans="1:6">
      <c r="A209" s="18">
        <v>34542</v>
      </c>
      <c r="B209" s="19">
        <v>2052</v>
      </c>
      <c r="C209" s="3">
        <f t="shared" si="12"/>
        <v>2.052</v>
      </c>
      <c r="D209" s="3">
        <f t="shared" si="13"/>
        <v>1.8000000000000238E-2</v>
      </c>
      <c r="E209" s="4">
        <f t="shared" si="14"/>
        <v>8.8495575221240116E-3</v>
      </c>
      <c r="F209" s="3">
        <f t="shared" si="15"/>
        <v>8.8495575221240116E-3</v>
      </c>
    </row>
    <row r="210" spans="1:6">
      <c r="A210" s="18">
        <v>34544</v>
      </c>
      <c r="B210" s="19">
        <v>2052</v>
      </c>
      <c r="C210" s="3">
        <f t="shared" si="12"/>
        <v>2.052</v>
      </c>
      <c r="D210" s="3">
        <f t="shared" si="13"/>
        <v>0</v>
      </c>
      <c r="E210" s="4">
        <f t="shared" si="14"/>
        <v>0</v>
      </c>
      <c r="F210" s="3">
        <f t="shared" si="15"/>
        <v>0</v>
      </c>
    </row>
    <row r="211" spans="1:6">
      <c r="A211" s="18">
        <v>34549</v>
      </c>
      <c r="B211" s="19">
        <v>2060</v>
      </c>
      <c r="C211" s="3">
        <f t="shared" si="12"/>
        <v>2.06</v>
      </c>
      <c r="D211" s="3">
        <f t="shared" si="13"/>
        <v>8.0000000000000071E-3</v>
      </c>
      <c r="E211" s="4">
        <f t="shared" si="14"/>
        <v>3.8986354775828493E-3</v>
      </c>
      <c r="F211" s="3">
        <f t="shared" si="15"/>
        <v>3.8986354775828493E-3</v>
      </c>
    </row>
    <row r="212" spans="1:6">
      <c r="A212" s="18">
        <v>34551</v>
      </c>
      <c r="B212" s="19">
        <v>2081</v>
      </c>
      <c r="C212" s="3">
        <f t="shared" si="12"/>
        <v>2.081</v>
      </c>
      <c r="D212" s="3">
        <f t="shared" si="13"/>
        <v>2.0999999999999908E-2</v>
      </c>
      <c r="E212" s="4">
        <f t="shared" si="14"/>
        <v>1.0194174757281509E-2</v>
      </c>
      <c r="F212" s="3">
        <f t="shared" si="15"/>
        <v>1.0194174757281509E-2</v>
      </c>
    </row>
    <row r="213" spans="1:6">
      <c r="A213" s="18">
        <v>34556</v>
      </c>
      <c r="B213" s="19">
        <v>2087</v>
      </c>
      <c r="C213" s="3">
        <f t="shared" si="12"/>
        <v>2.0870000000000002</v>
      </c>
      <c r="D213" s="3">
        <f t="shared" si="13"/>
        <v>6.0000000000002274E-3</v>
      </c>
      <c r="E213" s="4">
        <f t="shared" si="14"/>
        <v>2.8832292167228386E-3</v>
      </c>
      <c r="F213" s="3">
        <f t="shared" si="15"/>
        <v>2.8832292167228386E-3</v>
      </c>
    </row>
    <row r="214" spans="1:6">
      <c r="A214" s="18">
        <v>34558</v>
      </c>
      <c r="B214" s="19">
        <v>2108</v>
      </c>
      <c r="C214" s="3">
        <f t="shared" si="12"/>
        <v>2.1080000000000001</v>
      </c>
      <c r="D214" s="3">
        <f t="shared" si="13"/>
        <v>2.0999999999999908E-2</v>
      </c>
      <c r="E214" s="4">
        <f t="shared" si="14"/>
        <v>1.0062290368950602E-2</v>
      </c>
      <c r="F214" s="3">
        <f t="shared" si="15"/>
        <v>1.0062290368950602E-2</v>
      </c>
    </row>
    <row r="215" spans="1:6">
      <c r="A215" s="18">
        <v>34563</v>
      </c>
      <c r="B215" s="19">
        <v>2117</v>
      </c>
      <c r="C215" s="3">
        <f t="shared" si="12"/>
        <v>2.117</v>
      </c>
      <c r="D215" s="3">
        <f t="shared" si="13"/>
        <v>8.999999999999897E-3</v>
      </c>
      <c r="E215" s="4">
        <f t="shared" si="14"/>
        <v>4.2694497153699697E-3</v>
      </c>
      <c r="F215" s="3">
        <f t="shared" si="15"/>
        <v>4.2694497153699697E-3</v>
      </c>
    </row>
    <row r="216" spans="1:6">
      <c r="A216" s="18">
        <v>34565</v>
      </c>
      <c r="B216" s="19">
        <v>2141</v>
      </c>
      <c r="C216" s="3">
        <f t="shared" si="12"/>
        <v>2.141</v>
      </c>
      <c r="D216" s="3">
        <f t="shared" si="13"/>
        <v>2.4000000000000021E-2</v>
      </c>
      <c r="E216" s="4">
        <f t="shared" si="14"/>
        <v>1.1336797354747293E-2</v>
      </c>
      <c r="F216" s="3">
        <f t="shared" si="15"/>
        <v>1.1336797354747293E-2</v>
      </c>
    </row>
    <row r="217" spans="1:6">
      <c r="A217" s="18">
        <v>34570</v>
      </c>
      <c r="B217" s="19">
        <v>2161</v>
      </c>
      <c r="C217" s="3">
        <f t="shared" si="12"/>
        <v>2.161</v>
      </c>
      <c r="D217" s="3">
        <f t="shared" si="13"/>
        <v>2.0000000000000018E-2</v>
      </c>
      <c r="E217" s="4">
        <f t="shared" si="14"/>
        <v>9.3414292386735254E-3</v>
      </c>
      <c r="F217" s="3">
        <f t="shared" si="15"/>
        <v>9.3414292386735254E-3</v>
      </c>
    </row>
    <row r="218" spans="1:6">
      <c r="A218" s="18">
        <v>34572</v>
      </c>
      <c r="B218" s="19">
        <v>2156</v>
      </c>
      <c r="C218" s="3">
        <f t="shared" si="12"/>
        <v>2.1560000000000001</v>
      </c>
      <c r="D218" s="3">
        <f t="shared" si="13"/>
        <v>-4.9999999999998934E-3</v>
      </c>
      <c r="E218" s="4">
        <f t="shared" si="14"/>
        <v>-2.3137436372049481E-3</v>
      </c>
      <c r="F218" s="3">
        <f t="shared" si="15"/>
        <v>2.3137436372049481E-3</v>
      </c>
    </row>
    <row r="219" spans="1:6">
      <c r="A219" s="18">
        <v>34577</v>
      </c>
      <c r="B219" s="19">
        <v>2153</v>
      </c>
      <c r="C219" s="3">
        <f t="shared" si="12"/>
        <v>2.153</v>
      </c>
      <c r="D219" s="3">
        <f t="shared" si="13"/>
        <v>-3.0000000000001137E-3</v>
      </c>
      <c r="E219" s="4">
        <f t="shared" si="14"/>
        <v>-1.3914656771800156E-3</v>
      </c>
      <c r="F219" s="3">
        <f t="shared" si="15"/>
        <v>1.3914656771800156E-3</v>
      </c>
    </row>
    <row r="220" spans="1:6">
      <c r="A220" s="18">
        <v>34579</v>
      </c>
      <c r="B220" s="19">
        <v>2204</v>
      </c>
      <c r="C220" s="3">
        <f t="shared" si="12"/>
        <v>2.2040000000000002</v>
      </c>
      <c r="D220" s="3">
        <f t="shared" si="13"/>
        <v>5.1000000000000156E-2</v>
      </c>
      <c r="E220" s="4">
        <f t="shared" si="14"/>
        <v>2.3687877380399514E-2</v>
      </c>
      <c r="F220" s="3">
        <f t="shared" si="15"/>
        <v>2.3687877380399514E-2</v>
      </c>
    </row>
    <row r="221" spans="1:6">
      <c r="A221" s="18">
        <v>34584</v>
      </c>
      <c r="B221" s="19">
        <v>2222</v>
      </c>
      <c r="C221" s="3">
        <f t="shared" si="12"/>
        <v>2.222</v>
      </c>
      <c r="D221" s="3">
        <f t="shared" si="13"/>
        <v>1.7999999999999794E-2</v>
      </c>
      <c r="E221" s="4">
        <f t="shared" si="14"/>
        <v>8.1669691470053502E-3</v>
      </c>
      <c r="F221" s="3">
        <f t="shared" si="15"/>
        <v>8.1669691470053502E-3</v>
      </c>
    </row>
    <row r="222" spans="1:6">
      <c r="A222" s="18">
        <v>34586</v>
      </c>
      <c r="B222" s="19">
        <v>2253</v>
      </c>
      <c r="C222" s="3">
        <f t="shared" si="12"/>
        <v>2.2530000000000001</v>
      </c>
      <c r="D222" s="3">
        <f t="shared" si="13"/>
        <v>3.1000000000000139E-2</v>
      </c>
      <c r="E222" s="4">
        <f t="shared" si="14"/>
        <v>1.3951395139514013E-2</v>
      </c>
      <c r="F222" s="3">
        <f t="shared" si="15"/>
        <v>1.3951395139514013E-2</v>
      </c>
    </row>
    <row r="223" spans="1:6">
      <c r="A223" s="18">
        <v>34591</v>
      </c>
      <c r="B223" s="19">
        <v>2271</v>
      </c>
      <c r="C223" s="3">
        <f t="shared" si="12"/>
        <v>2.2709999999999999</v>
      </c>
      <c r="D223" s="3">
        <f t="shared" si="13"/>
        <v>1.7999999999999794E-2</v>
      </c>
      <c r="E223" s="4">
        <f t="shared" si="14"/>
        <v>7.989347536617751E-3</v>
      </c>
      <c r="F223" s="3">
        <f t="shared" si="15"/>
        <v>7.989347536617751E-3</v>
      </c>
    </row>
    <row r="224" spans="1:6">
      <c r="A224" s="18">
        <v>34593</v>
      </c>
      <c r="B224" s="19">
        <v>2301</v>
      </c>
      <c r="C224" s="3">
        <f t="shared" si="12"/>
        <v>2.3010000000000002</v>
      </c>
      <c r="D224" s="3">
        <f t="shared" si="13"/>
        <v>3.0000000000000249E-2</v>
      </c>
      <c r="E224" s="4">
        <f t="shared" si="14"/>
        <v>1.3210039630119E-2</v>
      </c>
      <c r="F224" s="3">
        <f t="shared" si="15"/>
        <v>1.3210039630119E-2</v>
      </c>
    </row>
    <row r="225" spans="1:6">
      <c r="A225" s="18">
        <v>34598</v>
      </c>
      <c r="B225" s="19">
        <v>2335</v>
      </c>
      <c r="C225" s="3">
        <f t="shared" si="12"/>
        <v>2.335</v>
      </c>
      <c r="D225" s="3">
        <f t="shared" si="13"/>
        <v>3.3999999999999808E-2</v>
      </c>
      <c r="E225" s="4">
        <f t="shared" si="14"/>
        <v>1.4776184267709607E-2</v>
      </c>
      <c r="F225" s="3">
        <f t="shared" si="15"/>
        <v>1.4776184267709607E-2</v>
      </c>
    </row>
    <row r="226" spans="1:6">
      <c r="A226" s="18">
        <v>34600</v>
      </c>
      <c r="B226" s="19">
        <v>2460</v>
      </c>
      <c r="C226" s="3">
        <f t="shared" si="12"/>
        <v>2.46</v>
      </c>
      <c r="D226" s="3">
        <f t="shared" si="13"/>
        <v>0.125</v>
      </c>
      <c r="E226" s="4">
        <f t="shared" si="14"/>
        <v>5.353319057815846E-2</v>
      </c>
      <c r="F226" s="3">
        <f t="shared" si="15"/>
        <v>5.353319057815846E-2</v>
      </c>
    </row>
    <row r="227" spans="1:6">
      <c r="A227" s="18">
        <v>34605</v>
      </c>
      <c r="B227" s="19">
        <v>2476</v>
      </c>
      <c r="C227" s="3">
        <f t="shared" si="12"/>
        <v>2.476</v>
      </c>
      <c r="D227" s="3">
        <f t="shared" si="13"/>
        <v>1.6000000000000014E-2</v>
      </c>
      <c r="E227" s="4">
        <f t="shared" si="14"/>
        <v>6.5040650406504126E-3</v>
      </c>
      <c r="F227" s="3">
        <f t="shared" si="15"/>
        <v>6.5040650406504126E-3</v>
      </c>
    </row>
    <row r="228" spans="1:6">
      <c r="A228" s="18">
        <v>34607</v>
      </c>
      <c r="B228" s="19">
        <v>2596</v>
      </c>
      <c r="C228" s="3">
        <f t="shared" si="12"/>
        <v>2.5960000000000001</v>
      </c>
      <c r="D228" s="3">
        <f t="shared" si="13"/>
        <v>0.12000000000000011</v>
      </c>
      <c r="E228" s="4">
        <f t="shared" si="14"/>
        <v>4.8465266558966116E-2</v>
      </c>
      <c r="F228" s="3">
        <f t="shared" si="15"/>
        <v>4.8465266558966116E-2</v>
      </c>
    </row>
    <row r="229" spans="1:6">
      <c r="A229" s="18">
        <v>34612</v>
      </c>
      <c r="B229" s="19">
        <v>2668</v>
      </c>
      <c r="C229" s="3">
        <f t="shared" si="12"/>
        <v>2.6680000000000001</v>
      </c>
      <c r="D229" s="3">
        <f t="shared" si="13"/>
        <v>7.2000000000000064E-2</v>
      </c>
      <c r="E229" s="4">
        <f t="shared" si="14"/>
        <v>2.7734976887519285E-2</v>
      </c>
      <c r="F229" s="3">
        <f t="shared" si="15"/>
        <v>2.7734976887519285E-2</v>
      </c>
    </row>
    <row r="230" spans="1:6">
      <c r="A230" s="18">
        <v>34614</v>
      </c>
      <c r="B230" s="19">
        <v>2833</v>
      </c>
      <c r="C230" s="3">
        <f t="shared" si="12"/>
        <v>2.8330000000000002</v>
      </c>
      <c r="D230" s="3">
        <f t="shared" si="13"/>
        <v>0.16500000000000004</v>
      </c>
      <c r="E230" s="4">
        <f t="shared" si="14"/>
        <v>6.1844077961019497E-2</v>
      </c>
      <c r="F230" s="3">
        <f t="shared" si="15"/>
        <v>6.1844077961019497E-2</v>
      </c>
    </row>
    <row r="231" spans="1:6">
      <c r="A231" s="18">
        <v>34619</v>
      </c>
      <c r="B231" s="19">
        <v>3926</v>
      </c>
      <c r="C231" s="3">
        <f t="shared" si="12"/>
        <v>3.9260000000000002</v>
      </c>
      <c r="D231" s="3">
        <f t="shared" si="13"/>
        <v>1.093</v>
      </c>
      <c r="E231" s="4">
        <f t="shared" si="14"/>
        <v>0.38581009530533</v>
      </c>
      <c r="F231" s="3">
        <f t="shared" si="15"/>
        <v>0.38581009530533</v>
      </c>
    </row>
    <row r="232" spans="1:6">
      <c r="A232" s="18">
        <v>34621</v>
      </c>
      <c r="B232" s="19">
        <v>2994</v>
      </c>
      <c r="C232" s="3">
        <f t="shared" si="12"/>
        <v>2.9940000000000002</v>
      </c>
      <c r="D232" s="3">
        <f t="shared" si="13"/>
        <v>-0.93199999999999994</v>
      </c>
      <c r="E232" s="4">
        <f t="shared" si="14"/>
        <v>-0.23739174732552212</v>
      </c>
      <c r="F232" s="3">
        <f t="shared" si="15"/>
        <v>0.23739174732552212</v>
      </c>
    </row>
    <row r="233" spans="1:6">
      <c r="A233" s="18">
        <v>34626</v>
      </c>
      <c r="B233" s="19">
        <v>2996</v>
      </c>
      <c r="C233" s="3">
        <f t="shared" si="12"/>
        <v>2.996</v>
      </c>
      <c r="D233" s="3">
        <f t="shared" si="13"/>
        <v>1.9999999999997797E-3</v>
      </c>
      <c r="E233" s="4">
        <f t="shared" si="14"/>
        <v>6.6800267201061448E-4</v>
      </c>
      <c r="F233" s="3">
        <f t="shared" si="15"/>
        <v>6.6800267201061448E-4</v>
      </c>
    </row>
    <row r="234" spans="1:6">
      <c r="A234" s="18">
        <v>34628</v>
      </c>
      <c r="B234" s="19">
        <v>3015</v>
      </c>
      <c r="C234" s="3">
        <f t="shared" si="12"/>
        <v>3.0150000000000001</v>
      </c>
      <c r="D234" s="3">
        <f t="shared" si="13"/>
        <v>1.9000000000000128E-2</v>
      </c>
      <c r="E234" s="4">
        <f t="shared" si="14"/>
        <v>6.341789052069469E-3</v>
      </c>
      <c r="F234" s="3">
        <f t="shared" si="15"/>
        <v>6.341789052069469E-3</v>
      </c>
    </row>
    <row r="235" spans="1:6">
      <c r="A235" s="18">
        <v>34633</v>
      </c>
      <c r="B235" s="19">
        <v>3036</v>
      </c>
      <c r="C235" s="3">
        <f t="shared" si="12"/>
        <v>3.036</v>
      </c>
      <c r="D235" s="3">
        <f t="shared" si="13"/>
        <v>2.0999999999999908E-2</v>
      </c>
      <c r="E235" s="4">
        <f t="shared" si="14"/>
        <v>6.9651741293532028E-3</v>
      </c>
      <c r="F235" s="3">
        <f t="shared" si="15"/>
        <v>6.9651741293532028E-3</v>
      </c>
    </row>
    <row r="236" spans="1:6">
      <c r="A236" s="18">
        <v>34635</v>
      </c>
      <c r="B236" s="19">
        <v>3055</v>
      </c>
      <c r="C236" s="3">
        <f t="shared" si="12"/>
        <v>3.0550000000000002</v>
      </c>
      <c r="D236" s="3">
        <f t="shared" si="13"/>
        <v>1.9000000000000128E-2</v>
      </c>
      <c r="E236" s="4">
        <f t="shared" si="14"/>
        <v>6.2582345191041265E-3</v>
      </c>
      <c r="F236" s="3">
        <f t="shared" si="15"/>
        <v>6.2582345191041265E-3</v>
      </c>
    </row>
    <row r="237" spans="1:6">
      <c r="A237" s="18">
        <v>34640</v>
      </c>
      <c r="B237" s="19">
        <v>3085</v>
      </c>
      <c r="C237" s="3">
        <f t="shared" si="12"/>
        <v>3.085</v>
      </c>
      <c r="D237" s="3">
        <f t="shared" si="13"/>
        <v>2.9999999999999805E-2</v>
      </c>
      <c r="E237" s="4">
        <f t="shared" si="14"/>
        <v>9.8199672667757133E-3</v>
      </c>
      <c r="F237" s="3">
        <f t="shared" si="15"/>
        <v>9.8199672667757133E-3</v>
      </c>
    </row>
    <row r="238" spans="1:6">
      <c r="A238" s="18">
        <v>34642</v>
      </c>
      <c r="B238" s="19">
        <v>3099</v>
      </c>
      <c r="C238" s="3">
        <f t="shared" si="12"/>
        <v>3.0990000000000002</v>
      </c>
      <c r="D238" s="3">
        <f t="shared" si="13"/>
        <v>1.4000000000000234E-2</v>
      </c>
      <c r="E238" s="4">
        <f t="shared" si="14"/>
        <v>4.5380875202593951E-3</v>
      </c>
      <c r="F238" s="3">
        <f t="shared" si="15"/>
        <v>4.5380875202593951E-3</v>
      </c>
    </row>
    <row r="239" spans="1:6">
      <c r="A239" s="18">
        <v>34647</v>
      </c>
      <c r="B239" s="19">
        <v>3102</v>
      </c>
      <c r="C239" s="3">
        <f t="shared" si="12"/>
        <v>3.1019999999999999</v>
      </c>
      <c r="D239" s="3">
        <f t="shared" si="13"/>
        <v>2.9999999999996696E-3</v>
      </c>
      <c r="E239" s="4">
        <f t="shared" si="14"/>
        <v>9.6805421103571135E-4</v>
      </c>
      <c r="F239" s="3">
        <f t="shared" si="15"/>
        <v>9.6805421103571135E-4</v>
      </c>
    </row>
    <row r="240" spans="1:6">
      <c r="A240" s="18">
        <v>34649</v>
      </c>
      <c r="B240" s="19">
        <v>3102</v>
      </c>
      <c r="C240" s="3">
        <f t="shared" si="12"/>
        <v>3.1019999999999999</v>
      </c>
      <c r="D240" s="3">
        <f t="shared" si="13"/>
        <v>0</v>
      </c>
      <c r="E240" s="4">
        <f t="shared" si="14"/>
        <v>0</v>
      </c>
      <c r="F240" s="3">
        <f t="shared" si="15"/>
        <v>0</v>
      </c>
    </row>
    <row r="241" spans="1:6">
      <c r="A241" s="18">
        <v>34654</v>
      </c>
      <c r="B241" s="19">
        <v>3131</v>
      </c>
      <c r="C241" s="3">
        <f t="shared" si="12"/>
        <v>3.1309999999999998</v>
      </c>
      <c r="D241" s="3">
        <f t="shared" si="13"/>
        <v>2.8999999999999915E-2</v>
      </c>
      <c r="E241" s="4">
        <f t="shared" si="14"/>
        <v>9.34880722114762E-3</v>
      </c>
      <c r="F241" s="3">
        <f t="shared" si="15"/>
        <v>9.34880722114762E-3</v>
      </c>
    </row>
    <row r="242" spans="1:6">
      <c r="A242" s="18">
        <v>34656</v>
      </c>
      <c r="B242" s="19">
        <v>3157</v>
      </c>
      <c r="C242" s="3">
        <f t="shared" si="12"/>
        <v>3.157</v>
      </c>
      <c r="D242" s="3">
        <f t="shared" si="13"/>
        <v>2.6000000000000245E-2</v>
      </c>
      <c r="E242" s="4">
        <f t="shared" si="14"/>
        <v>8.3040562120728998E-3</v>
      </c>
      <c r="F242" s="3">
        <f t="shared" si="15"/>
        <v>8.3040562120728998E-3</v>
      </c>
    </row>
    <row r="243" spans="1:6">
      <c r="A243" s="18">
        <v>34661</v>
      </c>
      <c r="B243" s="19">
        <v>3187</v>
      </c>
      <c r="C243" s="3">
        <f t="shared" si="12"/>
        <v>3.1869999999999998</v>
      </c>
      <c r="D243" s="3">
        <f t="shared" si="13"/>
        <v>2.9999999999999805E-2</v>
      </c>
      <c r="E243" s="4">
        <f t="shared" si="14"/>
        <v>9.5026924295216354E-3</v>
      </c>
      <c r="F243" s="3">
        <f t="shared" si="15"/>
        <v>9.5026924295216354E-3</v>
      </c>
    </row>
    <row r="244" spans="1:6">
      <c r="A244" s="18">
        <v>34663</v>
      </c>
      <c r="B244" s="19">
        <v>3201</v>
      </c>
      <c r="C244" s="3">
        <f t="shared" si="12"/>
        <v>3.2010000000000001</v>
      </c>
      <c r="D244" s="3">
        <f t="shared" si="13"/>
        <v>1.4000000000000234E-2</v>
      </c>
      <c r="E244" s="4">
        <f t="shared" si="14"/>
        <v>4.3928459366175824E-3</v>
      </c>
      <c r="F244" s="3">
        <f t="shared" si="15"/>
        <v>4.3928459366175824E-3</v>
      </c>
    </row>
    <row r="245" spans="1:6">
      <c r="A245" s="18">
        <v>34668</v>
      </c>
      <c r="B245" s="19">
        <v>3232</v>
      </c>
      <c r="C245" s="3">
        <f t="shared" si="12"/>
        <v>3.2320000000000002</v>
      </c>
      <c r="D245" s="3">
        <f t="shared" si="13"/>
        <v>3.1000000000000139E-2</v>
      </c>
      <c r="E245" s="4">
        <f t="shared" si="14"/>
        <v>9.6844736019994181E-3</v>
      </c>
      <c r="F245" s="3">
        <f t="shared" si="15"/>
        <v>9.6844736019994181E-3</v>
      </c>
    </row>
    <row r="246" spans="1:6">
      <c r="A246" s="18">
        <v>34670</v>
      </c>
      <c r="B246" s="19">
        <v>3249</v>
      </c>
      <c r="C246" s="3">
        <f t="shared" si="12"/>
        <v>3.2490000000000001</v>
      </c>
      <c r="D246" s="3">
        <f t="shared" si="13"/>
        <v>1.6999999999999904E-2</v>
      </c>
      <c r="E246" s="4">
        <f t="shared" si="14"/>
        <v>5.2599009900989799E-3</v>
      </c>
      <c r="F246" s="3">
        <f t="shared" si="15"/>
        <v>5.2599009900989799E-3</v>
      </c>
    </row>
    <row r="247" spans="1:6">
      <c r="A247" s="18">
        <v>34675</v>
      </c>
      <c r="B247" s="19">
        <v>3275</v>
      </c>
      <c r="C247" s="3">
        <f t="shared" si="12"/>
        <v>3.2749999999999999</v>
      </c>
      <c r="D247" s="3">
        <f t="shared" si="13"/>
        <v>2.5999999999999801E-2</v>
      </c>
      <c r="E247" s="4">
        <f t="shared" si="14"/>
        <v>8.0024622960910442E-3</v>
      </c>
      <c r="F247" s="3">
        <f t="shared" si="15"/>
        <v>8.0024622960910442E-3</v>
      </c>
    </row>
    <row r="248" spans="1:6">
      <c r="A248" s="18">
        <v>34677</v>
      </c>
      <c r="B248" s="19">
        <v>3306</v>
      </c>
      <c r="C248" s="3">
        <f t="shared" si="12"/>
        <v>3.306</v>
      </c>
      <c r="D248" s="3">
        <f t="shared" si="13"/>
        <v>3.1000000000000139E-2</v>
      </c>
      <c r="E248" s="4">
        <f t="shared" si="14"/>
        <v>9.465648854961874E-3</v>
      </c>
      <c r="F248" s="3">
        <f t="shared" si="15"/>
        <v>9.465648854961874E-3</v>
      </c>
    </row>
    <row r="249" spans="1:6">
      <c r="A249" s="18">
        <v>34682</v>
      </c>
      <c r="B249" s="19">
        <v>3338</v>
      </c>
      <c r="C249" s="3">
        <f t="shared" si="12"/>
        <v>3.3380000000000001</v>
      </c>
      <c r="D249" s="3">
        <f t="shared" si="13"/>
        <v>3.2000000000000028E-2</v>
      </c>
      <c r="E249" s="4">
        <f t="shared" si="14"/>
        <v>9.6793708408953495E-3</v>
      </c>
      <c r="F249" s="3">
        <f t="shared" si="15"/>
        <v>9.6793708408953495E-3</v>
      </c>
    </row>
    <row r="250" spans="1:6">
      <c r="A250" s="18">
        <v>34684</v>
      </c>
      <c r="B250" s="19">
        <v>3383</v>
      </c>
      <c r="C250" s="3">
        <f t="shared" si="12"/>
        <v>3.383</v>
      </c>
      <c r="D250" s="3">
        <f t="shared" si="13"/>
        <v>4.4999999999999929E-2</v>
      </c>
      <c r="E250" s="4">
        <f t="shared" si="14"/>
        <v>1.3481126423007767E-2</v>
      </c>
      <c r="F250" s="3">
        <f t="shared" si="15"/>
        <v>1.3481126423007767E-2</v>
      </c>
    </row>
    <row r="251" spans="1:6">
      <c r="A251" s="18">
        <v>34689</v>
      </c>
      <c r="B251" s="19">
        <v>3427</v>
      </c>
      <c r="C251" s="3">
        <f t="shared" si="12"/>
        <v>3.427</v>
      </c>
      <c r="D251" s="3">
        <f t="shared" si="13"/>
        <v>4.4000000000000039E-2</v>
      </c>
      <c r="E251" s="4">
        <f t="shared" si="14"/>
        <v>1.3006207508128892E-2</v>
      </c>
      <c r="F251" s="3">
        <f t="shared" si="15"/>
        <v>1.3006207508128892E-2</v>
      </c>
    </row>
    <row r="252" spans="1:6">
      <c r="A252" s="18">
        <v>34691</v>
      </c>
      <c r="B252" s="19">
        <v>3454</v>
      </c>
      <c r="C252" s="3">
        <f t="shared" si="12"/>
        <v>3.4540000000000002</v>
      </c>
      <c r="D252" s="3">
        <f t="shared" si="13"/>
        <v>2.7000000000000135E-2</v>
      </c>
      <c r="E252" s="4">
        <f t="shared" si="14"/>
        <v>7.8786110300554813E-3</v>
      </c>
      <c r="F252" s="3">
        <f t="shared" si="15"/>
        <v>7.8786110300554813E-3</v>
      </c>
    </row>
    <row r="253" spans="1:6">
      <c r="A253" s="18">
        <v>34696</v>
      </c>
      <c r="B253" s="19">
        <v>3512</v>
      </c>
      <c r="C253" s="3">
        <f t="shared" si="12"/>
        <v>3.512</v>
      </c>
      <c r="D253" s="3">
        <f t="shared" si="13"/>
        <v>5.7999999999999829E-2</v>
      </c>
      <c r="E253" s="4">
        <f t="shared" si="14"/>
        <v>1.6792125072379798E-2</v>
      </c>
      <c r="F253" s="3">
        <f t="shared" si="15"/>
        <v>1.6792125072379798E-2</v>
      </c>
    </row>
    <row r="254" spans="1:6">
      <c r="A254" s="18">
        <v>34698</v>
      </c>
      <c r="B254" s="19">
        <v>3550</v>
      </c>
      <c r="C254" s="3">
        <f t="shared" si="12"/>
        <v>3.55</v>
      </c>
      <c r="D254" s="3">
        <f t="shared" si="13"/>
        <v>3.7999999999999812E-2</v>
      </c>
      <c r="E254" s="4">
        <f t="shared" si="14"/>
        <v>1.0820045558086506E-2</v>
      </c>
      <c r="F254" s="3">
        <f t="shared" si="15"/>
        <v>1.0820045558086506E-2</v>
      </c>
    </row>
    <row r="255" spans="1:6">
      <c r="A255" s="18">
        <v>34705</v>
      </c>
      <c r="B255" s="19">
        <v>3623</v>
      </c>
      <c r="C255" s="3">
        <f t="shared" si="12"/>
        <v>3.6230000000000002</v>
      </c>
      <c r="D255" s="3">
        <f t="shared" si="13"/>
        <v>7.3000000000000398E-2</v>
      </c>
      <c r="E255" s="4">
        <f t="shared" si="14"/>
        <v>2.0563380281690254E-2</v>
      </c>
      <c r="F255" s="3">
        <f t="shared" si="15"/>
        <v>2.0563380281690254E-2</v>
      </c>
    </row>
    <row r="256" spans="1:6">
      <c r="A256" s="18">
        <v>34710</v>
      </c>
      <c r="B256" s="19">
        <v>3705</v>
      </c>
      <c r="C256" s="3">
        <f t="shared" si="12"/>
        <v>3.7050000000000001</v>
      </c>
      <c r="D256" s="3">
        <f t="shared" si="13"/>
        <v>8.1999999999999851E-2</v>
      </c>
      <c r="E256" s="4">
        <f t="shared" si="14"/>
        <v>2.2633176925200067E-2</v>
      </c>
      <c r="F256" s="3">
        <f t="shared" si="15"/>
        <v>2.2633176925200067E-2</v>
      </c>
    </row>
    <row r="257" spans="1:6">
      <c r="A257" s="18">
        <v>34712</v>
      </c>
      <c r="B257" s="19">
        <v>3757</v>
      </c>
      <c r="C257" s="3">
        <f t="shared" si="12"/>
        <v>3.7570000000000001</v>
      </c>
      <c r="D257" s="3">
        <f t="shared" si="13"/>
        <v>5.2000000000000046E-2</v>
      </c>
      <c r="E257" s="4">
        <f t="shared" si="14"/>
        <v>1.4035087719298258E-2</v>
      </c>
      <c r="F257" s="3">
        <f t="shared" si="15"/>
        <v>1.4035087719298258E-2</v>
      </c>
    </row>
    <row r="258" spans="1:6">
      <c r="A258" s="18">
        <v>34717</v>
      </c>
      <c r="B258" s="19">
        <v>3861</v>
      </c>
      <c r="C258" s="3">
        <f t="shared" si="12"/>
        <v>3.8610000000000002</v>
      </c>
      <c r="D258" s="3">
        <f t="shared" si="13"/>
        <v>0.10400000000000009</v>
      </c>
      <c r="E258" s="4">
        <f t="shared" si="14"/>
        <v>2.7681660899654004E-2</v>
      </c>
      <c r="F258" s="3">
        <f t="shared" si="15"/>
        <v>2.7681660899654004E-2</v>
      </c>
    </row>
    <row r="259" spans="1:6">
      <c r="A259" s="18">
        <v>34719</v>
      </c>
      <c r="B259" s="19">
        <v>3916</v>
      </c>
      <c r="C259" s="3">
        <f t="shared" ref="C259:C322" si="16">IF(A259&lt;$A$800,B259/1000,B259)</f>
        <v>3.9159999999999999</v>
      </c>
      <c r="D259" s="3">
        <f t="shared" si="13"/>
        <v>5.4999999999999716E-2</v>
      </c>
      <c r="E259" s="4">
        <f t="shared" si="14"/>
        <v>1.4245014245014171E-2</v>
      </c>
      <c r="F259" s="3">
        <f t="shared" si="15"/>
        <v>1.4245014245014171E-2</v>
      </c>
    </row>
    <row r="260" spans="1:6">
      <c r="A260" s="18">
        <v>34724</v>
      </c>
      <c r="B260" s="19">
        <v>3988</v>
      </c>
      <c r="C260" s="3">
        <f t="shared" si="16"/>
        <v>3.988</v>
      </c>
      <c r="D260" s="3">
        <f t="shared" ref="D260:D323" si="17">C260-C259</f>
        <v>7.2000000000000064E-2</v>
      </c>
      <c r="E260" s="4">
        <f t="shared" ref="E260:E323" si="18">D260/C259</f>
        <v>1.8386108273748741E-2</v>
      </c>
      <c r="F260" s="3">
        <f t="shared" ref="F260:F323" si="19">ABS(E260)</f>
        <v>1.8386108273748741E-2</v>
      </c>
    </row>
    <row r="261" spans="1:6">
      <c r="A261" s="18">
        <v>34726</v>
      </c>
      <c r="B261" s="19">
        <v>4004</v>
      </c>
      <c r="C261" s="3">
        <f t="shared" si="16"/>
        <v>4.0039999999999996</v>
      </c>
      <c r="D261" s="3">
        <f t="shared" si="17"/>
        <v>1.599999999999957E-2</v>
      </c>
      <c r="E261" s="4">
        <f t="shared" si="18"/>
        <v>4.0120361083248674E-3</v>
      </c>
      <c r="F261" s="3">
        <f t="shared" si="19"/>
        <v>4.0120361083248674E-3</v>
      </c>
    </row>
    <row r="262" spans="1:6">
      <c r="A262" s="18">
        <v>34731</v>
      </c>
      <c r="B262" s="19">
        <v>4048</v>
      </c>
      <c r="C262" s="3">
        <f t="shared" si="16"/>
        <v>4.048</v>
      </c>
      <c r="D262" s="3">
        <f t="shared" si="17"/>
        <v>4.4000000000000483E-2</v>
      </c>
      <c r="E262" s="4">
        <f t="shared" si="18"/>
        <v>1.0989010989011111E-2</v>
      </c>
      <c r="F262" s="3">
        <f t="shared" si="19"/>
        <v>1.0989010989011111E-2</v>
      </c>
    </row>
    <row r="263" spans="1:6">
      <c r="A263" s="18">
        <v>34733</v>
      </c>
      <c r="B263" s="19">
        <v>4079</v>
      </c>
      <c r="C263" s="3">
        <f t="shared" si="16"/>
        <v>4.0789999999999997</v>
      </c>
      <c r="D263" s="3">
        <f t="shared" si="17"/>
        <v>3.0999999999999694E-2</v>
      </c>
      <c r="E263" s="4">
        <f t="shared" si="18"/>
        <v>7.6581027667983435E-3</v>
      </c>
      <c r="F263" s="3">
        <f t="shared" si="19"/>
        <v>7.6581027667983435E-3</v>
      </c>
    </row>
    <row r="264" spans="1:6">
      <c r="A264" s="18">
        <v>34738</v>
      </c>
      <c r="B264" s="19">
        <v>4133</v>
      </c>
      <c r="C264" s="3">
        <f t="shared" si="16"/>
        <v>4.133</v>
      </c>
      <c r="D264" s="3">
        <f t="shared" si="17"/>
        <v>5.400000000000027E-2</v>
      </c>
      <c r="E264" s="4">
        <f t="shared" si="18"/>
        <v>1.3238538857563195E-2</v>
      </c>
      <c r="F264" s="3">
        <f t="shared" si="19"/>
        <v>1.3238538857563195E-2</v>
      </c>
    </row>
    <row r="265" spans="1:6">
      <c r="A265" s="18">
        <v>34740</v>
      </c>
      <c r="B265" s="19">
        <v>4170</v>
      </c>
      <c r="C265" s="3">
        <f t="shared" si="16"/>
        <v>4.17</v>
      </c>
      <c r="D265" s="3">
        <f t="shared" si="17"/>
        <v>3.6999999999999922E-2</v>
      </c>
      <c r="E265" s="4">
        <f t="shared" si="18"/>
        <v>8.9523348657149573E-3</v>
      </c>
      <c r="F265" s="3">
        <f t="shared" si="19"/>
        <v>8.9523348657149573E-3</v>
      </c>
    </row>
    <row r="266" spans="1:6">
      <c r="A266" s="18">
        <v>34745</v>
      </c>
      <c r="B266" s="19">
        <v>4231</v>
      </c>
      <c r="C266" s="3">
        <f t="shared" si="16"/>
        <v>4.2309999999999999</v>
      </c>
      <c r="D266" s="3">
        <f t="shared" si="17"/>
        <v>6.0999999999999943E-2</v>
      </c>
      <c r="E266" s="4">
        <f t="shared" si="18"/>
        <v>1.4628297362110299E-2</v>
      </c>
      <c r="F266" s="3">
        <f t="shared" si="19"/>
        <v>1.4628297362110299E-2</v>
      </c>
    </row>
    <row r="267" spans="1:6">
      <c r="A267" s="18">
        <v>34747</v>
      </c>
      <c r="B267" s="19">
        <v>4293</v>
      </c>
      <c r="C267" s="3">
        <f t="shared" si="16"/>
        <v>4.2930000000000001</v>
      </c>
      <c r="D267" s="3">
        <f t="shared" si="17"/>
        <v>6.2000000000000277E-2</v>
      </c>
      <c r="E267" s="4">
        <f t="shared" si="18"/>
        <v>1.4653746159300467E-2</v>
      </c>
      <c r="F267" s="3">
        <f t="shared" si="19"/>
        <v>1.4653746159300467E-2</v>
      </c>
    </row>
    <row r="268" spans="1:6">
      <c r="A268" s="18">
        <v>34752</v>
      </c>
      <c r="B268" s="19">
        <v>4357</v>
      </c>
      <c r="C268" s="3">
        <f t="shared" si="16"/>
        <v>4.3570000000000002</v>
      </c>
      <c r="D268" s="3">
        <f t="shared" si="17"/>
        <v>6.4000000000000057E-2</v>
      </c>
      <c r="E268" s="4">
        <f t="shared" si="18"/>
        <v>1.4907989750757059E-2</v>
      </c>
      <c r="F268" s="3">
        <f t="shared" si="19"/>
        <v>1.4907989750757059E-2</v>
      </c>
    </row>
    <row r="269" spans="1:6">
      <c r="A269" s="18">
        <v>34754</v>
      </c>
      <c r="B269" s="19">
        <v>4407</v>
      </c>
      <c r="C269" s="3">
        <f t="shared" si="16"/>
        <v>4.407</v>
      </c>
      <c r="D269" s="3">
        <f t="shared" si="17"/>
        <v>4.9999999999999822E-2</v>
      </c>
      <c r="E269" s="4">
        <f t="shared" si="18"/>
        <v>1.1475786091347216E-2</v>
      </c>
      <c r="F269" s="3">
        <f t="shared" si="19"/>
        <v>1.1475786091347216E-2</v>
      </c>
    </row>
    <row r="270" spans="1:6">
      <c r="A270" s="18">
        <v>34759</v>
      </c>
      <c r="B270" s="19">
        <v>4473</v>
      </c>
      <c r="C270" s="3">
        <f t="shared" si="16"/>
        <v>4.4729999999999999</v>
      </c>
      <c r="D270" s="3">
        <f t="shared" si="17"/>
        <v>6.5999999999999837E-2</v>
      </c>
      <c r="E270" s="4">
        <f t="shared" si="18"/>
        <v>1.497617426820963E-2</v>
      </c>
      <c r="F270" s="3">
        <f t="shared" si="19"/>
        <v>1.497617426820963E-2</v>
      </c>
    </row>
    <row r="271" spans="1:6">
      <c r="A271" s="18">
        <v>34761</v>
      </c>
      <c r="B271" s="19">
        <v>4531</v>
      </c>
      <c r="C271" s="3">
        <f t="shared" si="16"/>
        <v>4.5309999999999997</v>
      </c>
      <c r="D271" s="3">
        <f t="shared" si="17"/>
        <v>5.7999999999999829E-2</v>
      </c>
      <c r="E271" s="4">
        <f t="shared" si="18"/>
        <v>1.2966689023027014E-2</v>
      </c>
      <c r="F271" s="3">
        <f t="shared" si="19"/>
        <v>1.2966689023027014E-2</v>
      </c>
    </row>
    <row r="272" spans="1:6">
      <c r="A272" s="18">
        <v>34766</v>
      </c>
      <c r="B272" s="19">
        <v>4603</v>
      </c>
      <c r="C272" s="3">
        <f t="shared" si="16"/>
        <v>4.6029999999999998</v>
      </c>
      <c r="D272" s="3">
        <f t="shared" si="17"/>
        <v>7.2000000000000064E-2</v>
      </c>
      <c r="E272" s="4">
        <f t="shared" si="18"/>
        <v>1.5890531891414712E-2</v>
      </c>
      <c r="F272" s="3">
        <f t="shared" si="19"/>
        <v>1.5890531891414712E-2</v>
      </c>
    </row>
    <row r="273" spans="1:6">
      <c r="A273" s="18">
        <v>34768</v>
      </c>
      <c r="B273" s="19">
        <v>4639</v>
      </c>
      <c r="C273" s="3">
        <f t="shared" si="16"/>
        <v>4.6390000000000002</v>
      </c>
      <c r="D273" s="3">
        <f t="shared" si="17"/>
        <v>3.6000000000000476E-2</v>
      </c>
      <c r="E273" s="4">
        <f t="shared" si="18"/>
        <v>7.8209863132740563E-3</v>
      </c>
      <c r="F273" s="3">
        <f t="shared" si="19"/>
        <v>7.8209863132740563E-3</v>
      </c>
    </row>
    <row r="274" spans="1:6">
      <c r="A274" s="18">
        <v>34773</v>
      </c>
      <c r="B274" s="19">
        <v>4723</v>
      </c>
      <c r="C274" s="3">
        <f t="shared" si="16"/>
        <v>4.7229999999999999</v>
      </c>
      <c r="D274" s="3">
        <f t="shared" si="17"/>
        <v>8.3999999999999631E-2</v>
      </c>
      <c r="E274" s="4">
        <f t="shared" si="18"/>
        <v>1.8107350722138312E-2</v>
      </c>
      <c r="F274" s="3">
        <f t="shared" si="19"/>
        <v>1.8107350722138312E-2</v>
      </c>
    </row>
    <row r="275" spans="1:6">
      <c r="A275" s="18">
        <v>34775</v>
      </c>
      <c r="B275" s="19">
        <v>4767</v>
      </c>
      <c r="C275" s="3">
        <f t="shared" si="16"/>
        <v>4.7670000000000003</v>
      </c>
      <c r="D275" s="3">
        <f t="shared" si="17"/>
        <v>4.4000000000000483E-2</v>
      </c>
      <c r="E275" s="4">
        <f t="shared" si="18"/>
        <v>9.316112640271117E-3</v>
      </c>
      <c r="F275" s="3">
        <f t="shared" si="19"/>
        <v>9.316112640271117E-3</v>
      </c>
    </row>
    <row r="276" spans="1:6">
      <c r="A276" s="18">
        <v>34780</v>
      </c>
      <c r="B276" s="19">
        <v>4824</v>
      </c>
      <c r="C276" s="3">
        <f t="shared" si="16"/>
        <v>4.8239999999999998</v>
      </c>
      <c r="D276" s="3">
        <f t="shared" si="17"/>
        <v>5.6999999999999496E-2</v>
      </c>
      <c r="E276" s="4">
        <f t="shared" si="18"/>
        <v>1.1957205789804802E-2</v>
      </c>
      <c r="F276" s="3">
        <f t="shared" si="19"/>
        <v>1.1957205789804802E-2</v>
      </c>
    </row>
    <row r="277" spans="1:6">
      <c r="A277" s="18">
        <v>34782</v>
      </c>
      <c r="B277" s="19">
        <v>4856</v>
      </c>
      <c r="C277" s="3">
        <f t="shared" si="16"/>
        <v>4.8559999999999999</v>
      </c>
      <c r="D277" s="3">
        <f t="shared" si="17"/>
        <v>3.2000000000000028E-2</v>
      </c>
      <c r="E277" s="4">
        <f t="shared" si="18"/>
        <v>6.6334991708126099E-3</v>
      </c>
      <c r="F277" s="3">
        <f t="shared" si="19"/>
        <v>6.6334991708126099E-3</v>
      </c>
    </row>
    <row r="278" spans="1:6">
      <c r="A278" s="18">
        <v>34787</v>
      </c>
      <c r="B278" s="19">
        <v>4897</v>
      </c>
      <c r="C278" s="3">
        <f t="shared" si="16"/>
        <v>4.8970000000000002</v>
      </c>
      <c r="D278" s="3">
        <f t="shared" si="17"/>
        <v>4.1000000000000369E-2</v>
      </c>
      <c r="E278" s="4">
        <f t="shared" si="18"/>
        <v>8.443163097199417E-3</v>
      </c>
      <c r="F278" s="3">
        <f t="shared" si="19"/>
        <v>8.443163097199417E-3</v>
      </c>
    </row>
    <row r="279" spans="1:6">
      <c r="A279" s="18">
        <v>34789</v>
      </c>
      <c r="B279" s="19">
        <v>4897</v>
      </c>
      <c r="C279" s="3">
        <f t="shared" si="16"/>
        <v>4.8970000000000002</v>
      </c>
      <c r="D279" s="3">
        <f t="shared" si="17"/>
        <v>0</v>
      </c>
      <c r="E279" s="4">
        <f t="shared" si="18"/>
        <v>0</v>
      </c>
      <c r="F279" s="3">
        <f t="shared" si="19"/>
        <v>0</v>
      </c>
    </row>
    <row r="280" spans="1:6">
      <c r="A280" s="18">
        <v>34794</v>
      </c>
      <c r="B280" s="19">
        <v>4920</v>
      </c>
      <c r="C280" s="3">
        <f t="shared" si="16"/>
        <v>4.92</v>
      </c>
      <c r="D280" s="3">
        <f t="shared" si="17"/>
        <v>2.2999999999999687E-2</v>
      </c>
      <c r="E280" s="4">
        <f t="shared" si="18"/>
        <v>4.6967531141514571E-3</v>
      </c>
      <c r="F280" s="3">
        <f t="shared" si="19"/>
        <v>4.6967531141514571E-3</v>
      </c>
    </row>
    <row r="281" spans="1:6">
      <c r="A281" s="18">
        <v>34796</v>
      </c>
      <c r="B281" s="19">
        <v>4957</v>
      </c>
      <c r="C281" s="3">
        <f t="shared" si="16"/>
        <v>4.9569999999999999</v>
      </c>
      <c r="D281" s="3">
        <f t="shared" si="17"/>
        <v>3.6999999999999922E-2</v>
      </c>
      <c r="E281" s="4">
        <f t="shared" si="18"/>
        <v>7.5203252032520164E-3</v>
      </c>
      <c r="F281" s="3">
        <f t="shared" si="19"/>
        <v>7.5203252032520164E-3</v>
      </c>
    </row>
    <row r="282" spans="1:6">
      <c r="A282" s="18">
        <v>34801</v>
      </c>
      <c r="B282" s="19">
        <v>4991</v>
      </c>
      <c r="C282" s="3">
        <f t="shared" si="16"/>
        <v>4.9909999999999997</v>
      </c>
      <c r="D282" s="3">
        <f t="shared" si="17"/>
        <v>3.3999999999999808E-2</v>
      </c>
      <c r="E282" s="4">
        <f t="shared" si="18"/>
        <v>6.8589872906999819E-3</v>
      </c>
      <c r="F282" s="3">
        <f t="shared" si="19"/>
        <v>6.8589872906999819E-3</v>
      </c>
    </row>
    <row r="283" spans="1:6">
      <c r="A283" s="18">
        <v>34803</v>
      </c>
      <c r="B283" s="19">
        <v>5029</v>
      </c>
      <c r="C283" s="3">
        <f t="shared" si="16"/>
        <v>5.0289999999999999</v>
      </c>
      <c r="D283" s="3">
        <f t="shared" si="17"/>
        <v>3.8000000000000256E-2</v>
      </c>
      <c r="E283" s="4">
        <f t="shared" si="18"/>
        <v>7.6137046684031772E-3</v>
      </c>
      <c r="F283" s="3">
        <f t="shared" si="19"/>
        <v>7.6137046684031772E-3</v>
      </c>
    </row>
    <row r="284" spans="1:6">
      <c r="A284" s="18">
        <v>34808</v>
      </c>
      <c r="B284" s="19">
        <v>5064</v>
      </c>
      <c r="C284" s="3">
        <f t="shared" si="16"/>
        <v>5.0640000000000001</v>
      </c>
      <c r="D284" s="3">
        <f t="shared" si="17"/>
        <v>3.5000000000000142E-2</v>
      </c>
      <c r="E284" s="4">
        <f t="shared" si="18"/>
        <v>6.9596341220918958E-3</v>
      </c>
      <c r="F284" s="3">
        <f t="shared" si="19"/>
        <v>6.9596341220918958E-3</v>
      </c>
    </row>
    <row r="285" spans="1:6">
      <c r="A285" s="18">
        <v>34810</v>
      </c>
      <c r="B285" s="19">
        <v>5051</v>
      </c>
      <c r="C285" s="3">
        <f t="shared" si="16"/>
        <v>5.0510000000000002</v>
      </c>
      <c r="D285" s="3">
        <f t="shared" si="17"/>
        <v>-1.2999999999999901E-2</v>
      </c>
      <c r="E285" s="4">
        <f t="shared" si="18"/>
        <v>-2.5671406003159362E-3</v>
      </c>
      <c r="F285" s="3">
        <f t="shared" si="19"/>
        <v>2.5671406003159362E-3</v>
      </c>
    </row>
    <row r="286" spans="1:6">
      <c r="A286" s="18">
        <v>34815</v>
      </c>
      <c r="B286" s="19">
        <v>5081</v>
      </c>
      <c r="C286" s="3">
        <f t="shared" si="16"/>
        <v>5.0810000000000004</v>
      </c>
      <c r="D286" s="3">
        <f t="shared" si="17"/>
        <v>3.0000000000000249E-2</v>
      </c>
      <c r="E286" s="4">
        <f t="shared" si="18"/>
        <v>5.9394179370422188E-3</v>
      </c>
      <c r="F286" s="3">
        <f t="shared" si="19"/>
        <v>5.9394179370422188E-3</v>
      </c>
    </row>
    <row r="287" spans="1:6">
      <c r="A287" s="18">
        <v>34817</v>
      </c>
      <c r="B287" s="19">
        <v>5100</v>
      </c>
      <c r="C287" s="3">
        <f t="shared" si="16"/>
        <v>5.0999999999999996</v>
      </c>
      <c r="D287" s="3">
        <f t="shared" si="17"/>
        <v>1.899999999999924E-2</v>
      </c>
      <c r="E287" s="4">
        <f t="shared" si="18"/>
        <v>3.7394213737451756E-3</v>
      </c>
      <c r="F287" s="3">
        <f t="shared" si="19"/>
        <v>3.7394213737451756E-3</v>
      </c>
    </row>
    <row r="288" spans="1:6">
      <c r="A288" s="18">
        <v>34824</v>
      </c>
      <c r="B288" s="19">
        <v>5130</v>
      </c>
      <c r="C288" s="3">
        <f t="shared" si="16"/>
        <v>5.13</v>
      </c>
      <c r="D288" s="3">
        <f t="shared" si="17"/>
        <v>3.0000000000000249E-2</v>
      </c>
      <c r="E288" s="4">
        <f t="shared" si="18"/>
        <v>5.8823529411765199E-3</v>
      </c>
      <c r="F288" s="3">
        <f t="shared" si="19"/>
        <v>5.8823529411765199E-3</v>
      </c>
    </row>
    <row r="289" spans="1:6">
      <c r="A289" s="18">
        <v>34831</v>
      </c>
      <c r="B289" s="19">
        <v>5106</v>
      </c>
      <c r="C289" s="3">
        <f t="shared" si="16"/>
        <v>5.1059999999999999</v>
      </c>
      <c r="D289" s="3">
        <f t="shared" si="17"/>
        <v>-2.4000000000000021E-2</v>
      </c>
      <c r="E289" s="4">
        <f t="shared" si="18"/>
        <v>-4.6783625730994196E-3</v>
      </c>
      <c r="F289" s="3">
        <f t="shared" si="19"/>
        <v>4.6783625730994196E-3</v>
      </c>
    </row>
    <row r="290" spans="1:6">
      <c r="A290" s="18">
        <v>34836</v>
      </c>
      <c r="B290" s="19">
        <v>5026</v>
      </c>
      <c r="C290" s="3">
        <f t="shared" si="16"/>
        <v>5.0259999999999998</v>
      </c>
      <c r="D290" s="3">
        <f t="shared" si="17"/>
        <v>-8.0000000000000071E-2</v>
      </c>
      <c r="E290" s="4">
        <f t="shared" si="18"/>
        <v>-1.5667841754798292E-2</v>
      </c>
      <c r="F290" s="3">
        <f t="shared" si="19"/>
        <v>1.5667841754798292E-2</v>
      </c>
    </row>
    <row r="291" spans="1:6">
      <c r="A291" s="18">
        <v>34838</v>
      </c>
      <c r="B291" s="19">
        <v>5043</v>
      </c>
      <c r="C291" s="3">
        <f t="shared" si="16"/>
        <v>5.0430000000000001</v>
      </c>
      <c r="D291" s="3">
        <f t="shared" si="17"/>
        <v>1.7000000000000348E-2</v>
      </c>
      <c r="E291" s="4">
        <f t="shared" si="18"/>
        <v>3.3824114604059587E-3</v>
      </c>
      <c r="F291" s="3">
        <f t="shared" si="19"/>
        <v>3.3824114604059587E-3</v>
      </c>
    </row>
    <row r="292" spans="1:6">
      <c r="A292" s="18">
        <v>34843</v>
      </c>
      <c r="B292" s="19">
        <v>5039</v>
      </c>
      <c r="C292" s="3">
        <f t="shared" si="16"/>
        <v>5.0389999999999997</v>
      </c>
      <c r="D292" s="3">
        <f t="shared" si="17"/>
        <v>-4.0000000000004476E-3</v>
      </c>
      <c r="E292" s="4">
        <f t="shared" si="18"/>
        <v>-7.931786634940407E-4</v>
      </c>
      <c r="F292" s="3">
        <f t="shared" si="19"/>
        <v>7.931786634940407E-4</v>
      </c>
    </row>
    <row r="293" spans="1:6">
      <c r="A293" s="18">
        <v>34845</v>
      </c>
      <c r="B293" s="19">
        <v>5038</v>
      </c>
      <c r="C293" s="3">
        <f t="shared" si="16"/>
        <v>5.0380000000000003</v>
      </c>
      <c r="D293" s="3">
        <f t="shared" si="17"/>
        <v>-9.9999999999944578E-4</v>
      </c>
      <c r="E293" s="4">
        <f t="shared" si="18"/>
        <v>-1.9845207382406148E-4</v>
      </c>
      <c r="F293" s="3">
        <f t="shared" si="19"/>
        <v>1.9845207382406148E-4</v>
      </c>
    </row>
    <row r="294" spans="1:6">
      <c r="A294" s="18">
        <v>34850</v>
      </c>
      <c r="B294" s="19">
        <v>4995</v>
      </c>
      <c r="C294" s="3">
        <f t="shared" si="16"/>
        <v>4.9950000000000001</v>
      </c>
      <c r="D294" s="3">
        <f t="shared" si="17"/>
        <v>-4.3000000000000149E-2</v>
      </c>
      <c r="E294" s="4">
        <f t="shared" si="18"/>
        <v>-8.5351329892814909E-3</v>
      </c>
      <c r="F294" s="3">
        <f t="shared" si="19"/>
        <v>8.5351329892814909E-3</v>
      </c>
    </row>
    <row r="295" spans="1:6">
      <c r="A295" s="18">
        <v>34852</v>
      </c>
      <c r="B295" s="19">
        <v>4958</v>
      </c>
      <c r="C295" s="3">
        <f t="shared" si="16"/>
        <v>4.9580000000000002</v>
      </c>
      <c r="D295" s="3">
        <f t="shared" si="17"/>
        <v>-3.6999999999999922E-2</v>
      </c>
      <c r="E295" s="4">
        <f t="shared" si="18"/>
        <v>-7.4074074074073912E-3</v>
      </c>
      <c r="F295" s="3">
        <f t="shared" si="19"/>
        <v>7.4074074074073912E-3</v>
      </c>
    </row>
    <row r="296" spans="1:6">
      <c r="A296" s="18">
        <v>34857</v>
      </c>
      <c r="B296" s="19">
        <v>4900</v>
      </c>
      <c r="C296" s="3">
        <f t="shared" si="16"/>
        <v>4.9000000000000004</v>
      </c>
      <c r="D296" s="3">
        <f t="shared" si="17"/>
        <v>-5.7999999999999829E-2</v>
      </c>
      <c r="E296" s="4">
        <f t="shared" si="18"/>
        <v>-1.1698265429608678E-2</v>
      </c>
      <c r="F296" s="3">
        <f t="shared" si="19"/>
        <v>1.1698265429608678E-2</v>
      </c>
    </row>
    <row r="297" spans="1:6">
      <c r="A297" s="18">
        <v>34859</v>
      </c>
      <c r="B297" s="19">
        <v>4911</v>
      </c>
      <c r="C297" s="3">
        <f t="shared" si="16"/>
        <v>4.9109999999999996</v>
      </c>
      <c r="D297" s="3">
        <f t="shared" si="17"/>
        <v>1.0999999999999233E-2</v>
      </c>
      <c r="E297" s="4">
        <f t="shared" si="18"/>
        <v>2.2448979591835165E-3</v>
      </c>
      <c r="F297" s="3">
        <f t="shared" si="19"/>
        <v>2.2448979591835165E-3</v>
      </c>
    </row>
    <row r="298" spans="1:6">
      <c r="A298" s="18">
        <v>34864</v>
      </c>
      <c r="B298" s="19">
        <v>4836</v>
      </c>
      <c r="C298" s="3">
        <f t="shared" si="16"/>
        <v>4.8360000000000003</v>
      </c>
      <c r="D298" s="3">
        <f t="shared" si="17"/>
        <v>-7.4999999999999289E-2</v>
      </c>
      <c r="E298" s="4">
        <f t="shared" si="18"/>
        <v>-1.5271838729382875E-2</v>
      </c>
      <c r="F298" s="3">
        <f t="shared" si="19"/>
        <v>1.5271838729382875E-2</v>
      </c>
    </row>
    <row r="299" spans="1:6">
      <c r="A299" s="18">
        <v>34866</v>
      </c>
      <c r="B299" s="19">
        <v>4726</v>
      </c>
      <c r="C299" s="3">
        <f t="shared" si="16"/>
        <v>4.726</v>
      </c>
      <c r="D299" s="3">
        <f t="shared" si="17"/>
        <v>-0.11000000000000032</v>
      </c>
      <c r="E299" s="4">
        <f t="shared" si="18"/>
        <v>-2.2746071133167973E-2</v>
      </c>
      <c r="F299" s="3">
        <f t="shared" si="19"/>
        <v>2.2746071133167973E-2</v>
      </c>
    </row>
    <row r="300" spans="1:6">
      <c r="A300" s="18">
        <v>34871</v>
      </c>
      <c r="B300" s="19">
        <v>4546</v>
      </c>
      <c r="C300" s="3">
        <f t="shared" si="16"/>
        <v>4.5460000000000003</v>
      </c>
      <c r="D300" s="3">
        <f t="shared" si="17"/>
        <v>-0.17999999999999972</v>
      </c>
      <c r="E300" s="4">
        <f t="shared" si="18"/>
        <v>-3.8087177316969895E-2</v>
      </c>
      <c r="F300" s="3">
        <f t="shared" si="19"/>
        <v>3.8087177316969895E-2</v>
      </c>
    </row>
    <row r="301" spans="1:6">
      <c r="A301" s="18">
        <v>34873</v>
      </c>
      <c r="B301" s="19">
        <v>4590</v>
      </c>
      <c r="C301" s="3">
        <f t="shared" si="16"/>
        <v>4.59</v>
      </c>
      <c r="D301" s="3">
        <f t="shared" si="17"/>
        <v>4.3999999999999595E-2</v>
      </c>
      <c r="E301" s="4">
        <f t="shared" si="18"/>
        <v>9.6788385393751855E-3</v>
      </c>
      <c r="F301" s="3">
        <f t="shared" si="19"/>
        <v>9.6788385393751855E-3</v>
      </c>
    </row>
    <row r="302" spans="1:6">
      <c r="A302" s="18">
        <v>34878</v>
      </c>
      <c r="B302" s="19">
        <v>4516</v>
      </c>
      <c r="C302" s="3">
        <f t="shared" si="16"/>
        <v>4.516</v>
      </c>
      <c r="D302" s="3">
        <f t="shared" si="17"/>
        <v>-7.3999999999999844E-2</v>
      </c>
      <c r="E302" s="4">
        <f t="shared" si="18"/>
        <v>-1.6122004357298443E-2</v>
      </c>
      <c r="F302" s="3">
        <f t="shared" si="19"/>
        <v>1.6122004357298443E-2</v>
      </c>
    </row>
    <row r="303" spans="1:6">
      <c r="A303" s="18">
        <v>34880</v>
      </c>
      <c r="B303" s="19">
        <v>4538</v>
      </c>
      <c r="C303" s="3">
        <f t="shared" si="16"/>
        <v>4.5380000000000003</v>
      </c>
      <c r="D303" s="3">
        <f t="shared" si="17"/>
        <v>2.2000000000000242E-2</v>
      </c>
      <c r="E303" s="4">
        <f t="shared" si="18"/>
        <v>4.8715677590788842E-3</v>
      </c>
      <c r="F303" s="3">
        <f t="shared" si="19"/>
        <v>4.8715677590788842E-3</v>
      </c>
    </row>
    <row r="304" spans="1:6">
      <c r="A304" s="18">
        <v>34885</v>
      </c>
      <c r="B304" s="19">
        <v>4553</v>
      </c>
      <c r="C304" s="3">
        <f t="shared" si="16"/>
        <v>4.5529999999999999</v>
      </c>
      <c r="D304" s="3">
        <f t="shared" si="17"/>
        <v>1.499999999999968E-2</v>
      </c>
      <c r="E304" s="4">
        <f t="shared" si="18"/>
        <v>3.3054208902599559E-3</v>
      </c>
      <c r="F304" s="3">
        <f t="shared" si="19"/>
        <v>3.3054208902599559E-3</v>
      </c>
    </row>
    <row r="305" spans="1:6">
      <c r="A305" s="18">
        <v>34887</v>
      </c>
      <c r="B305" s="19">
        <v>4576</v>
      </c>
      <c r="C305" s="3">
        <f t="shared" si="16"/>
        <v>4.5759999999999996</v>
      </c>
      <c r="D305" s="3">
        <f t="shared" si="17"/>
        <v>2.2999999999999687E-2</v>
      </c>
      <c r="E305" s="4">
        <f t="shared" si="18"/>
        <v>5.0516143202283519E-3</v>
      </c>
      <c r="F305" s="3">
        <f t="shared" si="19"/>
        <v>5.0516143202283519E-3</v>
      </c>
    </row>
    <row r="306" spans="1:6">
      <c r="A306" s="18">
        <v>34892</v>
      </c>
      <c r="B306" s="19">
        <v>4530</v>
      </c>
      <c r="C306" s="3">
        <f t="shared" si="16"/>
        <v>4.53</v>
      </c>
      <c r="D306" s="3">
        <f t="shared" si="17"/>
        <v>-4.5999999999999375E-2</v>
      </c>
      <c r="E306" s="4">
        <f t="shared" si="18"/>
        <v>-1.0052447552447417E-2</v>
      </c>
      <c r="F306" s="3">
        <f t="shared" si="19"/>
        <v>1.0052447552447417E-2</v>
      </c>
    </row>
    <row r="307" spans="1:6">
      <c r="A307" s="18">
        <v>34894</v>
      </c>
      <c r="B307" s="19">
        <v>4565</v>
      </c>
      <c r="C307" s="3">
        <f t="shared" si="16"/>
        <v>4.5650000000000004</v>
      </c>
      <c r="D307" s="3">
        <f t="shared" si="17"/>
        <v>3.5000000000000142E-2</v>
      </c>
      <c r="E307" s="4">
        <f t="shared" si="18"/>
        <v>7.72626931567332E-3</v>
      </c>
      <c r="F307" s="3">
        <f t="shared" si="19"/>
        <v>7.72626931567332E-3</v>
      </c>
    </row>
    <row r="308" spans="1:6">
      <c r="A308" s="18">
        <v>34899</v>
      </c>
      <c r="B308" s="19">
        <v>4546</v>
      </c>
      <c r="C308" s="3">
        <f t="shared" si="16"/>
        <v>4.5460000000000003</v>
      </c>
      <c r="D308" s="3">
        <f t="shared" si="17"/>
        <v>-1.9000000000000128E-2</v>
      </c>
      <c r="E308" s="4">
        <f t="shared" si="18"/>
        <v>-4.162102957283708E-3</v>
      </c>
      <c r="F308" s="3">
        <f t="shared" si="19"/>
        <v>4.162102957283708E-3</v>
      </c>
    </row>
    <row r="309" spans="1:6">
      <c r="A309" s="18">
        <v>34901</v>
      </c>
      <c r="B309" s="19">
        <v>4530</v>
      </c>
      <c r="C309" s="3">
        <f t="shared" si="16"/>
        <v>4.53</v>
      </c>
      <c r="D309" s="3">
        <f t="shared" si="17"/>
        <v>-1.6000000000000014E-2</v>
      </c>
      <c r="E309" s="4">
        <f t="shared" si="18"/>
        <v>-3.519577650681921E-3</v>
      </c>
      <c r="F309" s="3">
        <f t="shared" si="19"/>
        <v>3.519577650681921E-3</v>
      </c>
    </row>
    <row r="310" spans="1:6">
      <c r="A310" s="18">
        <v>34906</v>
      </c>
      <c r="B310" s="19">
        <v>4465</v>
      </c>
      <c r="C310" s="3">
        <f t="shared" si="16"/>
        <v>4.4649999999999999</v>
      </c>
      <c r="D310" s="3">
        <f t="shared" si="17"/>
        <v>-6.5000000000000391E-2</v>
      </c>
      <c r="E310" s="4">
        <f t="shared" si="18"/>
        <v>-1.4348785871964765E-2</v>
      </c>
      <c r="F310" s="3">
        <f t="shared" si="19"/>
        <v>1.4348785871964765E-2</v>
      </c>
    </row>
    <row r="311" spans="1:6">
      <c r="A311" s="18">
        <v>34908</v>
      </c>
      <c r="B311" s="19">
        <v>4415</v>
      </c>
      <c r="C311" s="3">
        <f t="shared" si="16"/>
        <v>4.415</v>
      </c>
      <c r="D311" s="3">
        <f t="shared" si="17"/>
        <v>-4.9999999999999822E-2</v>
      </c>
      <c r="E311" s="4">
        <f t="shared" si="18"/>
        <v>-1.1198208286674092E-2</v>
      </c>
      <c r="F311" s="3">
        <f t="shared" si="19"/>
        <v>1.1198208286674092E-2</v>
      </c>
    </row>
    <row r="312" spans="1:6">
      <c r="A312" s="18">
        <v>34913</v>
      </c>
      <c r="B312" s="19">
        <v>4405</v>
      </c>
      <c r="C312" s="3">
        <f t="shared" si="16"/>
        <v>4.4050000000000002</v>
      </c>
      <c r="D312" s="3">
        <f t="shared" si="17"/>
        <v>-9.9999999999997868E-3</v>
      </c>
      <c r="E312" s="4">
        <f t="shared" si="18"/>
        <v>-2.2650056625141079E-3</v>
      </c>
      <c r="F312" s="3">
        <f t="shared" si="19"/>
        <v>2.2650056625141079E-3</v>
      </c>
    </row>
    <row r="313" spans="1:6">
      <c r="A313" s="18">
        <v>34915</v>
      </c>
      <c r="B313" s="19">
        <v>4415</v>
      </c>
      <c r="C313" s="3">
        <f t="shared" si="16"/>
        <v>4.415</v>
      </c>
      <c r="D313" s="3">
        <f t="shared" si="17"/>
        <v>9.9999999999997868E-3</v>
      </c>
      <c r="E313" s="4">
        <f t="shared" si="18"/>
        <v>2.2701475595913248E-3</v>
      </c>
      <c r="F313" s="3">
        <f t="shared" si="19"/>
        <v>2.2701475595913248E-3</v>
      </c>
    </row>
    <row r="314" spans="1:6">
      <c r="A314" s="18">
        <v>34920</v>
      </c>
      <c r="B314" s="19">
        <v>4405</v>
      </c>
      <c r="C314" s="3">
        <f t="shared" si="16"/>
        <v>4.4050000000000002</v>
      </c>
      <c r="D314" s="3">
        <f t="shared" si="17"/>
        <v>-9.9999999999997868E-3</v>
      </c>
      <c r="E314" s="4">
        <f t="shared" si="18"/>
        <v>-2.2650056625141079E-3</v>
      </c>
      <c r="F314" s="3">
        <f t="shared" si="19"/>
        <v>2.2650056625141079E-3</v>
      </c>
    </row>
    <row r="315" spans="1:6">
      <c r="A315" s="18">
        <v>34922</v>
      </c>
      <c r="B315" s="19">
        <v>4405</v>
      </c>
      <c r="C315" s="3">
        <f t="shared" si="16"/>
        <v>4.4050000000000002</v>
      </c>
      <c r="D315" s="3">
        <f t="shared" si="17"/>
        <v>0</v>
      </c>
      <c r="E315" s="4">
        <f t="shared" si="18"/>
        <v>0</v>
      </c>
      <c r="F315" s="3">
        <f t="shared" si="19"/>
        <v>0</v>
      </c>
    </row>
    <row r="316" spans="1:6">
      <c r="A316" s="18">
        <v>34927</v>
      </c>
      <c r="B316" s="19">
        <v>4406</v>
      </c>
      <c r="C316" s="3">
        <f t="shared" si="16"/>
        <v>4.4059999999999997</v>
      </c>
      <c r="D316" s="3">
        <f t="shared" si="17"/>
        <v>9.9999999999944578E-4</v>
      </c>
      <c r="E316" s="4">
        <f t="shared" si="18"/>
        <v>2.2701475595901153E-4</v>
      </c>
      <c r="F316" s="3">
        <f t="shared" si="19"/>
        <v>2.2701475595901153E-4</v>
      </c>
    </row>
    <row r="317" spans="1:6">
      <c r="A317" s="18">
        <v>34929</v>
      </c>
      <c r="B317" s="19">
        <v>4408</v>
      </c>
      <c r="C317" s="3">
        <f t="shared" si="16"/>
        <v>4.4080000000000004</v>
      </c>
      <c r="D317" s="3">
        <f t="shared" si="17"/>
        <v>2.0000000000006679E-3</v>
      </c>
      <c r="E317" s="4">
        <f t="shared" si="18"/>
        <v>4.5392646391299776E-4</v>
      </c>
      <c r="F317" s="3">
        <f t="shared" si="19"/>
        <v>4.5392646391299776E-4</v>
      </c>
    </row>
    <row r="318" spans="1:6">
      <c r="A318" s="18">
        <v>34934</v>
      </c>
      <c r="B318" s="19">
        <v>4428</v>
      </c>
      <c r="C318" s="3">
        <f t="shared" si="16"/>
        <v>4.4279999999999999</v>
      </c>
      <c r="D318" s="3">
        <f t="shared" si="17"/>
        <v>1.9999999999999574E-2</v>
      </c>
      <c r="E318" s="4">
        <f t="shared" si="18"/>
        <v>4.5372050816695946E-3</v>
      </c>
      <c r="F318" s="3">
        <f t="shared" si="19"/>
        <v>4.5372050816695946E-3</v>
      </c>
    </row>
    <row r="319" spans="1:6">
      <c r="A319" s="18">
        <v>34936</v>
      </c>
      <c r="B319" s="19">
        <v>4428</v>
      </c>
      <c r="C319" s="3">
        <f t="shared" si="16"/>
        <v>4.4279999999999999</v>
      </c>
      <c r="D319" s="3">
        <f t="shared" si="17"/>
        <v>0</v>
      </c>
      <c r="E319" s="4">
        <f t="shared" si="18"/>
        <v>0</v>
      </c>
      <c r="F319" s="3">
        <f t="shared" si="19"/>
        <v>0</v>
      </c>
    </row>
    <row r="320" spans="1:6">
      <c r="A320" s="18">
        <v>34941</v>
      </c>
      <c r="B320" s="19">
        <v>4435</v>
      </c>
      <c r="C320" s="3">
        <f t="shared" si="16"/>
        <v>4.4349999999999996</v>
      </c>
      <c r="D320" s="3">
        <f t="shared" si="17"/>
        <v>6.9999999999996732E-3</v>
      </c>
      <c r="E320" s="4">
        <f t="shared" si="18"/>
        <v>1.5808491418246777E-3</v>
      </c>
      <c r="F320" s="3">
        <f t="shared" si="19"/>
        <v>1.5808491418246777E-3</v>
      </c>
    </row>
    <row r="321" spans="1:6">
      <c r="A321" s="18">
        <v>34943</v>
      </c>
      <c r="B321" s="19">
        <v>4447</v>
      </c>
      <c r="C321" s="3">
        <f t="shared" si="16"/>
        <v>4.4470000000000001</v>
      </c>
      <c r="D321" s="3">
        <f t="shared" si="17"/>
        <v>1.2000000000000455E-2</v>
      </c>
      <c r="E321" s="4">
        <f t="shared" si="18"/>
        <v>2.7057497181511739E-3</v>
      </c>
      <c r="F321" s="3">
        <f t="shared" si="19"/>
        <v>2.7057497181511739E-3</v>
      </c>
    </row>
    <row r="322" spans="1:6">
      <c r="A322" s="18">
        <v>34948</v>
      </c>
      <c r="B322" s="19">
        <v>4448</v>
      </c>
      <c r="C322" s="3">
        <f t="shared" si="16"/>
        <v>4.4480000000000004</v>
      </c>
      <c r="D322" s="3">
        <f t="shared" si="17"/>
        <v>1.000000000000334E-3</v>
      </c>
      <c r="E322" s="4">
        <f t="shared" si="18"/>
        <v>2.2487069934795005E-4</v>
      </c>
      <c r="F322" s="3">
        <f t="shared" si="19"/>
        <v>2.2487069934795005E-4</v>
      </c>
    </row>
    <row r="323" spans="1:6">
      <c r="A323" s="18">
        <v>34950</v>
      </c>
      <c r="B323" s="19">
        <v>4479</v>
      </c>
      <c r="C323" s="3">
        <f t="shared" ref="C323:C386" si="20">IF(A323&lt;$A$800,B323/1000,B323)</f>
        <v>4.4790000000000001</v>
      </c>
      <c r="D323" s="3">
        <f t="shared" si="17"/>
        <v>3.0999999999999694E-2</v>
      </c>
      <c r="E323" s="4">
        <f t="shared" si="18"/>
        <v>6.9694244604315853E-3</v>
      </c>
      <c r="F323" s="3">
        <f t="shared" si="19"/>
        <v>6.9694244604315853E-3</v>
      </c>
    </row>
    <row r="324" spans="1:6">
      <c r="A324" s="18">
        <v>34955</v>
      </c>
      <c r="B324" s="19">
        <v>4469</v>
      </c>
      <c r="C324" s="3">
        <f t="shared" si="20"/>
        <v>4.4690000000000003</v>
      </c>
      <c r="D324" s="3">
        <f t="shared" ref="D324:D387" si="21">C324-C323</f>
        <v>-9.9999999999997868E-3</v>
      </c>
      <c r="E324" s="4">
        <f t="shared" ref="E324:E387" si="22">D324/C323</f>
        <v>-2.232641214556773E-3</v>
      </c>
      <c r="F324" s="3">
        <f t="shared" ref="F324:F387" si="23">ABS(E324)</f>
        <v>2.232641214556773E-3</v>
      </c>
    </row>
    <row r="325" spans="1:6">
      <c r="A325" s="18">
        <v>34957</v>
      </c>
      <c r="B325" s="19">
        <v>4467</v>
      </c>
      <c r="C325" s="3">
        <f t="shared" si="20"/>
        <v>4.4669999999999996</v>
      </c>
      <c r="D325" s="3">
        <f t="shared" si="21"/>
        <v>-2.0000000000006679E-3</v>
      </c>
      <c r="E325" s="4">
        <f t="shared" si="22"/>
        <v>-4.4752741105407649E-4</v>
      </c>
      <c r="F325" s="3">
        <f t="shared" si="23"/>
        <v>4.4752741105407649E-4</v>
      </c>
    </row>
    <row r="326" spans="1:6">
      <c r="A326" s="18">
        <v>34962</v>
      </c>
      <c r="B326" s="19">
        <v>4468</v>
      </c>
      <c r="C326" s="3">
        <f t="shared" si="20"/>
        <v>4.468</v>
      </c>
      <c r="D326" s="3">
        <f t="shared" si="21"/>
        <v>1.000000000000334E-3</v>
      </c>
      <c r="E326" s="4">
        <f t="shared" si="22"/>
        <v>2.2386389075449608E-4</v>
      </c>
      <c r="F326" s="3">
        <f t="shared" si="23"/>
        <v>2.2386389075449608E-4</v>
      </c>
    </row>
    <row r="327" spans="1:6">
      <c r="A327" s="18">
        <v>34964</v>
      </c>
      <c r="B327" s="19">
        <v>4467</v>
      </c>
      <c r="C327" s="3">
        <f t="shared" si="20"/>
        <v>4.4669999999999996</v>
      </c>
      <c r="D327" s="3">
        <f t="shared" si="21"/>
        <v>-1.000000000000334E-3</v>
      </c>
      <c r="E327" s="4">
        <f t="shared" si="22"/>
        <v>-2.238137869293496E-4</v>
      </c>
      <c r="F327" s="3">
        <f t="shared" si="23"/>
        <v>2.238137869293496E-4</v>
      </c>
    </row>
    <row r="328" spans="1:6">
      <c r="A328" s="18">
        <v>34969</v>
      </c>
      <c r="B328" s="19">
        <v>4491</v>
      </c>
      <c r="C328" s="3">
        <f t="shared" si="20"/>
        <v>4.4909999999999997</v>
      </c>
      <c r="D328" s="3">
        <f t="shared" si="21"/>
        <v>2.4000000000000021E-2</v>
      </c>
      <c r="E328" s="4">
        <f t="shared" si="22"/>
        <v>5.3727333781061169E-3</v>
      </c>
      <c r="F328" s="3">
        <f t="shared" si="23"/>
        <v>5.3727333781061169E-3</v>
      </c>
    </row>
    <row r="329" spans="1:6">
      <c r="A329" s="18">
        <v>34971</v>
      </c>
      <c r="B329" s="19">
        <v>4508</v>
      </c>
      <c r="C329" s="3">
        <f t="shared" si="20"/>
        <v>4.508</v>
      </c>
      <c r="D329" s="3">
        <f t="shared" si="21"/>
        <v>1.7000000000000348E-2</v>
      </c>
      <c r="E329" s="4">
        <f t="shared" si="22"/>
        <v>3.78534847472731E-3</v>
      </c>
      <c r="F329" s="3">
        <f t="shared" si="23"/>
        <v>3.78534847472731E-3</v>
      </c>
    </row>
    <row r="330" spans="1:6">
      <c r="A330" s="18">
        <v>34976</v>
      </c>
      <c r="B330" s="19">
        <v>4490</v>
      </c>
      <c r="C330" s="3">
        <f t="shared" si="20"/>
        <v>4.49</v>
      </c>
      <c r="D330" s="3">
        <f t="shared" si="21"/>
        <v>-1.7999999999999794E-2</v>
      </c>
      <c r="E330" s="4">
        <f t="shared" si="22"/>
        <v>-3.9929015084294132E-3</v>
      </c>
      <c r="F330" s="3">
        <f t="shared" si="23"/>
        <v>3.9929015084294132E-3</v>
      </c>
    </row>
    <row r="331" spans="1:6">
      <c r="A331" s="18">
        <v>34978</v>
      </c>
      <c r="B331" s="19">
        <v>4493</v>
      </c>
      <c r="C331" s="3">
        <f t="shared" si="20"/>
        <v>4.4930000000000003</v>
      </c>
      <c r="D331" s="3">
        <f t="shared" si="21"/>
        <v>3.0000000000001137E-3</v>
      </c>
      <c r="E331" s="4">
        <f t="shared" si="22"/>
        <v>6.6815144766149519E-4</v>
      </c>
      <c r="F331" s="3">
        <f t="shared" si="23"/>
        <v>6.6815144766149519E-4</v>
      </c>
    </row>
    <row r="332" spans="1:6">
      <c r="A332" s="18">
        <v>34983</v>
      </c>
      <c r="B332" s="19">
        <v>4498</v>
      </c>
      <c r="C332" s="3">
        <f t="shared" si="20"/>
        <v>4.4980000000000002</v>
      </c>
      <c r="D332" s="3">
        <f t="shared" si="21"/>
        <v>4.9999999999998934E-3</v>
      </c>
      <c r="E332" s="4">
        <f t="shared" si="22"/>
        <v>1.1128421989761615E-3</v>
      </c>
      <c r="F332" s="3">
        <f t="shared" si="23"/>
        <v>1.1128421989761615E-3</v>
      </c>
    </row>
    <row r="333" spans="1:6">
      <c r="A333" s="18">
        <v>34985</v>
      </c>
      <c r="B333" s="19">
        <v>4509</v>
      </c>
      <c r="C333" s="3">
        <f t="shared" si="20"/>
        <v>4.5090000000000003</v>
      </c>
      <c r="D333" s="3">
        <f t="shared" si="21"/>
        <v>1.1000000000000121E-2</v>
      </c>
      <c r="E333" s="4">
        <f t="shared" si="22"/>
        <v>2.445531347265478E-3</v>
      </c>
      <c r="F333" s="3">
        <f t="shared" si="23"/>
        <v>2.445531347265478E-3</v>
      </c>
    </row>
    <row r="334" spans="1:6">
      <c r="A334" s="18">
        <v>34990</v>
      </c>
      <c r="B334" s="19">
        <v>4506</v>
      </c>
      <c r="C334" s="3">
        <f t="shared" si="20"/>
        <v>4.5060000000000002</v>
      </c>
      <c r="D334" s="3">
        <f t="shared" si="21"/>
        <v>-3.0000000000001137E-3</v>
      </c>
      <c r="E334" s="4">
        <f t="shared" si="22"/>
        <v>-6.6533599467733721E-4</v>
      </c>
      <c r="F334" s="3">
        <f t="shared" si="23"/>
        <v>6.6533599467733721E-4</v>
      </c>
    </row>
    <row r="335" spans="1:6">
      <c r="A335" s="18">
        <v>34992</v>
      </c>
      <c r="B335" s="19">
        <v>4506</v>
      </c>
      <c r="C335" s="3">
        <f t="shared" si="20"/>
        <v>4.5060000000000002</v>
      </c>
      <c r="D335" s="3">
        <f t="shared" si="21"/>
        <v>0</v>
      </c>
      <c r="E335" s="4">
        <f t="shared" si="22"/>
        <v>0</v>
      </c>
      <c r="F335" s="3">
        <f t="shared" si="23"/>
        <v>0</v>
      </c>
    </row>
    <row r="336" spans="1:6">
      <c r="A336" s="18">
        <v>34997</v>
      </c>
      <c r="B336" s="19">
        <v>4504</v>
      </c>
      <c r="C336" s="3">
        <f t="shared" si="20"/>
        <v>4.5039999999999996</v>
      </c>
      <c r="D336" s="3">
        <f t="shared" si="21"/>
        <v>-2.0000000000006679E-3</v>
      </c>
      <c r="E336" s="4">
        <f t="shared" si="22"/>
        <v>-4.438526409233617E-4</v>
      </c>
      <c r="F336" s="3">
        <f t="shared" si="23"/>
        <v>4.438526409233617E-4</v>
      </c>
    </row>
    <row r="337" spans="1:6">
      <c r="A337" s="18">
        <v>34999</v>
      </c>
      <c r="B337" s="19">
        <v>4504</v>
      </c>
      <c r="C337" s="3">
        <f t="shared" si="20"/>
        <v>4.5039999999999996</v>
      </c>
      <c r="D337" s="3">
        <f t="shared" si="21"/>
        <v>0</v>
      </c>
      <c r="E337" s="4">
        <f t="shared" si="22"/>
        <v>0</v>
      </c>
      <c r="F337" s="3">
        <f t="shared" si="23"/>
        <v>0</v>
      </c>
    </row>
    <row r="338" spans="1:6">
      <c r="A338" s="18">
        <v>35004</v>
      </c>
      <c r="B338" s="19">
        <v>4504</v>
      </c>
      <c r="C338" s="3">
        <f t="shared" si="20"/>
        <v>4.5039999999999996</v>
      </c>
      <c r="D338" s="3">
        <f t="shared" si="21"/>
        <v>0</v>
      </c>
      <c r="E338" s="4">
        <f t="shared" si="22"/>
        <v>0</v>
      </c>
      <c r="F338" s="3">
        <f t="shared" si="23"/>
        <v>0</v>
      </c>
    </row>
    <row r="339" spans="1:6">
      <c r="A339" s="18">
        <v>35006</v>
      </c>
      <c r="B339" s="19">
        <v>4514</v>
      </c>
      <c r="C339" s="3">
        <f t="shared" si="20"/>
        <v>4.5140000000000002</v>
      </c>
      <c r="D339" s="3">
        <f t="shared" si="21"/>
        <v>1.0000000000000675E-2</v>
      </c>
      <c r="E339" s="4">
        <f t="shared" si="22"/>
        <v>2.2202486678509492E-3</v>
      </c>
      <c r="F339" s="3">
        <f t="shared" si="23"/>
        <v>2.2202486678509492E-3</v>
      </c>
    </row>
    <row r="340" spans="1:6">
      <c r="A340" s="18">
        <v>35013</v>
      </c>
      <c r="B340" s="19">
        <v>4522</v>
      </c>
      <c r="C340" s="3">
        <f t="shared" si="20"/>
        <v>4.5220000000000002</v>
      </c>
      <c r="D340" s="3">
        <f t="shared" si="21"/>
        <v>8.0000000000000071E-3</v>
      </c>
      <c r="E340" s="4">
        <f t="shared" si="22"/>
        <v>1.772264067346036E-3</v>
      </c>
      <c r="F340" s="3">
        <f t="shared" si="23"/>
        <v>1.772264067346036E-3</v>
      </c>
    </row>
    <row r="341" spans="1:6">
      <c r="A341" s="18">
        <v>35018</v>
      </c>
      <c r="B341" s="19">
        <v>4532</v>
      </c>
      <c r="C341" s="3">
        <f t="shared" si="20"/>
        <v>4.532</v>
      </c>
      <c r="D341" s="3">
        <f t="shared" si="21"/>
        <v>9.9999999999997868E-3</v>
      </c>
      <c r="E341" s="4">
        <f t="shared" si="22"/>
        <v>2.2114108801414832E-3</v>
      </c>
      <c r="F341" s="3">
        <f t="shared" si="23"/>
        <v>2.2114108801414832E-3</v>
      </c>
    </row>
    <row r="342" spans="1:6">
      <c r="A342" s="18">
        <v>35020</v>
      </c>
      <c r="B342" s="19">
        <v>4537</v>
      </c>
      <c r="C342" s="3">
        <f t="shared" si="20"/>
        <v>4.5369999999999999</v>
      </c>
      <c r="D342" s="3">
        <f t="shared" si="21"/>
        <v>4.9999999999998934E-3</v>
      </c>
      <c r="E342" s="4">
        <f t="shared" si="22"/>
        <v>1.103265666372439E-3</v>
      </c>
      <c r="F342" s="3">
        <f t="shared" si="23"/>
        <v>1.103265666372439E-3</v>
      </c>
    </row>
    <row r="343" spans="1:6">
      <c r="A343" s="18">
        <v>35025</v>
      </c>
      <c r="B343" s="19">
        <v>4559</v>
      </c>
      <c r="C343" s="3">
        <f t="shared" si="20"/>
        <v>4.5590000000000002</v>
      </c>
      <c r="D343" s="3">
        <f t="shared" si="21"/>
        <v>2.2000000000000242E-2</v>
      </c>
      <c r="E343" s="4">
        <f t="shared" si="22"/>
        <v>4.8490191756667932E-3</v>
      </c>
      <c r="F343" s="3">
        <f t="shared" si="23"/>
        <v>4.8490191756667932E-3</v>
      </c>
    </row>
    <row r="344" spans="1:6">
      <c r="A344" s="18">
        <v>35027</v>
      </c>
      <c r="B344" s="19">
        <v>4566</v>
      </c>
      <c r="C344" s="3">
        <f t="shared" si="20"/>
        <v>4.5659999999999998</v>
      </c>
      <c r="D344" s="3">
        <f t="shared" si="21"/>
        <v>6.9999999999996732E-3</v>
      </c>
      <c r="E344" s="4">
        <f t="shared" si="22"/>
        <v>1.5354244351830824E-3</v>
      </c>
      <c r="F344" s="3">
        <f t="shared" si="23"/>
        <v>1.5354244351830824E-3</v>
      </c>
    </row>
    <row r="345" spans="1:6">
      <c r="A345" s="18">
        <v>35032</v>
      </c>
      <c r="B345" s="19">
        <v>4578</v>
      </c>
      <c r="C345" s="3">
        <f t="shared" si="20"/>
        <v>4.5780000000000003</v>
      </c>
      <c r="D345" s="3">
        <f t="shared" si="21"/>
        <v>1.2000000000000455E-2</v>
      </c>
      <c r="E345" s="4">
        <f t="shared" si="22"/>
        <v>2.6281208935612036E-3</v>
      </c>
      <c r="F345" s="3">
        <f t="shared" si="23"/>
        <v>2.6281208935612036E-3</v>
      </c>
    </row>
    <row r="346" spans="1:6">
      <c r="A346" s="18">
        <v>35034</v>
      </c>
      <c r="B346" s="19">
        <v>4580</v>
      </c>
      <c r="C346" s="3">
        <f t="shared" si="20"/>
        <v>4.58</v>
      </c>
      <c r="D346" s="3">
        <f t="shared" si="21"/>
        <v>1.9999999999997797E-3</v>
      </c>
      <c r="E346" s="4">
        <f t="shared" si="22"/>
        <v>4.3687199650497589E-4</v>
      </c>
      <c r="F346" s="3">
        <f t="shared" si="23"/>
        <v>4.3687199650497589E-4</v>
      </c>
    </row>
    <row r="347" spans="1:6">
      <c r="A347" s="18">
        <v>35039</v>
      </c>
      <c r="B347" s="19">
        <v>4583</v>
      </c>
      <c r="C347" s="3">
        <f t="shared" si="20"/>
        <v>4.5830000000000002</v>
      </c>
      <c r="D347" s="3">
        <f t="shared" si="21"/>
        <v>3.0000000000001137E-3</v>
      </c>
      <c r="E347" s="4">
        <f t="shared" si="22"/>
        <v>6.5502183406116019E-4</v>
      </c>
      <c r="F347" s="3">
        <f t="shared" si="23"/>
        <v>6.5502183406116019E-4</v>
      </c>
    </row>
    <row r="348" spans="1:6">
      <c r="A348" s="18">
        <v>35041</v>
      </c>
      <c r="B348" s="19">
        <v>4597</v>
      </c>
      <c r="C348" s="3">
        <f t="shared" si="20"/>
        <v>4.5970000000000004</v>
      </c>
      <c r="D348" s="3">
        <f t="shared" si="21"/>
        <v>1.4000000000000234E-2</v>
      </c>
      <c r="E348" s="4">
        <f t="shared" si="22"/>
        <v>3.0547676194632848E-3</v>
      </c>
      <c r="F348" s="3">
        <f t="shared" si="23"/>
        <v>3.0547676194632848E-3</v>
      </c>
    </row>
    <row r="349" spans="1:6">
      <c r="A349" s="18">
        <v>35048</v>
      </c>
      <c r="B349" s="19">
        <v>4628</v>
      </c>
      <c r="C349" s="3">
        <f t="shared" si="20"/>
        <v>4.6280000000000001</v>
      </c>
      <c r="D349" s="3">
        <f t="shared" si="21"/>
        <v>3.0999999999999694E-2</v>
      </c>
      <c r="E349" s="4">
        <f t="shared" si="22"/>
        <v>6.7435283880791152E-3</v>
      </c>
      <c r="F349" s="3">
        <f t="shared" si="23"/>
        <v>6.7435283880791152E-3</v>
      </c>
    </row>
    <row r="350" spans="1:6">
      <c r="A350" s="18">
        <v>35053</v>
      </c>
      <c r="B350" s="19">
        <v>4639</v>
      </c>
      <c r="C350" s="3">
        <f t="shared" si="20"/>
        <v>4.6390000000000002</v>
      </c>
      <c r="D350" s="3">
        <f t="shared" si="21"/>
        <v>1.1000000000000121E-2</v>
      </c>
      <c r="E350" s="4">
        <f t="shared" si="22"/>
        <v>2.3768366464995941E-3</v>
      </c>
      <c r="F350" s="3">
        <f t="shared" si="23"/>
        <v>2.3768366464995941E-3</v>
      </c>
    </row>
    <row r="351" spans="1:6">
      <c r="A351" s="18">
        <v>35055</v>
      </c>
      <c r="B351" s="19">
        <v>4643</v>
      </c>
      <c r="C351" s="3">
        <f t="shared" si="20"/>
        <v>4.6429999999999998</v>
      </c>
      <c r="D351" s="3">
        <f t="shared" si="21"/>
        <v>3.9999999999995595E-3</v>
      </c>
      <c r="E351" s="4">
        <f t="shared" si="22"/>
        <v>8.6225479629220938E-4</v>
      </c>
      <c r="F351" s="3">
        <f t="shared" si="23"/>
        <v>8.6225479629220938E-4</v>
      </c>
    </row>
    <row r="352" spans="1:6">
      <c r="A352" s="18">
        <v>35060</v>
      </c>
      <c r="B352" s="19">
        <v>4648</v>
      </c>
      <c r="C352" s="3">
        <f t="shared" si="20"/>
        <v>4.6479999999999997</v>
      </c>
      <c r="D352" s="3">
        <f t="shared" si="21"/>
        <v>4.9999999999998934E-3</v>
      </c>
      <c r="E352" s="4">
        <f t="shared" si="22"/>
        <v>1.0768899418479203E-3</v>
      </c>
      <c r="F352" s="3">
        <f t="shared" si="23"/>
        <v>1.0768899418479203E-3</v>
      </c>
    </row>
    <row r="353" spans="1:6">
      <c r="A353" s="18">
        <v>35062</v>
      </c>
      <c r="B353" s="19">
        <v>4640</v>
      </c>
      <c r="C353" s="3">
        <f t="shared" si="20"/>
        <v>4.6399999999999997</v>
      </c>
      <c r="D353" s="3">
        <f t="shared" si="21"/>
        <v>-8.0000000000000071E-3</v>
      </c>
      <c r="E353" s="4">
        <f t="shared" si="22"/>
        <v>-1.7211703958691926E-3</v>
      </c>
      <c r="F353" s="3">
        <f t="shared" si="23"/>
        <v>1.7211703958691926E-3</v>
      </c>
    </row>
    <row r="354" spans="1:6">
      <c r="A354" s="18">
        <v>35069</v>
      </c>
      <c r="B354" s="19">
        <v>4661</v>
      </c>
      <c r="C354" s="3">
        <f t="shared" si="20"/>
        <v>4.6609999999999996</v>
      </c>
      <c r="D354" s="3">
        <f t="shared" si="21"/>
        <v>2.0999999999999908E-2</v>
      </c>
      <c r="E354" s="4">
        <f t="shared" si="22"/>
        <v>4.5258620689654977E-3</v>
      </c>
      <c r="F354" s="3">
        <f t="shared" si="23"/>
        <v>4.5258620689654977E-3</v>
      </c>
    </row>
    <row r="355" spans="1:6">
      <c r="A355" s="18">
        <v>35074</v>
      </c>
      <c r="B355" s="19">
        <v>4668</v>
      </c>
      <c r="C355" s="3">
        <f t="shared" si="20"/>
        <v>4.6680000000000001</v>
      </c>
      <c r="D355" s="3">
        <f t="shared" si="21"/>
        <v>7.0000000000005613E-3</v>
      </c>
      <c r="E355" s="4">
        <f t="shared" si="22"/>
        <v>1.501823642995186E-3</v>
      </c>
      <c r="F355" s="3">
        <f t="shared" si="23"/>
        <v>1.501823642995186E-3</v>
      </c>
    </row>
    <row r="356" spans="1:6">
      <c r="A356" s="18">
        <v>35076</v>
      </c>
      <c r="B356" s="19">
        <v>4670</v>
      </c>
      <c r="C356" s="3">
        <f t="shared" si="20"/>
        <v>4.67</v>
      </c>
      <c r="D356" s="3">
        <f t="shared" si="21"/>
        <v>1.9999999999997797E-3</v>
      </c>
      <c r="E356" s="4">
        <f t="shared" si="22"/>
        <v>4.284490145672193E-4</v>
      </c>
      <c r="F356" s="3">
        <f t="shared" si="23"/>
        <v>4.284490145672193E-4</v>
      </c>
    </row>
    <row r="357" spans="1:6">
      <c r="A357" s="18">
        <v>35081</v>
      </c>
      <c r="B357" s="19">
        <v>4677</v>
      </c>
      <c r="C357" s="3">
        <f t="shared" si="20"/>
        <v>4.6769999999999996</v>
      </c>
      <c r="D357" s="3">
        <f t="shared" si="21"/>
        <v>6.9999999999996732E-3</v>
      </c>
      <c r="E357" s="4">
        <f t="shared" si="22"/>
        <v>1.4989293361883668E-3</v>
      </c>
      <c r="F357" s="3">
        <f t="shared" si="23"/>
        <v>1.4989293361883668E-3</v>
      </c>
    </row>
    <row r="358" spans="1:6">
      <c r="A358" s="18">
        <v>35083</v>
      </c>
      <c r="B358" s="19">
        <v>4683</v>
      </c>
      <c r="C358" s="3">
        <f t="shared" si="20"/>
        <v>4.6829999999999998</v>
      </c>
      <c r="D358" s="3">
        <f t="shared" si="21"/>
        <v>6.0000000000002274E-3</v>
      </c>
      <c r="E358" s="4">
        <f t="shared" si="22"/>
        <v>1.2828736369468094E-3</v>
      </c>
      <c r="F358" s="3">
        <f t="shared" si="23"/>
        <v>1.2828736369468094E-3</v>
      </c>
    </row>
    <row r="359" spans="1:6">
      <c r="A359" s="18">
        <v>35088</v>
      </c>
      <c r="B359" s="19">
        <v>4700</v>
      </c>
      <c r="C359" s="3">
        <f t="shared" si="20"/>
        <v>4.7</v>
      </c>
      <c r="D359" s="3">
        <f t="shared" si="21"/>
        <v>1.7000000000000348E-2</v>
      </c>
      <c r="E359" s="4">
        <f t="shared" si="22"/>
        <v>3.6301516122144669E-3</v>
      </c>
      <c r="F359" s="3">
        <f t="shared" si="23"/>
        <v>3.6301516122144669E-3</v>
      </c>
    </row>
    <row r="360" spans="1:6">
      <c r="A360" s="18">
        <v>35090</v>
      </c>
      <c r="B360" s="19">
        <v>4718</v>
      </c>
      <c r="C360" s="3">
        <f t="shared" si="20"/>
        <v>4.718</v>
      </c>
      <c r="D360" s="3">
        <f t="shared" si="21"/>
        <v>1.7999999999999794E-2</v>
      </c>
      <c r="E360" s="4">
        <f t="shared" si="22"/>
        <v>3.8297872340425092E-3</v>
      </c>
      <c r="F360" s="3">
        <f t="shared" si="23"/>
        <v>3.8297872340425092E-3</v>
      </c>
    </row>
    <row r="361" spans="1:6">
      <c r="A361" s="18">
        <v>35095</v>
      </c>
      <c r="B361" s="19">
        <v>4732</v>
      </c>
      <c r="C361" s="3">
        <f t="shared" si="20"/>
        <v>4.7320000000000002</v>
      </c>
      <c r="D361" s="3">
        <f t="shared" si="21"/>
        <v>1.4000000000000234E-2</v>
      </c>
      <c r="E361" s="4">
        <f t="shared" si="22"/>
        <v>2.9673590504451534E-3</v>
      </c>
      <c r="F361" s="3">
        <f t="shared" si="23"/>
        <v>2.9673590504451534E-3</v>
      </c>
    </row>
    <row r="362" spans="1:6">
      <c r="A362" s="18">
        <v>35097</v>
      </c>
      <c r="B362" s="19">
        <v>4736</v>
      </c>
      <c r="C362" s="3">
        <f t="shared" si="20"/>
        <v>4.7359999999999998</v>
      </c>
      <c r="D362" s="3">
        <f t="shared" si="21"/>
        <v>3.9999999999995595E-3</v>
      </c>
      <c r="E362" s="4">
        <f t="shared" si="22"/>
        <v>8.4530853761613674E-4</v>
      </c>
      <c r="F362" s="3">
        <f t="shared" si="23"/>
        <v>8.4530853761613674E-4</v>
      </c>
    </row>
    <row r="363" spans="1:6">
      <c r="A363" s="18">
        <v>35102</v>
      </c>
      <c r="B363" s="19">
        <v>4738</v>
      </c>
      <c r="C363" s="3">
        <f t="shared" si="20"/>
        <v>4.7380000000000004</v>
      </c>
      <c r="D363" s="3">
        <f t="shared" si="21"/>
        <v>2.0000000000006679E-3</v>
      </c>
      <c r="E363" s="4">
        <f t="shared" si="22"/>
        <v>4.2229729729743832E-4</v>
      </c>
      <c r="F363" s="3">
        <f t="shared" si="23"/>
        <v>4.2229729729743832E-4</v>
      </c>
    </row>
    <row r="364" spans="1:6">
      <c r="A364" s="18">
        <v>35104</v>
      </c>
      <c r="B364" s="19">
        <v>4738</v>
      </c>
      <c r="C364" s="3">
        <f t="shared" si="20"/>
        <v>4.7380000000000004</v>
      </c>
      <c r="D364" s="3">
        <f t="shared" si="21"/>
        <v>0</v>
      </c>
      <c r="E364" s="4">
        <f t="shared" si="22"/>
        <v>0</v>
      </c>
      <c r="F364" s="3">
        <f t="shared" si="23"/>
        <v>0</v>
      </c>
    </row>
    <row r="365" spans="1:6">
      <c r="A365" s="18">
        <v>35109</v>
      </c>
      <c r="B365" s="19">
        <v>4751</v>
      </c>
      <c r="C365" s="3">
        <f t="shared" si="20"/>
        <v>4.7510000000000003</v>
      </c>
      <c r="D365" s="3">
        <f t="shared" si="21"/>
        <v>1.2999999999999901E-2</v>
      </c>
      <c r="E365" s="4">
        <f t="shared" si="22"/>
        <v>2.7437737441958418E-3</v>
      </c>
      <c r="F365" s="3">
        <f t="shared" si="23"/>
        <v>2.7437737441958418E-3</v>
      </c>
    </row>
    <row r="366" spans="1:6">
      <c r="A366" s="18">
        <v>35111</v>
      </c>
      <c r="B366" s="19">
        <v>4760</v>
      </c>
      <c r="C366" s="3">
        <f t="shared" si="20"/>
        <v>4.76</v>
      </c>
      <c r="D366" s="3">
        <f t="shared" si="21"/>
        <v>8.9999999999994529E-3</v>
      </c>
      <c r="E366" s="4">
        <f t="shared" si="22"/>
        <v>1.8943380340979694E-3</v>
      </c>
      <c r="F366" s="3">
        <f t="shared" si="23"/>
        <v>1.8943380340979694E-3</v>
      </c>
    </row>
    <row r="367" spans="1:6">
      <c r="A367" s="18">
        <v>35116</v>
      </c>
      <c r="B367" s="19">
        <v>4770</v>
      </c>
      <c r="C367" s="3">
        <f t="shared" si="20"/>
        <v>4.7699999999999996</v>
      </c>
      <c r="D367" s="3">
        <f t="shared" si="21"/>
        <v>9.9999999999997868E-3</v>
      </c>
      <c r="E367" s="4">
        <f t="shared" si="22"/>
        <v>2.100840336134409E-3</v>
      </c>
      <c r="F367" s="3">
        <f t="shared" si="23"/>
        <v>2.100840336134409E-3</v>
      </c>
    </row>
    <row r="368" spans="1:6">
      <c r="A368" s="18">
        <v>35118</v>
      </c>
      <c r="B368" s="19">
        <v>4783</v>
      </c>
      <c r="C368" s="3">
        <f t="shared" si="20"/>
        <v>4.7830000000000004</v>
      </c>
      <c r="D368" s="3">
        <f t="shared" si="21"/>
        <v>1.3000000000000789E-2</v>
      </c>
      <c r="E368" s="4">
        <f t="shared" si="22"/>
        <v>2.7253668763104382E-3</v>
      </c>
      <c r="F368" s="3">
        <f t="shared" si="23"/>
        <v>2.7253668763104382E-3</v>
      </c>
    </row>
    <row r="369" spans="1:6">
      <c r="A369" s="18">
        <v>35123</v>
      </c>
      <c r="B369" s="19">
        <v>4815</v>
      </c>
      <c r="C369" s="3">
        <f t="shared" si="20"/>
        <v>4.8150000000000004</v>
      </c>
      <c r="D369" s="3">
        <f t="shared" si="21"/>
        <v>3.2000000000000028E-2</v>
      </c>
      <c r="E369" s="4">
        <f t="shared" si="22"/>
        <v>6.6903616976792864E-3</v>
      </c>
      <c r="F369" s="3">
        <f t="shared" si="23"/>
        <v>6.6903616976792864E-3</v>
      </c>
    </row>
    <row r="370" spans="1:6">
      <c r="A370" s="18">
        <v>35125</v>
      </c>
      <c r="B370" s="19">
        <v>4818</v>
      </c>
      <c r="C370" s="3">
        <f t="shared" si="20"/>
        <v>4.8179999999999996</v>
      </c>
      <c r="D370" s="3">
        <f t="shared" si="21"/>
        <v>2.9999999999992255E-3</v>
      </c>
      <c r="E370" s="4">
        <f t="shared" si="22"/>
        <v>6.2305295950139676E-4</v>
      </c>
      <c r="F370" s="3">
        <f t="shared" si="23"/>
        <v>6.2305295950139676E-4</v>
      </c>
    </row>
    <row r="371" spans="1:6">
      <c r="A371" s="18">
        <v>35130</v>
      </c>
      <c r="B371" s="19">
        <v>4823</v>
      </c>
      <c r="C371" s="3">
        <f t="shared" si="20"/>
        <v>4.8230000000000004</v>
      </c>
      <c r="D371" s="3">
        <f t="shared" si="21"/>
        <v>5.0000000000007816E-3</v>
      </c>
      <c r="E371" s="4">
        <f t="shared" si="22"/>
        <v>1.0377750103779124E-3</v>
      </c>
      <c r="F371" s="3">
        <f t="shared" si="23"/>
        <v>1.0377750103779124E-3</v>
      </c>
    </row>
    <row r="372" spans="1:6">
      <c r="A372" s="18">
        <v>35132</v>
      </c>
      <c r="B372" s="19">
        <v>4825</v>
      </c>
      <c r="C372" s="3">
        <f t="shared" si="20"/>
        <v>4.8250000000000002</v>
      </c>
      <c r="D372" s="3">
        <f t="shared" si="21"/>
        <v>1.9999999999997797E-3</v>
      </c>
      <c r="E372" s="4">
        <f t="shared" si="22"/>
        <v>4.1467965996263315E-4</v>
      </c>
      <c r="F372" s="3">
        <f t="shared" si="23"/>
        <v>4.1467965996263315E-4</v>
      </c>
    </row>
    <row r="373" spans="1:6">
      <c r="A373" s="18">
        <v>35137</v>
      </c>
      <c r="B373" s="19">
        <v>4828</v>
      </c>
      <c r="C373" s="3">
        <f t="shared" si="20"/>
        <v>4.8280000000000003</v>
      </c>
      <c r="D373" s="3">
        <f t="shared" si="21"/>
        <v>3.0000000000001137E-3</v>
      </c>
      <c r="E373" s="4">
        <f t="shared" si="22"/>
        <v>6.2176165803111167E-4</v>
      </c>
      <c r="F373" s="3">
        <f t="shared" si="23"/>
        <v>6.2176165803111167E-4</v>
      </c>
    </row>
    <row r="374" spans="1:6">
      <c r="A374" s="18">
        <v>35139</v>
      </c>
      <c r="B374" s="19">
        <v>4834</v>
      </c>
      <c r="C374" s="3">
        <f t="shared" si="20"/>
        <v>4.8339999999999996</v>
      </c>
      <c r="D374" s="3">
        <f t="shared" si="21"/>
        <v>5.9999999999993392E-3</v>
      </c>
      <c r="E374" s="4">
        <f t="shared" si="22"/>
        <v>1.2427506213751737E-3</v>
      </c>
      <c r="F374" s="3">
        <f t="shared" si="23"/>
        <v>1.2427506213751737E-3</v>
      </c>
    </row>
    <row r="375" spans="1:6">
      <c r="A375" s="18">
        <v>35144</v>
      </c>
      <c r="B375" s="19">
        <v>4838</v>
      </c>
      <c r="C375" s="3">
        <f t="shared" si="20"/>
        <v>4.8380000000000001</v>
      </c>
      <c r="D375" s="3">
        <f t="shared" si="21"/>
        <v>4.0000000000004476E-3</v>
      </c>
      <c r="E375" s="4">
        <f t="shared" si="22"/>
        <v>8.2747207281763505E-4</v>
      </c>
      <c r="F375" s="3">
        <f t="shared" si="23"/>
        <v>8.2747207281763505E-4</v>
      </c>
    </row>
    <row r="376" spans="1:6">
      <c r="A376" s="18">
        <v>35146</v>
      </c>
      <c r="B376" s="19">
        <v>4844</v>
      </c>
      <c r="C376" s="3">
        <f t="shared" si="20"/>
        <v>4.8440000000000003</v>
      </c>
      <c r="D376" s="3">
        <f t="shared" si="21"/>
        <v>6.0000000000002274E-3</v>
      </c>
      <c r="E376" s="4">
        <f t="shared" si="22"/>
        <v>1.2401818933444042E-3</v>
      </c>
      <c r="F376" s="3">
        <f t="shared" si="23"/>
        <v>1.2401818933444042E-3</v>
      </c>
    </row>
    <row r="377" spans="1:6">
      <c r="A377" s="18">
        <v>35151</v>
      </c>
      <c r="B377" s="19">
        <v>4850</v>
      </c>
      <c r="C377" s="3">
        <f t="shared" si="20"/>
        <v>4.8499999999999996</v>
      </c>
      <c r="D377" s="3">
        <f t="shared" si="21"/>
        <v>5.9999999999993392E-3</v>
      </c>
      <c r="E377" s="4">
        <f t="shared" si="22"/>
        <v>1.2386457473161311E-3</v>
      </c>
      <c r="F377" s="3">
        <f t="shared" si="23"/>
        <v>1.2386457473161311E-3</v>
      </c>
    </row>
    <row r="378" spans="1:6">
      <c r="A378" s="18">
        <v>35153</v>
      </c>
      <c r="B378" s="19">
        <v>4854</v>
      </c>
      <c r="C378" s="3">
        <f t="shared" si="20"/>
        <v>4.8540000000000001</v>
      </c>
      <c r="D378" s="3">
        <f t="shared" si="21"/>
        <v>4.0000000000004476E-3</v>
      </c>
      <c r="E378" s="4">
        <f t="shared" si="22"/>
        <v>8.2474226804132942E-4</v>
      </c>
      <c r="F378" s="3">
        <f t="shared" si="23"/>
        <v>8.2474226804132942E-4</v>
      </c>
    </row>
    <row r="379" spans="1:6">
      <c r="A379" s="18">
        <v>35158</v>
      </c>
      <c r="B379" s="19">
        <v>4863</v>
      </c>
      <c r="C379" s="3">
        <f t="shared" si="20"/>
        <v>4.8630000000000004</v>
      </c>
      <c r="D379" s="3">
        <f t="shared" si="21"/>
        <v>9.0000000000003411E-3</v>
      </c>
      <c r="E379" s="4">
        <f t="shared" si="22"/>
        <v>1.8541409147095882E-3</v>
      </c>
      <c r="F379" s="3">
        <f t="shared" si="23"/>
        <v>1.8541409147095882E-3</v>
      </c>
    </row>
    <row r="380" spans="1:6">
      <c r="A380" s="18">
        <v>35160</v>
      </c>
      <c r="B380" s="19">
        <v>4873</v>
      </c>
      <c r="C380" s="3">
        <f t="shared" si="20"/>
        <v>4.8730000000000002</v>
      </c>
      <c r="D380" s="3">
        <f t="shared" si="21"/>
        <v>9.9999999999997868E-3</v>
      </c>
      <c r="E380" s="4">
        <f t="shared" si="22"/>
        <v>2.056343820686775E-3</v>
      </c>
      <c r="F380" s="3">
        <f t="shared" si="23"/>
        <v>2.056343820686775E-3</v>
      </c>
    </row>
    <row r="381" spans="1:6">
      <c r="A381" s="18">
        <v>35165</v>
      </c>
      <c r="B381" s="19">
        <v>4894</v>
      </c>
      <c r="C381" s="3">
        <f t="shared" si="20"/>
        <v>4.8940000000000001</v>
      </c>
      <c r="D381" s="3">
        <f t="shared" si="21"/>
        <v>2.0999999999999908E-2</v>
      </c>
      <c r="E381" s="4">
        <f t="shared" si="22"/>
        <v>4.3094602914015819E-3</v>
      </c>
      <c r="F381" s="3">
        <f t="shared" si="23"/>
        <v>4.3094602914015819E-3</v>
      </c>
    </row>
    <row r="382" spans="1:6">
      <c r="A382" s="18">
        <v>35167</v>
      </c>
      <c r="B382" s="19">
        <v>4901</v>
      </c>
      <c r="C382" s="3">
        <f t="shared" si="20"/>
        <v>4.9009999999999998</v>
      </c>
      <c r="D382" s="3">
        <f t="shared" si="21"/>
        <v>6.9999999999996732E-3</v>
      </c>
      <c r="E382" s="4">
        <f t="shared" si="22"/>
        <v>1.430322844299075E-3</v>
      </c>
      <c r="F382" s="3">
        <f t="shared" si="23"/>
        <v>1.430322844299075E-3</v>
      </c>
    </row>
    <row r="383" spans="1:6">
      <c r="A383" s="18">
        <v>35172</v>
      </c>
      <c r="B383" s="19">
        <v>4909</v>
      </c>
      <c r="C383" s="3">
        <f t="shared" si="20"/>
        <v>4.9089999999999998</v>
      </c>
      <c r="D383" s="3">
        <f t="shared" si="21"/>
        <v>8.0000000000000071E-3</v>
      </c>
      <c r="E383" s="4">
        <f t="shared" si="22"/>
        <v>1.6323199347072041E-3</v>
      </c>
      <c r="F383" s="3">
        <f t="shared" si="23"/>
        <v>1.6323199347072041E-3</v>
      </c>
    </row>
    <row r="384" spans="1:6">
      <c r="A384" s="18">
        <v>35174</v>
      </c>
      <c r="B384" s="19">
        <v>4915</v>
      </c>
      <c r="C384" s="3">
        <f t="shared" si="20"/>
        <v>4.915</v>
      </c>
      <c r="D384" s="3">
        <f t="shared" si="21"/>
        <v>6.0000000000002274E-3</v>
      </c>
      <c r="E384" s="4">
        <f t="shared" si="22"/>
        <v>1.2222448563862758E-3</v>
      </c>
      <c r="F384" s="3">
        <f t="shared" si="23"/>
        <v>1.2222448563862758E-3</v>
      </c>
    </row>
    <row r="385" spans="1:6">
      <c r="A385" s="18">
        <v>35179</v>
      </c>
      <c r="B385" s="19">
        <v>4925</v>
      </c>
      <c r="C385" s="3">
        <f t="shared" si="20"/>
        <v>4.9249999999999998</v>
      </c>
      <c r="D385" s="3">
        <f t="shared" si="21"/>
        <v>9.9999999999997868E-3</v>
      </c>
      <c r="E385" s="4">
        <f t="shared" si="22"/>
        <v>2.0345879959307806E-3</v>
      </c>
      <c r="F385" s="3">
        <f t="shared" si="23"/>
        <v>2.0345879959307806E-3</v>
      </c>
    </row>
    <row r="386" spans="1:6">
      <c r="A386" s="18">
        <v>35181</v>
      </c>
      <c r="B386" s="19">
        <v>4932</v>
      </c>
      <c r="C386" s="3">
        <f t="shared" si="20"/>
        <v>4.9320000000000004</v>
      </c>
      <c r="D386" s="3">
        <f t="shared" si="21"/>
        <v>7.0000000000005613E-3</v>
      </c>
      <c r="E386" s="4">
        <f t="shared" si="22"/>
        <v>1.4213197969544288E-3</v>
      </c>
      <c r="F386" s="3">
        <f t="shared" si="23"/>
        <v>1.4213197969544288E-3</v>
      </c>
    </row>
    <row r="387" spans="1:6">
      <c r="A387" s="18">
        <v>35186</v>
      </c>
      <c r="B387" s="19">
        <v>4940</v>
      </c>
      <c r="C387" s="3">
        <f t="shared" ref="C387:C450" si="24">IF(A387&lt;$A$800,B387/1000,B387)</f>
        <v>4.9400000000000004</v>
      </c>
      <c r="D387" s="3">
        <f t="shared" si="21"/>
        <v>8.0000000000000071E-3</v>
      </c>
      <c r="E387" s="4">
        <f t="shared" si="22"/>
        <v>1.6220600162206015E-3</v>
      </c>
      <c r="F387" s="3">
        <f t="shared" si="23"/>
        <v>1.6220600162206015E-3</v>
      </c>
    </row>
    <row r="388" spans="1:6">
      <c r="A388" s="18">
        <v>35193</v>
      </c>
      <c r="B388" s="19">
        <v>4960</v>
      </c>
      <c r="C388" s="3">
        <f t="shared" si="24"/>
        <v>4.96</v>
      </c>
      <c r="D388" s="3">
        <f t="shared" ref="D388:D451" si="25">C388-C387</f>
        <v>1.9999999999999574E-2</v>
      </c>
      <c r="E388" s="4">
        <f t="shared" ref="E388:E451" si="26">D388/C387</f>
        <v>4.0485829959513303E-3</v>
      </c>
      <c r="F388" s="3">
        <f t="shared" ref="F388:F451" si="27">ABS(E388)</f>
        <v>4.0485829959513303E-3</v>
      </c>
    </row>
    <row r="389" spans="1:6">
      <c r="A389" s="18">
        <v>35200</v>
      </c>
      <c r="B389" s="19">
        <v>4971</v>
      </c>
      <c r="C389" s="3">
        <f t="shared" si="24"/>
        <v>4.9710000000000001</v>
      </c>
      <c r="D389" s="3">
        <f t="shared" si="25"/>
        <v>1.1000000000000121E-2</v>
      </c>
      <c r="E389" s="4">
        <f t="shared" si="26"/>
        <v>2.2177419354838953E-3</v>
      </c>
      <c r="F389" s="3">
        <f t="shared" si="27"/>
        <v>2.2177419354838953E-3</v>
      </c>
    </row>
    <row r="390" spans="1:6">
      <c r="A390" s="18">
        <v>35202</v>
      </c>
      <c r="B390" s="19">
        <v>4970</v>
      </c>
      <c r="C390" s="3">
        <f t="shared" si="24"/>
        <v>4.97</v>
      </c>
      <c r="D390" s="3">
        <f t="shared" si="25"/>
        <v>-1.000000000000334E-3</v>
      </c>
      <c r="E390" s="4">
        <f t="shared" si="26"/>
        <v>-2.0116676725011746E-4</v>
      </c>
      <c r="F390" s="3">
        <f t="shared" si="27"/>
        <v>2.0116676725011746E-4</v>
      </c>
    </row>
    <row r="391" spans="1:6">
      <c r="A391" s="18">
        <v>35203</v>
      </c>
      <c r="B391" s="19">
        <v>4982</v>
      </c>
      <c r="C391" s="3">
        <f t="shared" si="24"/>
        <v>4.9820000000000002</v>
      </c>
      <c r="D391" s="3">
        <f t="shared" si="25"/>
        <v>1.2000000000000455E-2</v>
      </c>
      <c r="E391" s="4">
        <f t="shared" si="26"/>
        <v>2.4144869215292665E-3</v>
      </c>
      <c r="F391" s="3">
        <f t="shared" si="27"/>
        <v>2.4144869215292665E-3</v>
      </c>
    </row>
    <row r="392" spans="1:6">
      <c r="A392" s="18">
        <v>35206</v>
      </c>
      <c r="B392" s="19">
        <v>4988</v>
      </c>
      <c r="C392" s="3">
        <f t="shared" si="24"/>
        <v>4.9880000000000004</v>
      </c>
      <c r="D392" s="3">
        <f t="shared" si="25"/>
        <v>6.0000000000002274E-3</v>
      </c>
      <c r="E392" s="4">
        <f t="shared" si="26"/>
        <v>1.2043356081895278E-3</v>
      </c>
      <c r="F392" s="3">
        <f t="shared" si="27"/>
        <v>1.2043356081895278E-3</v>
      </c>
    </row>
    <row r="393" spans="1:6">
      <c r="A393" s="18">
        <v>35207</v>
      </c>
      <c r="B393" s="19">
        <v>4991</v>
      </c>
      <c r="C393" s="3">
        <f t="shared" si="24"/>
        <v>4.9909999999999997</v>
      </c>
      <c r="D393" s="3">
        <f t="shared" si="25"/>
        <v>2.9999999999992255E-3</v>
      </c>
      <c r="E393" s="4">
        <f t="shared" si="26"/>
        <v>6.0144346431419908E-4</v>
      </c>
      <c r="F393" s="3">
        <f t="shared" si="27"/>
        <v>6.0144346431419908E-4</v>
      </c>
    </row>
    <row r="394" spans="1:6">
      <c r="A394" s="18">
        <v>35208</v>
      </c>
      <c r="B394" s="19">
        <v>4994</v>
      </c>
      <c r="C394" s="3">
        <f t="shared" si="24"/>
        <v>4.9939999999999998</v>
      </c>
      <c r="D394" s="3">
        <f t="shared" si="25"/>
        <v>3.0000000000001137E-3</v>
      </c>
      <c r="E394" s="4">
        <f t="shared" si="26"/>
        <v>6.0108194750553275E-4</v>
      </c>
      <c r="F394" s="3">
        <f t="shared" si="27"/>
        <v>6.0108194750553275E-4</v>
      </c>
    </row>
    <row r="395" spans="1:6">
      <c r="A395" s="18">
        <v>35209</v>
      </c>
      <c r="B395" s="19">
        <v>4998</v>
      </c>
      <c r="C395" s="3">
        <f t="shared" si="24"/>
        <v>4.9980000000000002</v>
      </c>
      <c r="D395" s="3">
        <f t="shared" si="25"/>
        <v>4.0000000000004476E-3</v>
      </c>
      <c r="E395" s="4">
        <f t="shared" si="26"/>
        <v>8.0096115338415053E-4</v>
      </c>
      <c r="F395" s="3">
        <f t="shared" si="27"/>
        <v>8.0096115338415053E-4</v>
      </c>
    </row>
    <row r="396" spans="1:6">
      <c r="A396" s="18">
        <v>35210</v>
      </c>
      <c r="B396" s="19">
        <v>5001</v>
      </c>
      <c r="C396" s="3">
        <f t="shared" si="24"/>
        <v>5.0010000000000003</v>
      </c>
      <c r="D396" s="3">
        <f t="shared" si="25"/>
        <v>3.0000000000001137E-3</v>
      </c>
      <c r="E396" s="4">
        <f t="shared" si="26"/>
        <v>6.0024009603843809E-4</v>
      </c>
      <c r="F396" s="3">
        <f t="shared" si="27"/>
        <v>6.0024009603843809E-4</v>
      </c>
    </row>
    <row r="397" spans="1:6">
      <c r="A397" s="18">
        <v>35213</v>
      </c>
      <c r="B397" s="19">
        <v>5006</v>
      </c>
      <c r="C397" s="3">
        <f t="shared" si="24"/>
        <v>5.0060000000000002</v>
      </c>
      <c r="D397" s="3">
        <f t="shared" si="25"/>
        <v>4.9999999999998934E-3</v>
      </c>
      <c r="E397" s="4">
        <f t="shared" si="26"/>
        <v>9.9980003999198012E-4</v>
      </c>
      <c r="F397" s="3">
        <f t="shared" si="27"/>
        <v>9.9980003999198012E-4</v>
      </c>
    </row>
    <row r="398" spans="1:6">
      <c r="A398" s="18">
        <v>35214</v>
      </c>
      <c r="B398" s="19">
        <v>5008</v>
      </c>
      <c r="C398" s="3">
        <f t="shared" si="24"/>
        <v>5.008</v>
      </c>
      <c r="D398" s="3">
        <f t="shared" si="25"/>
        <v>1.9999999999997797E-3</v>
      </c>
      <c r="E398" s="4">
        <f t="shared" si="26"/>
        <v>3.9952057530958442E-4</v>
      </c>
      <c r="F398" s="3">
        <f t="shared" si="27"/>
        <v>3.9952057530958442E-4</v>
      </c>
    </row>
    <row r="399" spans="1:6">
      <c r="A399" s="18">
        <v>35215</v>
      </c>
      <c r="B399" s="19">
        <v>5011</v>
      </c>
      <c r="C399" s="3">
        <f t="shared" si="24"/>
        <v>5.0110000000000001</v>
      </c>
      <c r="D399" s="3">
        <f t="shared" si="25"/>
        <v>3.0000000000001137E-3</v>
      </c>
      <c r="E399" s="4">
        <f t="shared" si="26"/>
        <v>5.9904153354634862E-4</v>
      </c>
      <c r="F399" s="3">
        <f t="shared" si="27"/>
        <v>5.9904153354634862E-4</v>
      </c>
    </row>
    <row r="400" spans="1:6">
      <c r="A400" s="18">
        <v>35216</v>
      </c>
      <c r="B400" s="19">
        <v>5014</v>
      </c>
      <c r="C400" s="3">
        <f t="shared" si="24"/>
        <v>5.0140000000000002</v>
      </c>
      <c r="D400" s="3">
        <f t="shared" si="25"/>
        <v>3.0000000000001137E-3</v>
      </c>
      <c r="E400" s="4">
        <f t="shared" si="26"/>
        <v>5.9868289762524715E-4</v>
      </c>
      <c r="F400" s="3">
        <f t="shared" si="27"/>
        <v>5.9868289762524715E-4</v>
      </c>
    </row>
    <row r="401" spans="1:6">
      <c r="A401" s="18">
        <v>35217</v>
      </c>
      <c r="B401" s="19">
        <v>5018</v>
      </c>
      <c r="C401" s="3">
        <f t="shared" si="24"/>
        <v>5.0179999999999998</v>
      </c>
      <c r="D401" s="3">
        <f t="shared" si="25"/>
        <v>3.9999999999995595E-3</v>
      </c>
      <c r="E401" s="4">
        <f t="shared" si="26"/>
        <v>7.9776625448734731E-4</v>
      </c>
      <c r="F401" s="3">
        <f t="shared" si="27"/>
        <v>7.9776625448734731E-4</v>
      </c>
    </row>
    <row r="402" spans="1:6">
      <c r="A402" s="18">
        <v>35220</v>
      </c>
      <c r="B402" s="19">
        <v>5024</v>
      </c>
      <c r="C402" s="3">
        <f t="shared" si="24"/>
        <v>5.024</v>
      </c>
      <c r="D402" s="3">
        <f t="shared" si="25"/>
        <v>6.0000000000002274E-3</v>
      </c>
      <c r="E402" s="4">
        <f t="shared" si="26"/>
        <v>1.1956954962136764E-3</v>
      </c>
      <c r="F402" s="3">
        <f t="shared" si="27"/>
        <v>1.1956954962136764E-3</v>
      </c>
    </row>
    <row r="403" spans="1:6">
      <c r="A403" s="18">
        <v>35221</v>
      </c>
      <c r="B403" s="19">
        <v>5027</v>
      </c>
      <c r="C403" s="3">
        <f t="shared" si="24"/>
        <v>5.0270000000000001</v>
      </c>
      <c r="D403" s="3">
        <f t="shared" si="25"/>
        <v>3.0000000000001137E-3</v>
      </c>
      <c r="E403" s="4">
        <f t="shared" si="26"/>
        <v>5.9713375796180608E-4</v>
      </c>
      <c r="F403" s="3">
        <f t="shared" si="27"/>
        <v>5.9713375796180608E-4</v>
      </c>
    </row>
    <row r="404" spans="1:6">
      <c r="A404" s="18">
        <v>35222</v>
      </c>
      <c r="B404" s="19">
        <v>5031</v>
      </c>
      <c r="C404" s="3">
        <f t="shared" si="24"/>
        <v>5.0309999999999997</v>
      </c>
      <c r="D404" s="3">
        <f t="shared" si="25"/>
        <v>3.9999999999995595E-3</v>
      </c>
      <c r="E404" s="4">
        <f t="shared" si="26"/>
        <v>7.9570320270530321E-4</v>
      </c>
      <c r="F404" s="3">
        <f t="shared" si="27"/>
        <v>7.9570320270530321E-4</v>
      </c>
    </row>
    <row r="405" spans="1:6">
      <c r="A405" s="18">
        <v>35223</v>
      </c>
      <c r="B405" s="19">
        <v>5037</v>
      </c>
      <c r="C405" s="3">
        <f t="shared" si="24"/>
        <v>5.0369999999999999</v>
      </c>
      <c r="D405" s="3">
        <f t="shared" si="25"/>
        <v>6.0000000000002274E-3</v>
      </c>
      <c r="E405" s="4">
        <f t="shared" si="26"/>
        <v>1.1926058437686797E-3</v>
      </c>
      <c r="F405" s="3">
        <f t="shared" si="27"/>
        <v>1.1926058437686797E-3</v>
      </c>
    </row>
    <row r="406" spans="1:6">
      <c r="A406" s="18">
        <v>35224</v>
      </c>
      <c r="B406" s="19">
        <v>5046</v>
      </c>
      <c r="C406" s="3">
        <f t="shared" si="24"/>
        <v>5.0460000000000003</v>
      </c>
      <c r="D406" s="3">
        <f t="shared" si="25"/>
        <v>9.0000000000003411E-3</v>
      </c>
      <c r="E406" s="4">
        <f t="shared" si="26"/>
        <v>1.7867778439548028E-3</v>
      </c>
      <c r="F406" s="3">
        <f t="shared" si="27"/>
        <v>1.7867778439548028E-3</v>
      </c>
    </row>
    <row r="407" spans="1:6">
      <c r="A407" s="18">
        <v>35227</v>
      </c>
      <c r="B407" s="19">
        <v>5051</v>
      </c>
      <c r="C407" s="3">
        <f t="shared" si="24"/>
        <v>5.0510000000000002</v>
      </c>
      <c r="D407" s="3">
        <f t="shared" si="25"/>
        <v>4.9999999999998934E-3</v>
      </c>
      <c r="E407" s="4">
        <f t="shared" si="26"/>
        <v>9.9088386841060115E-4</v>
      </c>
      <c r="F407" s="3">
        <f t="shared" si="27"/>
        <v>9.9088386841060115E-4</v>
      </c>
    </row>
    <row r="408" spans="1:6">
      <c r="A408" s="18">
        <v>35228</v>
      </c>
      <c r="B408" s="19">
        <v>5051</v>
      </c>
      <c r="C408" s="3">
        <f t="shared" si="24"/>
        <v>5.0510000000000002</v>
      </c>
      <c r="D408" s="3">
        <f t="shared" si="25"/>
        <v>0</v>
      </c>
      <c r="E408" s="4">
        <f t="shared" si="26"/>
        <v>0</v>
      </c>
      <c r="F408" s="3">
        <f t="shared" si="27"/>
        <v>0</v>
      </c>
    </row>
    <row r="409" spans="1:6">
      <c r="A409" s="18">
        <v>35230</v>
      </c>
      <c r="B409" s="19">
        <v>5053</v>
      </c>
      <c r="C409" s="3">
        <f t="shared" si="24"/>
        <v>5.0529999999999999</v>
      </c>
      <c r="D409" s="3">
        <f t="shared" si="25"/>
        <v>1.9999999999997797E-3</v>
      </c>
      <c r="E409" s="4">
        <f t="shared" si="26"/>
        <v>3.9596119580276773E-4</v>
      </c>
      <c r="F409" s="3">
        <f t="shared" si="27"/>
        <v>3.9596119580276773E-4</v>
      </c>
    </row>
    <row r="410" spans="1:6">
      <c r="A410" s="18">
        <v>35231</v>
      </c>
      <c r="B410" s="19">
        <v>5053</v>
      </c>
      <c r="C410" s="3">
        <f t="shared" si="24"/>
        <v>5.0529999999999999</v>
      </c>
      <c r="D410" s="3">
        <f t="shared" si="25"/>
        <v>0</v>
      </c>
      <c r="E410" s="4">
        <f t="shared" si="26"/>
        <v>0</v>
      </c>
      <c r="F410" s="3">
        <f t="shared" si="27"/>
        <v>0</v>
      </c>
    </row>
    <row r="411" spans="1:6">
      <c r="A411" s="18">
        <v>35234</v>
      </c>
      <c r="B411" s="19">
        <v>5057</v>
      </c>
      <c r="C411" s="3">
        <f t="shared" si="24"/>
        <v>5.0570000000000004</v>
      </c>
      <c r="D411" s="3">
        <f t="shared" si="25"/>
        <v>4.0000000000004476E-3</v>
      </c>
      <c r="E411" s="4">
        <f t="shared" si="26"/>
        <v>7.9160894518116919E-4</v>
      </c>
      <c r="F411" s="3">
        <f t="shared" si="27"/>
        <v>7.9160894518116919E-4</v>
      </c>
    </row>
    <row r="412" spans="1:6">
      <c r="A412" s="18">
        <v>35235</v>
      </c>
      <c r="B412" s="19">
        <v>5059</v>
      </c>
      <c r="C412" s="3">
        <f t="shared" si="24"/>
        <v>5.0590000000000002</v>
      </c>
      <c r="D412" s="3">
        <f t="shared" si="25"/>
        <v>1.9999999999997797E-3</v>
      </c>
      <c r="E412" s="4">
        <f t="shared" si="26"/>
        <v>3.9549139806204859E-4</v>
      </c>
      <c r="F412" s="3">
        <f t="shared" si="27"/>
        <v>3.9549139806204859E-4</v>
      </c>
    </row>
    <row r="413" spans="1:6">
      <c r="A413" s="18">
        <v>35236</v>
      </c>
      <c r="B413" s="19">
        <v>5058</v>
      </c>
      <c r="C413" s="3">
        <f t="shared" si="24"/>
        <v>5.0579999999999998</v>
      </c>
      <c r="D413" s="3">
        <f t="shared" si="25"/>
        <v>-1.000000000000334E-3</v>
      </c>
      <c r="E413" s="4">
        <f t="shared" si="26"/>
        <v>-1.9766752322599999E-4</v>
      </c>
      <c r="F413" s="3">
        <f t="shared" si="27"/>
        <v>1.9766752322599999E-4</v>
      </c>
    </row>
    <row r="414" spans="1:6">
      <c r="A414" s="18">
        <v>35237</v>
      </c>
      <c r="B414" s="19">
        <v>5061</v>
      </c>
      <c r="C414" s="3">
        <f t="shared" si="24"/>
        <v>5.0609999999999999</v>
      </c>
      <c r="D414" s="3">
        <f t="shared" si="25"/>
        <v>3.0000000000001137E-3</v>
      </c>
      <c r="E414" s="4">
        <f t="shared" si="26"/>
        <v>5.9311981020168322E-4</v>
      </c>
      <c r="F414" s="3">
        <f t="shared" si="27"/>
        <v>5.9311981020168322E-4</v>
      </c>
    </row>
    <row r="415" spans="1:6">
      <c r="A415" s="18">
        <v>35238</v>
      </c>
      <c r="B415" s="19">
        <v>5063</v>
      </c>
      <c r="C415" s="3">
        <f t="shared" si="24"/>
        <v>5.0629999999999997</v>
      </c>
      <c r="D415" s="3">
        <f t="shared" si="25"/>
        <v>1.9999999999997797E-3</v>
      </c>
      <c r="E415" s="4">
        <f t="shared" si="26"/>
        <v>3.9517881841528941E-4</v>
      </c>
      <c r="F415" s="3">
        <f t="shared" si="27"/>
        <v>3.9517881841528941E-4</v>
      </c>
    </row>
    <row r="416" spans="1:6">
      <c r="A416" s="18">
        <v>35241</v>
      </c>
      <c r="B416" s="19">
        <v>5068</v>
      </c>
      <c r="C416" s="3">
        <f t="shared" si="24"/>
        <v>5.0679999999999996</v>
      </c>
      <c r="D416" s="3">
        <f t="shared" si="25"/>
        <v>4.9999999999998934E-3</v>
      </c>
      <c r="E416" s="4">
        <f t="shared" si="26"/>
        <v>9.8755678451508864E-4</v>
      </c>
      <c r="F416" s="3">
        <f t="shared" si="27"/>
        <v>9.8755678451508864E-4</v>
      </c>
    </row>
    <row r="417" spans="1:6">
      <c r="A417" s="18">
        <v>35242</v>
      </c>
      <c r="B417" s="19">
        <v>5072</v>
      </c>
      <c r="C417" s="3">
        <f t="shared" si="24"/>
        <v>5.0720000000000001</v>
      </c>
      <c r="D417" s="3">
        <f t="shared" si="25"/>
        <v>4.0000000000004476E-3</v>
      </c>
      <c r="E417" s="4">
        <f t="shared" si="26"/>
        <v>7.8926598263623674E-4</v>
      </c>
      <c r="F417" s="3">
        <f t="shared" si="27"/>
        <v>7.8926598263623674E-4</v>
      </c>
    </row>
    <row r="418" spans="1:6">
      <c r="A418" s="18">
        <v>35243</v>
      </c>
      <c r="B418" s="19">
        <v>5083</v>
      </c>
      <c r="C418" s="3">
        <f t="shared" si="24"/>
        <v>5.0830000000000002</v>
      </c>
      <c r="D418" s="3">
        <f t="shared" si="25"/>
        <v>1.1000000000000121E-2</v>
      </c>
      <c r="E418" s="4">
        <f t="shared" si="26"/>
        <v>2.1687697160883519E-3</v>
      </c>
      <c r="F418" s="3">
        <f t="shared" si="27"/>
        <v>2.1687697160883519E-3</v>
      </c>
    </row>
    <row r="419" spans="1:6">
      <c r="A419" s="18">
        <v>35244</v>
      </c>
      <c r="B419" s="19">
        <v>5097</v>
      </c>
      <c r="C419" s="3">
        <f t="shared" si="24"/>
        <v>5.0970000000000004</v>
      </c>
      <c r="D419" s="3">
        <f t="shared" si="25"/>
        <v>1.4000000000000234E-2</v>
      </c>
      <c r="E419" s="4">
        <f t="shared" si="26"/>
        <v>2.7542789691127746E-3</v>
      </c>
      <c r="F419" s="3">
        <f t="shared" si="27"/>
        <v>2.7542789691127746E-3</v>
      </c>
    </row>
    <row r="420" spans="1:6">
      <c r="A420" s="18">
        <v>35245</v>
      </c>
      <c r="B420" s="19">
        <v>5108</v>
      </c>
      <c r="C420" s="3">
        <f t="shared" si="24"/>
        <v>5.1079999999999997</v>
      </c>
      <c r="D420" s="3">
        <f t="shared" si="25"/>
        <v>1.0999999999999233E-2</v>
      </c>
      <c r="E420" s="4">
        <f t="shared" si="26"/>
        <v>2.1581322346476812E-3</v>
      </c>
      <c r="F420" s="3">
        <f t="shared" si="27"/>
        <v>2.1581322346476812E-3</v>
      </c>
    </row>
    <row r="421" spans="1:6">
      <c r="A421" s="18">
        <v>35248</v>
      </c>
      <c r="B421" s="19">
        <v>5119</v>
      </c>
      <c r="C421" s="3">
        <f t="shared" si="24"/>
        <v>5.1189999999999998</v>
      </c>
      <c r="D421" s="3">
        <f t="shared" si="25"/>
        <v>1.1000000000000121E-2</v>
      </c>
      <c r="E421" s="4">
        <f t="shared" si="26"/>
        <v>2.1534847298355759E-3</v>
      </c>
      <c r="F421" s="3">
        <f t="shared" si="27"/>
        <v>2.1534847298355759E-3</v>
      </c>
    </row>
    <row r="422" spans="1:6">
      <c r="A422" s="18">
        <v>35249</v>
      </c>
      <c r="B422" s="19">
        <v>5124</v>
      </c>
      <c r="C422" s="3">
        <f t="shared" si="24"/>
        <v>5.1239999999999997</v>
      </c>
      <c r="D422" s="3">
        <f t="shared" si="25"/>
        <v>4.9999999999998934E-3</v>
      </c>
      <c r="E422" s="4">
        <f t="shared" si="26"/>
        <v>9.7675327212344088E-4</v>
      </c>
      <c r="F422" s="3">
        <f t="shared" si="27"/>
        <v>9.7675327212344088E-4</v>
      </c>
    </row>
    <row r="423" spans="1:6">
      <c r="A423" s="18">
        <v>35251</v>
      </c>
      <c r="B423" s="19">
        <v>5125</v>
      </c>
      <c r="C423" s="3">
        <f t="shared" si="24"/>
        <v>5.125</v>
      </c>
      <c r="D423" s="3">
        <f t="shared" si="25"/>
        <v>1.000000000000334E-3</v>
      </c>
      <c r="E423" s="4">
        <f t="shared" si="26"/>
        <v>1.9516003122567018E-4</v>
      </c>
      <c r="F423" s="3">
        <f t="shared" si="27"/>
        <v>1.9516003122567018E-4</v>
      </c>
    </row>
    <row r="424" spans="1:6">
      <c r="A424" s="18">
        <v>35252</v>
      </c>
      <c r="B424" s="19">
        <v>5125</v>
      </c>
      <c r="C424" s="3">
        <f t="shared" si="24"/>
        <v>5.125</v>
      </c>
      <c r="D424" s="3">
        <f t="shared" si="25"/>
        <v>0</v>
      </c>
      <c r="E424" s="4">
        <f t="shared" si="26"/>
        <v>0</v>
      </c>
      <c r="F424" s="3">
        <f t="shared" si="27"/>
        <v>0</v>
      </c>
    </row>
    <row r="425" spans="1:6">
      <c r="A425" s="18">
        <v>35255</v>
      </c>
      <c r="B425" s="19">
        <v>5129</v>
      </c>
      <c r="C425" s="3">
        <f t="shared" si="24"/>
        <v>5.1289999999999996</v>
      </c>
      <c r="D425" s="3">
        <f t="shared" si="25"/>
        <v>3.9999999999995595E-3</v>
      </c>
      <c r="E425" s="4">
        <f t="shared" si="26"/>
        <v>7.8048780487796285E-4</v>
      </c>
      <c r="F425" s="3">
        <f t="shared" si="27"/>
        <v>7.8048780487796285E-4</v>
      </c>
    </row>
    <row r="426" spans="1:6">
      <c r="A426" s="18">
        <v>35256</v>
      </c>
      <c r="B426" s="19">
        <v>5131</v>
      </c>
      <c r="C426" s="3">
        <f t="shared" si="24"/>
        <v>5.1310000000000002</v>
      </c>
      <c r="D426" s="3">
        <f t="shared" si="25"/>
        <v>2.0000000000006679E-3</v>
      </c>
      <c r="E426" s="4">
        <f t="shared" si="26"/>
        <v>3.8993955936842816E-4</v>
      </c>
      <c r="F426" s="3">
        <f t="shared" si="27"/>
        <v>3.8993955936842816E-4</v>
      </c>
    </row>
    <row r="427" spans="1:6">
      <c r="A427" s="18">
        <v>35257</v>
      </c>
      <c r="B427" s="19">
        <v>5133</v>
      </c>
      <c r="C427" s="3">
        <f t="shared" si="24"/>
        <v>5.133</v>
      </c>
      <c r="D427" s="3">
        <f t="shared" si="25"/>
        <v>1.9999999999997797E-3</v>
      </c>
      <c r="E427" s="4">
        <f t="shared" si="26"/>
        <v>3.8978756577660878E-4</v>
      </c>
      <c r="F427" s="3">
        <f t="shared" si="27"/>
        <v>3.8978756577660878E-4</v>
      </c>
    </row>
    <row r="428" spans="1:6">
      <c r="A428" s="18">
        <v>35258</v>
      </c>
      <c r="B428" s="19">
        <v>5131</v>
      </c>
      <c r="C428" s="3">
        <f t="shared" si="24"/>
        <v>5.1310000000000002</v>
      </c>
      <c r="D428" s="3">
        <f t="shared" si="25"/>
        <v>-1.9999999999997797E-3</v>
      </c>
      <c r="E428" s="4">
        <f t="shared" si="26"/>
        <v>-3.8963569062921874E-4</v>
      </c>
      <c r="F428" s="3">
        <f t="shared" si="27"/>
        <v>3.8963569062921874E-4</v>
      </c>
    </row>
    <row r="429" spans="1:6">
      <c r="A429" s="18">
        <v>35259</v>
      </c>
      <c r="B429" s="19">
        <v>5131</v>
      </c>
      <c r="C429" s="3">
        <f t="shared" si="24"/>
        <v>5.1310000000000002</v>
      </c>
      <c r="D429" s="3">
        <f t="shared" si="25"/>
        <v>0</v>
      </c>
      <c r="E429" s="4">
        <f t="shared" si="26"/>
        <v>0</v>
      </c>
      <c r="F429" s="3">
        <f t="shared" si="27"/>
        <v>0</v>
      </c>
    </row>
    <row r="430" spans="1:6">
      <c r="A430" s="18">
        <v>35262</v>
      </c>
      <c r="B430" s="19">
        <v>5135</v>
      </c>
      <c r="C430" s="3">
        <f t="shared" si="24"/>
        <v>5.1349999999999998</v>
      </c>
      <c r="D430" s="3">
        <f t="shared" si="25"/>
        <v>3.9999999999995595E-3</v>
      </c>
      <c r="E430" s="4">
        <f t="shared" si="26"/>
        <v>7.7957513155321755E-4</v>
      </c>
      <c r="F430" s="3">
        <f t="shared" si="27"/>
        <v>7.7957513155321755E-4</v>
      </c>
    </row>
    <row r="431" spans="1:6">
      <c r="A431" s="18">
        <v>35263</v>
      </c>
      <c r="B431" s="19">
        <v>5136</v>
      </c>
      <c r="C431" s="3">
        <f t="shared" si="24"/>
        <v>5.1360000000000001</v>
      </c>
      <c r="D431" s="3">
        <f t="shared" si="25"/>
        <v>1.000000000000334E-3</v>
      </c>
      <c r="E431" s="4">
        <f t="shared" si="26"/>
        <v>1.9474196689393068E-4</v>
      </c>
      <c r="F431" s="3">
        <f t="shared" si="27"/>
        <v>1.9474196689393068E-4</v>
      </c>
    </row>
    <row r="432" spans="1:6">
      <c r="A432" s="18">
        <v>35264</v>
      </c>
      <c r="B432" s="19">
        <v>5140</v>
      </c>
      <c r="C432" s="3">
        <f t="shared" si="24"/>
        <v>5.14</v>
      </c>
      <c r="D432" s="3">
        <f t="shared" si="25"/>
        <v>3.9999999999995595E-3</v>
      </c>
      <c r="E432" s="4">
        <f t="shared" si="26"/>
        <v>7.7881619937686126E-4</v>
      </c>
      <c r="F432" s="3">
        <f t="shared" si="27"/>
        <v>7.7881619937686126E-4</v>
      </c>
    </row>
    <row r="433" spans="1:6">
      <c r="A433" s="18">
        <v>35265</v>
      </c>
      <c r="B433" s="19">
        <v>5150</v>
      </c>
      <c r="C433" s="3">
        <f t="shared" si="24"/>
        <v>5.15</v>
      </c>
      <c r="D433" s="3">
        <f t="shared" si="25"/>
        <v>1.0000000000000675E-2</v>
      </c>
      <c r="E433" s="4">
        <f t="shared" si="26"/>
        <v>1.9455252918289252E-3</v>
      </c>
      <c r="F433" s="3">
        <f t="shared" si="27"/>
        <v>1.9455252918289252E-3</v>
      </c>
    </row>
    <row r="434" spans="1:6">
      <c r="A434" s="18">
        <v>35266</v>
      </c>
      <c r="B434" s="19">
        <v>5156</v>
      </c>
      <c r="C434" s="3">
        <f t="shared" si="24"/>
        <v>5.1559999999999997</v>
      </c>
      <c r="D434" s="3">
        <f t="shared" si="25"/>
        <v>5.9999999999993392E-3</v>
      </c>
      <c r="E434" s="4">
        <f t="shared" si="26"/>
        <v>1.1650485436891921E-3</v>
      </c>
      <c r="F434" s="3">
        <f t="shared" si="27"/>
        <v>1.1650485436891921E-3</v>
      </c>
    </row>
    <row r="435" spans="1:6">
      <c r="A435" s="18">
        <v>35269</v>
      </c>
      <c r="B435" s="19">
        <v>5165</v>
      </c>
      <c r="C435" s="3">
        <f t="shared" si="24"/>
        <v>5.165</v>
      </c>
      <c r="D435" s="3">
        <f t="shared" si="25"/>
        <v>9.0000000000003411E-3</v>
      </c>
      <c r="E435" s="4">
        <f t="shared" si="26"/>
        <v>1.7455391776571647E-3</v>
      </c>
      <c r="F435" s="3">
        <f t="shared" si="27"/>
        <v>1.7455391776571647E-3</v>
      </c>
    </row>
    <row r="436" spans="1:6">
      <c r="A436" s="18">
        <v>35270</v>
      </c>
      <c r="B436" s="19">
        <v>5169</v>
      </c>
      <c r="C436" s="3">
        <f t="shared" si="24"/>
        <v>5.1689999999999996</v>
      </c>
      <c r="D436" s="3">
        <f t="shared" si="25"/>
        <v>3.9999999999995595E-3</v>
      </c>
      <c r="E436" s="4">
        <f t="shared" si="26"/>
        <v>7.7444336882856912E-4</v>
      </c>
      <c r="F436" s="3">
        <f t="shared" si="27"/>
        <v>7.7444336882856912E-4</v>
      </c>
    </row>
    <row r="437" spans="1:6">
      <c r="A437" s="18">
        <v>35271</v>
      </c>
      <c r="B437" s="19">
        <v>5175</v>
      </c>
      <c r="C437" s="3">
        <f t="shared" si="24"/>
        <v>5.1749999999999998</v>
      </c>
      <c r="D437" s="3">
        <f t="shared" si="25"/>
        <v>6.0000000000002274E-3</v>
      </c>
      <c r="E437" s="4">
        <f t="shared" si="26"/>
        <v>1.1607661056297596E-3</v>
      </c>
      <c r="F437" s="3">
        <f t="shared" si="27"/>
        <v>1.1607661056297596E-3</v>
      </c>
    </row>
    <row r="438" spans="1:6">
      <c r="A438" s="18">
        <v>35272</v>
      </c>
      <c r="B438" s="19">
        <v>5180</v>
      </c>
      <c r="C438" s="3">
        <f t="shared" si="24"/>
        <v>5.18</v>
      </c>
      <c r="D438" s="3">
        <f t="shared" si="25"/>
        <v>4.9999999999998934E-3</v>
      </c>
      <c r="E438" s="4">
        <f t="shared" si="26"/>
        <v>9.6618357487920654E-4</v>
      </c>
      <c r="F438" s="3">
        <f t="shared" si="27"/>
        <v>9.6618357487920654E-4</v>
      </c>
    </row>
    <row r="439" spans="1:6">
      <c r="A439" s="18">
        <v>35273</v>
      </c>
      <c r="B439" s="19">
        <v>5182</v>
      </c>
      <c r="C439" s="3">
        <f t="shared" si="24"/>
        <v>5.1820000000000004</v>
      </c>
      <c r="D439" s="3">
        <f t="shared" si="25"/>
        <v>2.0000000000006679E-3</v>
      </c>
      <c r="E439" s="4">
        <f t="shared" si="26"/>
        <v>3.8610038610051506E-4</v>
      </c>
      <c r="F439" s="3">
        <f t="shared" si="27"/>
        <v>3.8610038610051506E-4</v>
      </c>
    </row>
    <row r="440" spans="1:6">
      <c r="A440" s="18">
        <v>35276</v>
      </c>
      <c r="B440" s="19">
        <v>5188</v>
      </c>
      <c r="C440" s="3">
        <f t="shared" si="24"/>
        <v>5.1879999999999997</v>
      </c>
      <c r="D440" s="3">
        <f t="shared" si="25"/>
        <v>5.9999999999993392E-3</v>
      </c>
      <c r="E440" s="4">
        <f t="shared" si="26"/>
        <v>1.1578541103819642E-3</v>
      </c>
      <c r="F440" s="3">
        <f t="shared" si="27"/>
        <v>1.1578541103819642E-3</v>
      </c>
    </row>
    <row r="441" spans="1:6">
      <c r="A441" s="18">
        <v>35277</v>
      </c>
      <c r="B441" s="19">
        <v>5191</v>
      </c>
      <c r="C441" s="3">
        <f t="shared" si="24"/>
        <v>5.1909999999999998</v>
      </c>
      <c r="D441" s="3">
        <f t="shared" si="25"/>
        <v>3.0000000000001137E-3</v>
      </c>
      <c r="E441" s="4">
        <f t="shared" si="26"/>
        <v>5.7825751734774742E-4</v>
      </c>
      <c r="F441" s="3">
        <f t="shared" si="27"/>
        <v>5.7825751734774742E-4</v>
      </c>
    </row>
    <row r="442" spans="1:6">
      <c r="A442" s="18">
        <v>35278</v>
      </c>
      <c r="B442" s="19">
        <v>5197</v>
      </c>
      <c r="C442" s="3">
        <f t="shared" si="24"/>
        <v>5.1970000000000001</v>
      </c>
      <c r="D442" s="3">
        <f t="shared" si="25"/>
        <v>6.0000000000002274E-3</v>
      </c>
      <c r="E442" s="4">
        <f t="shared" si="26"/>
        <v>1.155846657676792E-3</v>
      </c>
      <c r="F442" s="3">
        <f t="shared" si="27"/>
        <v>1.155846657676792E-3</v>
      </c>
    </row>
    <row r="443" spans="1:6">
      <c r="A443" s="18">
        <v>35279</v>
      </c>
      <c r="B443" s="19">
        <v>5209</v>
      </c>
      <c r="C443" s="3">
        <f t="shared" si="24"/>
        <v>5.2089999999999996</v>
      </c>
      <c r="D443" s="3">
        <f t="shared" si="25"/>
        <v>1.1999999999999567E-2</v>
      </c>
      <c r="E443" s="4">
        <f t="shared" si="26"/>
        <v>2.3090244371752099E-3</v>
      </c>
      <c r="F443" s="3">
        <f t="shared" si="27"/>
        <v>2.3090244371752099E-3</v>
      </c>
    </row>
    <row r="444" spans="1:6">
      <c r="A444" s="18">
        <v>35280</v>
      </c>
      <c r="B444" s="19">
        <v>5224</v>
      </c>
      <c r="C444" s="3">
        <f t="shared" si="24"/>
        <v>5.2240000000000002</v>
      </c>
      <c r="D444" s="3">
        <f t="shared" si="25"/>
        <v>1.5000000000000568E-2</v>
      </c>
      <c r="E444" s="4">
        <f t="shared" si="26"/>
        <v>2.8796314071799904E-3</v>
      </c>
      <c r="F444" s="3">
        <f t="shared" si="27"/>
        <v>2.8796314071799904E-3</v>
      </c>
    </row>
    <row r="445" spans="1:6">
      <c r="A445" s="18">
        <v>35283</v>
      </c>
      <c r="B445" s="19">
        <v>5230</v>
      </c>
      <c r="C445" s="3">
        <f t="shared" si="24"/>
        <v>5.23</v>
      </c>
      <c r="D445" s="3">
        <f t="shared" si="25"/>
        <v>6.0000000000002274E-3</v>
      </c>
      <c r="E445" s="4">
        <f t="shared" si="26"/>
        <v>1.1485451761103038E-3</v>
      </c>
      <c r="F445" s="3">
        <f t="shared" si="27"/>
        <v>1.1485451761103038E-3</v>
      </c>
    </row>
    <row r="446" spans="1:6">
      <c r="A446" s="18">
        <v>35284</v>
      </c>
      <c r="B446" s="19">
        <v>5235</v>
      </c>
      <c r="C446" s="3">
        <f t="shared" si="24"/>
        <v>5.2350000000000003</v>
      </c>
      <c r="D446" s="3">
        <f t="shared" si="25"/>
        <v>4.9999999999998934E-3</v>
      </c>
      <c r="E446" s="4">
        <f t="shared" si="26"/>
        <v>9.560229445506488E-4</v>
      </c>
      <c r="F446" s="3">
        <f t="shared" si="27"/>
        <v>9.560229445506488E-4</v>
      </c>
    </row>
    <row r="447" spans="1:6">
      <c r="A447" s="18">
        <v>35285</v>
      </c>
      <c r="B447" s="19">
        <v>5247</v>
      </c>
      <c r="C447" s="3">
        <f t="shared" si="24"/>
        <v>5.2469999999999999</v>
      </c>
      <c r="D447" s="3">
        <f t="shared" si="25"/>
        <v>1.1999999999999567E-2</v>
      </c>
      <c r="E447" s="4">
        <f t="shared" si="26"/>
        <v>2.2922636103151033E-3</v>
      </c>
      <c r="F447" s="3">
        <f t="shared" si="27"/>
        <v>2.2922636103151033E-3</v>
      </c>
    </row>
    <row r="448" spans="1:6">
      <c r="A448" s="18">
        <v>35286</v>
      </c>
      <c r="B448" s="19">
        <v>5254</v>
      </c>
      <c r="C448" s="3">
        <f t="shared" si="24"/>
        <v>5.2539999999999996</v>
      </c>
      <c r="D448" s="3">
        <f t="shared" si="25"/>
        <v>6.9999999999996732E-3</v>
      </c>
      <c r="E448" s="4">
        <f t="shared" si="26"/>
        <v>1.334095673718253E-3</v>
      </c>
      <c r="F448" s="3">
        <f t="shared" si="27"/>
        <v>1.334095673718253E-3</v>
      </c>
    </row>
    <row r="449" spans="1:6">
      <c r="A449" s="18">
        <v>35287</v>
      </c>
      <c r="B449" s="19">
        <v>5261</v>
      </c>
      <c r="C449" s="3">
        <f t="shared" si="24"/>
        <v>5.2610000000000001</v>
      </c>
      <c r="D449" s="3">
        <f t="shared" si="25"/>
        <v>7.0000000000005613E-3</v>
      </c>
      <c r="E449" s="4">
        <f t="shared" si="26"/>
        <v>1.3323182337267915E-3</v>
      </c>
      <c r="F449" s="3">
        <f t="shared" si="27"/>
        <v>1.3323182337267915E-3</v>
      </c>
    </row>
    <row r="450" spans="1:6">
      <c r="A450" s="18">
        <v>35290</v>
      </c>
      <c r="B450" s="19">
        <v>5271</v>
      </c>
      <c r="C450" s="3">
        <f t="shared" si="24"/>
        <v>5.2709999999999999</v>
      </c>
      <c r="D450" s="3">
        <f t="shared" si="25"/>
        <v>9.9999999999997868E-3</v>
      </c>
      <c r="E450" s="4">
        <f t="shared" si="26"/>
        <v>1.9007793195209631E-3</v>
      </c>
      <c r="F450" s="3">
        <f t="shared" si="27"/>
        <v>1.9007793195209631E-3</v>
      </c>
    </row>
    <row r="451" spans="1:6">
      <c r="A451" s="18">
        <v>35291</v>
      </c>
      <c r="B451" s="19">
        <v>5276</v>
      </c>
      <c r="C451" s="3">
        <f t="shared" ref="C451:C514" si="28">IF(A451&lt;$A$800,B451/1000,B451)</f>
        <v>5.2759999999999998</v>
      </c>
      <c r="D451" s="3">
        <f t="shared" si="25"/>
        <v>4.9999999999998934E-3</v>
      </c>
      <c r="E451" s="4">
        <f t="shared" si="26"/>
        <v>9.4858660595710368E-4</v>
      </c>
      <c r="F451" s="3">
        <f t="shared" si="27"/>
        <v>9.4858660595710368E-4</v>
      </c>
    </row>
    <row r="452" spans="1:6">
      <c r="A452" s="18">
        <v>35292</v>
      </c>
      <c r="B452" s="19">
        <v>5280</v>
      </c>
      <c r="C452" s="3">
        <f t="shared" si="28"/>
        <v>5.28</v>
      </c>
      <c r="D452" s="3">
        <f t="shared" ref="D452:D515" si="29">C452-C451</f>
        <v>4.0000000000004476E-3</v>
      </c>
      <c r="E452" s="4">
        <f t="shared" ref="E452:E515" si="30">D452/C451</f>
        <v>7.5815011372260194E-4</v>
      </c>
      <c r="F452" s="3">
        <f t="shared" ref="F452:F515" si="31">ABS(E452)</f>
        <v>7.5815011372260194E-4</v>
      </c>
    </row>
    <row r="453" spans="1:6">
      <c r="A453" s="18">
        <v>35293</v>
      </c>
      <c r="B453" s="19">
        <v>5285</v>
      </c>
      <c r="C453" s="3">
        <f t="shared" si="28"/>
        <v>5.2850000000000001</v>
      </c>
      <c r="D453" s="3">
        <f t="shared" si="29"/>
        <v>4.9999999999998934E-3</v>
      </c>
      <c r="E453" s="4">
        <f t="shared" si="30"/>
        <v>9.4696969696967672E-4</v>
      </c>
      <c r="F453" s="3">
        <f t="shared" si="31"/>
        <v>9.4696969696967672E-4</v>
      </c>
    </row>
    <row r="454" spans="1:6">
      <c r="A454" s="18">
        <v>35294</v>
      </c>
      <c r="B454" s="19">
        <v>5290</v>
      </c>
      <c r="C454" s="3">
        <f t="shared" si="28"/>
        <v>5.29</v>
      </c>
      <c r="D454" s="3">
        <f t="shared" si="29"/>
        <v>4.9999999999998934E-3</v>
      </c>
      <c r="E454" s="4">
        <f t="shared" si="30"/>
        <v>9.4607379375589279E-4</v>
      </c>
      <c r="F454" s="3">
        <f t="shared" si="31"/>
        <v>9.4607379375589279E-4</v>
      </c>
    </row>
    <row r="455" spans="1:6">
      <c r="A455" s="18">
        <v>35297</v>
      </c>
      <c r="B455" s="19">
        <v>5302</v>
      </c>
      <c r="C455" s="3">
        <f t="shared" si="28"/>
        <v>5.3019999999999996</v>
      </c>
      <c r="D455" s="3">
        <f t="shared" si="29"/>
        <v>1.1999999999999567E-2</v>
      </c>
      <c r="E455" s="4">
        <f t="shared" si="30"/>
        <v>2.268431001890277E-3</v>
      </c>
      <c r="F455" s="3">
        <f t="shared" si="31"/>
        <v>2.268431001890277E-3</v>
      </c>
    </row>
    <row r="456" spans="1:6">
      <c r="A456" s="18">
        <v>35298</v>
      </c>
      <c r="B456" s="19">
        <v>5305</v>
      </c>
      <c r="C456" s="3">
        <f t="shared" si="28"/>
        <v>5.3049999999999997</v>
      </c>
      <c r="D456" s="3">
        <f t="shared" si="29"/>
        <v>3.0000000000001137E-3</v>
      </c>
      <c r="E456" s="4">
        <f t="shared" si="30"/>
        <v>5.6582421727652092E-4</v>
      </c>
      <c r="F456" s="3">
        <f t="shared" si="31"/>
        <v>5.6582421727652092E-4</v>
      </c>
    </row>
    <row r="457" spans="1:6">
      <c r="A457" s="18">
        <v>35299</v>
      </c>
      <c r="B457" s="19">
        <v>5305</v>
      </c>
      <c r="C457" s="3">
        <f t="shared" si="28"/>
        <v>5.3049999999999997</v>
      </c>
      <c r="D457" s="3">
        <f t="shared" si="29"/>
        <v>0</v>
      </c>
      <c r="E457" s="4">
        <f t="shared" si="30"/>
        <v>0</v>
      </c>
      <c r="F457" s="3">
        <f t="shared" si="31"/>
        <v>0</v>
      </c>
    </row>
    <row r="458" spans="1:6">
      <c r="A458" s="18">
        <v>35300</v>
      </c>
      <c r="B458" s="19">
        <v>5311</v>
      </c>
      <c r="C458" s="3">
        <f t="shared" si="28"/>
        <v>5.3109999999999999</v>
      </c>
      <c r="D458" s="3">
        <f t="shared" si="29"/>
        <v>6.0000000000002274E-3</v>
      </c>
      <c r="E458" s="4">
        <f t="shared" si="30"/>
        <v>1.1310084825636622E-3</v>
      </c>
      <c r="F458" s="3">
        <f t="shared" si="31"/>
        <v>1.1310084825636622E-3</v>
      </c>
    </row>
    <row r="459" spans="1:6">
      <c r="A459" s="18">
        <v>35301</v>
      </c>
      <c r="B459" s="19">
        <v>5318</v>
      </c>
      <c r="C459" s="3">
        <f t="shared" si="28"/>
        <v>5.3179999999999996</v>
      </c>
      <c r="D459" s="3">
        <f t="shared" si="29"/>
        <v>6.9999999999996732E-3</v>
      </c>
      <c r="E459" s="4">
        <f t="shared" si="30"/>
        <v>1.318019205422646E-3</v>
      </c>
      <c r="F459" s="3">
        <f t="shared" si="31"/>
        <v>1.318019205422646E-3</v>
      </c>
    </row>
    <row r="460" spans="1:6">
      <c r="A460" s="18">
        <v>35304</v>
      </c>
      <c r="B460" s="19">
        <v>5327</v>
      </c>
      <c r="C460" s="3">
        <f t="shared" si="28"/>
        <v>5.327</v>
      </c>
      <c r="D460" s="3">
        <f t="shared" si="29"/>
        <v>9.0000000000003411E-3</v>
      </c>
      <c r="E460" s="4">
        <f t="shared" si="30"/>
        <v>1.6923655509590715E-3</v>
      </c>
      <c r="F460" s="3">
        <f t="shared" si="31"/>
        <v>1.6923655509590715E-3</v>
      </c>
    </row>
    <row r="461" spans="1:6">
      <c r="A461" s="18">
        <v>35305</v>
      </c>
      <c r="B461" s="19">
        <v>5332</v>
      </c>
      <c r="C461" s="3">
        <f t="shared" si="28"/>
        <v>5.3319999999999999</v>
      </c>
      <c r="D461" s="3">
        <f t="shared" si="29"/>
        <v>4.9999999999998934E-3</v>
      </c>
      <c r="E461" s="4">
        <f t="shared" si="30"/>
        <v>9.3861460484323132E-4</v>
      </c>
      <c r="F461" s="3">
        <f t="shared" si="31"/>
        <v>9.3861460484323132E-4</v>
      </c>
    </row>
    <row r="462" spans="1:6">
      <c r="A462" s="18">
        <v>35306</v>
      </c>
      <c r="B462" s="19">
        <v>5348</v>
      </c>
      <c r="C462" s="3">
        <f t="shared" si="28"/>
        <v>5.3479999999999999</v>
      </c>
      <c r="D462" s="3">
        <f t="shared" si="29"/>
        <v>1.6000000000000014E-2</v>
      </c>
      <c r="E462" s="4">
        <f t="shared" si="30"/>
        <v>3.0007501875468894E-3</v>
      </c>
      <c r="F462" s="3">
        <f t="shared" si="31"/>
        <v>3.0007501875468894E-3</v>
      </c>
    </row>
    <row r="463" spans="1:6">
      <c r="A463" s="18">
        <v>35307</v>
      </c>
      <c r="B463" s="19">
        <v>5348</v>
      </c>
      <c r="C463" s="3">
        <f t="shared" si="28"/>
        <v>5.3479999999999999</v>
      </c>
      <c r="D463" s="3">
        <f t="shared" si="29"/>
        <v>0</v>
      </c>
      <c r="E463" s="4">
        <f t="shared" si="30"/>
        <v>0</v>
      </c>
      <c r="F463" s="3">
        <f t="shared" si="31"/>
        <v>0</v>
      </c>
    </row>
    <row r="464" spans="1:6">
      <c r="A464" s="18">
        <v>35308</v>
      </c>
      <c r="B464" s="19">
        <v>5345</v>
      </c>
      <c r="C464" s="3">
        <f t="shared" si="28"/>
        <v>5.3449999999999998</v>
      </c>
      <c r="D464" s="3">
        <f t="shared" si="29"/>
        <v>-3.0000000000001137E-3</v>
      </c>
      <c r="E464" s="4">
        <f t="shared" si="30"/>
        <v>-5.6095736724011099E-4</v>
      </c>
      <c r="F464" s="3">
        <f t="shared" si="31"/>
        <v>5.6095736724011099E-4</v>
      </c>
    </row>
    <row r="465" spans="1:6">
      <c r="A465" s="18">
        <v>35311</v>
      </c>
      <c r="B465" s="19">
        <v>5345</v>
      </c>
      <c r="C465" s="3">
        <f t="shared" si="28"/>
        <v>5.3449999999999998</v>
      </c>
      <c r="D465" s="3">
        <f t="shared" si="29"/>
        <v>0</v>
      </c>
      <c r="E465" s="4">
        <f t="shared" si="30"/>
        <v>0</v>
      </c>
      <c r="F465" s="3">
        <f t="shared" si="31"/>
        <v>0</v>
      </c>
    </row>
    <row r="466" spans="1:6">
      <c r="A466" s="18">
        <v>35312</v>
      </c>
      <c r="B466" s="19">
        <v>5348</v>
      </c>
      <c r="C466" s="3">
        <f t="shared" si="28"/>
        <v>5.3479999999999999</v>
      </c>
      <c r="D466" s="3">
        <f t="shared" si="29"/>
        <v>3.0000000000001137E-3</v>
      </c>
      <c r="E466" s="4">
        <f t="shared" si="30"/>
        <v>5.6127221702527853E-4</v>
      </c>
      <c r="F466" s="3">
        <f t="shared" si="31"/>
        <v>5.6127221702527853E-4</v>
      </c>
    </row>
    <row r="467" spans="1:6">
      <c r="A467" s="18">
        <v>35313</v>
      </c>
      <c r="B467" s="19">
        <v>5351</v>
      </c>
      <c r="C467" s="3">
        <f t="shared" si="28"/>
        <v>5.351</v>
      </c>
      <c r="D467" s="3">
        <f t="shared" si="29"/>
        <v>3.0000000000001137E-3</v>
      </c>
      <c r="E467" s="4">
        <f t="shared" si="30"/>
        <v>5.6095736724011099E-4</v>
      </c>
      <c r="F467" s="3">
        <f t="shared" si="31"/>
        <v>5.6095736724011099E-4</v>
      </c>
    </row>
    <row r="468" spans="1:6">
      <c r="A468" s="18">
        <v>35314</v>
      </c>
      <c r="B468" s="19">
        <v>5353</v>
      </c>
      <c r="C468" s="3">
        <f t="shared" si="28"/>
        <v>5.3529999999999998</v>
      </c>
      <c r="D468" s="3">
        <f t="shared" si="29"/>
        <v>1.9999999999997797E-3</v>
      </c>
      <c r="E468" s="4">
        <f t="shared" si="30"/>
        <v>3.737619136609568E-4</v>
      </c>
      <c r="F468" s="3">
        <f t="shared" si="31"/>
        <v>3.737619136609568E-4</v>
      </c>
    </row>
    <row r="469" spans="1:6">
      <c r="A469" s="18">
        <v>35315</v>
      </c>
      <c r="B469" s="19">
        <v>5356</v>
      </c>
      <c r="C469" s="3">
        <f t="shared" si="28"/>
        <v>5.3559999999999999</v>
      </c>
      <c r="D469" s="3">
        <f t="shared" si="29"/>
        <v>3.0000000000001137E-3</v>
      </c>
      <c r="E469" s="4">
        <f t="shared" si="30"/>
        <v>5.6043340183077042E-4</v>
      </c>
      <c r="F469" s="3">
        <f t="shared" si="31"/>
        <v>5.6043340183077042E-4</v>
      </c>
    </row>
    <row r="470" spans="1:6">
      <c r="A470" s="18">
        <v>35318</v>
      </c>
      <c r="B470" s="19">
        <v>5359</v>
      </c>
      <c r="C470" s="3">
        <f t="shared" si="28"/>
        <v>5.359</v>
      </c>
      <c r="D470" s="3">
        <f t="shared" si="29"/>
        <v>3.0000000000001137E-3</v>
      </c>
      <c r="E470" s="4">
        <f t="shared" si="30"/>
        <v>5.6011949215834834E-4</v>
      </c>
      <c r="F470" s="3">
        <f t="shared" si="31"/>
        <v>5.6011949215834834E-4</v>
      </c>
    </row>
    <row r="471" spans="1:6">
      <c r="A471" s="18">
        <v>35319</v>
      </c>
      <c r="B471" s="19">
        <v>5361</v>
      </c>
      <c r="C471" s="3">
        <f t="shared" si="28"/>
        <v>5.3609999999999998</v>
      </c>
      <c r="D471" s="3">
        <f t="shared" si="29"/>
        <v>1.9999999999997797E-3</v>
      </c>
      <c r="E471" s="4">
        <f t="shared" si="30"/>
        <v>3.7320395596189207E-4</v>
      </c>
      <c r="F471" s="3">
        <f t="shared" si="31"/>
        <v>3.7320395596189207E-4</v>
      </c>
    </row>
    <row r="472" spans="1:6">
      <c r="A472" s="18">
        <v>35320</v>
      </c>
      <c r="B472" s="19">
        <v>5364</v>
      </c>
      <c r="C472" s="3">
        <f t="shared" si="28"/>
        <v>5.3639999999999999</v>
      </c>
      <c r="D472" s="3">
        <f t="shared" si="29"/>
        <v>3.0000000000001137E-3</v>
      </c>
      <c r="E472" s="4">
        <f t="shared" si="30"/>
        <v>5.5959709009515269E-4</v>
      </c>
      <c r="F472" s="3">
        <f t="shared" si="31"/>
        <v>5.5959709009515269E-4</v>
      </c>
    </row>
    <row r="473" spans="1:6">
      <c r="A473" s="18">
        <v>35321</v>
      </c>
      <c r="B473" s="19">
        <v>5367</v>
      </c>
      <c r="C473" s="3">
        <f t="shared" si="28"/>
        <v>5.367</v>
      </c>
      <c r="D473" s="3">
        <f t="shared" si="29"/>
        <v>3.0000000000001137E-3</v>
      </c>
      <c r="E473" s="4">
        <f t="shared" si="30"/>
        <v>5.5928411633111744E-4</v>
      </c>
      <c r="F473" s="3">
        <f t="shared" si="31"/>
        <v>5.5928411633111744E-4</v>
      </c>
    </row>
    <row r="474" spans="1:6">
      <c r="A474" s="18">
        <v>35322</v>
      </c>
      <c r="B474" s="19">
        <v>5370</v>
      </c>
      <c r="C474" s="3">
        <f t="shared" si="28"/>
        <v>5.37</v>
      </c>
      <c r="D474" s="3">
        <f t="shared" si="29"/>
        <v>3.0000000000001137E-3</v>
      </c>
      <c r="E474" s="4">
        <f t="shared" si="30"/>
        <v>5.5897149245390601E-4</v>
      </c>
      <c r="F474" s="3">
        <f t="shared" si="31"/>
        <v>5.5897149245390601E-4</v>
      </c>
    </row>
    <row r="475" spans="1:6">
      <c r="A475" s="18">
        <v>35325</v>
      </c>
      <c r="B475" s="19">
        <v>5373</v>
      </c>
      <c r="C475" s="3">
        <f t="shared" si="28"/>
        <v>5.3730000000000002</v>
      </c>
      <c r="D475" s="3">
        <f t="shared" si="29"/>
        <v>3.0000000000001137E-3</v>
      </c>
      <c r="E475" s="4">
        <f t="shared" si="30"/>
        <v>5.5865921787711618E-4</v>
      </c>
      <c r="F475" s="3">
        <f t="shared" si="31"/>
        <v>5.5865921787711618E-4</v>
      </c>
    </row>
    <row r="476" spans="1:6">
      <c r="A476" s="18">
        <v>35326</v>
      </c>
      <c r="B476" s="19">
        <v>5376</v>
      </c>
      <c r="C476" s="3">
        <f t="shared" si="28"/>
        <v>5.3760000000000003</v>
      </c>
      <c r="D476" s="3">
        <f t="shared" si="29"/>
        <v>3.0000000000001137E-3</v>
      </c>
      <c r="E476" s="4">
        <f t="shared" si="30"/>
        <v>5.5834729201565487E-4</v>
      </c>
      <c r="F476" s="3">
        <f t="shared" si="31"/>
        <v>5.5834729201565487E-4</v>
      </c>
    </row>
    <row r="477" spans="1:6">
      <c r="A477" s="18">
        <v>35327</v>
      </c>
      <c r="B477" s="19">
        <v>5379</v>
      </c>
      <c r="C477" s="3">
        <f t="shared" si="28"/>
        <v>5.3789999999999996</v>
      </c>
      <c r="D477" s="3">
        <f t="shared" si="29"/>
        <v>2.9999999999992255E-3</v>
      </c>
      <c r="E477" s="4">
        <f t="shared" si="30"/>
        <v>5.5803571428557016E-4</v>
      </c>
      <c r="F477" s="3">
        <f t="shared" si="31"/>
        <v>5.5803571428557016E-4</v>
      </c>
    </row>
    <row r="478" spans="1:6">
      <c r="A478" s="18">
        <v>35328</v>
      </c>
      <c r="B478" s="19">
        <v>5382</v>
      </c>
      <c r="C478" s="3">
        <f t="shared" si="28"/>
        <v>5.3819999999999997</v>
      </c>
      <c r="D478" s="3">
        <f t="shared" si="29"/>
        <v>3.0000000000001137E-3</v>
      </c>
      <c r="E478" s="4">
        <f t="shared" si="30"/>
        <v>5.5772448410487338E-4</v>
      </c>
      <c r="F478" s="3">
        <f t="shared" si="31"/>
        <v>5.5772448410487338E-4</v>
      </c>
    </row>
    <row r="479" spans="1:6">
      <c r="A479" s="18">
        <v>35329</v>
      </c>
      <c r="B479" s="19">
        <v>5384</v>
      </c>
      <c r="C479" s="3">
        <f t="shared" si="28"/>
        <v>5.3840000000000003</v>
      </c>
      <c r="D479" s="3">
        <f t="shared" si="29"/>
        <v>2.0000000000006679E-3</v>
      </c>
      <c r="E479" s="4">
        <f t="shared" si="30"/>
        <v>3.7160906726136527E-4</v>
      </c>
      <c r="F479" s="3">
        <f t="shared" si="31"/>
        <v>3.7160906726136527E-4</v>
      </c>
    </row>
    <row r="480" spans="1:6">
      <c r="A480" s="18">
        <v>35332</v>
      </c>
      <c r="B480" s="19">
        <v>5389</v>
      </c>
      <c r="C480" s="3">
        <f t="shared" si="28"/>
        <v>5.3890000000000002</v>
      </c>
      <c r="D480" s="3">
        <f t="shared" si="29"/>
        <v>4.9999999999998934E-3</v>
      </c>
      <c r="E480" s="4">
        <f t="shared" si="30"/>
        <v>9.2867756315005441E-4</v>
      </c>
      <c r="F480" s="3">
        <f t="shared" si="31"/>
        <v>9.2867756315005441E-4</v>
      </c>
    </row>
    <row r="481" spans="1:6">
      <c r="A481" s="18">
        <v>35333</v>
      </c>
      <c r="B481" s="19">
        <v>5391</v>
      </c>
      <c r="C481" s="3">
        <f t="shared" si="28"/>
        <v>5.391</v>
      </c>
      <c r="D481" s="3">
        <f t="shared" si="29"/>
        <v>1.9999999999997797E-3</v>
      </c>
      <c r="E481" s="4">
        <f t="shared" si="30"/>
        <v>3.7112636852844306E-4</v>
      </c>
      <c r="F481" s="3">
        <f t="shared" si="31"/>
        <v>3.7112636852844306E-4</v>
      </c>
    </row>
    <row r="482" spans="1:6">
      <c r="A482" s="18">
        <v>35334</v>
      </c>
      <c r="B482" s="19">
        <v>5392</v>
      </c>
      <c r="C482" s="3">
        <f t="shared" si="28"/>
        <v>5.3920000000000003</v>
      </c>
      <c r="D482" s="3">
        <f t="shared" si="29"/>
        <v>1.000000000000334E-3</v>
      </c>
      <c r="E482" s="4">
        <f t="shared" si="30"/>
        <v>1.8549434242261806E-4</v>
      </c>
      <c r="F482" s="3">
        <f t="shared" si="31"/>
        <v>1.8549434242261806E-4</v>
      </c>
    </row>
    <row r="483" spans="1:6">
      <c r="A483" s="18">
        <v>35335</v>
      </c>
      <c r="B483" s="19">
        <v>5394</v>
      </c>
      <c r="C483" s="3">
        <f t="shared" si="28"/>
        <v>5.3940000000000001</v>
      </c>
      <c r="D483" s="3">
        <f t="shared" si="29"/>
        <v>1.9999999999997797E-3</v>
      </c>
      <c r="E483" s="4">
        <f t="shared" si="30"/>
        <v>3.7091988130559712E-4</v>
      </c>
      <c r="F483" s="3">
        <f t="shared" si="31"/>
        <v>3.7091988130559712E-4</v>
      </c>
    </row>
    <row r="484" spans="1:6">
      <c r="A484" s="18">
        <v>35336</v>
      </c>
      <c r="B484" s="19">
        <v>5396</v>
      </c>
      <c r="C484" s="3">
        <f t="shared" si="28"/>
        <v>5.3959999999999999</v>
      </c>
      <c r="D484" s="3">
        <f t="shared" si="29"/>
        <v>1.9999999999997797E-3</v>
      </c>
      <c r="E484" s="4">
        <f t="shared" si="30"/>
        <v>3.7078235076006298E-4</v>
      </c>
      <c r="F484" s="3">
        <f t="shared" si="31"/>
        <v>3.7078235076006298E-4</v>
      </c>
    </row>
    <row r="485" spans="1:6">
      <c r="A485" s="18">
        <v>35339</v>
      </c>
      <c r="B485" s="19">
        <v>5402</v>
      </c>
      <c r="C485" s="3">
        <f t="shared" si="28"/>
        <v>5.4020000000000001</v>
      </c>
      <c r="D485" s="3">
        <f t="shared" si="29"/>
        <v>6.0000000000002274E-3</v>
      </c>
      <c r="E485" s="4">
        <f t="shared" si="30"/>
        <v>1.1119347664937413E-3</v>
      </c>
      <c r="F485" s="3">
        <f t="shared" si="31"/>
        <v>1.1119347664937413E-3</v>
      </c>
    </row>
    <row r="486" spans="1:6">
      <c r="A486" s="18">
        <v>35340</v>
      </c>
      <c r="B486" s="19">
        <v>5412</v>
      </c>
      <c r="C486" s="3">
        <f t="shared" si="28"/>
        <v>5.4119999999999999</v>
      </c>
      <c r="D486" s="3">
        <f t="shared" si="29"/>
        <v>9.9999999999997868E-3</v>
      </c>
      <c r="E486" s="4">
        <f t="shared" si="30"/>
        <v>1.851166234727839E-3</v>
      </c>
      <c r="F486" s="3">
        <f t="shared" si="31"/>
        <v>1.851166234727839E-3</v>
      </c>
    </row>
    <row r="487" spans="1:6">
      <c r="A487" s="18">
        <v>35341</v>
      </c>
      <c r="B487" s="19">
        <v>5415</v>
      </c>
      <c r="C487" s="3">
        <f t="shared" si="28"/>
        <v>5.415</v>
      </c>
      <c r="D487" s="3">
        <f t="shared" si="29"/>
        <v>3.0000000000001137E-3</v>
      </c>
      <c r="E487" s="4">
        <f t="shared" si="30"/>
        <v>5.5432372505545341E-4</v>
      </c>
      <c r="F487" s="3">
        <f t="shared" si="31"/>
        <v>5.5432372505545341E-4</v>
      </c>
    </row>
    <row r="488" spans="1:6">
      <c r="A488" s="18">
        <v>35342</v>
      </c>
      <c r="B488" s="19">
        <v>5417</v>
      </c>
      <c r="C488" s="3">
        <f t="shared" si="28"/>
        <v>5.4169999999999998</v>
      </c>
      <c r="D488" s="3">
        <f t="shared" si="29"/>
        <v>1.9999999999997797E-3</v>
      </c>
      <c r="E488" s="4">
        <f t="shared" si="30"/>
        <v>3.6934441366570262E-4</v>
      </c>
      <c r="F488" s="3">
        <f t="shared" si="31"/>
        <v>3.6934441366570262E-4</v>
      </c>
    </row>
    <row r="489" spans="1:6">
      <c r="A489" s="18">
        <v>35343</v>
      </c>
      <c r="B489" s="19">
        <v>5419</v>
      </c>
      <c r="C489" s="3">
        <f t="shared" si="28"/>
        <v>5.4189999999999996</v>
      </c>
      <c r="D489" s="3">
        <f t="shared" si="29"/>
        <v>1.9999999999997797E-3</v>
      </c>
      <c r="E489" s="4">
        <f t="shared" si="30"/>
        <v>3.6920804873542178E-4</v>
      </c>
      <c r="F489" s="3">
        <f t="shared" si="31"/>
        <v>3.6920804873542178E-4</v>
      </c>
    </row>
    <row r="490" spans="1:6">
      <c r="A490" s="18">
        <v>35346</v>
      </c>
      <c r="B490" s="19">
        <v>5421</v>
      </c>
      <c r="C490" s="3">
        <f t="shared" si="28"/>
        <v>5.4210000000000003</v>
      </c>
      <c r="D490" s="3">
        <f t="shared" si="29"/>
        <v>2.0000000000006679E-3</v>
      </c>
      <c r="E490" s="4">
        <f t="shared" si="30"/>
        <v>3.6907178446220115E-4</v>
      </c>
      <c r="F490" s="3">
        <f t="shared" si="31"/>
        <v>3.6907178446220115E-4</v>
      </c>
    </row>
    <row r="491" spans="1:6">
      <c r="A491" s="18">
        <v>35347</v>
      </c>
      <c r="B491" s="19">
        <v>5424</v>
      </c>
      <c r="C491" s="3">
        <f t="shared" si="28"/>
        <v>5.4240000000000004</v>
      </c>
      <c r="D491" s="3">
        <f t="shared" si="29"/>
        <v>3.0000000000001137E-3</v>
      </c>
      <c r="E491" s="4">
        <f t="shared" si="30"/>
        <v>5.5340343110129382E-4</v>
      </c>
      <c r="F491" s="3">
        <f t="shared" si="31"/>
        <v>5.5340343110129382E-4</v>
      </c>
    </row>
    <row r="492" spans="1:6">
      <c r="A492" s="18">
        <v>35348</v>
      </c>
      <c r="B492" s="19">
        <v>5425</v>
      </c>
      <c r="C492" s="3">
        <f t="shared" si="28"/>
        <v>5.4249999999999998</v>
      </c>
      <c r="D492" s="3">
        <f t="shared" si="29"/>
        <v>9.9999999999944578E-4</v>
      </c>
      <c r="E492" s="4">
        <f t="shared" si="30"/>
        <v>1.8436578171081227E-4</v>
      </c>
      <c r="F492" s="3">
        <f t="shared" si="31"/>
        <v>1.8436578171081227E-4</v>
      </c>
    </row>
    <row r="493" spans="1:6">
      <c r="A493" s="18">
        <v>35349</v>
      </c>
      <c r="B493" s="19">
        <v>5426</v>
      </c>
      <c r="C493" s="3">
        <f t="shared" si="28"/>
        <v>5.4260000000000002</v>
      </c>
      <c r="D493" s="3">
        <f t="shared" si="29"/>
        <v>1.000000000000334E-3</v>
      </c>
      <c r="E493" s="4">
        <f t="shared" si="30"/>
        <v>1.843317972350846E-4</v>
      </c>
      <c r="F493" s="3">
        <f t="shared" si="31"/>
        <v>1.843317972350846E-4</v>
      </c>
    </row>
    <row r="494" spans="1:6">
      <c r="A494" s="18">
        <v>35350</v>
      </c>
      <c r="B494" s="19">
        <v>5429</v>
      </c>
      <c r="C494" s="3">
        <f t="shared" si="28"/>
        <v>5.4290000000000003</v>
      </c>
      <c r="D494" s="3">
        <f t="shared" si="29"/>
        <v>3.0000000000001137E-3</v>
      </c>
      <c r="E494" s="4">
        <f t="shared" si="30"/>
        <v>5.5289347585700587E-4</v>
      </c>
      <c r="F494" s="3">
        <f t="shared" si="31"/>
        <v>5.5289347585700587E-4</v>
      </c>
    </row>
    <row r="495" spans="1:6">
      <c r="A495" s="18">
        <v>35353</v>
      </c>
      <c r="B495" s="19">
        <v>5431</v>
      </c>
      <c r="C495" s="3">
        <f t="shared" si="28"/>
        <v>5.431</v>
      </c>
      <c r="D495" s="3">
        <f t="shared" si="29"/>
        <v>1.9999999999997797E-3</v>
      </c>
      <c r="E495" s="4">
        <f t="shared" si="30"/>
        <v>3.68391969055034E-4</v>
      </c>
      <c r="F495" s="3">
        <f t="shared" si="31"/>
        <v>3.68391969055034E-4</v>
      </c>
    </row>
    <row r="496" spans="1:6">
      <c r="A496" s="18">
        <v>35354</v>
      </c>
      <c r="B496" s="19">
        <v>5434</v>
      </c>
      <c r="C496" s="3">
        <f t="shared" si="28"/>
        <v>5.4340000000000002</v>
      </c>
      <c r="D496" s="3">
        <f t="shared" si="29"/>
        <v>3.0000000000001137E-3</v>
      </c>
      <c r="E496" s="4">
        <f t="shared" si="30"/>
        <v>5.5238445958389129E-4</v>
      </c>
      <c r="F496" s="3">
        <f t="shared" si="31"/>
        <v>5.5238445958389129E-4</v>
      </c>
    </row>
    <row r="497" spans="1:6">
      <c r="A497" s="18">
        <v>35355</v>
      </c>
      <c r="B497" s="19">
        <v>5434</v>
      </c>
      <c r="C497" s="3">
        <f t="shared" si="28"/>
        <v>5.4340000000000002</v>
      </c>
      <c r="D497" s="3">
        <f t="shared" si="29"/>
        <v>0</v>
      </c>
      <c r="E497" s="4">
        <f t="shared" si="30"/>
        <v>0</v>
      </c>
      <c r="F497" s="3">
        <f t="shared" si="31"/>
        <v>0</v>
      </c>
    </row>
    <row r="498" spans="1:6">
      <c r="A498" s="18">
        <v>35356</v>
      </c>
      <c r="B498" s="19">
        <v>5434</v>
      </c>
      <c r="C498" s="3">
        <f t="shared" si="28"/>
        <v>5.4340000000000002</v>
      </c>
      <c r="D498" s="3">
        <f t="shared" si="29"/>
        <v>0</v>
      </c>
      <c r="E498" s="4">
        <f t="shared" si="30"/>
        <v>0</v>
      </c>
      <c r="F498" s="3">
        <f t="shared" si="31"/>
        <v>0</v>
      </c>
    </row>
    <row r="499" spans="1:6">
      <c r="A499" s="18">
        <v>35357</v>
      </c>
      <c r="B499" s="19">
        <v>5435</v>
      </c>
      <c r="C499" s="3">
        <f t="shared" si="28"/>
        <v>5.4349999999999996</v>
      </c>
      <c r="D499" s="3">
        <f t="shared" si="29"/>
        <v>9.9999999999944578E-4</v>
      </c>
      <c r="E499" s="4">
        <f t="shared" si="30"/>
        <v>1.840264998158715E-4</v>
      </c>
      <c r="F499" s="3">
        <f t="shared" si="31"/>
        <v>1.840264998158715E-4</v>
      </c>
    </row>
    <row r="500" spans="1:6">
      <c r="A500" s="18">
        <v>35360</v>
      </c>
      <c r="B500" s="19">
        <v>5438</v>
      </c>
      <c r="C500" s="3">
        <f t="shared" si="28"/>
        <v>5.4379999999999997</v>
      </c>
      <c r="D500" s="3">
        <f t="shared" si="29"/>
        <v>3.0000000000001137E-3</v>
      </c>
      <c r="E500" s="4">
        <f t="shared" si="30"/>
        <v>5.5197792088318562E-4</v>
      </c>
      <c r="F500" s="3">
        <f t="shared" si="31"/>
        <v>5.5197792088318562E-4</v>
      </c>
    </row>
    <row r="501" spans="1:6">
      <c r="A501" s="18">
        <v>35361</v>
      </c>
      <c r="B501" s="19">
        <v>5440</v>
      </c>
      <c r="C501" s="3">
        <f t="shared" si="28"/>
        <v>5.44</v>
      </c>
      <c r="D501" s="3">
        <f t="shared" si="29"/>
        <v>2.0000000000006679E-3</v>
      </c>
      <c r="E501" s="4">
        <f t="shared" si="30"/>
        <v>3.6778227289456934E-4</v>
      </c>
      <c r="F501" s="3">
        <f t="shared" si="31"/>
        <v>3.6778227289456934E-4</v>
      </c>
    </row>
    <row r="502" spans="1:6">
      <c r="A502" s="18">
        <v>35362</v>
      </c>
      <c r="B502" s="19">
        <v>5442</v>
      </c>
      <c r="C502" s="3">
        <f t="shared" si="28"/>
        <v>5.4420000000000002</v>
      </c>
      <c r="D502" s="3">
        <f t="shared" si="29"/>
        <v>1.9999999999997797E-3</v>
      </c>
      <c r="E502" s="4">
        <f t="shared" si="30"/>
        <v>3.6764705882348891E-4</v>
      </c>
      <c r="F502" s="3">
        <f t="shared" si="31"/>
        <v>3.6764705882348891E-4</v>
      </c>
    </row>
    <row r="503" spans="1:6">
      <c r="A503" s="18">
        <v>35363</v>
      </c>
      <c r="B503" s="19">
        <v>5444</v>
      </c>
      <c r="C503" s="3">
        <f t="shared" si="28"/>
        <v>5.444</v>
      </c>
      <c r="D503" s="3">
        <f t="shared" si="29"/>
        <v>1.9999999999997797E-3</v>
      </c>
      <c r="E503" s="4">
        <f t="shared" si="30"/>
        <v>3.6751194413814402E-4</v>
      </c>
      <c r="F503" s="3">
        <f t="shared" si="31"/>
        <v>3.6751194413814402E-4</v>
      </c>
    </row>
    <row r="504" spans="1:6">
      <c r="A504" s="18">
        <v>35364</v>
      </c>
      <c r="B504" s="19">
        <v>5445</v>
      </c>
      <c r="C504" s="3">
        <f t="shared" si="28"/>
        <v>5.4450000000000003</v>
      </c>
      <c r="D504" s="3">
        <f t="shared" si="29"/>
        <v>1.000000000000334E-3</v>
      </c>
      <c r="E504" s="4">
        <f t="shared" si="30"/>
        <v>1.8368846436449927E-4</v>
      </c>
      <c r="F504" s="3">
        <f t="shared" si="31"/>
        <v>1.8368846436449927E-4</v>
      </c>
    </row>
    <row r="505" spans="1:6">
      <c r="A505" s="18">
        <v>35367</v>
      </c>
      <c r="B505" s="19">
        <v>5447</v>
      </c>
      <c r="C505" s="3">
        <f t="shared" si="28"/>
        <v>5.4470000000000001</v>
      </c>
      <c r="D505" s="3">
        <f t="shared" si="29"/>
        <v>1.9999999999997797E-3</v>
      </c>
      <c r="E505" s="4">
        <f t="shared" si="30"/>
        <v>3.6730945821850867E-4</v>
      </c>
      <c r="F505" s="3">
        <f t="shared" si="31"/>
        <v>3.6730945821850867E-4</v>
      </c>
    </row>
    <row r="506" spans="1:6">
      <c r="A506" s="18">
        <v>35368</v>
      </c>
      <c r="B506" s="19">
        <v>5453</v>
      </c>
      <c r="C506" s="3">
        <f t="shared" si="28"/>
        <v>5.4530000000000003</v>
      </c>
      <c r="D506" s="3">
        <f t="shared" si="29"/>
        <v>6.0000000000002274E-3</v>
      </c>
      <c r="E506" s="4">
        <f t="shared" si="30"/>
        <v>1.1015237745548424E-3</v>
      </c>
      <c r="F506" s="3">
        <f t="shared" si="31"/>
        <v>1.1015237745548424E-3</v>
      </c>
    </row>
    <row r="507" spans="1:6">
      <c r="A507" s="18">
        <v>35369</v>
      </c>
      <c r="B507" s="19">
        <v>5455</v>
      </c>
      <c r="C507" s="3">
        <f t="shared" si="28"/>
        <v>5.4550000000000001</v>
      </c>
      <c r="D507" s="3">
        <f t="shared" si="29"/>
        <v>1.9999999999997797E-3</v>
      </c>
      <c r="E507" s="4">
        <f t="shared" si="30"/>
        <v>3.6677058499904268E-4</v>
      </c>
      <c r="F507" s="3">
        <f t="shared" si="31"/>
        <v>3.6677058499904268E-4</v>
      </c>
    </row>
    <row r="508" spans="1:6">
      <c r="A508" s="18">
        <v>35370</v>
      </c>
      <c r="B508" s="19">
        <v>5456</v>
      </c>
      <c r="C508" s="3">
        <f t="shared" si="28"/>
        <v>5.4560000000000004</v>
      </c>
      <c r="D508" s="3">
        <f t="shared" si="29"/>
        <v>1.000000000000334E-3</v>
      </c>
      <c r="E508" s="4">
        <f t="shared" si="30"/>
        <v>1.8331805682865883E-4</v>
      </c>
      <c r="F508" s="3">
        <f t="shared" si="31"/>
        <v>1.8331805682865883E-4</v>
      </c>
    </row>
    <row r="509" spans="1:6">
      <c r="A509" s="18">
        <v>35371</v>
      </c>
      <c r="B509" s="19">
        <v>5458</v>
      </c>
      <c r="C509" s="3">
        <f t="shared" si="28"/>
        <v>5.4580000000000002</v>
      </c>
      <c r="D509" s="3">
        <f t="shared" si="29"/>
        <v>1.9999999999997797E-3</v>
      </c>
      <c r="E509" s="4">
        <f t="shared" si="30"/>
        <v>3.6656891495597134E-4</v>
      </c>
      <c r="F509" s="3">
        <f t="shared" si="31"/>
        <v>3.6656891495597134E-4</v>
      </c>
    </row>
    <row r="510" spans="1:6">
      <c r="A510" s="18">
        <v>35374</v>
      </c>
      <c r="B510" s="19">
        <v>5460</v>
      </c>
      <c r="C510" s="3">
        <f t="shared" si="28"/>
        <v>5.46</v>
      </c>
      <c r="D510" s="3">
        <f t="shared" si="29"/>
        <v>1.9999999999997797E-3</v>
      </c>
      <c r="E510" s="4">
        <f t="shared" si="30"/>
        <v>3.6643459142539017E-4</v>
      </c>
      <c r="F510" s="3">
        <f t="shared" si="31"/>
        <v>3.6643459142539017E-4</v>
      </c>
    </row>
    <row r="511" spans="1:6">
      <c r="A511" s="18">
        <v>35375</v>
      </c>
      <c r="B511" s="19">
        <v>5461</v>
      </c>
      <c r="C511" s="3">
        <f t="shared" si="28"/>
        <v>5.4610000000000003</v>
      </c>
      <c r="D511" s="3">
        <f t="shared" si="29"/>
        <v>1.000000000000334E-3</v>
      </c>
      <c r="E511" s="4">
        <f t="shared" si="30"/>
        <v>1.8315018315024433E-4</v>
      </c>
      <c r="F511" s="3">
        <f t="shared" si="31"/>
        <v>1.8315018315024433E-4</v>
      </c>
    </row>
    <row r="512" spans="1:6">
      <c r="A512" s="18">
        <v>35376</v>
      </c>
      <c r="B512" s="19">
        <v>5470</v>
      </c>
      <c r="C512" s="3">
        <f t="shared" si="28"/>
        <v>5.47</v>
      </c>
      <c r="D512" s="3">
        <f t="shared" si="29"/>
        <v>8.9999999999994529E-3</v>
      </c>
      <c r="E512" s="4">
        <f t="shared" si="30"/>
        <v>1.6480498077274222E-3</v>
      </c>
      <c r="F512" s="3">
        <f t="shared" si="31"/>
        <v>1.6480498077274222E-3</v>
      </c>
    </row>
    <row r="513" spans="1:6">
      <c r="A513" s="18">
        <v>35380</v>
      </c>
      <c r="B513" s="19">
        <v>5474</v>
      </c>
      <c r="C513" s="3">
        <f t="shared" si="28"/>
        <v>5.4740000000000002</v>
      </c>
      <c r="D513" s="3">
        <f t="shared" si="29"/>
        <v>4.0000000000004476E-3</v>
      </c>
      <c r="E513" s="4">
        <f t="shared" si="30"/>
        <v>7.3126142595986252E-4</v>
      </c>
      <c r="F513" s="3">
        <f t="shared" si="31"/>
        <v>7.3126142595986252E-4</v>
      </c>
    </row>
    <row r="514" spans="1:6">
      <c r="A514" s="18">
        <v>35381</v>
      </c>
      <c r="B514" s="19">
        <v>5475</v>
      </c>
      <c r="C514" s="3">
        <f t="shared" si="28"/>
        <v>5.4749999999999996</v>
      </c>
      <c r="D514" s="3">
        <f t="shared" si="29"/>
        <v>9.9999999999944578E-4</v>
      </c>
      <c r="E514" s="4">
        <f t="shared" si="30"/>
        <v>1.8268176835941648E-4</v>
      </c>
      <c r="F514" s="3">
        <f t="shared" si="31"/>
        <v>1.8268176835941648E-4</v>
      </c>
    </row>
    <row r="515" spans="1:6">
      <c r="A515" s="18">
        <v>35382</v>
      </c>
      <c r="B515" s="19">
        <v>5476</v>
      </c>
      <c r="C515" s="3">
        <f t="shared" ref="C515:C578" si="32">IF(A515&lt;$A$800,B515/1000,B515)</f>
        <v>5.476</v>
      </c>
      <c r="D515" s="3">
        <f t="shared" si="29"/>
        <v>1.000000000000334E-3</v>
      </c>
      <c r="E515" s="4">
        <f t="shared" si="30"/>
        <v>1.8264840182654504E-4</v>
      </c>
      <c r="F515" s="3">
        <f t="shared" si="31"/>
        <v>1.8264840182654504E-4</v>
      </c>
    </row>
    <row r="516" spans="1:6">
      <c r="A516" s="18">
        <v>35383</v>
      </c>
      <c r="B516" s="19">
        <v>5478</v>
      </c>
      <c r="C516" s="3">
        <f t="shared" si="32"/>
        <v>5.4779999999999998</v>
      </c>
      <c r="D516" s="3">
        <f t="shared" ref="D516:D579" si="33">C516-C515</f>
        <v>1.9999999999997797E-3</v>
      </c>
      <c r="E516" s="4">
        <f t="shared" ref="E516:E579" si="34">D516/C515</f>
        <v>3.6523009495978447E-4</v>
      </c>
      <c r="F516" s="3">
        <f t="shared" ref="F516:F579" si="35">ABS(E516)</f>
        <v>3.6523009495978447E-4</v>
      </c>
    </row>
    <row r="517" spans="1:6">
      <c r="A517" s="18">
        <v>35384</v>
      </c>
      <c r="B517" s="19">
        <v>5481</v>
      </c>
      <c r="C517" s="3">
        <f t="shared" si="32"/>
        <v>5.4809999999999999</v>
      </c>
      <c r="D517" s="3">
        <f t="shared" si="33"/>
        <v>3.0000000000001137E-3</v>
      </c>
      <c r="E517" s="4">
        <f t="shared" si="34"/>
        <v>5.4764512595839978E-4</v>
      </c>
      <c r="F517" s="3">
        <f t="shared" si="35"/>
        <v>5.4764512595839978E-4</v>
      </c>
    </row>
    <row r="518" spans="1:6">
      <c r="A518" s="18">
        <v>35385</v>
      </c>
      <c r="B518" s="19">
        <v>5484</v>
      </c>
      <c r="C518" s="3">
        <f t="shared" si="32"/>
        <v>5.484</v>
      </c>
      <c r="D518" s="3">
        <f t="shared" si="33"/>
        <v>3.0000000000001137E-3</v>
      </c>
      <c r="E518" s="4">
        <f t="shared" si="34"/>
        <v>5.4734537493160255E-4</v>
      </c>
      <c r="F518" s="3">
        <f t="shared" si="35"/>
        <v>5.4734537493160255E-4</v>
      </c>
    </row>
    <row r="519" spans="1:6">
      <c r="A519" s="18">
        <v>35388</v>
      </c>
      <c r="B519" s="19">
        <v>5486</v>
      </c>
      <c r="C519" s="3">
        <f t="shared" si="32"/>
        <v>5.4859999999999998</v>
      </c>
      <c r="D519" s="3">
        <f t="shared" si="33"/>
        <v>1.9999999999997797E-3</v>
      </c>
      <c r="E519" s="4">
        <f t="shared" si="34"/>
        <v>3.6469730123993066E-4</v>
      </c>
      <c r="F519" s="3">
        <f t="shared" si="35"/>
        <v>3.6469730123993066E-4</v>
      </c>
    </row>
    <row r="520" spans="1:6">
      <c r="A520" s="18">
        <v>35389</v>
      </c>
      <c r="B520" s="19">
        <v>5487</v>
      </c>
      <c r="C520" s="3">
        <f t="shared" si="32"/>
        <v>5.4870000000000001</v>
      </c>
      <c r="D520" s="3">
        <f t="shared" si="33"/>
        <v>1.000000000000334E-3</v>
      </c>
      <c r="E520" s="4">
        <f t="shared" si="34"/>
        <v>1.8228217280356069E-4</v>
      </c>
      <c r="F520" s="3">
        <f t="shared" si="35"/>
        <v>1.8228217280356069E-4</v>
      </c>
    </row>
    <row r="521" spans="1:6">
      <c r="A521" s="18">
        <v>35390</v>
      </c>
      <c r="B521" s="19">
        <v>5491</v>
      </c>
      <c r="C521" s="3">
        <f t="shared" si="32"/>
        <v>5.4909999999999997</v>
      </c>
      <c r="D521" s="3">
        <f t="shared" si="33"/>
        <v>3.9999999999995595E-3</v>
      </c>
      <c r="E521" s="4">
        <f t="shared" si="34"/>
        <v>7.2899580827402212E-4</v>
      </c>
      <c r="F521" s="3">
        <f t="shared" si="35"/>
        <v>7.2899580827402212E-4</v>
      </c>
    </row>
    <row r="522" spans="1:6">
      <c r="A522" s="18">
        <v>35391</v>
      </c>
      <c r="B522" s="19">
        <v>5492</v>
      </c>
      <c r="C522" s="3">
        <f t="shared" si="32"/>
        <v>5.492</v>
      </c>
      <c r="D522" s="3">
        <f t="shared" si="33"/>
        <v>1.000000000000334E-3</v>
      </c>
      <c r="E522" s="4">
        <f t="shared" si="34"/>
        <v>1.8211619012936333E-4</v>
      </c>
      <c r="F522" s="3">
        <f t="shared" si="35"/>
        <v>1.8211619012936333E-4</v>
      </c>
    </row>
    <row r="523" spans="1:6">
      <c r="A523" s="18">
        <v>35392</v>
      </c>
      <c r="B523" s="19">
        <v>5494</v>
      </c>
      <c r="C523" s="3">
        <f t="shared" si="32"/>
        <v>5.4939999999999998</v>
      </c>
      <c r="D523" s="3">
        <f t="shared" si="33"/>
        <v>1.9999999999997797E-3</v>
      </c>
      <c r="E523" s="4">
        <f t="shared" si="34"/>
        <v>3.641660597231937E-4</v>
      </c>
      <c r="F523" s="3">
        <f t="shared" si="35"/>
        <v>3.641660597231937E-4</v>
      </c>
    </row>
    <row r="524" spans="1:6">
      <c r="A524" s="18">
        <v>35395</v>
      </c>
      <c r="B524" s="19">
        <v>5497</v>
      </c>
      <c r="C524" s="3">
        <f t="shared" si="32"/>
        <v>5.4969999999999999</v>
      </c>
      <c r="D524" s="3">
        <f t="shared" si="33"/>
        <v>3.0000000000001137E-3</v>
      </c>
      <c r="E524" s="4">
        <f t="shared" si="34"/>
        <v>5.4605023662178994E-4</v>
      </c>
      <c r="F524" s="3">
        <f t="shared" si="35"/>
        <v>5.4605023662178994E-4</v>
      </c>
    </row>
    <row r="525" spans="1:6">
      <c r="A525" s="18">
        <v>35396</v>
      </c>
      <c r="B525" s="19">
        <v>5500</v>
      </c>
      <c r="C525" s="3">
        <f t="shared" si="32"/>
        <v>5.5</v>
      </c>
      <c r="D525" s="3">
        <f t="shared" si="33"/>
        <v>3.0000000000001137E-3</v>
      </c>
      <c r="E525" s="4">
        <f t="shared" si="34"/>
        <v>5.4575222848828704E-4</v>
      </c>
      <c r="F525" s="3">
        <f t="shared" si="35"/>
        <v>5.4575222848828704E-4</v>
      </c>
    </row>
    <row r="526" spans="1:6">
      <c r="A526" s="18">
        <v>35397</v>
      </c>
      <c r="B526" s="19">
        <v>5503</v>
      </c>
      <c r="C526" s="3">
        <f t="shared" si="32"/>
        <v>5.5030000000000001</v>
      </c>
      <c r="D526" s="3">
        <f t="shared" si="33"/>
        <v>3.0000000000001137E-3</v>
      </c>
      <c r="E526" s="4">
        <f t="shared" si="34"/>
        <v>5.4545454545456608E-4</v>
      </c>
      <c r="F526" s="3">
        <f t="shared" si="35"/>
        <v>5.4545454545456608E-4</v>
      </c>
    </row>
    <row r="527" spans="1:6">
      <c r="A527" s="18">
        <v>35398</v>
      </c>
      <c r="B527" s="19">
        <v>5508</v>
      </c>
      <c r="C527" s="3">
        <f t="shared" si="32"/>
        <v>5.508</v>
      </c>
      <c r="D527" s="3">
        <f t="shared" si="33"/>
        <v>4.9999999999998934E-3</v>
      </c>
      <c r="E527" s="4">
        <f t="shared" si="34"/>
        <v>9.0859531164817254E-4</v>
      </c>
      <c r="F527" s="3">
        <f t="shared" si="35"/>
        <v>9.0859531164817254E-4</v>
      </c>
    </row>
    <row r="528" spans="1:6">
      <c r="A528" s="18">
        <v>35399</v>
      </c>
      <c r="B528" s="19">
        <v>5511</v>
      </c>
      <c r="C528" s="3">
        <f t="shared" si="32"/>
        <v>5.5110000000000001</v>
      </c>
      <c r="D528" s="3">
        <f t="shared" si="33"/>
        <v>3.0000000000001137E-3</v>
      </c>
      <c r="E528" s="4">
        <f t="shared" si="34"/>
        <v>5.4466230936821237E-4</v>
      </c>
      <c r="F528" s="3">
        <f t="shared" si="35"/>
        <v>5.4466230936821237E-4</v>
      </c>
    </row>
    <row r="529" spans="1:6">
      <c r="A529" s="18">
        <v>35402</v>
      </c>
      <c r="B529" s="19">
        <v>5513</v>
      </c>
      <c r="C529" s="3">
        <f t="shared" si="32"/>
        <v>5.5129999999999999</v>
      </c>
      <c r="D529" s="3">
        <f t="shared" si="33"/>
        <v>1.9999999999997797E-3</v>
      </c>
      <c r="E529" s="4">
        <f t="shared" si="34"/>
        <v>3.6291054255122116E-4</v>
      </c>
      <c r="F529" s="3">
        <f t="shared" si="35"/>
        <v>3.6291054255122116E-4</v>
      </c>
    </row>
    <row r="530" spans="1:6">
      <c r="A530" s="18">
        <v>35403</v>
      </c>
      <c r="B530" s="19">
        <v>5515</v>
      </c>
      <c r="C530" s="3">
        <f t="shared" si="32"/>
        <v>5.5149999999999997</v>
      </c>
      <c r="D530" s="3">
        <f t="shared" si="33"/>
        <v>1.9999999999997797E-3</v>
      </c>
      <c r="E530" s="4">
        <f t="shared" si="34"/>
        <v>3.6277888626877919E-4</v>
      </c>
      <c r="F530" s="3">
        <f t="shared" si="35"/>
        <v>3.6277888626877919E-4</v>
      </c>
    </row>
    <row r="531" spans="1:6">
      <c r="A531" s="18">
        <v>35404</v>
      </c>
      <c r="B531" s="19">
        <v>5517</v>
      </c>
      <c r="C531" s="3">
        <f t="shared" si="32"/>
        <v>5.5170000000000003</v>
      </c>
      <c r="D531" s="3">
        <f t="shared" si="33"/>
        <v>2.0000000000006679E-3</v>
      </c>
      <c r="E531" s="4">
        <f t="shared" si="34"/>
        <v>3.6264732547609574E-4</v>
      </c>
      <c r="F531" s="3">
        <f t="shared" si="35"/>
        <v>3.6264732547609574E-4</v>
      </c>
    </row>
    <row r="532" spans="1:6">
      <c r="A532" s="18">
        <v>35405</v>
      </c>
      <c r="B532" s="19">
        <v>5519</v>
      </c>
      <c r="C532" s="3">
        <f t="shared" si="32"/>
        <v>5.5190000000000001</v>
      </c>
      <c r="D532" s="3">
        <f t="shared" si="33"/>
        <v>1.9999999999997797E-3</v>
      </c>
      <c r="E532" s="4">
        <f t="shared" si="34"/>
        <v>3.6251586006883808E-4</v>
      </c>
      <c r="F532" s="3">
        <f t="shared" si="35"/>
        <v>3.6251586006883808E-4</v>
      </c>
    </row>
    <row r="533" spans="1:6">
      <c r="A533" s="18">
        <v>35406</v>
      </c>
      <c r="B533" s="19">
        <v>5521</v>
      </c>
      <c r="C533" s="3">
        <f t="shared" si="32"/>
        <v>5.5209999999999999</v>
      </c>
      <c r="D533" s="3">
        <f t="shared" si="33"/>
        <v>1.9999999999997797E-3</v>
      </c>
      <c r="E533" s="4">
        <f t="shared" si="34"/>
        <v>3.623844899437905E-4</v>
      </c>
      <c r="F533" s="3">
        <f t="shared" si="35"/>
        <v>3.623844899437905E-4</v>
      </c>
    </row>
    <row r="534" spans="1:6">
      <c r="A534" s="18">
        <v>35409</v>
      </c>
      <c r="B534" s="19">
        <v>5523</v>
      </c>
      <c r="C534" s="3">
        <f t="shared" si="32"/>
        <v>5.5229999999999997</v>
      </c>
      <c r="D534" s="3">
        <f t="shared" si="33"/>
        <v>1.9999999999997797E-3</v>
      </c>
      <c r="E534" s="4">
        <f t="shared" si="34"/>
        <v>3.622532149972432E-4</v>
      </c>
      <c r="F534" s="3">
        <f t="shared" si="35"/>
        <v>3.622532149972432E-4</v>
      </c>
    </row>
    <row r="535" spans="1:6">
      <c r="A535" s="18">
        <v>35410</v>
      </c>
      <c r="B535" s="19">
        <v>5525</v>
      </c>
      <c r="C535" s="3">
        <f t="shared" si="32"/>
        <v>5.5250000000000004</v>
      </c>
      <c r="D535" s="3">
        <f t="shared" si="33"/>
        <v>2.0000000000006679E-3</v>
      </c>
      <c r="E535" s="4">
        <f t="shared" si="34"/>
        <v>3.6212203512595834E-4</v>
      </c>
      <c r="F535" s="3">
        <f t="shared" si="35"/>
        <v>3.6212203512595834E-4</v>
      </c>
    </row>
    <row r="536" spans="1:6">
      <c r="A536" s="18">
        <v>35411</v>
      </c>
      <c r="B536" s="19">
        <v>5530</v>
      </c>
      <c r="C536" s="3">
        <f t="shared" si="32"/>
        <v>5.53</v>
      </c>
      <c r="D536" s="3">
        <f t="shared" si="33"/>
        <v>4.9999999999998934E-3</v>
      </c>
      <c r="E536" s="4">
        <f t="shared" si="34"/>
        <v>9.0497737556559149E-4</v>
      </c>
      <c r="F536" s="3">
        <f t="shared" si="35"/>
        <v>9.0497737556559149E-4</v>
      </c>
    </row>
    <row r="537" spans="1:6">
      <c r="A537" s="18">
        <v>35414</v>
      </c>
      <c r="B537" s="19">
        <v>5532</v>
      </c>
      <c r="C537" s="3">
        <f t="shared" si="32"/>
        <v>5.532</v>
      </c>
      <c r="D537" s="3">
        <f t="shared" si="33"/>
        <v>1.9999999999997797E-3</v>
      </c>
      <c r="E537" s="4">
        <f t="shared" si="34"/>
        <v>3.6166365280285346E-4</v>
      </c>
      <c r="F537" s="3">
        <f t="shared" si="35"/>
        <v>3.6166365280285346E-4</v>
      </c>
    </row>
    <row r="538" spans="1:6">
      <c r="A538" s="18">
        <v>35415</v>
      </c>
      <c r="B538" s="19">
        <v>5535</v>
      </c>
      <c r="C538" s="3">
        <f t="shared" si="32"/>
        <v>5.5350000000000001</v>
      </c>
      <c r="D538" s="3">
        <f t="shared" si="33"/>
        <v>3.0000000000001137E-3</v>
      </c>
      <c r="E538" s="4">
        <f t="shared" si="34"/>
        <v>5.4229934924080142E-4</v>
      </c>
      <c r="F538" s="3">
        <f t="shared" si="35"/>
        <v>5.4229934924080142E-4</v>
      </c>
    </row>
    <row r="539" spans="1:6">
      <c r="A539" s="18">
        <v>35416</v>
      </c>
      <c r="B539" s="19">
        <v>5537</v>
      </c>
      <c r="C539" s="3">
        <f t="shared" si="32"/>
        <v>5.5369999999999999</v>
      </c>
      <c r="D539" s="3">
        <f t="shared" si="33"/>
        <v>1.9999999999997797E-3</v>
      </c>
      <c r="E539" s="4">
        <f t="shared" si="34"/>
        <v>3.6133694670276053E-4</v>
      </c>
      <c r="F539" s="3">
        <f t="shared" si="35"/>
        <v>3.6133694670276053E-4</v>
      </c>
    </row>
    <row r="540" spans="1:6">
      <c r="A540" s="18">
        <v>35417</v>
      </c>
      <c r="B540" s="19">
        <v>5540</v>
      </c>
      <c r="C540" s="3">
        <f t="shared" si="32"/>
        <v>5.54</v>
      </c>
      <c r="D540" s="3">
        <f t="shared" si="33"/>
        <v>3.0000000000001137E-3</v>
      </c>
      <c r="E540" s="4">
        <f t="shared" si="34"/>
        <v>5.4180964421168755E-4</v>
      </c>
      <c r="F540" s="3">
        <f t="shared" si="35"/>
        <v>5.4180964421168755E-4</v>
      </c>
    </row>
    <row r="541" spans="1:6">
      <c r="A541" s="18">
        <v>35418</v>
      </c>
      <c r="B541" s="19">
        <v>5543</v>
      </c>
      <c r="C541" s="3">
        <f t="shared" si="32"/>
        <v>5.5430000000000001</v>
      </c>
      <c r="D541" s="3">
        <f t="shared" si="33"/>
        <v>3.0000000000001137E-3</v>
      </c>
      <c r="E541" s="4">
        <f t="shared" si="34"/>
        <v>5.4151624548738511E-4</v>
      </c>
      <c r="F541" s="3">
        <f t="shared" si="35"/>
        <v>5.4151624548738511E-4</v>
      </c>
    </row>
    <row r="542" spans="1:6">
      <c r="A542" s="18">
        <v>35419</v>
      </c>
      <c r="B542" s="19">
        <v>5546</v>
      </c>
      <c r="C542" s="3">
        <f t="shared" si="32"/>
        <v>5.5460000000000003</v>
      </c>
      <c r="D542" s="3">
        <f t="shared" si="33"/>
        <v>3.0000000000001137E-3</v>
      </c>
      <c r="E542" s="4">
        <f t="shared" si="34"/>
        <v>5.4122316435145472E-4</v>
      </c>
      <c r="F542" s="3">
        <f t="shared" si="35"/>
        <v>5.4122316435145472E-4</v>
      </c>
    </row>
    <row r="543" spans="1:6">
      <c r="A543" s="18">
        <v>35420</v>
      </c>
      <c r="B543" s="19">
        <v>5550</v>
      </c>
      <c r="C543" s="3">
        <f t="shared" si="32"/>
        <v>5.55</v>
      </c>
      <c r="D543" s="3">
        <f t="shared" si="33"/>
        <v>3.9999999999995595E-3</v>
      </c>
      <c r="E543" s="4">
        <f t="shared" si="34"/>
        <v>7.2124053371791551E-4</v>
      </c>
      <c r="F543" s="3">
        <f t="shared" si="35"/>
        <v>7.2124053371791551E-4</v>
      </c>
    </row>
    <row r="544" spans="1:6">
      <c r="A544" s="18">
        <v>35423</v>
      </c>
      <c r="B544" s="19">
        <v>5550</v>
      </c>
      <c r="C544" s="3">
        <f t="shared" si="32"/>
        <v>5.55</v>
      </c>
      <c r="D544" s="3">
        <f t="shared" si="33"/>
        <v>0</v>
      </c>
      <c r="E544" s="4">
        <f t="shared" si="34"/>
        <v>0</v>
      </c>
      <c r="F544" s="3">
        <f t="shared" si="35"/>
        <v>0</v>
      </c>
    </row>
    <row r="545" spans="1:6">
      <c r="A545" s="18">
        <v>35424</v>
      </c>
      <c r="B545" s="19">
        <v>5553</v>
      </c>
      <c r="C545" s="3">
        <f t="shared" si="32"/>
        <v>5.5529999999999999</v>
      </c>
      <c r="D545" s="3">
        <f t="shared" si="33"/>
        <v>3.0000000000001137E-3</v>
      </c>
      <c r="E545" s="4">
        <f t="shared" si="34"/>
        <v>5.4054054054056104E-4</v>
      </c>
      <c r="F545" s="3">
        <f t="shared" si="35"/>
        <v>5.4054054054056104E-4</v>
      </c>
    </row>
    <row r="546" spans="1:6">
      <c r="A546" s="18">
        <v>35425</v>
      </c>
      <c r="B546" s="19">
        <v>5555</v>
      </c>
      <c r="C546" s="3">
        <f t="shared" si="32"/>
        <v>5.5549999999999997</v>
      </c>
      <c r="D546" s="3">
        <f t="shared" si="33"/>
        <v>1.9999999999997797E-3</v>
      </c>
      <c r="E546" s="4">
        <f t="shared" si="34"/>
        <v>3.6016567621101743E-4</v>
      </c>
      <c r="F546" s="3">
        <f t="shared" si="35"/>
        <v>3.6016567621101743E-4</v>
      </c>
    </row>
    <row r="547" spans="1:6">
      <c r="A547" s="18">
        <v>35426</v>
      </c>
      <c r="B547" s="19">
        <v>5555</v>
      </c>
      <c r="C547" s="3">
        <f t="shared" si="32"/>
        <v>5.5549999999999997</v>
      </c>
      <c r="D547" s="3">
        <f t="shared" si="33"/>
        <v>0</v>
      </c>
      <c r="E547" s="4">
        <f t="shared" si="34"/>
        <v>0</v>
      </c>
      <c r="F547" s="3">
        <f t="shared" si="35"/>
        <v>0</v>
      </c>
    </row>
    <row r="548" spans="1:6">
      <c r="A548" s="18">
        <v>35427</v>
      </c>
      <c r="B548" s="19">
        <v>5555</v>
      </c>
      <c r="C548" s="3">
        <f t="shared" si="32"/>
        <v>5.5549999999999997</v>
      </c>
      <c r="D548" s="3">
        <f t="shared" si="33"/>
        <v>0</v>
      </c>
      <c r="E548" s="4">
        <f t="shared" si="34"/>
        <v>0</v>
      </c>
      <c r="F548" s="3">
        <f t="shared" si="35"/>
        <v>0</v>
      </c>
    </row>
    <row r="549" spans="1:6">
      <c r="A549" s="18">
        <v>35430</v>
      </c>
      <c r="B549" s="19">
        <v>5560</v>
      </c>
      <c r="C549" s="3">
        <f t="shared" si="32"/>
        <v>5.56</v>
      </c>
      <c r="D549" s="3">
        <f t="shared" si="33"/>
        <v>4.9999999999998934E-3</v>
      </c>
      <c r="E549" s="4">
        <f t="shared" si="34"/>
        <v>9.0009000900088097E-4</v>
      </c>
      <c r="F549" s="3">
        <f t="shared" si="35"/>
        <v>9.0009000900088097E-4</v>
      </c>
    </row>
    <row r="550" spans="1:6">
      <c r="A550" s="18">
        <v>35431</v>
      </c>
      <c r="B550" s="19">
        <v>5560</v>
      </c>
      <c r="C550" s="3">
        <f t="shared" si="32"/>
        <v>5.56</v>
      </c>
      <c r="D550" s="3">
        <f t="shared" si="33"/>
        <v>0</v>
      </c>
      <c r="E550" s="4">
        <f t="shared" si="34"/>
        <v>0</v>
      </c>
      <c r="F550" s="3">
        <f t="shared" si="35"/>
        <v>0</v>
      </c>
    </row>
    <row r="551" spans="1:6">
      <c r="A551" s="18">
        <v>35436</v>
      </c>
      <c r="B551" s="19">
        <v>5570</v>
      </c>
      <c r="C551" s="3">
        <f t="shared" si="32"/>
        <v>5.57</v>
      </c>
      <c r="D551" s="3">
        <f t="shared" si="33"/>
        <v>1.0000000000000675E-2</v>
      </c>
      <c r="E551" s="4">
        <f t="shared" si="34"/>
        <v>1.7985611510792582E-3</v>
      </c>
      <c r="F551" s="3">
        <f t="shared" si="35"/>
        <v>1.7985611510792582E-3</v>
      </c>
    </row>
    <row r="552" spans="1:6">
      <c r="A552" s="18">
        <v>35437</v>
      </c>
      <c r="B552" s="19">
        <v>5573</v>
      </c>
      <c r="C552" s="3">
        <f t="shared" si="32"/>
        <v>5.5730000000000004</v>
      </c>
      <c r="D552" s="3">
        <f t="shared" si="33"/>
        <v>3.0000000000001137E-3</v>
      </c>
      <c r="E552" s="4">
        <f t="shared" si="34"/>
        <v>5.3859964093359305E-4</v>
      </c>
      <c r="F552" s="3">
        <f t="shared" si="35"/>
        <v>5.3859964093359305E-4</v>
      </c>
    </row>
    <row r="553" spans="1:6">
      <c r="A553" s="18">
        <v>35439</v>
      </c>
      <c r="B553" s="19">
        <v>5580</v>
      </c>
      <c r="C553" s="3">
        <f t="shared" si="32"/>
        <v>5.58</v>
      </c>
      <c r="D553" s="3">
        <f t="shared" si="33"/>
        <v>6.9999999999996732E-3</v>
      </c>
      <c r="E553" s="4">
        <f t="shared" si="34"/>
        <v>1.2560559842095232E-3</v>
      </c>
      <c r="F553" s="3">
        <f t="shared" si="35"/>
        <v>1.2560559842095232E-3</v>
      </c>
    </row>
    <row r="554" spans="1:6">
      <c r="A554" s="18">
        <v>35440</v>
      </c>
      <c r="B554" s="19">
        <v>5585</v>
      </c>
      <c r="C554" s="3">
        <f t="shared" si="32"/>
        <v>5.585</v>
      </c>
      <c r="D554" s="3">
        <f t="shared" si="33"/>
        <v>4.9999999999998934E-3</v>
      </c>
      <c r="E554" s="4">
        <f t="shared" si="34"/>
        <v>8.9605734767023181E-4</v>
      </c>
      <c r="F554" s="3">
        <f t="shared" si="35"/>
        <v>8.9605734767023181E-4</v>
      </c>
    </row>
    <row r="555" spans="1:6">
      <c r="A555" s="18">
        <v>35441</v>
      </c>
      <c r="B555" s="19">
        <v>5590</v>
      </c>
      <c r="C555" s="3">
        <f t="shared" si="32"/>
        <v>5.59</v>
      </c>
      <c r="D555" s="3">
        <f t="shared" si="33"/>
        <v>4.9999999999998934E-3</v>
      </c>
      <c r="E555" s="4">
        <f t="shared" si="34"/>
        <v>8.9525514771708029E-4</v>
      </c>
      <c r="F555" s="3">
        <f t="shared" si="35"/>
        <v>8.9525514771708029E-4</v>
      </c>
    </row>
    <row r="556" spans="1:6">
      <c r="A556" s="18">
        <v>35444</v>
      </c>
      <c r="B556" s="19">
        <v>5593</v>
      </c>
      <c r="C556" s="3">
        <f t="shared" si="32"/>
        <v>5.593</v>
      </c>
      <c r="D556" s="3">
        <f t="shared" si="33"/>
        <v>3.0000000000001137E-3</v>
      </c>
      <c r="E556" s="4">
        <f t="shared" si="34"/>
        <v>5.3667262969590585E-4</v>
      </c>
      <c r="F556" s="3">
        <f t="shared" si="35"/>
        <v>5.3667262969590585E-4</v>
      </c>
    </row>
    <row r="557" spans="1:6">
      <c r="A557" s="18">
        <v>35445</v>
      </c>
      <c r="B557" s="19">
        <v>5596</v>
      </c>
      <c r="C557" s="3">
        <f t="shared" si="32"/>
        <v>5.5960000000000001</v>
      </c>
      <c r="D557" s="3">
        <f t="shared" si="33"/>
        <v>3.0000000000001137E-3</v>
      </c>
      <c r="E557" s="4">
        <f t="shared" si="34"/>
        <v>5.363847666726468E-4</v>
      </c>
      <c r="F557" s="3">
        <f t="shared" si="35"/>
        <v>5.363847666726468E-4</v>
      </c>
    </row>
    <row r="558" spans="1:6">
      <c r="A558" s="18">
        <v>35446</v>
      </c>
      <c r="B558" s="19">
        <v>5599</v>
      </c>
      <c r="C558" s="3">
        <f t="shared" si="32"/>
        <v>5.5990000000000002</v>
      </c>
      <c r="D558" s="3">
        <f t="shared" si="33"/>
        <v>3.0000000000001137E-3</v>
      </c>
      <c r="E558" s="4">
        <f t="shared" si="34"/>
        <v>5.3609721229451641E-4</v>
      </c>
      <c r="F558" s="3">
        <f t="shared" si="35"/>
        <v>5.3609721229451641E-4</v>
      </c>
    </row>
    <row r="559" spans="1:6">
      <c r="A559" s="18">
        <v>35447</v>
      </c>
      <c r="B559" s="19">
        <v>5602</v>
      </c>
      <c r="C559" s="3">
        <f t="shared" si="32"/>
        <v>5.6020000000000003</v>
      </c>
      <c r="D559" s="3">
        <f t="shared" si="33"/>
        <v>3.0000000000001137E-3</v>
      </c>
      <c r="E559" s="4">
        <f t="shared" si="34"/>
        <v>5.3580996606538908E-4</v>
      </c>
      <c r="F559" s="3">
        <f t="shared" si="35"/>
        <v>5.3580996606538908E-4</v>
      </c>
    </row>
    <row r="560" spans="1:6">
      <c r="A560" s="18">
        <v>35448</v>
      </c>
      <c r="B560" s="19">
        <v>5605</v>
      </c>
      <c r="C560" s="3">
        <f t="shared" si="32"/>
        <v>5.6050000000000004</v>
      </c>
      <c r="D560" s="3">
        <f t="shared" si="33"/>
        <v>3.0000000000001137E-3</v>
      </c>
      <c r="E560" s="4">
        <f t="shared" si="34"/>
        <v>5.3552302749020238E-4</v>
      </c>
      <c r="F560" s="3">
        <f t="shared" si="35"/>
        <v>5.3552302749020238E-4</v>
      </c>
    </row>
    <row r="561" spans="1:6">
      <c r="A561" s="18">
        <v>35451</v>
      </c>
      <c r="B561" s="19">
        <v>5607</v>
      </c>
      <c r="C561" s="3">
        <f t="shared" si="32"/>
        <v>5.6070000000000002</v>
      </c>
      <c r="D561" s="3">
        <f t="shared" si="33"/>
        <v>1.9999999999997797E-3</v>
      </c>
      <c r="E561" s="4">
        <f t="shared" si="34"/>
        <v>3.5682426404991604E-4</v>
      </c>
      <c r="F561" s="3">
        <f t="shared" si="35"/>
        <v>3.5682426404991604E-4</v>
      </c>
    </row>
    <row r="562" spans="1:6">
      <c r="A562" s="18">
        <v>35452</v>
      </c>
      <c r="B562" s="19">
        <v>5610</v>
      </c>
      <c r="C562" s="3">
        <f t="shared" si="32"/>
        <v>5.61</v>
      </c>
      <c r="D562" s="3">
        <f t="shared" si="33"/>
        <v>3.0000000000001137E-3</v>
      </c>
      <c r="E562" s="4">
        <f t="shared" si="34"/>
        <v>5.3504547886572382E-4</v>
      </c>
      <c r="F562" s="3">
        <f t="shared" si="35"/>
        <v>5.3504547886572382E-4</v>
      </c>
    </row>
    <row r="563" spans="1:6">
      <c r="A563" s="18">
        <v>35453</v>
      </c>
      <c r="B563" s="19">
        <v>5613</v>
      </c>
      <c r="C563" s="3">
        <f t="shared" si="32"/>
        <v>5.6130000000000004</v>
      </c>
      <c r="D563" s="3">
        <f t="shared" si="33"/>
        <v>3.0000000000001137E-3</v>
      </c>
      <c r="E563" s="4">
        <f t="shared" si="34"/>
        <v>5.3475935828879034E-4</v>
      </c>
      <c r="F563" s="3">
        <f t="shared" si="35"/>
        <v>5.3475935828879034E-4</v>
      </c>
    </row>
    <row r="564" spans="1:6">
      <c r="A564" s="18">
        <v>35454</v>
      </c>
      <c r="B564" s="19">
        <v>5615</v>
      </c>
      <c r="C564" s="3">
        <f t="shared" si="32"/>
        <v>5.6150000000000002</v>
      </c>
      <c r="D564" s="3">
        <f t="shared" si="33"/>
        <v>1.9999999999997797E-3</v>
      </c>
      <c r="E564" s="4">
        <f t="shared" si="34"/>
        <v>3.5631569570635657E-4</v>
      </c>
      <c r="F564" s="3">
        <f t="shared" si="35"/>
        <v>3.5631569570635657E-4</v>
      </c>
    </row>
    <row r="565" spans="1:6">
      <c r="A565" s="18">
        <v>35455</v>
      </c>
      <c r="B565" s="19">
        <v>5618</v>
      </c>
      <c r="C565" s="3">
        <f t="shared" si="32"/>
        <v>5.6180000000000003</v>
      </c>
      <c r="D565" s="3">
        <f t="shared" si="33"/>
        <v>3.0000000000001137E-3</v>
      </c>
      <c r="E565" s="4">
        <f t="shared" si="34"/>
        <v>5.3428317008016272E-4</v>
      </c>
      <c r="F565" s="3">
        <f t="shared" si="35"/>
        <v>5.3428317008016272E-4</v>
      </c>
    </row>
    <row r="566" spans="1:6">
      <c r="A566" s="18">
        <v>35458</v>
      </c>
      <c r="B566" s="19">
        <v>5621</v>
      </c>
      <c r="C566" s="3">
        <f t="shared" si="32"/>
        <v>5.6210000000000004</v>
      </c>
      <c r="D566" s="3">
        <f t="shared" si="33"/>
        <v>3.0000000000001137E-3</v>
      </c>
      <c r="E566" s="4">
        <f t="shared" si="34"/>
        <v>5.3399786400856416E-4</v>
      </c>
      <c r="F566" s="3">
        <f t="shared" si="35"/>
        <v>5.3399786400856416E-4</v>
      </c>
    </row>
    <row r="567" spans="1:6">
      <c r="A567" s="18">
        <v>35459</v>
      </c>
      <c r="B567" s="19">
        <v>5624</v>
      </c>
      <c r="C567" s="3">
        <f t="shared" si="32"/>
        <v>5.6239999999999997</v>
      </c>
      <c r="D567" s="3">
        <f t="shared" si="33"/>
        <v>2.9999999999992255E-3</v>
      </c>
      <c r="E567" s="4">
        <f t="shared" si="34"/>
        <v>5.3371286247984795E-4</v>
      </c>
      <c r="F567" s="3">
        <f t="shared" si="35"/>
        <v>5.3371286247984795E-4</v>
      </c>
    </row>
    <row r="568" spans="1:6">
      <c r="A568" s="18">
        <v>35460</v>
      </c>
      <c r="B568" s="19">
        <v>5627</v>
      </c>
      <c r="C568" s="3">
        <f t="shared" si="32"/>
        <v>5.6269999999999998</v>
      </c>
      <c r="D568" s="3">
        <f t="shared" si="33"/>
        <v>3.0000000000001137E-3</v>
      </c>
      <c r="E568" s="4">
        <f t="shared" si="34"/>
        <v>5.3342816500713259E-4</v>
      </c>
      <c r="F568" s="3">
        <f t="shared" si="35"/>
        <v>5.3342816500713259E-4</v>
      </c>
    </row>
    <row r="569" spans="1:6">
      <c r="A569" s="18">
        <v>35461</v>
      </c>
      <c r="B569" s="19">
        <v>5629</v>
      </c>
      <c r="C569" s="3">
        <f t="shared" si="32"/>
        <v>5.6289999999999996</v>
      </c>
      <c r="D569" s="3">
        <f t="shared" si="33"/>
        <v>1.9999999999997797E-3</v>
      </c>
      <c r="E569" s="4">
        <f t="shared" si="34"/>
        <v>3.5542918073569929E-4</v>
      </c>
      <c r="F569" s="3">
        <f t="shared" si="35"/>
        <v>3.5542918073569929E-4</v>
      </c>
    </row>
    <row r="570" spans="1:6">
      <c r="A570" s="18">
        <v>35462</v>
      </c>
      <c r="B570" s="19">
        <v>5632</v>
      </c>
      <c r="C570" s="3">
        <f t="shared" si="32"/>
        <v>5.6319999999999997</v>
      </c>
      <c r="D570" s="3">
        <f t="shared" si="33"/>
        <v>3.0000000000001137E-3</v>
      </c>
      <c r="E570" s="4">
        <f t="shared" si="34"/>
        <v>5.3295434357792043E-4</v>
      </c>
      <c r="F570" s="3">
        <f t="shared" si="35"/>
        <v>5.3295434357792043E-4</v>
      </c>
    </row>
    <row r="571" spans="1:6">
      <c r="A571" s="18">
        <v>35465</v>
      </c>
      <c r="B571" s="19">
        <v>5634</v>
      </c>
      <c r="C571" s="3">
        <f t="shared" si="32"/>
        <v>5.6340000000000003</v>
      </c>
      <c r="D571" s="3">
        <f t="shared" si="33"/>
        <v>2.0000000000006679E-3</v>
      </c>
      <c r="E571" s="4">
        <f t="shared" si="34"/>
        <v>3.5511363636375499E-4</v>
      </c>
      <c r="F571" s="3">
        <f t="shared" si="35"/>
        <v>3.5511363636375499E-4</v>
      </c>
    </row>
    <row r="572" spans="1:6">
      <c r="A572" s="18">
        <v>35466</v>
      </c>
      <c r="B572" s="19">
        <v>5637</v>
      </c>
      <c r="C572" s="3">
        <f t="shared" si="32"/>
        <v>5.6369999999999996</v>
      </c>
      <c r="D572" s="3">
        <f t="shared" si="33"/>
        <v>2.9999999999992255E-3</v>
      </c>
      <c r="E572" s="4">
        <f t="shared" si="34"/>
        <v>5.3248136315215213E-4</v>
      </c>
      <c r="F572" s="3">
        <f t="shared" si="35"/>
        <v>5.3248136315215213E-4</v>
      </c>
    </row>
    <row r="573" spans="1:6">
      <c r="A573" s="18">
        <v>35467</v>
      </c>
      <c r="B573" s="19">
        <v>5640</v>
      </c>
      <c r="C573" s="3">
        <f t="shared" si="32"/>
        <v>5.64</v>
      </c>
      <c r="D573" s="3">
        <f t="shared" si="33"/>
        <v>3.0000000000001137E-3</v>
      </c>
      <c r="E573" s="4">
        <f t="shared" si="34"/>
        <v>5.3219797764770518E-4</v>
      </c>
      <c r="F573" s="3">
        <f t="shared" si="35"/>
        <v>5.3219797764770518E-4</v>
      </c>
    </row>
    <row r="574" spans="1:6">
      <c r="A574" s="18">
        <v>35468</v>
      </c>
      <c r="B574" s="19">
        <v>5640</v>
      </c>
      <c r="C574" s="3">
        <f t="shared" si="32"/>
        <v>5.64</v>
      </c>
      <c r="D574" s="3">
        <f t="shared" si="33"/>
        <v>0</v>
      </c>
      <c r="E574" s="4">
        <f t="shared" si="34"/>
        <v>0</v>
      </c>
      <c r="F574" s="3">
        <f t="shared" si="35"/>
        <v>0</v>
      </c>
    </row>
    <row r="575" spans="1:6">
      <c r="A575" s="18">
        <v>35469</v>
      </c>
      <c r="B575" s="19">
        <v>5642</v>
      </c>
      <c r="C575" s="3">
        <f t="shared" si="32"/>
        <v>5.6420000000000003</v>
      </c>
      <c r="D575" s="3">
        <f t="shared" si="33"/>
        <v>2.0000000000006679E-3</v>
      </c>
      <c r="E575" s="4">
        <f t="shared" si="34"/>
        <v>3.546099290781326E-4</v>
      </c>
      <c r="F575" s="3">
        <f t="shared" si="35"/>
        <v>3.546099290781326E-4</v>
      </c>
    </row>
    <row r="576" spans="1:6">
      <c r="A576" s="18">
        <v>35472</v>
      </c>
      <c r="B576" s="19">
        <v>5644.5</v>
      </c>
      <c r="C576" s="3">
        <f t="shared" si="32"/>
        <v>5.6444999999999999</v>
      </c>
      <c r="D576" s="3">
        <f t="shared" si="33"/>
        <v>2.4999999999995026E-3</v>
      </c>
      <c r="E576" s="4">
        <f t="shared" si="34"/>
        <v>4.4310528181487103E-4</v>
      </c>
      <c r="F576" s="3">
        <f t="shared" si="35"/>
        <v>4.4310528181487103E-4</v>
      </c>
    </row>
    <row r="577" spans="1:6">
      <c r="A577" s="18">
        <v>35473</v>
      </c>
      <c r="B577" s="19">
        <v>5646</v>
      </c>
      <c r="C577" s="3">
        <f t="shared" si="32"/>
        <v>5.6459999999999999</v>
      </c>
      <c r="D577" s="3">
        <f t="shared" si="33"/>
        <v>1.5000000000000568E-3</v>
      </c>
      <c r="E577" s="4">
        <f t="shared" si="34"/>
        <v>2.6574541589158594E-4</v>
      </c>
      <c r="F577" s="3">
        <f t="shared" si="35"/>
        <v>2.6574541589158594E-4</v>
      </c>
    </row>
    <row r="578" spans="1:6">
      <c r="A578" s="18">
        <v>35474</v>
      </c>
      <c r="B578" s="19">
        <v>5650</v>
      </c>
      <c r="C578" s="3">
        <f t="shared" si="32"/>
        <v>5.65</v>
      </c>
      <c r="D578" s="3">
        <f t="shared" si="33"/>
        <v>4.0000000000004476E-3</v>
      </c>
      <c r="E578" s="4">
        <f t="shared" si="34"/>
        <v>7.084661707404264E-4</v>
      </c>
      <c r="F578" s="3">
        <f t="shared" si="35"/>
        <v>7.084661707404264E-4</v>
      </c>
    </row>
    <row r="579" spans="1:6">
      <c r="A579" s="18">
        <v>35475</v>
      </c>
      <c r="B579" s="19">
        <v>5652.5</v>
      </c>
      <c r="C579" s="3">
        <f t="shared" ref="C579:C642" si="36">IF(A579&lt;$A$800,B579/1000,B579)</f>
        <v>5.6524999999999999</v>
      </c>
      <c r="D579" s="3">
        <f t="shared" si="33"/>
        <v>2.4999999999995026E-3</v>
      </c>
      <c r="E579" s="4">
        <f t="shared" si="34"/>
        <v>4.4247787610610665E-4</v>
      </c>
      <c r="F579" s="3">
        <f t="shared" si="35"/>
        <v>4.4247787610610665E-4</v>
      </c>
    </row>
    <row r="580" spans="1:6">
      <c r="A580" s="18">
        <v>35476</v>
      </c>
      <c r="B580" s="19">
        <v>5654.5</v>
      </c>
      <c r="C580" s="3">
        <f t="shared" si="36"/>
        <v>5.6544999999999996</v>
      </c>
      <c r="D580" s="3">
        <f t="shared" ref="D580:D643" si="37">C580-C579</f>
        <v>1.9999999999997797E-3</v>
      </c>
      <c r="E580" s="4">
        <f t="shared" ref="E580:E643" si="38">D580/C579</f>
        <v>3.5382574082260589E-4</v>
      </c>
      <c r="F580" s="3">
        <f t="shared" ref="F580:F643" si="39">ABS(E580)</f>
        <v>3.5382574082260589E-4</v>
      </c>
    </row>
    <row r="581" spans="1:6">
      <c r="A581" s="18">
        <v>35479</v>
      </c>
      <c r="B581" s="19">
        <v>5658</v>
      </c>
      <c r="C581" s="3">
        <f t="shared" si="36"/>
        <v>5.6580000000000004</v>
      </c>
      <c r="D581" s="3">
        <f t="shared" si="37"/>
        <v>3.5000000000007248E-3</v>
      </c>
      <c r="E581" s="4">
        <f t="shared" si="38"/>
        <v>6.189760367849898E-4</v>
      </c>
      <c r="F581" s="3">
        <f t="shared" si="39"/>
        <v>6.189760367849898E-4</v>
      </c>
    </row>
    <row r="582" spans="1:6">
      <c r="A582" s="18">
        <v>35480</v>
      </c>
      <c r="B582" s="19">
        <v>5660</v>
      </c>
      <c r="C582" s="3">
        <f t="shared" si="36"/>
        <v>5.66</v>
      </c>
      <c r="D582" s="3">
        <f t="shared" si="37"/>
        <v>1.9999999999997797E-3</v>
      </c>
      <c r="E582" s="4">
        <f t="shared" si="38"/>
        <v>3.5348179568748313E-4</v>
      </c>
      <c r="F582" s="3">
        <f t="shared" si="39"/>
        <v>3.5348179568748313E-4</v>
      </c>
    </row>
    <row r="583" spans="1:6">
      <c r="A583" s="18">
        <v>35481</v>
      </c>
      <c r="B583" s="19">
        <v>5662</v>
      </c>
      <c r="C583" s="3">
        <f t="shared" si="36"/>
        <v>5.6619999999999999</v>
      </c>
      <c r="D583" s="3">
        <f t="shared" si="37"/>
        <v>1.9999999999997797E-3</v>
      </c>
      <c r="E583" s="4">
        <f t="shared" si="38"/>
        <v>3.5335689045932502E-4</v>
      </c>
      <c r="F583" s="3">
        <f t="shared" si="39"/>
        <v>3.5335689045932502E-4</v>
      </c>
    </row>
    <row r="584" spans="1:6">
      <c r="A584" s="18">
        <v>35482</v>
      </c>
      <c r="B584" s="19">
        <v>5665</v>
      </c>
      <c r="C584" s="3">
        <f t="shared" si="36"/>
        <v>5.665</v>
      </c>
      <c r="D584" s="3">
        <f t="shared" si="37"/>
        <v>3.0000000000001137E-3</v>
      </c>
      <c r="E584" s="4">
        <f t="shared" si="38"/>
        <v>5.2984811020842699E-4</v>
      </c>
      <c r="F584" s="3">
        <f t="shared" si="39"/>
        <v>5.2984811020842699E-4</v>
      </c>
    </row>
    <row r="585" spans="1:6">
      <c r="A585" s="18">
        <v>35483</v>
      </c>
      <c r="B585" s="19">
        <v>5667</v>
      </c>
      <c r="C585" s="3">
        <f t="shared" si="36"/>
        <v>5.6669999999999998</v>
      </c>
      <c r="D585" s="3">
        <f t="shared" si="37"/>
        <v>1.9999999999997797E-3</v>
      </c>
      <c r="E585" s="4">
        <f t="shared" si="38"/>
        <v>3.5304501323914911E-4</v>
      </c>
      <c r="F585" s="3">
        <f t="shared" si="39"/>
        <v>3.5304501323914911E-4</v>
      </c>
    </row>
    <row r="586" spans="1:6">
      <c r="A586" s="18">
        <v>35486</v>
      </c>
      <c r="B586" s="19">
        <v>5670</v>
      </c>
      <c r="C586" s="3">
        <f t="shared" si="36"/>
        <v>5.67</v>
      </c>
      <c r="D586" s="3">
        <f t="shared" si="37"/>
        <v>3.0000000000001137E-3</v>
      </c>
      <c r="E586" s="4">
        <f t="shared" si="38"/>
        <v>5.293806246691572E-4</v>
      </c>
      <c r="F586" s="3">
        <f t="shared" si="39"/>
        <v>5.293806246691572E-4</v>
      </c>
    </row>
    <row r="587" spans="1:6">
      <c r="A587" s="18">
        <v>35487</v>
      </c>
      <c r="B587" s="19">
        <v>5672</v>
      </c>
      <c r="C587" s="3">
        <f t="shared" si="36"/>
        <v>5.6719999999999997</v>
      </c>
      <c r="D587" s="3">
        <f t="shared" si="37"/>
        <v>1.9999999999997797E-3</v>
      </c>
      <c r="E587" s="4">
        <f t="shared" si="38"/>
        <v>3.5273368606698056E-4</v>
      </c>
      <c r="F587" s="3">
        <f t="shared" si="39"/>
        <v>3.5273368606698056E-4</v>
      </c>
    </row>
    <row r="588" spans="1:6">
      <c r="A588" s="18">
        <v>35488</v>
      </c>
      <c r="B588" s="19">
        <v>5674</v>
      </c>
      <c r="C588" s="3">
        <f t="shared" si="36"/>
        <v>5.6740000000000004</v>
      </c>
      <c r="D588" s="3">
        <f t="shared" si="37"/>
        <v>2.0000000000006679E-3</v>
      </c>
      <c r="E588" s="4">
        <f t="shared" si="38"/>
        <v>3.5260930888587238E-4</v>
      </c>
      <c r="F588" s="3">
        <f t="shared" si="39"/>
        <v>3.5260930888587238E-4</v>
      </c>
    </row>
    <row r="589" spans="1:6">
      <c r="A589" s="18">
        <v>35489</v>
      </c>
      <c r="B589" s="19">
        <v>5676</v>
      </c>
      <c r="C589" s="3">
        <f t="shared" si="36"/>
        <v>5.6760000000000002</v>
      </c>
      <c r="D589" s="3">
        <f t="shared" si="37"/>
        <v>1.9999999999997797E-3</v>
      </c>
      <c r="E589" s="4">
        <f t="shared" si="38"/>
        <v>3.5248501938663724E-4</v>
      </c>
      <c r="F589" s="3">
        <f t="shared" si="39"/>
        <v>3.5248501938663724E-4</v>
      </c>
    </row>
    <row r="590" spans="1:6">
      <c r="A590" s="18">
        <v>35490</v>
      </c>
      <c r="B590" s="19">
        <v>5679</v>
      </c>
      <c r="C590" s="3">
        <f t="shared" si="36"/>
        <v>5.6790000000000003</v>
      </c>
      <c r="D590" s="3">
        <f t="shared" si="37"/>
        <v>3.0000000000001137E-3</v>
      </c>
      <c r="E590" s="4">
        <f t="shared" si="38"/>
        <v>5.2854122621566479E-4</v>
      </c>
      <c r="F590" s="3">
        <f t="shared" si="39"/>
        <v>5.2854122621566479E-4</v>
      </c>
    </row>
    <row r="591" spans="1:6">
      <c r="A591" s="18">
        <v>35493</v>
      </c>
      <c r="B591" s="19">
        <v>5683</v>
      </c>
      <c r="C591" s="3">
        <f t="shared" si="36"/>
        <v>5.6829999999999998</v>
      </c>
      <c r="D591" s="3">
        <f t="shared" si="37"/>
        <v>3.9999999999995595E-3</v>
      </c>
      <c r="E591" s="4">
        <f t="shared" si="38"/>
        <v>7.0434935728113388E-4</v>
      </c>
      <c r="F591" s="3">
        <f t="shared" si="39"/>
        <v>7.0434935728113388E-4</v>
      </c>
    </row>
    <row r="592" spans="1:6">
      <c r="A592" s="18">
        <v>35494</v>
      </c>
      <c r="B592" s="19">
        <v>5686</v>
      </c>
      <c r="C592" s="3">
        <f t="shared" si="36"/>
        <v>5.6859999999999999</v>
      </c>
      <c r="D592" s="3">
        <f t="shared" si="37"/>
        <v>3.0000000000001137E-3</v>
      </c>
      <c r="E592" s="4">
        <f t="shared" si="38"/>
        <v>5.2789019883866162E-4</v>
      </c>
      <c r="F592" s="3">
        <f t="shared" si="39"/>
        <v>5.2789019883866162E-4</v>
      </c>
    </row>
    <row r="593" spans="1:6">
      <c r="A593" s="18">
        <v>35495</v>
      </c>
      <c r="B593" s="19">
        <v>5689</v>
      </c>
      <c r="C593" s="3">
        <f t="shared" si="36"/>
        <v>5.6890000000000001</v>
      </c>
      <c r="D593" s="3">
        <f t="shared" si="37"/>
        <v>3.0000000000001137E-3</v>
      </c>
      <c r="E593" s="4">
        <f t="shared" si="38"/>
        <v>5.2761167780515541E-4</v>
      </c>
      <c r="F593" s="3">
        <f t="shared" si="39"/>
        <v>5.2761167780515541E-4</v>
      </c>
    </row>
    <row r="594" spans="1:6">
      <c r="A594" s="18">
        <v>35496</v>
      </c>
      <c r="B594" s="19">
        <v>5691.5</v>
      </c>
      <c r="C594" s="3">
        <f t="shared" si="36"/>
        <v>5.6914999999999996</v>
      </c>
      <c r="D594" s="3">
        <f t="shared" si="37"/>
        <v>2.4999999999995026E-3</v>
      </c>
      <c r="E594" s="4">
        <f t="shared" si="38"/>
        <v>4.3944454209869969E-4</v>
      </c>
      <c r="F594" s="3">
        <f t="shared" si="39"/>
        <v>4.3944454209869969E-4</v>
      </c>
    </row>
    <row r="595" spans="1:6">
      <c r="A595" s="18">
        <v>35497</v>
      </c>
      <c r="B595" s="19">
        <v>5695</v>
      </c>
      <c r="C595" s="3">
        <f t="shared" si="36"/>
        <v>5.6950000000000003</v>
      </c>
      <c r="D595" s="3">
        <f t="shared" si="37"/>
        <v>3.5000000000007248E-3</v>
      </c>
      <c r="E595" s="4">
        <f t="shared" si="38"/>
        <v>6.1495212158494685E-4</v>
      </c>
      <c r="F595" s="3">
        <f t="shared" si="39"/>
        <v>6.1495212158494685E-4</v>
      </c>
    </row>
    <row r="596" spans="1:6">
      <c r="A596" s="18">
        <v>35501</v>
      </c>
      <c r="B596" s="19">
        <v>5697</v>
      </c>
      <c r="C596" s="3">
        <f t="shared" si="36"/>
        <v>5.6970000000000001</v>
      </c>
      <c r="D596" s="3">
        <f t="shared" si="37"/>
        <v>1.9999999999997797E-3</v>
      </c>
      <c r="E596" s="4">
        <f t="shared" si="38"/>
        <v>3.511852502194521E-4</v>
      </c>
      <c r="F596" s="3">
        <f t="shared" si="39"/>
        <v>3.511852502194521E-4</v>
      </c>
    </row>
    <row r="597" spans="1:6">
      <c r="A597" s="18">
        <v>35502</v>
      </c>
      <c r="B597" s="19">
        <v>5699</v>
      </c>
      <c r="C597" s="3">
        <f t="shared" si="36"/>
        <v>5.6989999999999998</v>
      </c>
      <c r="D597" s="3">
        <f t="shared" si="37"/>
        <v>1.9999999999997797E-3</v>
      </c>
      <c r="E597" s="4">
        <f t="shared" si="38"/>
        <v>3.5106196243633137E-4</v>
      </c>
      <c r="F597" s="3">
        <f t="shared" si="39"/>
        <v>3.5106196243633137E-4</v>
      </c>
    </row>
    <row r="598" spans="1:6">
      <c r="A598" s="18">
        <v>35503</v>
      </c>
      <c r="B598" s="19">
        <v>5700</v>
      </c>
      <c r="C598" s="3">
        <f t="shared" si="36"/>
        <v>5.7</v>
      </c>
      <c r="D598" s="3">
        <f t="shared" si="37"/>
        <v>1.000000000000334E-3</v>
      </c>
      <c r="E598" s="4">
        <f t="shared" si="38"/>
        <v>1.7546938059314512E-4</v>
      </c>
      <c r="F598" s="3">
        <f t="shared" si="39"/>
        <v>1.7546938059314512E-4</v>
      </c>
    </row>
    <row r="599" spans="1:6">
      <c r="A599" s="18">
        <v>35504</v>
      </c>
      <c r="B599" s="19">
        <v>5703</v>
      </c>
      <c r="C599" s="3">
        <f t="shared" si="36"/>
        <v>5.7030000000000003</v>
      </c>
      <c r="D599" s="3">
        <f t="shared" si="37"/>
        <v>3.0000000000001137E-3</v>
      </c>
      <c r="E599" s="4">
        <f t="shared" si="38"/>
        <v>5.2631578947370415E-4</v>
      </c>
      <c r="F599" s="3">
        <f t="shared" si="39"/>
        <v>5.2631578947370415E-4</v>
      </c>
    </row>
    <row r="600" spans="1:6">
      <c r="A600" s="18">
        <v>35507</v>
      </c>
      <c r="B600" s="19">
        <v>5705.5</v>
      </c>
      <c r="C600" s="3">
        <f t="shared" si="36"/>
        <v>5.7054999999999998</v>
      </c>
      <c r="D600" s="3">
        <f t="shared" si="37"/>
        <v>2.4999999999995026E-3</v>
      </c>
      <c r="E600" s="4">
        <f t="shared" si="38"/>
        <v>4.3836577240040375E-4</v>
      </c>
      <c r="F600" s="3">
        <f t="shared" si="39"/>
        <v>4.3836577240040375E-4</v>
      </c>
    </row>
    <row r="601" spans="1:6">
      <c r="A601" s="18">
        <v>35508</v>
      </c>
      <c r="B601" s="19">
        <v>5708</v>
      </c>
      <c r="C601" s="3">
        <f t="shared" si="36"/>
        <v>5.7080000000000002</v>
      </c>
      <c r="D601" s="3">
        <f t="shared" si="37"/>
        <v>2.5000000000003908E-3</v>
      </c>
      <c r="E601" s="4">
        <f t="shared" si="38"/>
        <v>4.3817369205159776E-4</v>
      </c>
      <c r="F601" s="3">
        <f t="shared" si="39"/>
        <v>4.3817369205159776E-4</v>
      </c>
    </row>
    <row r="602" spans="1:6">
      <c r="A602" s="18">
        <v>35509</v>
      </c>
      <c r="B602" s="19">
        <v>5710</v>
      </c>
      <c r="C602" s="3">
        <f t="shared" si="36"/>
        <v>5.71</v>
      </c>
      <c r="D602" s="3">
        <f t="shared" si="37"/>
        <v>1.9999999999997797E-3</v>
      </c>
      <c r="E602" s="4">
        <f t="shared" si="38"/>
        <v>3.5038542396632438E-4</v>
      </c>
      <c r="F602" s="3">
        <f t="shared" si="39"/>
        <v>3.5038542396632438E-4</v>
      </c>
    </row>
    <row r="603" spans="1:6">
      <c r="A603" s="18">
        <v>35510</v>
      </c>
      <c r="B603" s="19">
        <v>5712</v>
      </c>
      <c r="C603" s="3">
        <f t="shared" si="36"/>
        <v>5.7119999999999997</v>
      </c>
      <c r="D603" s="3">
        <f t="shared" si="37"/>
        <v>1.9999999999997797E-3</v>
      </c>
      <c r="E603" s="4">
        <f t="shared" si="38"/>
        <v>3.5026269702272849E-4</v>
      </c>
      <c r="F603" s="3">
        <f t="shared" si="39"/>
        <v>3.5026269702272849E-4</v>
      </c>
    </row>
    <row r="604" spans="1:6">
      <c r="A604" s="18">
        <v>35511</v>
      </c>
      <c r="B604" s="19">
        <v>5714</v>
      </c>
      <c r="C604" s="3">
        <f t="shared" si="36"/>
        <v>5.7140000000000004</v>
      </c>
      <c r="D604" s="3">
        <f t="shared" si="37"/>
        <v>2.0000000000006679E-3</v>
      </c>
      <c r="E604" s="4">
        <f t="shared" si="38"/>
        <v>3.501400560225259E-4</v>
      </c>
      <c r="F604" s="3">
        <f t="shared" si="39"/>
        <v>3.501400560225259E-4</v>
      </c>
    </row>
    <row r="605" spans="1:6">
      <c r="A605" s="18">
        <v>35514</v>
      </c>
      <c r="B605" s="19">
        <v>5717</v>
      </c>
      <c r="C605" s="3">
        <f t="shared" si="36"/>
        <v>5.7169999999999996</v>
      </c>
      <c r="D605" s="3">
        <f t="shared" si="37"/>
        <v>2.9999999999992255E-3</v>
      </c>
      <c r="E605" s="4">
        <f t="shared" si="38"/>
        <v>5.2502625131243001E-4</v>
      </c>
      <c r="F605" s="3">
        <f t="shared" si="39"/>
        <v>5.2502625131243001E-4</v>
      </c>
    </row>
    <row r="606" spans="1:6">
      <c r="A606" s="18">
        <v>35515</v>
      </c>
      <c r="B606" s="19">
        <v>5719</v>
      </c>
      <c r="C606" s="3">
        <f t="shared" si="36"/>
        <v>5.7190000000000003</v>
      </c>
      <c r="D606" s="3">
        <f t="shared" si="37"/>
        <v>2.0000000000006679E-3</v>
      </c>
      <c r="E606" s="4">
        <f t="shared" si="38"/>
        <v>3.4983382893137452E-4</v>
      </c>
      <c r="F606" s="3">
        <f t="shared" si="39"/>
        <v>3.4983382893137452E-4</v>
      </c>
    </row>
    <row r="607" spans="1:6">
      <c r="A607" s="18">
        <v>35516</v>
      </c>
      <c r="B607" s="19">
        <v>5721</v>
      </c>
      <c r="C607" s="3">
        <f t="shared" si="36"/>
        <v>5.7210000000000001</v>
      </c>
      <c r="D607" s="3">
        <f t="shared" si="37"/>
        <v>1.9999999999997797E-3</v>
      </c>
      <c r="E607" s="4">
        <f t="shared" si="38"/>
        <v>3.4971148802234302E-4</v>
      </c>
      <c r="F607" s="3">
        <f t="shared" si="39"/>
        <v>3.4971148802234302E-4</v>
      </c>
    </row>
    <row r="608" spans="1:6">
      <c r="A608" s="18">
        <v>35517</v>
      </c>
      <c r="B608" s="19">
        <v>5723.5</v>
      </c>
      <c r="C608" s="3">
        <f t="shared" si="36"/>
        <v>5.7234999999999996</v>
      </c>
      <c r="D608" s="3">
        <f t="shared" si="37"/>
        <v>2.4999999999995026E-3</v>
      </c>
      <c r="E608" s="4">
        <f t="shared" si="38"/>
        <v>4.3698654081445598E-4</v>
      </c>
      <c r="F608" s="3">
        <f t="shared" si="39"/>
        <v>4.3698654081445598E-4</v>
      </c>
    </row>
    <row r="609" spans="1:6">
      <c r="A609" s="18">
        <v>35518</v>
      </c>
      <c r="B609" s="19">
        <v>5726</v>
      </c>
      <c r="C609" s="3">
        <f t="shared" si="36"/>
        <v>5.726</v>
      </c>
      <c r="D609" s="3">
        <f t="shared" si="37"/>
        <v>2.5000000000003908E-3</v>
      </c>
      <c r="E609" s="4">
        <f t="shared" si="38"/>
        <v>4.3679566698705182E-4</v>
      </c>
      <c r="F609" s="3">
        <f t="shared" si="39"/>
        <v>4.3679566698705182E-4</v>
      </c>
    </row>
    <row r="610" spans="1:6">
      <c r="A610" s="18">
        <v>35521</v>
      </c>
      <c r="B610" s="19">
        <v>5729</v>
      </c>
      <c r="C610" s="3">
        <f t="shared" si="36"/>
        <v>5.7290000000000001</v>
      </c>
      <c r="D610" s="3">
        <f t="shared" si="37"/>
        <v>3.0000000000001137E-3</v>
      </c>
      <c r="E610" s="4">
        <f t="shared" si="38"/>
        <v>5.239259517988323E-4</v>
      </c>
      <c r="F610" s="3">
        <f t="shared" si="39"/>
        <v>5.239259517988323E-4</v>
      </c>
    </row>
    <row r="611" spans="1:6">
      <c r="A611" s="18">
        <v>35522</v>
      </c>
      <c r="B611" s="19">
        <v>5731</v>
      </c>
      <c r="C611" s="3">
        <f t="shared" si="36"/>
        <v>5.7309999999999999</v>
      </c>
      <c r="D611" s="3">
        <f t="shared" si="37"/>
        <v>1.9999999999997797E-3</v>
      </c>
      <c r="E611" s="4">
        <f t="shared" si="38"/>
        <v>3.4910106475820904E-4</v>
      </c>
      <c r="F611" s="3">
        <f t="shared" si="39"/>
        <v>3.4910106475820904E-4</v>
      </c>
    </row>
    <row r="612" spans="1:6">
      <c r="A612" s="18">
        <v>35523</v>
      </c>
      <c r="B612" s="19">
        <v>5732</v>
      </c>
      <c r="C612" s="3">
        <f t="shared" si="36"/>
        <v>5.7320000000000002</v>
      </c>
      <c r="D612" s="3">
        <f t="shared" si="37"/>
        <v>1.000000000000334E-3</v>
      </c>
      <c r="E612" s="4">
        <f t="shared" si="38"/>
        <v>1.7448961786779515E-4</v>
      </c>
      <c r="F612" s="3">
        <f t="shared" si="39"/>
        <v>1.7448961786779515E-4</v>
      </c>
    </row>
    <row r="613" spans="1:6">
      <c r="A613" s="18">
        <v>35524</v>
      </c>
      <c r="B613" s="19">
        <v>5735</v>
      </c>
      <c r="C613" s="3">
        <f t="shared" si="36"/>
        <v>5.7350000000000003</v>
      </c>
      <c r="D613" s="3">
        <f t="shared" si="37"/>
        <v>3.0000000000001137E-3</v>
      </c>
      <c r="E613" s="4">
        <f t="shared" si="38"/>
        <v>5.2337752965807987E-4</v>
      </c>
      <c r="F613" s="3">
        <f t="shared" si="39"/>
        <v>5.2337752965807987E-4</v>
      </c>
    </row>
    <row r="614" spans="1:6">
      <c r="A614" s="18">
        <v>35525</v>
      </c>
      <c r="B614" s="19">
        <v>5737</v>
      </c>
      <c r="C614" s="3">
        <f t="shared" si="36"/>
        <v>5.7370000000000001</v>
      </c>
      <c r="D614" s="3">
        <f t="shared" si="37"/>
        <v>1.9999999999997797E-3</v>
      </c>
      <c r="E614" s="4">
        <f t="shared" si="38"/>
        <v>3.4873583260676194E-4</v>
      </c>
      <c r="F614" s="3">
        <f t="shared" si="39"/>
        <v>3.4873583260676194E-4</v>
      </c>
    </row>
    <row r="615" spans="1:6">
      <c r="A615" s="18">
        <v>35528</v>
      </c>
      <c r="B615" s="19">
        <v>5739</v>
      </c>
      <c r="C615" s="3">
        <f t="shared" si="36"/>
        <v>5.7389999999999999</v>
      </c>
      <c r="D615" s="3">
        <f t="shared" si="37"/>
        <v>1.9999999999997797E-3</v>
      </c>
      <c r="E615" s="4">
        <f t="shared" si="38"/>
        <v>3.4861425832312702E-4</v>
      </c>
      <c r="F615" s="3">
        <f t="shared" si="39"/>
        <v>3.4861425832312702E-4</v>
      </c>
    </row>
    <row r="616" spans="1:6">
      <c r="A616" s="18">
        <v>35529</v>
      </c>
      <c r="B616" s="19">
        <v>5741</v>
      </c>
      <c r="C616" s="3">
        <f t="shared" si="36"/>
        <v>5.7409999999999997</v>
      </c>
      <c r="D616" s="3">
        <f t="shared" si="37"/>
        <v>1.9999999999997797E-3</v>
      </c>
      <c r="E616" s="4">
        <f t="shared" si="38"/>
        <v>3.4849276877500952E-4</v>
      </c>
      <c r="F616" s="3">
        <f t="shared" si="39"/>
        <v>3.4849276877500952E-4</v>
      </c>
    </row>
    <row r="617" spans="1:6">
      <c r="A617" s="18">
        <v>35530</v>
      </c>
      <c r="B617" s="19">
        <v>5743</v>
      </c>
      <c r="C617" s="3">
        <f t="shared" si="36"/>
        <v>5.7430000000000003</v>
      </c>
      <c r="D617" s="3">
        <f t="shared" si="37"/>
        <v>2.0000000000006679E-3</v>
      </c>
      <c r="E617" s="4">
        <f t="shared" si="38"/>
        <v>3.4837136387400595E-4</v>
      </c>
      <c r="F617" s="3">
        <f t="shared" si="39"/>
        <v>3.4837136387400595E-4</v>
      </c>
    </row>
    <row r="618" spans="1:6">
      <c r="A618" s="18">
        <v>35531</v>
      </c>
      <c r="B618" s="19">
        <v>5744</v>
      </c>
      <c r="C618" s="3">
        <f t="shared" si="36"/>
        <v>5.7439999999999998</v>
      </c>
      <c r="D618" s="3">
        <f t="shared" si="37"/>
        <v>9.9999999999944578E-4</v>
      </c>
      <c r="E618" s="4">
        <f t="shared" si="38"/>
        <v>1.7412502176553121E-4</v>
      </c>
      <c r="F618" s="3">
        <f t="shared" si="39"/>
        <v>1.7412502176553121E-4</v>
      </c>
    </row>
    <row r="619" spans="1:6">
      <c r="A619" s="18">
        <v>35532</v>
      </c>
      <c r="B619" s="19">
        <v>5746</v>
      </c>
      <c r="C619" s="3">
        <f t="shared" si="36"/>
        <v>5.7460000000000004</v>
      </c>
      <c r="D619" s="3">
        <f t="shared" si="37"/>
        <v>2.0000000000006679E-3</v>
      </c>
      <c r="E619" s="4">
        <f t="shared" si="38"/>
        <v>3.4818941504189901E-4</v>
      </c>
      <c r="F619" s="3">
        <f t="shared" si="39"/>
        <v>3.4818941504189901E-4</v>
      </c>
    </row>
    <row r="620" spans="1:6">
      <c r="A620" s="18">
        <v>35535</v>
      </c>
      <c r="B620" s="19">
        <v>5748</v>
      </c>
      <c r="C620" s="3">
        <f t="shared" si="36"/>
        <v>5.7480000000000002</v>
      </c>
      <c r="D620" s="3">
        <f t="shared" si="37"/>
        <v>1.9999999999997797E-3</v>
      </c>
      <c r="E620" s="4">
        <f t="shared" si="38"/>
        <v>3.4806822137135044E-4</v>
      </c>
      <c r="F620" s="3">
        <f t="shared" si="39"/>
        <v>3.4806822137135044E-4</v>
      </c>
    </row>
    <row r="621" spans="1:6">
      <c r="A621" s="18">
        <v>35536</v>
      </c>
      <c r="B621" s="19">
        <v>5750</v>
      </c>
      <c r="C621" s="3">
        <f t="shared" si="36"/>
        <v>5.75</v>
      </c>
      <c r="D621" s="3">
        <f t="shared" si="37"/>
        <v>1.9999999999997797E-3</v>
      </c>
      <c r="E621" s="4">
        <f t="shared" si="38"/>
        <v>3.4794711203893172E-4</v>
      </c>
      <c r="F621" s="3">
        <f t="shared" si="39"/>
        <v>3.4794711203893172E-4</v>
      </c>
    </row>
    <row r="622" spans="1:6">
      <c r="A622" s="18">
        <v>35537</v>
      </c>
      <c r="B622" s="19">
        <v>5752</v>
      </c>
      <c r="C622" s="3">
        <f t="shared" si="36"/>
        <v>5.7519999999999998</v>
      </c>
      <c r="D622" s="3">
        <f t="shared" si="37"/>
        <v>1.9999999999997797E-3</v>
      </c>
      <c r="E622" s="4">
        <f t="shared" si="38"/>
        <v>3.4782608695648344E-4</v>
      </c>
      <c r="F622" s="3">
        <f t="shared" si="39"/>
        <v>3.4782608695648344E-4</v>
      </c>
    </row>
    <row r="623" spans="1:6">
      <c r="A623" s="18">
        <v>35538</v>
      </c>
      <c r="B623" s="19">
        <v>5753</v>
      </c>
      <c r="C623" s="3">
        <f t="shared" si="36"/>
        <v>5.7530000000000001</v>
      </c>
      <c r="D623" s="3">
        <f t="shared" si="37"/>
        <v>1.000000000000334E-3</v>
      </c>
      <c r="E623" s="4">
        <f t="shared" si="38"/>
        <v>1.7385257301813875E-4</v>
      </c>
      <c r="F623" s="3">
        <f t="shared" si="39"/>
        <v>1.7385257301813875E-4</v>
      </c>
    </row>
    <row r="624" spans="1:6">
      <c r="A624" s="18">
        <v>35539</v>
      </c>
      <c r="B624" s="19">
        <v>5753</v>
      </c>
      <c r="C624" s="3">
        <f t="shared" si="36"/>
        <v>5.7530000000000001</v>
      </c>
      <c r="D624" s="3">
        <f t="shared" si="37"/>
        <v>0</v>
      </c>
      <c r="E624" s="4">
        <f t="shared" si="38"/>
        <v>0</v>
      </c>
      <c r="F624" s="3">
        <f t="shared" si="39"/>
        <v>0</v>
      </c>
    </row>
    <row r="625" spans="1:6">
      <c r="A625" s="18">
        <v>35542</v>
      </c>
      <c r="B625" s="19">
        <v>5755</v>
      </c>
      <c r="C625" s="3">
        <f t="shared" si="36"/>
        <v>5.7549999999999999</v>
      </c>
      <c r="D625" s="3">
        <f t="shared" si="37"/>
        <v>1.9999999999997797E-3</v>
      </c>
      <c r="E625" s="4">
        <f t="shared" si="38"/>
        <v>3.4764470710929596E-4</v>
      </c>
      <c r="F625" s="3">
        <f t="shared" si="39"/>
        <v>3.4764470710929596E-4</v>
      </c>
    </row>
    <row r="626" spans="1:6">
      <c r="A626" s="18">
        <v>35543</v>
      </c>
      <c r="B626" s="19">
        <v>5756</v>
      </c>
      <c r="C626" s="3">
        <f t="shared" si="36"/>
        <v>5.7560000000000002</v>
      </c>
      <c r="D626" s="3">
        <f t="shared" si="37"/>
        <v>1.000000000000334E-3</v>
      </c>
      <c r="E626" s="4">
        <f t="shared" si="38"/>
        <v>1.7376194613385473E-4</v>
      </c>
      <c r="F626" s="3">
        <f t="shared" si="39"/>
        <v>1.7376194613385473E-4</v>
      </c>
    </row>
    <row r="627" spans="1:6">
      <c r="A627" s="18">
        <v>35544</v>
      </c>
      <c r="B627" s="19">
        <v>5757</v>
      </c>
      <c r="C627" s="3">
        <f t="shared" si="36"/>
        <v>5.7569999999999997</v>
      </c>
      <c r="D627" s="3">
        <f t="shared" si="37"/>
        <v>9.9999999999944578E-4</v>
      </c>
      <c r="E627" s="4">
        <f t="shared" si="38"/>
        <v>1.7373175816529635E-4</v>
      </c>
      <c r="F627" s="3">
        <f t="shared" si="39"/>
        <v>1.7373175816529635E-4</v>
      </c>
    </row>
    <row r="628" spans="1:6">
      <c r="A628" s="18">
        <v>35545</v>
      </c>
      <c r="B628" s="19">
        <v>5758</v>
      </c>
      <c r="C628" s="3">
        <f t="shared" si="36"/>
        <v>5.758</v>
      </c>
      <c r="D628" s="3">
        <f t="shared" si="37"/>
        <v>1.000000000000334E-3</v>
      </c>
      <c r="E628" s="4">
        <f t="shared" si="38"/>
        <v>1.7370158068444224E-4</v>
      </c>
      <c r="F628" s="3">
        <f t="shared" si="39"/>
        <v>1.7370158068444224E-4</v>
      </c>
    </row>
    <row r="629" spans="1:6">
      <c r="A629" s="18">
        <v>35546</v>
      </c>
      <c r="B629" s="19">
        <v>5759</v>
      </c>
      <c r="C629" s="3">
        <f t="shared" si="36"/>
        <v>5.7590000000000003</v>
      </c>
      <c r="D629" s="3">
        <f t="shared" si="37"/>
        <v>1.000000000000334E-3</v>
      </c>
      <c r="E629" s="4">
        <f t="shared" si="38"/>
        <v>1.7367141368536539E-4</v>
      </c>
      <c r="F629" s="3">
        <f t="shared" si="39"/>
        <v>1.7367141368536539E-4</v>
      </c>
    </row>
    <row r="630" spans="1:6">
      <c r="A630" s="18">
        <v>35549</v>
      </c>
      <c r="B630" s="19">
        <v>5760</v>
      </c>
      <c r="C630" s="3">
        <f t="shared" si="36"/>
        <v>5.76</v>
      </c>
      <c r="D630" s="3">
        <f t="shared" si="37"/>
        <v>9.9999999999944578E-4</v>
      </c>
      <c r="E630" s="4">
        <f t="shared" si="38"/>
        <v>1.7364125716260562E-4</v>
      </c>
      <c r="F630" s="3">
        <f t="shared" si="39"/>
        <v>1.7364125716260562E-4</v>
      </c>
    </row>
    <row r="631" spans="1:6">
      <c r="A631" s="18">
        <v>35550</v>
      </c>
      <c r="B631" s="19">
        <v>5762</v>
      </c>
      <c r="C631" s="3">
        <f t="shared" si="36"/>
        <v>5.7619999999999996</v>
      </c>
      <c r="D631" s="3">
        <f t="shared" si="37"/>
        <v>1.9999999999997797E-3</v>
      </c>
      <c r="E631" s="4">
        <f t="shared" si="38"/>
        <v>3.4722222222218402E-4</v>
      </c>
      <c r="F631" s="3">
        <f t="shared" si="39"/>
        <v>3.4722222222218402E-4</v>
      </c>
    </row>
    <row r="632" spans="1:6">
      <c r="A632" s="18">
        <v>35551</v>
      </c>
      <c r="B632" s="19">
        <v>5764</v>
      </c>
      <c r="C632" s="3">
        <f t="shared" si="36"/>
        <v>5.7640000000000002</v>
      </c>
      <c r="D632" s="3">
        <f t="shared" si="37"/>
        <v>2.0000000000006679E-3</v>
      </c>
      <c r="E632" s="4">
        <f t="shared" si="38"/>
        <v>3.4710170079844987E-4</v>
      </c>
      <c r="F632" s="3">
        <f t="shared" si="39"/>
        <v>3.4710170079844987E-4</v>
      </c>
    </row>
    <row r="633" spans="1:6">
      <c r="A633" s="18">
        <v>35556</v>
      </c>
      <c r="B633" s="19">
        <v>5764</v>
      </c>
      <c r="C633" s="3">
        <f t="shared" si="36"/>
        <v>5.7640000000000002</v>
      </c>
      <c r="D633" s="3">
        <f t="shared" si="37"/>
        <v>0</v>
      </c>
      <c r="E633" s="4">
        <f t="shared" si="38"/>
        <v>0</v>
      </c>
      <c r="F633" s="3">
        <f t="shared" si="39"/>
        <v>0</v>
      </c>
    </row>
    <row r="634" spans="1:6">
      <c r="A634" s="18">
        <v>35557</v>
      </c>
      <c r="B634" s="19">
        <v>5766</v>
      </c>
      <c r="C634" s="3">
        <f t="shared" si="36"/>
        <v>5.766</v>
      </c>
      <c r="D634" s="3">
        <f t="shared" si="37"/>
        <v>1.9999999999997797E-3</v>
      </c>
      <c r="E634" s="4">
        <f t="shared" si="38"/>
        <v>3.4698126301175913E-4</v>
      </c>
      <c r="F634" s="3">
        <f t="shared" si="39"/>
        <v>3.4698126301175913E-4</v>
      </c>
    </row>
    <row r="635" spans="1:6">
      <c r="A635" s="18">
        <v>35558</v>
      </c>
      <c r="B635" s="19">
        <v>5768</v>
      </c>
      <c r="C635" s="3">
        <f t="shared" si="36"/>
        <v>5.7679999999999998</v>
      </c>
      <c r="D635" s="3">
        <f t="shared" si="37"/>
        <v>1.9999999999997797E-3</v>
      </c>
      <c r="E635" s="4">
        <f t="shared" si="38"/>
        <v>3.4686090877554277E-4</v>
      </c>
      <c r="F635" s="3">
        <f t="shared" si="39"/>
        <v>3.4686090877554277E-4</v>
      </c>
    </row>
    <row r="636" spans="1:6">
      <c r="A636" s="18">
        <v>35559</v>
      </c>
      <c r="B636" s="19">
        <v>5769</v>
      </c>
      <c r="C636" s="3">
        <f t="shared" si="36"/>
        <v>5.7690000000000001</v>
      </c>
      <c r="D636" s="3">
        <f t="shared" si="37"/>
        <v>1.000000000000334E-3</v>
      </c>
      <c r="E636" s="4">
        <f t="shared" si="38"/>
        <v>1.7337031900144486E-4</v>
      </c>
      <c r="F636" s="3">
        <f t="shared" si="39"/>
        <v>1.7337031900144486E-4</v>
      </c>
    </row>
    <row r="637" spans="1:6">
      <c r="A637" s="18">
        <v>35563</v>
      </c>
      <c r="B637" s="19">
        <v>5771</v>
      </c>
      <c r="C637" s="3">
        <f t="shared" si="36"/>
        <v>5.7709999999999999</v>
      </c>
      <c r="D637" s="3">
        <f t="shared" si="37"/>
        <v>1.9999999999997797E-3</v>
      </c>
      <c r="E637" s="4">
        <f t="shared" si="38"/>
        <v>3.4668053388798399E-4</v>
      </c>
      <c r="F637" s="3">
        <f t="shared" si="39"/>
        <v>3.4668053388798399E-4</v>
      </c>
    </row>
    <row r="638" spans="1:6">
      <c r="A638" s="18">
        <v>35564</v>
      </c>
      <c r="B638" s="19">
        <v>5771</v>
      </c>
      <c r="C638" s="3">
        <f t="shared" si="36"/>
        <v>5.7709999999999999</v>
      </c>
      <c r="D638" s="3">
        <f t="shared" si="37"/>
        <v>0</v>
      </c>
      <c r="E638" s="4">
        <f t="shared" si="38"/>
        <v>0</v>
      </c>
      <c r="F638" s="3">
        <f t="shared" si="39"/>
        <v>0</v>
      </c>
    </row>
    <row r="639" spans="1:6">
      <c r="A639" s="18">
        <v>35565</v>
      </c>
      <c r="B639" s="19">
        <v>5771</v>
      </c>
      <c r="C639" s="3">
        <f t="shared" si="36"/>
        <v>5.7709999999999999</v>
      </c>
      <c r="D639" s="3">
        <f t="shared" si="37"/>
        <v>0</v>
      </c>
      <c r="E639" s="4">
        <f t="shared" si="38"/>
        <v>0</v>
      </c>
      <c r="F639" s="3">
        <f t="shared" si="39"/>
        <v>0</v>
      </c>
    </row>
    <row r="640" spans="1:6">
      <c r="A640" s="18">
        <v>35566</v>
      </c>
      <c r="B640" s="19">
        <v>5771</v>
      </c>
      <c r="C640" s="3">
        <f t="shared" si="36"/>
        <v>5.7709999999999999</v>
      </c>
      <c r="D640" s="3">
        <f t="shared" si="37"/>
        <v>0</v>
      </c>
      <c r="E640" s="4">
        <f t="shared" si="38"/>
        <v>0</v>
      </c>
      <c r="F640" s="3">
        <f t="shared" si="39"/>
        <v>0</v>
      </c>
    </row>
    <row r="641" spans="1:6">
      <c r="A641" s="18">
        <v>35567</v>
      </c>
      <c r="B641" s="19">
        <v>5771</v>
      </c>
      <c r="C641" s="3">
        <f t="shared" si="36"/>
        <v>5.7709999999999999</v>
      </c>
      <c r="D641" s="3">
        <f t="shared" si="37"/>
        <v>0</v>
      </c>
      <c r="E641" s="4">
        <f t="shared" si="38"/>
        <v>0</v>
      </c>
      <c r="F641" s="3">
        <f t="shared" si="39"/>
        <v>0</v>
      </c>
    </row>
    <row r="642" spans="1:6">
      <c r="A642" s="18">
        <v>35570</v>
      </c>
      <c r="B642" s="19">
        <v>5771</v>
      </c>
      <c r="C642" s="3">
        <f t="shared" si="36"/>
        <v>5.7709999999999999</v>
      </c>
      <c r="D642" s="3">
        <f t="shared" si="37"/>
        <v>0</v>
      </c>
      <c r="E642" s="4">
        <f t="shared" si="38"/>
        <v>0</v>
      </c>
      <c r="F642" s="3">
        <f t="shared" si="39"/>
        <v>0</v>
      </c>
    </row>
    <row r="643" spans="1:6">
      <c r="A643" s="18">
        <v>35571</v>
      </c>
      <c r="B643" s="19">
        <v>5771</v>
      </c>
      <c r="C643" s="3">
        <f t="shared" ref="C643:C706" si="40">IF(A643&lt;$A$800,B643/1000,B643)</f>
        <v>5.7709999999999999</v>
      </c>
      <c r="D643" s="3">
        <f t="shared" si="37"/>
        <v>0</v>
      </c>
      <c r="E643" s="4">
        <f t="shared" si="38"/>
        <v>0</v>
      </c>
      <c r="F643" s="3">
        <f t="shared" si="39"/>
        <v>0</v>
      </c>
    </row>
    <row r="644" spans="1:6">
      <c r="A644" s="18">
        <v>35572</v>
      </c>
      <c r="B644" s="19">
        <v>5771</v>
      </c>
      <c r="C644" s="3">
        <f t="shared" si="40"/>
        <v>5.7709999999999999</v>
      </c>
      <c r="D644" s="3">
        <f t="shared" ref="D644:D707" si="41">C644-C643</f>
        <v>0</v>
      </c>
      <c r="E644" s="4">
        <f t="shared" ref="E644:E707" si="42">D644/C643</f>
        <v>0</v>
      </c>
      <c r="F644" s="3">
        <f t="shared" ref="F644:F707" si="43">ABS(E644)</f>
        <v>0</v>
      </c>
    </row>
    <row r="645" spans="1:6">
      <c r="A645" s="18">
        <v>35573</v>
      </c>
      <c r="B645" s="19">
        <v>5771</v>
      </c>
      <c r="C645" s="3">
        <f t="shared" si="40"/>
        <v>5.7709999999999999</v>
      </c>
      <c r="D645" s="3">
        <f t="shared" si="41"/>
        <v>0</v>
      </c>
      <c r="E645" s="4">
        <f t="shared" si="42"/>
        <v>0</v>
      </c>
      <c r="F645" s="3">
        <f t="shared" si="43"/>
        <v>0</v>
      </c>
    </row>
    <row r="646" spans="1:6">
      <c r="A646" s="18">
        <v>35574</v>
      </c>
      <c r="B646" s="19">
        <v>5772</v>
      </c>
      <c r="C646" s="3">
        <f t="shared" si="40"/>
        <v>5.7720000000000002</v>
      </c>
      <c r="D646" s="3">
        <f t="shared" si="41"/>
        <v>1.000000000000334E-3</v>
      </c>
      <c r="E646" s="4">
        <f t="shared" si="42"/>
        <v>1.7328019407387524E-4</v>
      </c>
      <c r="F646" s="3">
        <f t="shared" si="43"/>
        <v>1.7328019407387524E-4</v>
      </c>
    </row>
    <row r="647" spans="1:6">
      <c r="A647" s="18">
        <v>35577</v>
      </c>
      <c r="B647" s="19">
        <v>5773.5</v>
      </c>
      <c r="C647" s="3">
        <f t="shared" si="40"/>
        <v>5.7735000000000003</v>
      </c>
      <c r="D647" s="3">
        <f t="shared" si="41"/>
        <v>1.5000000000000568E-3</v>
      </c>
      <c r="E647" s="4">
        <f t="shared" si="42"/>
        <v>2.598752598752697E-4</v>
      </c>
      <c r="F647" s="3">
        <f t="shared" si="43"/>
        <v>2.598752598752697E-4</v>
      </c>
    </row>
    <row r="648" spans="1:6">
      <c r="A648" s="18">
        <v>35578</v>
      </c>
      <c r="B648" s="19">
        <v>5773.5</v>
      </c>
      <c r="C648" s="3">
        <f t="shared" si="40"/>
        <v>5.7735000000000003</v>
      </c>
      <c r="D648" s="3">
        <f t="shared" si="41"/>
        <v>0</v>
      </c>
      <c r="E648" s="4">
        <f t="shared" si="42"/>
        <v>0</v>
      </c>
      <c r="F648" s="3">
        <f t="shared" si="43"/>
        <v>0</v>
      </c>
    </row>
    <row r="649" spans="1:6">
      <c r="A649" s="18">
        <v>35579</v>
      </c>
      <c r="B649" s="19">
        <v>5774</v>
      </c>
      <c r="C649" s="3">
        <f t="shared" si="40"/>
        <v>5.774</v>
      </c>
      <c r="D649" s="3">
        <f t="shared" si="41"/>
        <v>4.9999999999972289E-4</v>
      </c>
      <c r="E649" s="4">
        <f t="shared" si="42"/>
        <v>8.660258075685856E-5</v>
      </c>
      <c r="F649" s="3">
        <f t="shared" si="43"/>
        <v>8.660258075685856E-5</v>
      </c>
    </row>
    <row r="650" spans="1:6">
      <c r="A650" s="18">
        <v>35580</v>
      </c>
      <c r="B650" s="19">
        <v>5773</v>
      </c>
      <c r="C650" s="3">
        <f t="shared" si="40"/>
        <v>5.7729999999999997</v>
      </c>
      <c r="D650" s="3">
        <f t="shared" si="41"/>
        <v>-1.000000000000334E-3</v>
      </c>
      <c r="E650" s="4">
        <f t="shared" si="42"/>
        <v>-1.7319016279881088E-4</v>
      </c>
      <c r="F650" s="3">
        <f t="shared" si="43"/>
        <v>1.7319016279881088E-4</v>
      </c>
    </row>
    <row r="651" spans="1:6">
      <c r="A651" s="18">
        <v>35581</v>
      </c>
      <c r="B651" s="19">
        <v>5773</v>
      </c>
      <c r="C651" s="3">
        <f t="shared" si="40"/>
        <v>5.7729999999999997</v>
      </c>
      <c r="D651" s="3">
        <f t="shared" si="41"/>
        <v>0</v>
      </c>
      <c r="E651" s="4">
        <f t="shared" si="42"/>
        <v>0</v>
      </c>
      <c r="F651" s="3">
        <f t="shared" si="43"/>
        <v>0</v>
      </c>
    </row>
    <row r="652" spans="1:6">
      <c r="A652" s="18">
        <v>35584</v>
      </c>
      <c r="B652" s="19">
        <v>5774</v>
      </c>
      <c r="C652" s="3">
        <f t="shared" si="40"/>
        <v>5.774</v>
      </c>
      <c r="D652" s="3">
        <f t="shared" si="41"/>
        <v>1.000000000000334E-3</v>
      </c>
      <c r="E652" s="4">
        <f t="shared" si="42"/>
        <v>1.7322016282701091E-4</v>
      </c>
      <c r="F652" s="3">
        <f t="shared" si="43"/>
        <v>1.7322016282701091E-4</v>
      </c>
    </row>
    <row r="653" spans="1:6">
      <c r="A653" s="18">
        <v>35585</v>
      </c>
      <c r="B653" s="19">
        <v>5775</v>
      </c>
      <c r="C653" s="3">
        <f t="shared" si="40"/>
        <v>5.7750000000000004</v>
      </c>
      <c r="D653" s="3">
        <f t="shared" si="41"/>
        <v>1.000000000000334E-3</v>
      </c>
      <c r="E653" s="4">
        <f t="shared" si="42"/>
        <v>1.7319016279881088E-4</v>
      </c>
      <c r="F653" s="3">
        <f t="shared" si="43"/>
        <v>1.7319016279881088E-4</v>
      </c>
    </row>
    <row r="654" spans="1:6">
      <c r="A654" s="18">
        <v>35586</v>
      </c>
      <c r="B654" s="19">
        <v>5776</v>
      </c>
      <c r="C654" s="3">
        <f t="shared" si="40"/>
        <v>5.7759999999999998</v>
      </c>
      <c r="D654" s="3">
        <f t="shared" si="41"/>
        <v>9.9999999999944578E-4</v>
      </c>
      <c r="E654" s="4">
        <f t="shared" si="42"/>
        <v>1.7316017316007718E-4</v>
      </c>
      <c r="F654" s="3">
        <f t="shared" si="43"/>
        <v>1.7316017316007718E-4</v>
      </c>
    </row>
    <row r="655" spans="1:6">
      <c r="A655" s="18">
        <v>35587</v>
      </c>
      <c r="B655" s="19">
        <v>5776</v>
      </c>
      <c r="C655" s="3">
        <f t="shared" si="40"/>
        <v>5.7759999999999998</v>
      </c>
      <c r="D655" s="3">
        <f t="shared" si="41"/>
        <v>0</v>
      </c>
      <c r="E655" s="4">
        <f t="shared" si="42"/>
        <v>0</v>
      </c>
      <c r="F655" s="3">
        <f t="shared" si="43"/>
        <v>0</v>
      </c>
    </row>
    <row r="656" spans="1:6">
      <c r="A656" s="18">
        <v>35588</v>
      </c>
      <c r="B656" s="19">
        <v>5777</v>
      </c>
      <c r="C656" s="3">
        <f t="shared" si="40"/>
        <v>5.7770000000000001</v>
      </c>
      <c r="D656" s="3">
        <f t="shared" si="41"/>
        <v>1.000000000000334E-3</v>
      </c>
      <c r="E656" s="4">
        <f t="shared" si="42"/>
        <v>1.7313019390587499E-4</v>
      </c>
      <c r="F656" s="3">
        <f t="shared" si="43"/>
        <v>1.7313019390587499E-4</v>
      </c>
    </row>
    <row r="657" spans="1:6">
      <c r="A657" s="18">
        <v>35591</v>
      </c>
      <c r="B657" s="19">
        <v>5778</v>
      </c>
      <c r="C657" s="3">
        <f t="shared" si="40"/>
        <v>5.7779999999999996</v>
      </c>
      <c r="D657" s="3">
        <f t="shared" si="41"/>
        <v>9.9999999999944578E-4</v>
      </c>
      <c r="E657" s="4">
        <f t="shared" si="42"/>
        <v>1.731002250301966E-4</v>
      </c>
      <c r="F657" s="3">
        <f t="shared" si="43"/>
        <v>1.731002250301966E-4</v>
      </c>
    </row>
    <row r="658" spans="1:6">
      <c r="A658" s="18">
        <v>35592</v>
      </c>
      <c r="B658" s="19">
        <v>5779.5</v>
      </c>
      <c r="C658" s="3">
        <f t="shared" si="40"/>
        <v>5.7794999999999996</v>
      </c>
      <c r="D658" s="3">
        <f t="shared" si="41"/>
        <v>1.5000000000000568E-3</v>
      </c>
      <c r="E658" s="4">
        <f t="shared" si="42"/>
        <v>2.5960539979232554E-4</v>
      </c>
      <c r="F658" s="3">
        <f t="shared" si="43"/>
        <v>2.5960539979232554E-4</v>
      </c>
    </row>
    <row r="659" spans="1:6">
      <c r="A659" s="18">
        <v>35593</v>
      </c>
      <c r="B659" s="19">
        <v>5781</v>
      </c>
      <c r="C659" s="3">
        <f t="shared" si="40"/>
        <v>5.7809999999999997</v>
      </c>
      <c r="D659" s="3">
        <f t="shared" si="41"/>
        <v>1.5000000000000568E-3</v>
      </c>
      <c r="E659" s="4">
        <f t="shared" si="42"/>
        <v>2.5953802232027976E-4</v>
      </c>
      <c r="F659" s="3">
        <f t="shared" si="43"/>
        <v>2.5953802232027976E-4</v>
      </c>
    </row>
    <row r="660" spans="1:6">
      <c r="A660" s="18">
        <v>35595</v>
      </c>
      <c r="B660" s="19">
        <v>5782</v>
      </c>
      <c r="C660" s="3">
        <f t="shared" si="40"/>
        <v>5.782</v>
      </c>
      <c r="D660" s="3">
        <f t="shared" si="41"/>
        <v>1.000000000000334E-3</v>
      </c>
      <c r="E660" s="4">
        <f t="shared" si="42"/>
        <v>1.729804532088452E-4</v>
      </c>
      <c r="F660" s="3">
        <f t="shared" si="43"/>
        <v>1.729804532088452E-4</v>
      </c>
    </row>
    <row r="661" spans="1:6">
      <c r="A661" s="18">
        <v>35598</v>
      </c>
      <c r="B661" s="19">
        <v>5782</v>
      </c>
      <c r="C661" s="3">
        <f t="shared" si="40"/>
        <v>5.782</v>
      </c>
      <c r="D661" s="3">
        <f t="shared" si="41"/>
        <v>0</v>
      </c>
      <c r="E661" s="4">
        <f t="shared" si="42"/>
        <v>0</v>
      </c>
      <c r="F661" s="3">
        <f t="shared" si="43"/>
        <v>0</v>
      </c>
    </row>
    <row r="662" spans="1:6">
      <c r="A662" s="18">
        <v>35599</v>
      </c>
      <c r="B662" s="19">
        <v>5782</v>
      </c>
      <c r="C662" s="3">
        <f t="shared" si="40"/>
        <v>5.782</v>
      </c>
      <c r="D662" s="3">
        <f t="shared" si="41"/>
        <v>0</v>
      </c>
      <c r="E662" s="4">
        <f t="shared" si="42"/>
        <v>0</v>
      </c>
      <c r="F662" s="3">
        <f t="shared" si="43"/>
        <v>0</v>
      </c>
    </row>
    <row r="663" spans="1:6">
      <c r="A663" s="18">
        <v>35600</v>
      </c>
      <c r="B663" s="19">
        <v>5782</v>
      </c>
      <c r="C663" s="3">
        <f t="shared" si="40"/>
        <v>5.782</v>
      </c>
      <c r="D663" s="3">
        <f t="shared" si="41"/>
        <v>0</v>
      </c>
      <c r="E663" s="4">
        <f t="shared" si="42"/>
        <v>0</v>
      </c>
      <c r="F663" s="3">
        <f t="shared" si="43"/>
        <v>0</v>
      </c>
    </row>
    <row r="664" spans="1:6">
      <c r="A664" s="18">
        <v>35601</v>
      </c>
      <c r="B664" s="19">
        <v>5782</v>
      </c>
      <c r="C664" s="3">
        <f t="shared" si="40"/>
        <v>5.782</v>
      </c>
      <c r="D664" s="3">
        <f t="shared" si="41"/>
        <v>0</v>
      </c>
      <c r="E664" s="4">
        <f t="shared" si="42"/>
        <v>0</v>
      </c>
      <c r="F664" s="3">
        <f t="shared" si="43"/>
        <v>0</v>
      </c>
    </row>
    <row r="665" spans="1:6">
      <c r="A665" s="18">
        <v>35602</v>
      </c>
      <c r="B665" s="19">
        <v>5783</v>
      </c>
      <c r="C665" s="3">
        <f t="shared" si="40"/>
        <v>5.7830000000000004</v>
      </c>
      <c r="D665" s="3">
        <f t="shared" si="41"/>
        <v>1.000000000000334E-3</v>
      </c>
      <c r="E665" s="4">
        <f t="shared" si="42"/>
        <v>1.7295053614671982E-4</v>
      </c>
      <c r="F665" s="3">
        <f t="shared" si="43"/>
        <v>1.7295053614671982E-4</v>
      </c>
    </row>
    <row r="666" spans="1:6">
      <c r="A666" s="18">
        <v>35605</v>
      </c>
      <c r="B666" s="19">
        <v>5783</v>
      </c>
      <c r="C666" s="3">
        <f t="shared" si="40"/>
        <v>5.7830000000000004</v>
      </c>
      <c r="D666" s="3">
        <f t="shared" si="41"/>
        <v>0</v>
      </c>
      <c r="E666" s="4">
        <f t="shared" si="42"/>
        <v>0</v>
      </c>
      <c r="F666" s="3">
        <f t="shared" si="43"/>
        <v>0</v>
      </c>
    </row>
    <row r="667" spans="1:6">
      <c r="A667" s="18">
        <v>35606</v>
      </c>
      <c r="B667" s="19">
        <v>5782</v>
      </c>
      <c r="C667" s="3">
        <f t="shared" si="40"/>
        <v>5.782</v>
      </c>
      <c r="D667" s="3">
        <f t="shared" si="41"/>
        <v>-1.000000000000334E-3</v>
      </c>
      <c r="E667" s="4">
        <f t="shared" si="42"/>
        <v>-1.7292062943114888E-4</v>
      </c>
      <c r="F667" s="3">
        <f t="shared" si="43"/>
        <v>1.7292062943114888E-4</v>
      </c>
    </row>
    <row r="668" spans="1:6">
      <c r="A668" s="18">
        <v>35607</v>
      </c>
      <c r="B668" s="19">
        <v>5782</v>
      </c>
      <c r="C668" s="3">
        <f t="shared" si="40"/>
        <v>5.782</v>
      </c>
      <c r="D668" s="3">
        <f t="shared" si="41"/>
        <v>0</v>
      </c>
      <c r="E668" s="4">
        <f t="shared" si="42"/>
        <v>0</v>
      </c>
      <c r="F668" s="3">
        <f t="shared" si="43"/>
        <v>0</v>
      </c>
    </row>
    <row r="669" spans="1:6">
      <c r="A669" s="18">
        <v>35608</v>
      </c>
      <c r="B669" s="19">
        <v>5782</v>
      </c>
      <c r="C669" s="3">
        <f t="shared" si="40"/>
        <v>5.782</v>
      </c>
      <c r="D669" s="3">
        <f t="shared" si="41"/>
        <v>0</v>
      </c>
      <c r="E669" s="4">
        <f t="shared" si="42"/>
        <v>0</v>
      </c>
      <c r="F669" s="3">
        <f t="shared" si="43"/>
        <v>0</v>
      </c>
    </row>
    <row r="670" spans="1:6">
      <c r="A670" s="18">
        <v>35609</v>
      </c>
      <c r="B670" s="19">
        <v>5782</v>
      </c>
      <c r="C670" s="3">
        <f t="shared" si="40"/>
        <v>5.782</v>
      </c>
      <c r="D670" s="3">
        <f t="shared" si="41"/>
        <v>0</v>
      </c>
      <c r="E670" s="4">
        <f t="shared" si="42"/>
        <v>0</v>
      </c>
      <c r="F670" s="3">
        <f t="shared" si="43"/>
        <v>0</v>
      </c>
    </row>
    <row r="671" spans="1:6">
      <c r="A671" s="18">
        <v>35612</v>
      </c>
      <c r="B671" s="19">
        <v>5782</v>
      </c>
      <c r="C671" s="3">
        <f t="shared" si="40"/>
        <v>5.782</v>
      </c>
      <c r="D671" s="3">
        <f t="shared" si="41"/>
        <v>0</v>
      </c>
      <c r="E671" s="4">
        <f t="shared" si="42"/>
        <v>0</v>
      </c>
      <c r="F671" s="3">
        <f t="shared" si="43"/>
        <v>0</v>
      </c>
    </row>
    <row r="672" spans="1:6">
      <c r="A672" s="18">
        <v>35613</v>
      </c>
      <c r="B672" s="19">
        <v>5782</v>
      </c>
      <c r="C672" s="3">
        <f t="shared" si="40"/>
        <v>5.782</v>
      </c>
      <c r="D672" s="3">
        <f t="shared" si="41"/>
        <v>0</v>
      </c>
      <c r="E672" s="4">
        <f t="shared" si="42"/>
        <v>0</v>
      </c>
      <c r="F672" s="3">
        <f t="shared" si="43"/>
        <v>0</v>
      </c>
    </row>
    <row r="673" spans="1:6">
      <c r="A673" s="18">
        <v>35614</v>
      </c>
      <c r="B673" s="19">
        <v>5782</v>
      </c>
      <c r="C673" s="3">
        <f t="shared" si="40"/>
        <v>5.782</v>
      </c>
      <c r="D673" s="3">
        <f t="shared" si="41"/>
        <v>0</v>
      </c>
      <c r="E673" s="4">
        <f t="shared" si="42"/>
        <v>0</v>
      </c>
      <c r="F673" s="3">
        <f t="shared" si="43"/>
        <v>0</v>
      </c>
    </row>
    <row r="674" spans="1:6">
      <c r="A674" s="18">
        <v>35615</v>
      </c>
      <c r="B674" s="19">
        <v>5782</v>
      </c>
      <c r="C674" s="3">
        <f t="shared" si="40"/>
        <v>5.782</v>
      </c>
      <c r="D674" s="3">
        <f t="shared" si="41"/>
        <v>0</v>
      </c>
      <c r="E674" s="4">
        <f t="shared" si="42"/>
        <v>0</v>
      </c>
      <c r="F674" s="3">
        <f t="shared" si="43"/>
        <v>0</v>
      </c>
    </row>
    <row r="675" spans="1:6">
      <c r="A675" s="18">
        <v>35616</v>
      </c>
      <c r="B675" s="19">
        <v>5782</v>
      </c>
      <c r="C675" s="3">
        <f t="shared" si="40"/>
        <v>5.782</v>
      </c>
      <c r="D675" s="3">
        <f t="shared" si="41"/>
        <v>0</v>
      </c>
      <c r="E675" s="4">
        <f t="shared" si="42"/>
        <v>0</v>
      </c>
      <c r="F675" s="3">
        <f t="shared" si="43"/>
        <v>0</v>
      </c>
    </row>
    <row r="676" spans="1:6">
      <c r="A676" s="18">
        <v>35619</v>
      </c>
      <c r="B676" s="19">
        <v>5783</v>
      </c>
      <c r="C676" s="3">
        <f t="shared" si="40"/>
        <v>5.7830000000000004</v>
      </c>
      <c r="D676" s="3">
        <f t="shared" si="41"/>
        <v>1.000000000000334E-3</v>
      </c>
      <c r="E676" s="4">
        <f t="shared" si="42"/>
        <v>1.7295053614671982E-4</v>
      </c>
      <c r="F676" s="3">
        <f t="shared" si="43"/>
        <v>1.7295053614671982E-4</v>
      </c>
    </row>
    <row r="677" spans="1:6">
      <c r="A677" s="18">
        <v>35620</v>
      </c>
      <c r="B677" s="19">
        <v>5784</v>
      </c>
      <c r="C677" s="3">
        <f t="shared" si="40"/>
        <v>5.7839999999999998</v>
      </c>
      <c r="D677" s="3">
        <f t="shared" si="41"/>
        <v>9.9999999999944578E-4</v>
      </c>
      <c r="E677" s="4">
        <f t="shared" si="42"/>
        <v>1.7292062943099527E-4</v>
      </c>
      <c r="F677" s="3">
        <f t="shared" si="43"/>
        <v>1.7292062943099527E-4</v>
      </c>
    </row>
    <row r="678" spans="1:6">
      <c r="A678" s="18">
        <v>35621</v>
      </c>
      <c r="B678" s="19">
        <v>5784</v>
      </c>
      <c r="C678" s="3">
        <f t="shared" si="40"/>
        <v>5.7839999999999998</v>
      </c>
      <c r="D678" s="3">
        <f t="shared" si="41"/>
        <v>0</v>
      </c>
      <c r="E678" s="4">
        <f t="shared" si="42"/>
        <v>0</v>
      </c>
      <c r="F678" s="3">
        <f t="shared" si="43"/>
        <v>0</v>
      </c>
    </row>
    <row r="679" spans="1:6">
      <c r="A679" s="18">
        <v>35622</v>
      </c>
      <c r="B679" s="19">
        <v>5784</v>
      </c>
      <c r="C679" s="3">
        <f t="shared" si="40"/>
        <v>5.7839999999999998</v>
      </c>
      <c r="D679" s="3">
        <f t="shared" si="41"/>
        <v>0</v>
      </c>
      <c r="E679" s="4">
        <f t="shared" si="42"/>
        <v>0</v>
      </c>
      <c r="F679" s="3">
        <f t="shared" si="43"/>
        <v>0</v>
      </c>
    </row>
    <row r="680" spans="1:6">
      <c r="A680" s="18">
        <v>35623</v>
      </c>
      <c r="B680" s="19">
        <v>5784</v>
      </c>
      <c r="C680" s="3">
        <f t="shared" si="40"/>
        <v>5.7839999999999998</v>
      </c>
      <c r="D680" s="3">
        <f t="shared" si="41"/>
        <v>0</v>
      </c>
      <c r="E680" s="4">
        <f t="shared" si="42"/>
        <v>0</v>
      </c>
      <c r="F680" s="3">
        <f t="shared" si="43"/>
        <v>0</v>
      </c>
    </row>
    <row r="681" spans="1:6">
      <c r="A681" s="18">
        <v>35626</v>
      </c>
      <c r="B681" s="19">
        <v>5784</v>
      </c>
      <c r="C681" s="3">
        <f t="shared" si="40"/>
        <v>5.7839999999999998</v>
      </c>
      <c r="D681" s="3">
        <f t="shared" si="41"/>
        <v>0</v>
      </c>
      <c r="E681" s="4">
        <f t="shared" si="42"/>
        <v>0</v>
      </c>
      <c r="F681" s="3">
        <f t="shared" si="43"/>
        <v>0</v>
      </c>
    </row>
    <row r="682" spans="1:6">
      <c r="A682" s="18">
        <v>35627</v>
      </c>
      <c r="B682" s="19">
        <v>5784</v>
      </c>
      <c r="C682" s="3">
        <f t="shared" si="40"/>
        <v>5.7839999999999998</v>
      </c>
      <c r="D682" s="3">
        <f t="shared" si="41"/>
        <v>0</v>
      </c>
      <c r="E682" s="4">
        <f t="shared" si="42"/>
        <v>0</v>
      </c>
      <c r="F682" s="3">
        <f t="shared" si="43"/>
        <v>0</v>
      </c>
    </row>
    <row r="683" spans="1:6">
      <c r="A683" s="18">
        <v>35628</v>
      </c>
      <c r="B683" s="19">
        <v>5785</v>
      </c>
      <c r="C683" s="3">
        <f t="shared" si="40"/>
        <v>5.7850000000000001</v>
      </c>
      <c r="D683" s="3">
        <f t="shared" si="41"/>
        <v>1.000000000000334E-3</v>
      </c>
      <c r="E683" s="4">
        <f t="shared" si="42"/>
        <v>1.728907330567659E-4</v>
      </c>
      <c r="F683" s="3">
        <f t="shared" si="43"/>
        <v>1.728907330567659E-4</v>
      </c>
    </row>
    <row r="684" spans="1:6">
      <c r="A684" s="18">
        <v>35629</v>
      </c>
      <c r="B684" s="19">
        <v>5787</v>
      </c>
      <c r="C684" s="3">
        <f t="shared" si="40"/>
        <v>5.7869999999999999</v>
      </c>
      <c r="D684" s="3">
        <f t="shared" si="41"/>
        <v>1.9999999999997797E-3</v>
      </c>
      <c r="E684" s="4">
        <f t="shared" si="42"/>
        <v>3.4572169403626271E-4</v>
      </c>
      <c r="F684" s="3">
        <f t="shared" si="43"/>
        <v>3.4572169403626271E-4</v>
      </c>
    </row>
    <row r="685" spans="1:6">
      <c r="A685" s="18">
        <v>35630</v>
      </c>
      <c r="B685" s="19">
        <v>5788</v>
      </c>
      <c r="C685" s="3">
        <f t="shared" si="40"/>
        <v>5.7880000000000003</v>
      </c>
      <c r="D685" s="3">
        <f t="shared" si="41"/>
        <v>1.000000000000334E-3</v>
      </c>
      <c r="E685" s="4">
        <f t="shared" si="42"/>
        <v>1.7280110592713565E-4</v>
      </c>
      <c r="F685" s="3">
        <f t="shared" si="43"/>
        <v>1.7280110592713565E-4</v>
      </c>
    </row>
    <row r="686" spans="1:6">
      <c r="A686" s="18">
        <v>35633</v>
      </c>
      <c r="B686" s="19">
        <v>5789</v>
      </c>
      <c r="C686" s="3">
        <f t="shared" si="40"/>
        <v>5.7889999999999997</v>
      </c>
      <c r="D686" s="3">
        <f t="shared" si="41"/>
        <v>9.9999999999944578E-4</v>
      </c>
      <c r="E686" s="4">
        <f t="shared" si="42"/>
        <v>1.7277125086376049E-4</v>
      </c>
      <c r="F686" s="3">
        <f t="shared" si="43"/>
        <v>1.7277125086376049E-4</v>
      </c>
    </row>
    <row r="687" spans="1:6">
      <c r="A687" s="18">
        <v>35634</v>
      </c>
      <c r="B687" s="19">
        <v>5791</v>
      </c>
      <c r="C687" s="3">
        <f t="shared" si="40"/>
        <v>5.7910000000000004</v>
      </c>
      <c r="D687" s="3">
        <f t="shared" si="41"/>
        <v>2.0000000000006679E-3</v>
      </c>
      <c r="E687" s="4">
        <f t="shared" si="42"/>
        <v>3.4548281223020696E-4</v>
      </c>
      <c r="F687" s="3">
        <f t="shared" si="43"/>
        <v>3.4548281223020696E-4</v>
      </c>
    </row>
    <row r="688" spans="1:6">
      <c r="A688" s="18">
        <v>35635</v>
      </c>
      <c r="B688" s="19">
        <v>5792</v>
      </c>
      <c r="C688" s="3">
        <f t="shared" si="40"/>
        <v>5.7919999999999998</v>
      </c>
      <c r="D688" s="3">
        <f t="shared" si="41"/>
        <v>9.9999999999944578E-4</v>
      </c>
      <c r="E688" s="4">
        <f t="shared" si="42"/>
        <v>1.7268174753918937E-4</v>
      </c>
      <c r="F688" s="3">
        <f t="shared" si="43"/>
        <v>1.7268174753918937E-4</v>
      </c>
    </row>
    <row r="689" spans="1:6">
      <c r="A689" s="18">
        <v>35636</v>
      </c>
      <c r="B689" s="19">
        <v>5794</v>
      </c>
      <c r="C689" s="3">
        <f t="shared" si="40"/>
        <v>5.7939999999999996</v>
      </c>
      <c r="D689" s="3">
        <f t="shared" si="41"/>
        <v>1.9999999999997797E-3</v>
      </c>
      <c r="E689" s="4">
        <f t="shared" si="42"/>
        <v>3.453038674032769E-4</v>
      </c>
      <c r="F689" s="3">
        <f t="shared" si="43"/>
        <v>3.453038674032769E-4</v>
      </c>
    </row>
    <row r="690" spans="1:6">
      <c r="A690" s="18">
        <v>35637</v>
      </c>
      <c r="B690" s="19">
        <v>5795</v>
      </c>
      <c r="C690" s="3">
        <f t="shared" si="40"/>
        <v>5.7949999999999999</v>
      </c>
      <c r="D690" s="3">
        <f t="shared" si="41"/>
        <v>1.000000000000334E-3</v>
      </c>
      <c r="E690" s="4">
        <f t="shared" si="42"/>
        <v>1.7259233690029927E-4</v>
      </c>
      <c r="F690" s="3">
        <f t="shared" si="43"/>
        <v>1.7259233690029927E-4</v>
      </c>
    </row>
    <row r="691" spans="1:6">
      <c r="A691" s="18">
        <v>35640</v>
      </c>
      <c r="B691" s="19">
        <v>5796</v>
      </c>
      <c r="C691" s="3">
        <f t="shared" si="40"/>
        <v>5.7960000000000003</v>
      </c>
      <c r="D691" s="3">
        <f t="shared" si="41"/>
        <v>1.000000000000334E-3</v>
      </c>
      <c r="E691" s="4">
        <f t="shared" si="42"/>
        <v>1.7256255392585572E-4</v>
      </c>
      <c r="F691" s="3">
        <f t="shared" si="43"/>
        <v>1.7256255392585572E-4</v>
      </c>
    </row>
    <row r="692" spans="1:6">
      <c r="A692" s="18">
        <v>35641</v>
      </c>
      <c r="B692" s="19">
        <v>5797</v>
      </c>
      <c r="C692" s="3">
        <f t="shared" si="40"/>
        <v>5.7969999999999997</v>
      </c>
      <c r="D692" s="3">
        <f t="shared" si="41"/>
        <v>9.9999999999944578E-4</v>
      </c>
      <c r="E692" s="4">
        <f t="shared" si="42"/>
        <v>1.7253278122833778E-4</v>
      </c>
      <c r="F692" s="3">
        <f t="shared" si="43"/>
        <v>1.7253278122833778E-4</v>
      </c>
    </row>
    <row r="693" spans="1:6">
      <c r="A693" s="18">
        <v>35642</v>
      </c>
      <c r="B693" s="19">
        <v>5798</v>
      </c>
      <c r="C693" s="3">
        <f t="shared" si="40"/>
        <v>5.798</v>
      </c>
      <c r="D693" s="3">
        <f t="shared" si="41"/>
        <v>1.000000000000334E-3</v>
      </c>
      <c r="E693" s="4">
        <f t="shared" si="42"/>
        <v>1.7250301880288667E-4</v>
      </c>
      <c r="F693" s="3">
        <f t="shared" si="43"/>
        <v>1.7250301880288667E-4</v>
      </c>
    </row>
    <row r="694" spans="1:6">
      <c r="A694" s="18">
        <v>35643</v>
      </c>
      <c r="B694" s="19">
        <v>5800</v>
      </c>
      <c r="C694" s="3">
        <f t="shared" si="40"/>
        <v>5.8</v>
      </c>
      <c r="D694" s="3">
        <f t="shared" si="41"/>
        <v>1.9999999999997797E-3</v>
      </c>
      <c r="E694" s="4">
        <f t="shared" si="42"/>
        <v>3.4494653328730245E-4</v>
      </c>
      <c r="F694" s="3">
        <f t="shared" si="43"/>
        <v>3.4494653328730245E-4</v>
      </c>
    </row>
    <row r="695" spans="1:6">
      <c r="A695" s="18">
        <v>35644</v>
      </c>
      <c r="B695" s="19">
        <v>5801</v>
      </c>
      <c r="C695" s="3">
        <f t="shared" si="40"/>
        <v>5.8010000000000002</v>
      </c>
      <c r="D695" s="3">
        <f t="shared" si="41"/>
        <v>1.000000000000334E-3</v>
      </c>
      <c r="E695" s="4">
        <f t="shared" si="42"/>
        <v>1.7241379310350586E-4</v>
      </c>
      <c r="F695" s="3">
        <f t="shared" si="43"/>
        <v>1.7241379310350586E-4</v>
      </c>
    </row>
    <row r="696" spans="1:6">
      <c r="A696" s="18">
        <v>35647</v>
      </c>
      <c r="B696" s="19">
        <v>5801</v>
      </c>
      <c r="C696" s="3">
        <f t="shared" si="40"/>
        <v>5.8010000000000002</v>
      </c>
      <c r="D696" s="3">
        <f t="shared" si="41"/>
        <v>0</v>
      </c>
      <c r="E696" s="4">
        <f t="shared" si="42"/>
        <v>0</v>
      </c>
      <c r="F696" s="3">
        <f t="shared" si="43"/>
        <v>0</v>
      </c>
    </row>
    <row r="697" spans="1:6">
      <c r="A697" s="18">
        <v>35648</v>
      </c>
      <c r="B697" s="19">
        <v>5802</v>
      </c>
      <c r="C697" s="3">
        <f t="shared" si="40"/>
        <v>5.8019999999999996</v>
      </c>
      <c r="D697" s="3">
        <f t="shared" si="41"/>
        <v>9.9999999999944578E-4</v>
      </c>
      <c r="E697" s="4">
        <f t="shared" si="42"/>
        <v>1.723840717116783E-4</v>
      </c>
      <c r="F697" s="3">
        <f t="shared" si="43"/>
        <v>1.723840717116783E-4</v>
      </c>
    </row>
    <row r="698" spans="1:6">
      <c r="A698" s="18">
        <v>35649</v>
      </c>
      <c r="B698" s="19">
        <v>5803</v>
      </c>
      <c r="C698" s="3">
        <f t="shared" si="40"/>
        <v>5.8029999999999999</v>
      </c>
      <c r="D698" s="3">
        <f t="shared" si="41"/>
        <v>1.000000000000334E-3</v>
      </c>
      <c r="E698" s="4">
        <f t="shared" si="42"/>
        <v>1.7235436056537988E-4</v>
      </c>
      <c r="F698" s="3">
        <f t="shared" si="43"/>
        <v>1.7235436056537988E-4</v>
      </c>
    </row>
    <row r="699" spans="1:6">
      <c r="A699" s="18">
        <v>35650</v>
      </c>
      <c r="B699" s="19">
        <v>5804.5</v>
      </c>
      <c r="C699" s="3">
        <f t="shared" si="40"/>
        <v>5.8045</v>
      </c>
      <c r="D699" s="3">
        <f t="shared" si="41"/>
        <v>1.5000000000000568E-3</v>
      </c>
      <c r="E699" s="4">
        <f t="shared" si="42"/>
        <v>2.5848698948820556E-4</v>
      </c>
      <c r="F699" s="3">
        <f t="shared" si="43"/>
        <v>2.5848698948820556E-4</v>
      </c>
    </row>
    <row r="700" spans="1:6">
      <c r="A700" s="18">
        <v>35651</v>
      </c>
      <c r="B700" s="19">
        <v>5806</v>
      </c>
      <c r="C700" s="3">
        <f t="shared" si="40"/>
        <v>5.806</v>
      </c>
      <c r="D700" s="3">
        <f t="shared" si="41"/>
        <v>1.5000000000000568E-3</v>
      </c>
      <c r="E700" s="4">
        <f t="shared" si="42"/>
        <v>2.584201912309513E-4</v>
      </c>
      <c r="F700" s="3">
        <f t="shared" si="43"/>
        <v>2.584201912309513E-4</v>
      </c>
    </row>
    <row r="701" spans="1:6">
      <c r="A701" s="18">
        <v>35654</v>
      </c>
      <c r="B701" s="19">
        <v>5808</v>
      </c>
      <c r="C701" s="3">
        <f t="shared" si="40"/>
        <v>5.8079999999999998</v>
      </c>
      <c r="D701" s="3">
        <f t="shared" si="41"/>
        <v>1.9999999999997797E-3</v>
      </c>
      <c r="E701" s="4">
        <f t="shared" si="42"/>
        <v>3.4447123665170166E-4</v>
      </c>
      <c r="F701" s="3">
        <f t="shared" si="43"/>
        <v>3.4447123665170166E-4</v>
      </c>
    </row>
    <row r="702" spans="1:6">
      <c r="A702" s="18">
        <v>35655</v>
      </c>
      <c r="B702" s="19">
        <v>5808</v>
      </c>
      <c r="C702" s="3">
        <f t="shared" si="40"/>
        <v>5.8079999999999998</v>
      </c>
      <c r="D702" s="3">
        <f t="shared" si="41"/>
        <v>0</v>
      </c>
      <c r="E702" s="4">
        <f t="shared" si="42"/>
        <v>0</v>
      </c>
      <c r="F702" s="3">
        <f t="shared" si="43"/>
        <v>0</v>
      </c>
    </row>
    <row r="703" spans="1:6">
      <c r="A703" s="18">
        <v>35656</v>
      </c>
      <c r="B703" s="19">
        <v>5809</v>
      </c>
      <c r="C703" s="3">
        <f t="shared" si="40"/>
        <v>5.8090000000000002</v>
      </c>
      <c r="D703" s="3">
        <f t="shared" si="41"/>
        <v>1.000000000000334E-3</v>
      </c>
      <c r="E703" s="4">
        <f t="shared" si="42"/>
        <v>1.721763085400024E-4</v>
      </c>
      <c r="F703" s="3">
        <f t="shared" si="43"/>
        <v>1.721763085400024E-4</v>
      </c>
    </row>
    <row r="704" spans="1:6">
      <c r="A704" s="18">
        <v>35657</v>
      </c>
      <c r="B704" s="19">
        <v>5809</v>
      </c>
      <c r="C704" s="3">
        <f t="shared" si="40"/>
        <v>5.8090000000000002</v>
      </c>
      <c r="D704" s="3">
        <f t="shared" si="41"/>
        <v>0</v>
      </c>
      <c r="E704" s="4">
        <f t="shared" si="42"/>
        <v>0</v>
      </c>
      <c r="F704" s="3">
        <f t="shared" si="43"/>
        <v>0</v>
      </c>
    </row>
    <row r="705" spans="1:6">
      <c r="A705" s="18">
        <v>35658</v>
      </c>
      <c r="B705" s="19">
        <v>5811</v>
      </c>
      <c r="C705" s="3">
        <f t="shared" si="40"/>
        <v>5.8109999999999999</v>
      </c>
      <c r="D705" s="3">
        <f t="shared" si="41"/>
        <v>1.9999999999997797E-3</v>
      </c>
      <c r="E705" s="4">
        <f t="shared" si="42"/>
        <v>3.4429333792387326E-4</v>
      </c>
      <c r="F705" s="3">
        <f t="shared" si="43"/>
        <v>3.4429333792387326E-4</v>
      </c>
    </row>
    <row r="706" spans="1:6">
      <c r="A706" s="18">
        <v>35661</v>
      </c>
      <c r="B706" s="19">
        <v>5813</v>
      </c>
      <c r="C706" s="3">
        <f t="shared" si="40"/>
        <v>5.8129999999999997</v>
      </c>
      <c r="D706" s="3">
        <f t="shared" si="41"/>
        <v>1.9999999999997797E-3</v>
      </c>
      <c r="E706" s="4">
        <f t="shared" si="42"/>
        <v>3.441748408190982E-4</v>
      </c>
      <c r="F706" s="3">
        <f t="shared" si="43"/>
        <v>3.441748408190982E-4</v>
      </c>
    </row>
    <row r="707" spans="1:6">
      <c r="A707" s="18">
        <v>35662</v>
      </c>
      <c r="B707" s="19">
        <v>5814</v>
      </c>
      <c r="C707" s="3">
        <f t="shared" ref="C707:C770" si="44">IF(A707&lt;$A$800,B707/1000,B707)</f>
        <v>5.8140000000000001</v>
      </c>
      <c r="D707" s="3">
        <f t="shared" si="41"/>
        <v>1.000000000000334E-3</v>
      </c>
      <c r="E707" s="4">
        <f t="shared" si="42"/>
        <v>1.7202821262692826E-4</v>
      </c>
      <c r="F707" s="3">
        <f t="shared" si="43"/>
        <v>1.7202821262692826E-4</v>
      </c>
    </row>
    <row r="708" spans="1:6">
      <c r="A708" s="18">
        <v>35663</v>
      </c>
      <c r="B708" s="19">
        <v>5815</v>
      </c>
      <c r="C708" s="3">
        <f t="shared" si="44"/>
        <v>5.8150000000000004</v>
      </c>
      <c r="D708" s="3">
        <f t="shared" ref="D708:D771" si="45">C708-C707</f>
        <v>1.000000000000334E-3</v>
      </c>
      <c r="E708" s="4">
        <f t="shared" ref="E708:E771" si="46">D708/C707</f>
        <v>1.7199862401106534E-4</v>
      </c>
      <c r="F708" s="3">
        <f t="shared" ref="F708:F771" si="47">ABS(E708)</f>
        <v>1.7199862401106534E-4</v>
      </c>
    </row>
    <row r="709" spans="1:6">
      <c r="A709" s="18">
        <v>35664</v>
      </c>
      <c r="B709" s="19">
        <v>5817</v>
      </c>
      <c r="C709" s="3">
        <f t="shared" si="44"/>
        <v>5.8170000000000002</v>
      </c>
      <c r="D709" s="3">
        <f t="shared" si="45"/>
        <v>1.9999999999997797E-3</v>
      </c>
      <c r="E709" s="4">
        <f t="shared" si="46"/>
        <v>3.4393809114355626E-4</v>
      </c>
      <c r="F709" s="3">
        <f t="shared" si="47"/>
        <v>3.4393809114355626E-4</v>
      </c>
    </row>
    <row r="710" spans="1:6">
      <c r="A710" s="18">
        <v>35665</v>
      </c>
      <c r="B710" s="19">
        <v>5819</v>
      </c>
      <c r="C710" s="3">
        <f t="shared" si="44"/>
        <v>5.819</v>
      </c>
      <c r="D710" s="3">
        <f t="shared" si="45"/>
        <v>1.9999999999997797E-3</v>
      </c>
      <c r="E710" s="4">
        <f t="shared" si="46"/>
        <v>3.4381983840463807E-4</v>
      </c>
      <c r="F710" s="3">
        <f t="shared" si="47"/>
        <v>3.4381983840463807E-4</v>
      </c>
    </row>
    <row r="711" spans="1:6">
      <c r="A711" s="18">
        <v>35668</v>
      </c>
      <c r="B711" s="19">
        <v>5820</v>
      </c>
      <c r="C711" s="3">
        <f t="shared" si="44"/>
        <v>5.82</v>
      </c>
      <c r="D711" s="3">
        <f t="shared" si="45"/>
        <v>1.000000000000334E-3</v>
      </c>
      <c r="E711" s="4">
        <f t="shared" si="46"/>
        <v>1.7185083347659975E-4</v>
      </c>
      <c r="F711" s="3">
        <f t="shared" si="47"/>
        <v>1.7185083347659975E-4</v>
      </c>
    </row>
    <row r="712" spans="1:6">
      <c r="A712" s="18">
        <v>35669</v>
      </c>
      <c r="B712" s="19">
        <v>5821</v>
      </c>
      <c r="C712" s="3">
        <f t="shared" si="44"/>
        <v>5.8209999999999997</v>
      </c>
      <c r="D712" s="3">
        <f t="shared" si="45"/>
        <v>9.9999999999944578E-4</v>
      </c>
      <c r="E712" s="4">
        <f t="shared" si="46"/>
        <v>1.7182130584182916E-4</v>
      </c>
      <c r="F712" s="3">
        <f t="shared" si="47"/>
        <v>1.7182130584182916E-4</v>
      </c>
    </row>
    <row r="713" spans="1:6">
      <c r="A713" s="18">
        <v>35670</v>
      </c>
      <c r="B713" s="19">
        <v>5824</v>
      </c>
      <c r="C713" s="3">
        <f t="shared" si="44"/>
        <v>5.8239999999999998</v>
      </c>
      <c r="D713" s="3">
        <f t="shared" si="45"/>
        <v>3.0000000000001137E-3</v>
      </c>
      <c r="E713" s="4">
        <f t="shared" si="46"/>
        <v>5.1537536505756978E-4</v>
      </c>
      <c r="F713" s="3">
        <f t="shared" si="47"/>
        <v>5.1537536505756978E-4</v>
      </c>
    </row>
    <row r="714" spans="1:6">
      <c r="A714" s="18">
        <v>35671</v>
      </c>
      <c r="B714" s="19">
        <v>5826</v>
      </c>
      <c r="C714" s="3">
        <f t="shared" si="44"/>
        <v>5.8259999999999996</v>
      </c>
      <c r="D714" s="3">
        <f t="shared" si="45"/>
        <v>1.9999999999997797E-3</v>
      </c>
      <c r="E714" s="4">
        <f t="shared" si="46"/>
        <v>3.4340659340655559E-4</v>
      </c>
      <c r="F714" s="3">
        <f t="shared" si="47"/>
        <v>3.4340659340655559E-4</v>
      </c>
    </row>
    <row r="715" spans="1:6">
      <c r="A715" s="18">
        <v>35672</v>
      </c>
      <c r="B715" s="19">
        <v>5830</v>
      </c>
      <c r="C715" s="3">
        <f t="shared" si="44"/>
        <v>5.83</v>
      </c>
      <c r="D715" s="3">
        <f t="shared" si="45"/>
        <v>4.0000000000004476E-3</v>
      </c>
      <c r="E715" s="4">
        <f t="shared" si="46"/>
        <v>6.8657741160323517E-4</v>
      </c>
      <c r="F715" s="3">
        <f t="shared" si="47"/>
        <v>6.8657741160323517E-4</v>
      </c>
    </row>
    <row r="716" spans="1:6">
      <c r="A716" s="18">
        <v>35675</v>
      </c>
      <c r="B716" s="19">
        <v>5832</v>
      </c>
      <c r="C716" s="3">
        <f t="shared" si="44"/>
        <v>5.8319999999999999</v>
      </c>
      <c r="D716" s="3">
        <f t="shared" si="45"/>
        <v>1.9999999999997797E-3</v>
      </c>
      <c r="E716" s="4">
        <f t="shared" si="46"/>
        <v>3.4305317324181468E-4</v>
      </c>
      <c r="F716" s="3">
        <f t="shared" si="47"/>
        <v>3.4305317324181468E-4</v>
      </c>
    </row>
    <row r="717" spans="1:6">
      <c r="A717" s="18">
        <v>35676</v>
      </c>
      <c r="B717" s="19">
        <v>5833.5</v>
      </c>
      <c r="C717" s="3">
        <f t="shared" si="44"/>
        <v>5.8334999999999999</v>
      </c>
      <c r="D717" s="3">
        <f t="shared" si="45"/>
        <v>1.5000000000000568E-3</v>
      </c>
      <c r="E717" s="4">
        <f t="shared" si="46"/>
        <v>2.5720164609054476E-4</v>
      </c>
      <c r="F717" s="3">
        <f t="shared" si="47"/>
        <v>2.5720164609054476E-4</v>
      </c>
    </row>
    <row r="718" spans="1:6">
      <c r="A718" s="18">
        <v>35677</v>
      </c>
      <c r="B718" s="19">
        <v>5835</v>
      </c>
      <c r="C718" s="3">
        <f t="shared" si="44"/>
        <v>5.835</v>
      </c>
      <c r="D718" s="3">
        <f t="shared" si="45"/>
        <v>1.5000000000000568E-3</v>
      </c>
      <c r="E718" s="4">
        <f t="shared" si="46"/>
        <v>2.5713551041399793E-4</v>
      </c>
      <c r="F718" s="3">
        <f t="shared" si="47"/>
        <v>2.5713551041399793E-4</v>
      </c>
    </row>
    <row r="719" spans="1:6">
      <c r="A719" s="18">
        <v>35678</v>
      </c>
      <c r="B719" s="19">
        <v>5837</v>
      </c>
      <c r="C719" s="3">
        <f t="shared" si="44"/>
        <v>5.8369999999999997</v>
      </c>
      <c r="D719" s="3">
        <f t="shared" si="45"/>
        <v>1.9999999999997797E-3</v>
      </c>
      <c r="E719" s="4">
        <f t="shared" si="46"/>
        <v>3.4275921165377544E-4</v>
      </c>
      <c r="F719" s="3">
        <f t="shared" si="47"/>
        <v>3.4275921165377544E-4</v>
      </c>
    </row>
    <row r="720" spans="1:6">
      <c r="A720" s="18">
        <v>35679</v>
      </c>
      <c r="B720" s="19">
        <v>5838</v>
      </c>
      <c r="C720" s="3">
        <f t="shared" si="44"/>
        <v>5.8380000000000001</v>
      </c>
      <c r="D720" s="3">
        <f t="shared" si="45"/>
        <v>1.000000000000334E-3</v>
      </c>
      <c r="E720" s="4">
        <f t="shared" si="46"/>
        <v>1.7132088401581875E-4</v>
      </c>
      <c r="F720" s="3">
        <f t="shared" si="47"/>
        <v>1.7132088401581875E-4</v>
      </c>
    </row>
    <row r="721" spans="1:6">
      <c r="A721" s="18">
        <v>35682</v>
      </c>
      <c r="B721" s="19">
        <v>5839.5</v>
      </c>
      <c r="C721" s="3">
        <f t="shared" si="44"/>
        <v>5.8395000000000001</v>
      </c>
      <c r="D721" s="3">
        <f t="shared" si="45"/>
        <v>1.5000000000000568E-3</v>
      </c>
      <c r="E721" s="4">
        <f t="shared" si="46"/>
        <v>2.5693730729702924E-4</v>
      </c>
      <c r="F721" s="3">
        <f t="shared" si="47"/>
        <v>2.5693730729702924E-4</v>
      </c>
    </row>
    <row r="722" spans="1:6">
      <c r="A722" s="18">
        <v>35683</v>
      </c>
      <c r="B722" s="19">
        <v>5840.5</v>
      </c>
      <c r="C722" s="3">
        <f t="shared" si="44"/>
        <v>5.8404999999999996</v>
      </c>
      <c r="D722" s="3">
        <f t="shared" si="45"/>
        <v>9.9999999999944578E-4</v>
      </c>
      <c r="E722" s="4">
        <f t="shared" si="46"/>
        <v>1.7124753831654178E-4</v>
      </c>
      <c r="F722" s="3">
        <f t="shared" si="47"/>
        <v>1.7124753831654178E-4</v>
      </c>
    </row>
    <row r="723" spans="1:6">
      <c r="A723" s="18">
        <v>35684</v>
      </c>
      <c r="B723" s="19">
        <v>5841.5</v>
      </c>
      <c r="C723" s="3">
        <f t="shared" si="44"/>
        <v>5.8414999999999999</v>
      </c>
      <c r="D723" s="3">
        <f t="shared" si="45"/>
        <v>1.000000000000334E-3</v>
      </c>
      <c r="E723" s="4">
        <f t="shared" si="46"/>
        <v>1.7121821761841179E-4</v>
      </c>
      <c r="F723" s="3">
        <f t="shared" si="47"/>
        <v>1.7121821761841179E-4</v>
      </c>
    </row>
    <row r="724" spans="1:6">
      <c r="A724" s="18">
        <v>35685</v>
      </c>
      <c r="B724" s="19">
        <v>5843</v>
      </c>
      <c r="C724" s="3">
        <f t="shared" si="44"/>
        <v>5.843</v>
      </c>
      <c r="D724" s="3">
        <f t="shared" si="45"/>
        <v>1.5000000000000568E-3</v>
      </c>
      <c r="E724" s="4">
        <f t="shared" si="46"/>
        <v>2.5678336043825331E-4</v>
      </c>
      <c r="F724" s="3">
        <f t="shared" si="47"/>
        <v>2.5678336043825331E-4</v>
      </c>
    </row>
    <row r="725" spans="1:6">
      <c r="A725" s="18">
        <v>35686</v>
      </c>
      <c r="B725" s="19">
        <v>5846</v>
      </c>
      <c r="C725" s="3">
        <f t="shared" si="44"/>
        <v>5.8460000000000001</v>
      </c>
      <c r="D725" s="3">
        <f t="shared" si="45"/>
        <v>3.0000000000001137E-3</v>
      </c>
      <c r="E725" s="4">
        <f t="shared" si="46"/>
        <v>5.1343487934282285E-4</v>
      </c>
      <c r="F725" s="3">
        <f t="shared" si="47"/>
        <v>5.1343487934282285E-4</v>
      </c>
    </row>
    <row r="726" spans="1:6">
      <c r="A726" s="18">
        <v>35689</v>
      </c>
      <c r="B726" s="19">
        <v>5847</v>
      </c>
      <c r="C726" s="3">
        <f t="shared" si="44"/>
        <v>5.8470000000000004</v>
      </c>
      <c r="D726" s="3">
        <f t="shared" si="45"/>
        <v>1.000000000000334E-3</v>
      </c>
      <c r="E726" s="4">
        <f t="shared" si="46"/>
        <v>1.7105713308250667E-4</v>
      </c>
      <c r="F726" s="3">
        <f t="shared" si="47"/>
        <v>1.7105713308250667E-4</v>
      </c>
    </row>
    <row r="727" spans="1:6">
      <c r="A727" s="18">
        <v>35690</v>
      </c>
      <c r="B727" s="19">
        <v>5848</v>
      </c>
      <c r="C727" s="3">
        <f t="shared" si="44"/>
        <v>5.8479999999999999</v>
      </c>
      <c r="D727" s="3">
        <f t="shared" si="45"/>
        <v>9.9999999999944578E-4</v>
      </c>
      <c r="E727" s="4">
        <f t="shared" si="46"/>
        <v>1.7102787754394487E-4</v>
      </c>
      <c r="F727" s="3">
        <f t="shared" si="47"/>
        <v>1.7102787754394487E-4</v>
      </c>
    </row>
    <row r="728" spans="1:6">
      <c r="A728" s="18">
        <v>35691</v>
      </c>
      <c r="B728" s="19">
        <v>5849.5</v>
      </c>
      <c r="C728" s="3">
        <f t="shared" si="44"/>
        <v>5.8494999999999999</v>
      </c>
      <c r="D728" s="3">
        <f t="shared" si="45"/>
        <v>1.5000000000000568E-3</v>
      </c>
      <c r="E728" s="4">
        <f t="shared" si="46"/>
        <v>2.5649794801642557E-4</v>
      </c>
      <c r="F728" s="3">
        <f t="shared" si="47"/>
        <v>2.5649794801642557E-4</v>
      </c>
    </row>
    <row r="729" spans="1:6">
      <c r="A729" s="18">
        <v>35692</v>
      </c>
      <c r="B729" s="19">
        <v>5851.5</v>
      </c>
      <c r="C729" s="3">
        <f t="shared" si="44"/>
        <v>5.8514999999999997</v>
      </c>
      <c r="D729" s="3">
        <f t="shared" si="45"/>
        <v>1.9999999999997797E-3</v>
      </c>
      <c r="E729" s="4">
        <f t="shared" si="46"/>
        <v>3.4190956492004097E-4</v>
      </c>
      <c r="F729" s="3">
        <f t="shared" si="47"/>
        <v>3.4190956492004097E-4</v>
      </c>
    </row>
    <row r="730" spans="1:6">
      <c r="A730" s="18">
        <v>35693</v>
      </c>
      <c r="B730" s="19">
        <v>5853.5</v>
      </c>
      <c r="C730" s="3">
        <f t="shared" si="44"/>
        <v>5.8535000000000004</v>
      </c>
      <c r="D730" s="3">
        <f t="shared" si="45"/>
        <v>2.0000000000006679E-3</v>
      </c>
      <c r="E730" s="4">
        <f t="shared" si="46"/>
        <v>3.4179270272591099E-4</v>
      </c>
      <c r="F730" s="3">
        <f t="shared" si="47"/>
        <v>3.4179270272591099E-4</v>
      </c>
    </row>
    <row r="731" spans="1:6">
      <c r="A731" s="18">
        <v>35696</v>
      </c>
      <c r="B731" s="19">
        <v>5855</v>
      </c>
      <c r="C731" s="3">
        <f t="shared" si="44"/>
        <v>5.8550000000000004</v>
      </c>
      <c r="D731" s="3">
        <f t="shared" si="45"/>
        <v>1.5000000000000568E-3</v>
      </c>
      <c r="E731" s="4">
        <f t="shared" si="46"/>
        <v>2.562569402921426E-4</v>
      </c>
      <c r="F731" s="3">
        <f t="shared" si="47"/>
        <v>2.562569402921426E-4</v>
      </c>
    </row>
    <row r="732" spans="1:6">
      <c r="A732" s="18">
        <v>35697</v>
      </c>
      <c r="B732" s="19">
        <v>5856.5</v>
      </c>
      <c r="C732" s="3">
        <f t="shared" si="44"/>
        <v>5.8564999999999996</v>
      </c>
      <c r="D732" s="3">
        <f t="shared" si="45"/>
        <v>1.4999999999991687E-3</v>
      </c>
      <c r="E732" s="4">
        <f t="shared" si="46"/>
        <v>2.5619128949601512E-4</v>
      </c>
      <c r="F732" s="3">
        <f t="shared" si="47"/>
        <v>2.5619128949601512E-4</v>
      </c>
    </row>
    <row r="733" spans="1:6">
      <c r="A733" s="18">
        <v>35698</v>
      </c>
      <c r="B733" s="19">
        <v>5858.5</v>
      </c>
      <c r="C733" s="3">
        <f t="shared" si="44"/>
        <v>5.8585000000000003</v>
      </c>
      <c r="D733" s="3">
        <f t="shared" si="45"/>
        <v>2.0000000000006679E-3</v>
      </c>
      <c r="E733" s="4">
        <f t="shared" si="46"/>
        <v>3.4150089643996724E-4</v>
      </c>
      <c r="F733" s="3">
        <f t="shared" si="47"/>
        <v>3.4150089643996724E-4</v>
      </c>
    </row>
    <row r="734" spans="1:6">
      <c r="A734" s="18">
        <v>35699</v>
      </c>
      <c r="B734" s="19">
        <v>5860</v>
      </c>
      <c r="C734" s="3">
        <f t="shared" si="44"/>
        <v>5.86</v>
      </c>
      <c r="D734" s="3">
        <f t="shared" si="45"/>
        <v>1.5000000000000568E-3</v>
      </c>
      <c r="E734" s="4">
        <f t="shared" si="46"/>
        <v>2.5603823504310948E-4</v>
      </c>
      <c r="F734" s="3">
        <f t="shared" si="47"/>
        <v>2.5603823504310948E-4</v>
      </c>
    </row>
    <row r="735" spans="1:6">
      <c r="A735" s="18">
        <v>35700</v>
      </c>
      <c r="B735" s="19">
        <v>5861</v>
      </c>
      <c r="C735" s="3">
        <f t="shared" si="44"/>
        <v>5.8609999999999998</v>
      </c>
      <c r="D735" s="3">
        <f t="shared" si="45"/>
        <v>9.9999999999944578E-4</v>
      </c>
      <c r="E735" s="4">
        <f t="shared" si="46"/>
        <v>1.7064846416372793E-4</v>
      </c>
      <c r="F735" s="3">
        <f t="shared" si="47"/>
        <v>1.7064846416372793E-4</v>
      </c>
    </row>
    <row r="736" spans="1:6">
      <c r="A736" s="18">
        <v>35703</v>
      </c>
      <c r="B736" s="19">
        <v>5860</v>
      </c>
      <c r="C736" s="3">
        <f t="shared" si="44"/>
        <v>5.86</v>
      </c>
      <c r="D736" s="3">
        <f t="shared" si="45"/>
        <v>-9.9999999999944578E-4</v>
      </c>
      <c r="E736" s="4">
        <f t="shared" si="46"/>
        <v>-1.7061934823399519E-4</v>
      </c>
      <c r="F736" s="3">
        <f t="shared" si="47"/>
        <v>1.7061934823399519E-4</v>
      </c>
    </row>
    <row r="737" spans="1:6">
      <c r="A737" s="18">
        <v>35704</v>
      </c>
      <c r="B737" s="19">
        <v>5861</v>
      </c>
      <c r="C737" s="3">
        <f t="shared" si="44"/>
        <v>5.8609999999999998</v>
      </c>
      <c r="D737" s="3">
        <f t="shared" si="45"/>
        <v>9.9999999999944578E-4</v>
      </c>
      <c r="E737" s="4">
        <f t="shared" si="46"/>
        <v>1.7064846416372793E-4</v>
      </c>
      <c r="F737" s="3">
        <f t="shared" si="47"/>
        <v>1.7064846416372793E-4</v>
      </c>
    </row>
    <row r="738" spans="1:6">
      <c r="A738" s="18">
        <v>35705</v>
      </c>
      <c r="B738" s="19">
        <v>5862.5</v>
      </c>
      <c r="C738" s="3">
        <f t="shared" si="44"/>
        <v>5.8624999999999998</v>
      </c>
      <c r="D738" s="3">
        <f t="shared" si="45"/>
        <v>1.5000000000000568E-3</v>
      </c>
      <c r="E738" s="4">
        <f t="shared" si="46"/>
        <v>2.5592902235114433E-4</v>
      </c>
      <c r="F738" s="3">
        <f t="shared" si="47"/>
        <v>2.5592902235114433E-4</v>
      </c>
    </row>
    <row r="739" spans="1:6">
      <c r="A739" s="18">
        <v>35706</v>
      </c>
      <c r="B739" s="19">
        <v>5864.5</v>
      </c>
      <c r="C739" s="3">
        <f t="shared" si="44"/>
        <v>5.8644999999999996</v>
      </c>
      <c r="D739" s="3">
        <f t="shared" si="45"/>
        <v>1.9999999999997797E-3</v>
      </c>
      <c r="E739" s="4">
        <f t="shared" si="46"/>
        <v>3.4115138592746776E-4</v>
      </c>
      <c r="F739" s="3">
        <f t="shared" si="47"/>
        <v>3.4115138592746776E-4</v>
      </c>
    </row>
    <row r="740" spans="1:6">
      <c r="A740" s="18">
        <v>35707</v>
      </c>
      <c r="B740" s="19">
        <v>5866</v>
      </c>
      <c r="C740" s="3">
        <f t="shared" si="44"/>
        <v>5.8659999999999997</v>
      </c>
      <c r="D740" s="3">
        <f t="shared" si="45"/>
        <v>1.5000000000000568E-3</v>
      </c>
      <c r="E740" s="4">
        <f t="shared" si="46"/>
        <v>2.5577628101288379E-4</v>
      </c>
      <c r="F740" s="3">
        <f t="shared" si="47"/>
        <v>2.5577628101288379E-4</v>
      </c>
    </row>
    <row r="741" spans="1:6">
      <c r="A741" s="18">
        <v>35710</v>
      </c>
      <c r="B741" s="19">
        <v>5868</v>
      </c>
      <c r="C741" s="3">
        <f t="shared" si="44"/>
        <v>5.8680000000000003</v>
      </c>
      <c r="D741" s="3">
        <f t="shared" si="45"/>
        <v>2.0000000000006679E-3</v>
      </c>
      <c r="E741" s="4">
        <f t="shared" si="46"/>
        <v>3.4094783498136175E-4</v>
      </c>
      <c r="F741" s="3">
        <f t="shared" si="47"/>
        <v>3.4094783498136175E-4</v>
      </c>
    </row>
    <row r="742" spans="1:6">
      <c r="A742" s="18">
        <v>35711</v>
      </c>
      <c r="B742" s="19">
        <v>5869</v>
      </c>
      <c r="C742" s="3">
        <f t="shared" si="44"/>
        <v>5.8689999999999998</v>
      </c>
      <c r="D742" s="3">
        <f t="shared" si="45"/>
        <v>9.9999999999944578E-4</v>
      </c>
      <c r="E742" s="4">
        <f t="shared" si="46"/>
        <v>1.7041581458749927E-4</v>
      </c>
      <c r="F742" s="3">
        <f t="shared" si="47"/>
        <v>1.7041581458749927E-4</v>
      </c>
    </row>
    <row r="743" spans="1:6">
      <c r="A743" s="18">
        <v>35712</v>
      </c>
      <c r="B743" s="19">
        <v>5870.5</v>
      </c>
      <c r="C743" s="3">
        <f t="shared" si="44"/>
        <v>5.8704999999999998</v>
      </c>
      <c r="D743" s="3">
        <f t="shared" si="45"/>
        <v>1.5000000000000568E-3</v>
      </c>
      <c r="E743" s="4">
        <f t="shared" si="46"/>
        <v>2.555801669790521E-4</v>
      </c>
      <c r="F743" s="3">
        <f t="shared" si="47"/>
        <v>2.555801669790521E-4</v>
      </c>
    </row>
    <row r="744" spans="1:6">
      <c r="A744" s="18">
        <v>35713</v>
      </c>
      <c r="B744" s="19">
        <v>5872</v>
      </c>
      <c r="C744" s="3">
        <f t="shared" si="44"/>
        <v>5.8719999999999999</v>
      </c>
      <c r="D744" s="3">
        <f t="shared" si="45"/>
        <v>1.5000000000000568E-3</v>
      </c>
      <c r="E744" s="4">
        <f t="shared" si="46"/>
        <v>2.5551486244784207E-4</v>
      </c>
      <c r="F744" s="3">
        <f t="shared" si="47"/>
        <v>2.5551486244784207E-4</v>
      </c>
    </row>
    <row r="745" spans="1:6">
      <c r="A745" s="18">
        <v>35714</v>
      </c>
      <c r="B745" s="19">
        <v>5872</v>
      </c>
      <c r="C745" s="3">
        <f t="shared" si="44"/>
        <v>5.8719999999999999</v>
      </c>
      <c r="D745" s="3">
        <f t="shared" si="45"/>
        <v>0</v>
      </c>
      <c r="E745" s="4">
        <f t="shared" si="46"/>
        <v>0</v>
      </c>
      <c r="F745" s="3">
        <f t="shared" si="47"/>
        <v>0</v>
      </c>
    </row>
    <row r="746" spans="1:6">
      <c r="A746" s="18">
        <v>35717</v>
      </c>
      <c r="B746" s="19">
        <v>5874</v>
      </c>
      <c r="C746" s="3">
        <f t="shared" si="44"/>
        <v>5.8739999999999997</v>
      </c>
      <c r="D746" s="3">
        <f t="shared" si="45"/>
        <v>1.9999999999997797E-3</v>
      </c>
      <c r="E746" s="4">
        <f t="shared" si="46"/>
        <v>3.4059945504083441E-4</v>
      </c>
      <c r="F746" s="3">
        <f t="shared" si="47"/>
        <v>3.4059945504083441E-4</v>
      </c>
    </row>
    <row r="747" spans="1:6">
      <c r="A747" s="18">
        <v>35718</v>
      </c>
      <c r="B747" s="19">
        <v>5876</v>
      </c>
      <c r="C747" s="3">
        <f t="shared" si="44"/>
        <v>5.8760000000000003</v>
      </c>
      <c r="D747" s="3">
        <f t="shared" si="45"/>
        <v>2.0000000000006679E-3</v>
      </c>
      <c r="E747" s="4">
        <f t="shared" si="46"/>
        <v>3.4048348655101599E-4</v>
      </c>
      <c r="F747" s="3">
        <f t="shared" si="47"/>
        <v>3.4048348655101599E-4</v>
      </c>
    </row>
    <row r="748" spans="1:6">
      <c r="A748" s="18">
        <v>35719</v>
      </c>
      <c r="B748" s="19">
        <v>5877</v>
      </c>
      <c r="C748" s="3">
        <f t="shared" si="44"/>
        <v>5.8769999999999998</v>
      </c>
      <c r="D748" s="3">
        <f t="shared" si="45"/>
        <v>9.9999999999944578E-4</v>
      </c>
      <c r="E748" s="4">
        <f t="shared" si="46"/>
        <v>1.7018379850228824E-4</v>
      </c>
      <c r="F748" s="3">
        <f t="shared" si="47"/>
        <v>1.7018379850228824E-4</v>
      </c>
    </row>
    <row r="749" spans="1:6">
      <c r="A749" s="18">
        <v>35720</v>
      </c>
      <c r="B749" s="19">
        <v>5878.5</v>
      </c>
      <c r="C749" s="3">
        <f t="shared" si="44"/>
        <v>5.8784999999999998</v>
      </c>
      <c r="D749" s="3">
        <f t="shared" si="45"/>
        <v>1.5000000000000568E-3</v>
      </c>
      <c r="E749" s="4">
        <f t="shared" si="46"/>
        <v>2.5523226135784529E-4</v>
      </c>
      <c r="F749" s="3">
        <f t="shared" si="47"/>
        <v>2.5523226135784529E-4</v>
      </c>
    </row>
    <row r="750" spans="1:6">
      <c r="A750" s="18">
        <v>35721</v>
      </c>
      <c r="B750" s="19">
        <v>5878</v>
      </c>
      <c r="C750" s="3">
        <f t="shared" si="44"/>
        <v>5.8780000000000001</v>
      </c>
      <c r="D750" s="3">
        <f t="shared" si="45"/>
        <v>-4.9999999999972289E-4</v>
      </c>
      <c r="E750" s="4">
        <f t="shared" si="46"/>
        <v>-8.5055711490979486E-5</v>
      </c>
      <c r="F750" s="3">
        <f t="shared" si="47"/>
        <v>8.5055711490979486E-5</v>
      </c>
    </row>
    <row r="751" spans="1:6">
      <c r="A751" s="18">
        <v>35724</v>
      </c>
      <c r="B751" s="19">
        <v>5878</v>
      </c>
      <c r="C751" s="3">
        <f t="shared" si="44"/>
        <v>5.8780000000000001</v>
      </c>
      <c r="D751" s="3">
        <f t="shared" si="45"/>
        <v>0</v>
      </c>
      <c r="E751" s="4">
        <f t="shared" si="46"/>
        <v>0</v>
      </c>
      <c r="F751" s="3">
        <f t="shared" si="47"/>
        <v>0</v>
      </c>
    </row>
    <row r="752" spans="1:6">
      <c r="A752" s="18">
        <v>35725</v>
      </c>
      <c r="B752" s="19">
        <v>5878</v>
      </c>
      <c r="C752" s="3">
        <f t="shared" si="44"/>
        <v>5.8780000000000001</v>
      </c>
      <c r="D752" s="3">
        <f t="shared" si="45"/>
        <v>0</v>
      </c>
      <c r="E752" s="4">
        <f t="shared" si="46"/>
        <v>0</v>
      </c>
      <c r="F752" s="3">
        <f t="shared" si="47"/>
        <v>0</v>
      </c>
    </row>
    <row r="753" spans="1:6">
      <c r="A753" s="18">
        <v>35726</v>
      </c>
      <c r="B753" s="19">
        <v>5879</v>
      </c>
      <c r="C753" s="3">
        <f t="shared" si="44"/>
        <v>5.8789999999999996</v>
      </c>
      <c r="D753" s="3">
        <f t="shared" si="45"/>
        <v>9.9999999999944578E-4</v>
      </c>
      <c r="E753" s="4">
        <f t="shared" si="46"/>
        <v>1.7012589316084479E-4</v>
      </c>
      <c r="F753" s="3">
        <f t="shared" si="47"/>
        <v>1.7012589316084479E-4</v>
      </c>
    </row>
    <row r="754" spans="1:6">
      <c r="A754" s="18">
        <v>35727</v>
      </c>
      <c r="B754" s="19">
        <v>5880</v>
      </c>
      <c r="C754" s="3">
        <f t="shared" si="44"/>
        <v>5.88</v>
      </c>
      <c r="D754" s="3">
        <f t="shared" si="45"/>
        <v>1.000000000000334E-3</v>
      </c>
      <c r="E754" s="4">
        <f t="shared" si="46"/>
        <v>1.7009695526455759E-4</v>
      </c>
      <c r="F754" s="3">
        <f t="shared" si="47"/>
        <v>1.7009695526455759E-4</v>
      </c>
    </row>
    <row r="755" spans="1:6">
      <c r="A755" s="18">
        <v>35728</v>
      </c>
      <c r="B755" s="19">
        <v>5881</v>
      </c>
      <c r="C755" s="3">
        <f t="shared" si="44"/>
        <v>5.8810000000000002</v>
      </c>
      <c r="D755" s="3">
        <f t="shared" si="45"/>
        <v>1.000000000000334E-3</v>
      </c>
      <c r="E755" s="4">
        <f t="shared" si="46"/>
        <v>1.7006802721094115E-4</v>
      </c>
      <c r="F755" s="3">
        <f t="shared" si="47"/>
        <v>1.7006802721094115E-4</v>
      </c>
    </row>
    <row r="756" spans="1:6">
      <c r="A756" s="18">
        <v>35731</v>
      </c>
      <c r="B756" s="19">
        <v>5882</v>
      </c>
      <c r="C756" s="3">
        <f t="shared" si="44"/>
        <v>5.8819999999999997</v>
      </c>
      <c r="D756" s="3">
        <f t="shared" si="45"/>
        <v>9.9999999999944578E-4</v>
      </c>
      <c r="E756" s="4">
        <f t="shared" si="46"/>
        <v>1.7003910899497462E-4</v>
      </c>
      <c r="F756" s="3">
        <f t="shared" si="47"/>
        <v>1.7003910899497462E-4</v>
      </c>
    </row>
    <row r="757" spans="1:6">
      <c r="A757" s="18">
        <v>35732</v>
      </c>
      <c r="B757" s="19">
        <v>5883</v>
      </c>
      <c r="C757" s="3">
        <f t="shared" si="44"/>
        <v>5.883</v>
      </c>
      <c r="D757" s="3">
        <f t="shared" si="45"/>
        <v>1.000000000000334E-3</v>
      </c>
      <c r="E757" s="4">
        <f t="shared" si="46"/>
        <v>1.7001020061209351E-4</v>
      </c>
      <c r="F757" s="3">
        <f t="shared" si="47"/>
        <v>1.7001020061209351E-4</v>
      </c>
    </row>
    <row r="758" spans="1:6">
      <c r="A758" s="18">
        <v>35733</v>
      </c>
      <c r="B758" s="19">
        <v>5885</v>
      </c>
      <c r="C758" s="3">
        <f t="shared" si="44"/>
        <v>5.8849999999999998</v>
      </c>
      <c r="D758" s="3">
        <f t="shared" si="45"/>
        <v>1.9999999999997797E-3</v>
      </c>
      <c r="E758" s="4">
        <f t="shared" si="46"/>
        <v>3.3996260411351005E-4</v>
      </c>
      <c r="F758" s="3">
        <f t="shared" si="47"/>
        <v>3.3996260411351005E-4</v>
      </c>
    </row>
    <row r="759" spans="1:6">
      <c r="A759" s="18">
        <v>35734</v>
      </c>
      <c r="B759" s="19">
        <v>5887</v>
      </c>
      <c r="C759" s="3">
        <f t="shared" si="44"/>
        <v>5.8869999999999996</v>
      </c>
      <c r="D759" s="3">
        <f t="shared" si="45"/>
        <v>1.9999999999997797E-3</v>
      </c>
      <c r="E759" s="4">
        <f t="shared" si="46"/>
        <v>3.3984706881899402E-4</v>
      </c>
      <c r="F759" s="3">
        <f t="shared" si="47"/>
        <v>3.3984706881899402E-4</v>
      </c>
    </row>
    <row r="760" spans="1:6">
      <c r="A760" s="18">
        <v>35735</v>
      </c>
      <c r="B760" s="19">
        <v>5887</v>
      </c>
      <c r="C760" s="3">
        <f t="shared" si="44"/>
        <v>5.8869999999999996</v>
      </c>
      <c r="D760" s="3">
        <f t="shared" si="45"/>
        <v>0</v>
      </c>
      <c r="E760" s="4">
        <f t="shared" si="46"/>
        <v>0</v>
      </c>
      <c r="F760" s="3">
        <f t="shared" si="47"/>
        <v>0</v>
      </c>
    </row>
    <row r="761" spans="1:6">
      <c r="A761" s="18">
        <v>35738</v>
      </c>
      <c r="B761" s="19">
        <v>5887</v>
      </c>
      <c r="C761" s="3">
        <f t="shared" si="44"/>
        <v>5.8869999999999996</v>
      </c>
      <c r="D761" s="3">
        <f t="shared" si="45"/>
        <v>0</v>
      </c>
      <c r="E761" s="4">
        <f t="shared" si="46"/>
        <v>0</v>
      </c>
      <c r="F761" s="3">
        <f t="shared" si="47"/>
        <v>0</v>
      </c>
    </row>
    <row r="762" spans="1:6">
      <c r="A762" s="18">
        <v>35739</v>
      </c>
      <c r="B762" s="19">
        <v>5889</v>
      </c>
      <c r="C762" s="3">
        <f t="shared" si="44"/>
        <v>5.8890000000000002</v>
      </c>
      <c r="D762" s="3">
        <f t="shared" si="45"/>
        <v>2.0000000000006679E-3</v>
      </c>
      <c r="E762" s="4">
        <f t="shared" si="46"/>
        <v>3.3973161202661257E-4</v>
      </c>
      <c r="F762" s="3">
        <f t="shared" si="47"/>
        <v>3.3973161202661257E-4</v>
      </c>
    </row>
    <row r="763" spans="1:6">
      <c r="A763" s="18">
        <v>35740</v>
      </c>
      <c r="B763" s="19">
        <v>5890</v>
      </c>
      <c r="C763" s="3">
        <f t="shared" si="44"/>
        <v>5.89</v>
      </c>
      <c r="D763" s="3">
        <f t="shared" si="45"/>
        <v>9.9999999999944578E-4</v>
      </c>
      <c r="E763" s="4">
        <f t="shared" si="46"/>
        <v>1.6980811682789027E-4</v>
      </c>
      <c r="F763" s="3">
        <f t="shared" si="47"/>
        <v>1.6980811682789027E-4</v>
      </c>
    </row>
    <row r="764" spans="1:6">
      <c r="A764" s="18">
        <v>35741</v>
      </c>
      <c r="B764" s="19">
        <v>5892</v>
      </c>
      <c r="C764" s="3">
        <f t="shared" si="44"/>
        <v>5.8920000000000003</v>
      </c>
      <c r="D764" s="3">
        <f t="shared" si="45"/>
        <v>2.0000000000006679E-3</v>
      </c>
      <c r="E764" s="4">
        <f t="shared" si="46"/>
        <v>3.3955857385410324E-4</v>
      </c>
      <c r="F764" s="3">
        <f t="shared" si="47"/>
        <v>3.3955857385410324E-4</v>
      </c>
    </row>
    <row r="765" spans="1:6">
      <c r="A765" s="18">
        <v>35745</v>
      </c>
      <c r="B765" s="19">
        <v>5898</v>
      </c>
      <c r="C765" s="3">
        <f t="shared" si="44"/>
        <v>5.8979999999999997</v>
      </c>
      <c r="D765" s="3">
        <f t="shared" si="45"/>
        <v>5.9999999999993392E-3</v>
      </c>
      <c r="E765" s="4">
        <f t="shared" si="46"/>
        <v>1.0183299389000915E-3</v>
      </c>
      <c r="F765" s="3">
        <f t="shared" si="47"/>
        <v>1.0183299389000915E-3</v>
      </c>
    </row>
    <row r="766" spans="1:6">
      <c r="A766" s="18">
        <v>35746</v>
      </c>
      <c r="B766" s="19">
        <v>5899</v>
      </c>
      <c r="C766" s="3">
        <f t="shared" si="44"/>
        <v>5.899</v>
      </c>
      <c r="D766" s="3">
        <f t="shared" si="45"/>
        <v>1.000000000000334E-3</v>
      </c>
      <c r="E766" s="4">
        <f t="shared" si="46"/>
        <v>1.6954899966095864E-4</v>
      </c>
      <c r="F766" s="3">
        <f t="shared" si="47"/>
        <v>1.6954899966095864E-4</v>
      </c>
    </row>
    <row r="767" spans="1:6">
      <c r="A767" s="18">
        <v>35747</v>
      </c>
      <c r="B767" s="19">
        <v>5900.5</v>
      </c>
      <c r="C767" s="3">
        <f t="shared" si="44"/>
        <v>5.9005000000000001</v>
      </c>
      <c r="D767" s="3">
        <f t="shared" si="45"/>
        <v>1.5000000000000568E-3</v>
      </c>
      <c r="E767" s="4">
        <f t="shared" si="46"/>
        <v>2.5428038650619712E-4</v>
      </c>
      <c r="F767" s="3">
        <f t="shared" si="47"/>
        <v>2.5428038650619712E-4</v>
      </c>
    </row>
    <row r="768" spans="1:6">
      <c r="A768" s="18">
        <v>35748</v>
      </c>
      <c r="B768" s="19">
        <v>5900.5</v>
      </c>
      <c r="C768" s="3">
        <f t="shared" si="44"/>
        <v>5.9005000000000001</v>
      </c>
      <c r="D768" s="3">
        <f t="shared" si="45"/>
        <v>0</v>
      </c>
      <c r="E768" s="4">
        <f t="shared" si="46"/>
        <v>0</v>
      </c>
      <c r="F768" s="3">
        <f t="shared" si="47"/>
        <v>0</v>
      </c>
    </row>
    <row r="769" spans="1:6">
      <c r="A769" s="18">
        <v>35749</v>
      </c>
      <c r="B769" s="19">
        <v>5901.5</v>
      </c>
      <c r="C769" s="3">
        <f t="shared" si="44"/>
        <v>5.9015000000000004</v>
      </c>
      <c r="D769" s="3">
        <f t="shared" si="45"/>
        <v>1.000000000000334E-3</v>
      </c>
      <c r="E769" s="4">
        <f t="shared" si="46"/>
        <v>1.6947716295234876E-4</v>
      </c>
      <c r="F769" s="3">
        <f t="shared" si="47"/>
        <v>1.6947716295234876E-4</v>
      </c>
    </row>
    <row r="770" spans="1:6">
      <c r="A770" s="18">
        <v>35752</v>
      </c>
      <c r="B770" s="19">
        <v>5903</v>
      </c>
      <c r="C770" s="3">
        <f t="shared" si="44"/>
        <v>5.9029999999999996</v>
      </c>
      <c r="D770" s="3">
        <f t="shared" si="45"/>
        <v>1.4999999999991687E-3</v>
      </c>
      <c r="E770" s="4">
        <f t="shared" si="46"/>
        <v>2.5417266796563055E-4</v>
      </c>
      <c r="F770" s="3">
        <f t="shared" si="47"/>
        <v>2.5417266796563055E-4</v>
      </c>
    </row>
    <row r="771" spans="1:6">
      <c r="A771" s="18">
        <v>35753</v>
      </c>
      <c r="B771" s="19">
        <v>5905</v>
      </c>
      <c r="C771" s="3">
        <f t="shared" ref="C771:C834" si="48">IF(A771&lt;$A$800,B771/1000,B771)</f>
        <v>5.9050000000000002</v>
      </c>
      <c r="D771" s="3">
        <f t="shared" si="45"/>
        <v>2.0000000000006679E-3</v>
      </c>
      <c r="E771" s="4">
        <f t="shared" si="46"/>
        <v>3.3881077418273218E-4</v>
      </c>
      <c r="F771" s="3">
        <f t="shared" si="47"/>
        <v>3.3881077418273218E-4</v>
      </c>
    </row>
    <row r="772" spans="1:6">
      <c r="A772" s="18">
        <v>35754</v>
      </c>
      <c r="B772" s="19">
        <v>5906.5</v>
      </c>
      <c r="C772" s="3">
        <f t="shared" si="48"/>
        <v>5.9065000000000003</v>
      </c>
      <c r="D772" s="3">
        <f t="shared" ref="D772:D835" si="49">C772-C771</f>
        <v>1.5000000000000568E-3</v>
      </c>
      <c r="E772" s="4">
        <f t="shared" ref="E772:E835" si="50">D772/C771</f>
        <v>2.5402201524133051E-4</v>
      </c>
      <c r="F772" s="3">
        <f t="shared" ref="F772:F835" si="51">ABS(E772)</f>
        <v>2.5402201524133051E-4</v>
      </c>
    </row>
    <row r="773" spans="1:6">
      <c r="A773" s="18">
        <v>35755</v>
      </c>
      <c r="B773" s="19">
        <v>5908.5</v>
      </c>
      <c r="C773" s="3">
        <f t="shared" si="48"/>
        <v>5.9085000000000001</v>
      </c>
      <c r="D773" s="3">
        <f t="shared" si="49"/>
        <v>1.9999999999997797E-3</v>
      </c>
      <c r="E773" s="4">
        <f t="shared" si="50"/>
        <v>3.3861000592563779E-4</v>
      </c>
      <c r="F773" s="3">
        <f t="shared" si="51"/>
        <v>3.3861000592563779E-4</v>
      </c>
    </row>
    <row r="774" spans="1:6">
      <c r="A774" s="18">
        <v>35756</v>
      </c>
      <c r="B774" s="19">
        <v>5910.5</v>
      </c>
      <c r="C774" s="3">
        <f t="shared" si="48"/>
        <v>5.9104999999999999</v>
      </c>
      <c r="D774" s="3">
        <f t="shared" si="49"/>
        <v>1.9999999999997797E-3</v>
      </c>
      <c r="E774" s="4">
        <f t="shared" si="50"/>
        <v>3.3849538800030123E-4</v>
      </c>
      <c r="F774" s="3">
        <f t="shared" si="51"/>
        <v>3.3849538800030123E-4</v>
      </c>
    </row>
    <row r="775" spans="1:6">
      <c r="A775" s="18">
        <v>35759</v>
      </c>
      <c r="B775" s="19">
        <v>5912</v>
      </c>
      <c r="C775" s="3">
        <f t="shared" si="48"/>
        <v>5.9119999999999999</v>
      </c>
      <c r="D775" s="3">
        <f t="shared" si="49"/>
        <v>1.5000000000000568E-3</v>
      </c>
      <c r="E775" s="4">
        <f t="shared" si="50"/>
        <v>2.5378563573302712E-4</v>
      </c>
      <c r="F775" s="3">
        <f t="shared" si="51"/>
        <v>2.5378563573302712E-4</v>
      </c>
    </row>
    <row r="776" spans="1:6">
      <c r="A776" s="18">
        <v>35760</v>
      </c>
      <c r="B776" s="19">
        <v>5914</v>
      </c>
      <c r="C776" s="3">
        <f t="shared" si="48"/>
        <v>5.9139999999999997</v>
      </c>
      <c r="D776" s="3">
        <f t="shared" si="49"/>
        <v>1.9999999999997797E-3</v>
      </c>
      <c r="E776" s="4">
        <f t="shared" si="50"/>
        <v>3.3829499323406286E-4</v>
      </c>
      <c r="F776" s="3">
        <f t="shared" si="51"/>
        <v>3.3829499323406286E-4</v>
      </c>
    </row>
    <row r="777" spans="1:6">
      <c r="A777" s="18">
        <v>35761</v>
      </c>
      <c r="B777" s="19">
        <v>5916</v>
      </c>
      <c r="C777" s="3">
        <f t="shared" si="48"/>
        <v>5.9160000000000004</v>
      </c>
      <c r="D777" s="3">
        <f t="shared" si="49"/>
        <v>2.0000000000006679E-3</v>
      </c>
      <c r="E777" s="4">
        <f t="shared" si="50"/>
        <v>3.3818058843433684E-4</v>
      </c>
      <c r="F777" s="3">
        <f t="shared" si="51"/>
        <v>3.3818058843433684E-4</v>
      </c>
    </row>
    <row r="778" spans="1:6">
      <c r="A778" s="18">
        <v>35762</v>
      </c>
      <c r="B778" s="19">
        <v>5917</v>
      </c>
      <c r="C778" s="3">
        <f t="shared" si="48"/>
        <v>5.9169999999999998</v>
      </c>
      <c r="D778" s="3">
        <f t="shared" si="49"/>
        <v>9.9999999999944578E-4</v>
      </c>
      <c r="E778" s="4">
        <f t="shared" si="50"/>
        <v>1.6903313049348304E-4</v>
      </c>
      <c r="F778" s="3">
        <f t="shared" si="51"/>
        <v>1.6903313049348304E-4</v>
      </c>
    </row>
    <row r="779" spans="1:6">
      <c r="A779" s="18">
        <v>35763</v>
      </c>
      <c r="B779" s="19">
        <v>5919</v>
      </c>
      <c r="C779" s="3">
        <f t="shared" si="48"/>
        <v>5.9189999999999996</v>
      </c>
      <c r="D779" s="3">
        <f t="shared" si="49"/>
        <v>1.9999999999997797E-3</v>
      </c>
      <c r="E779" s="4">
        <f t="shared" si="50"/>
        <v>3.3800912624637144E-4</v>
      </c>
      <c r="F779" s="3">
        <f t="shared" si="51"/>
        <v>3.3800912624637144E-4</v>
      </c>
    </row>
    <row r="780" spans="1:6">
      <c r="A780" s="18">
        <v>35766</v>
      </c>
      <c r="B780" s="19">
        <v>5921</v>
      </c>
      <c r="C780" s="3">
        <f t="shared" si="48"/>
        <v>5.9210000000000003</v>
      </c>
      <c r="D780" s="3">
        <f t="shared" si="49"/>
        <v>2.0000000000006679E-3</v>
      </c>
      <c r="E780" s="4">
        <f t="shared" si="50"/>
        <v>3.3789491468164693E-4</v>
      </c>
      <c r="F780" s="3">
        <f t="shared" si="51"/>
        <v>3.3789491468164693E-4</v>
      </c>
    </row>
    <row r="781" spans="1:6">
      <c r="A781" s="18">
        <v>35767</v>
      </c>
      <c r="B781" s="19">
        <v>5925</v>
      </c>
      <c r="C781" s="3">
        <f t="shared" si="48"/>
        <v>5.9249999999999998</v>
      </c>
      <c r="D781" s="3">
        <f t="shared" si="49"/>
        <v>3.9999999999995595E-3</v>
      </c>
      <c r="E781" s="4">
        <f t="shared" si="50"/>
        <v>6.7556156054713039E-4</v>
      </c>
      <c r="F781" s="3">
        <f t="shared" si="51"/>
        <v>6.7556156054713039E-4</v>
      </c>
    </row>
    <row r="782" spans="1:6">
      <c r="A782" s="18">
        <v>35768</v>
      </c>
      <c r="B782" s="19">
        <v>5927</v>
      </c>
      <c r="C782" s="3">
        <f t="shared" si="48"/>
        <v>5.9269999999999996</v>
      </c>
      <c r="D782" s="3">
        <f t="shared" si="49"/>
        <v>1.9999999999997797E-3</v>
      </c>
      <c r="E782" s="4">
        <f t="shared" si="50"/>
        <v>3.3755274261599661E-4</v>
      </c>
      <c r="F782" s="3">
        <f t="shared" si="51"/>
        <v>3.3755274261599661E-4</v>
      </c>
    </row>
    <row r="783" spans="1:6">
      <c r="A783" s="18">
        <v>35769</v>
      </c>
      <c r="B783" s="19">
        <v>5930</v>
      </c>
      <c r="C783" s="3">
        <f t="shared" si="48"/>
        <v>5.93</v>
      </c>
      <c r="D783" s="3">
        <f t="shared" si="49"/>
        <v>3.0000000000001137E-3</v>
      </c>
      <c r="E783" s="4">
        <f t="shared" si="50"/>
        <v>5.0615825881560885E-4</v>
      </c>
      <c r="F783" s="3">
        <f t="shared" si="51"/>
        <v>5.0615825881560885E-4</v>
      </c>
    </row>
    <row r="784" spans="1:6">
      <c r="A784" s="18">
        <v>35770</v>
      </c>
      <c r="B784" s="19">
        <v>5933</v>
      </c>
      <c r="C784" s="3">
        <f t="shared" si="48"/>
        <v>5.9329999999999998</v>
      </c>
      <c r="D784" s="3">
        <f t="shared" si="49"/>
        <v>3.0000000000001137E-3</v>
      </c>
      <c r="E784" s="4">
        <f t="shared" si="50"/>
        <v>5.0590219224285219E-4</v>
      </c>
      <c r="F784" s="3">
        <f t="shared" si="51"/>
        <v>5.0590219224285219E-4</v>
      </c>
    </row>
    <row r="785" spans="1:6">
      <c r="A785" s="18">
        <v>35773</v>
      </c>
      <c r="B785" s="19">
        <v>5936</v>
      </c>
      <c r="C785" s="3">
        <f t="shared" si="48"/>
        <v>5.9359999999999999</v>
      </c>
      <c r="D785" s="3">
        <f t="shared" si="49"/>
        <v>3.0000000000001137E-3</v>
      </c>
      <c r="E785" s="4">
        <f t="shared" si="50"/>
        <v>5.0564638462836909E-4</v>
      </c>
      <c r="F785" s="3">
        <f t="shared" si="51"/>
        <v>5.0564638462836909E-4</v>
      </c>
    </row>
    <row r="786" spans="1:6">
      <c r="A786" s="18">
        <v>35774</v>
      </c>
      <c r="B786" s="19">
        <v>5935</v>
      </c>
      <c r="C786" s="3">
        <f t="shared" si="48"/>
        <v>5.9349999999999996</v>
      </c>
      <c r="D786" s="3">
        <f t="shared" si="49"/>
        <v>-1.000000000000334E-3</v>
      </c>
      <c r="E786" s="4">
        <f t="shared" si="50"/>
        <v>-1.6846361185989453E-4</v>
      </c>
      <c r="F786" s="3">
        <f t="shared" si="51"/>
        <v>1.6846361185989453E-4</v>
      </c>
    </row>
    <row r="787" spans="1:6">
      <c r="A787" s="18">
        <v>35775</v>
      </c>
      <c r="B787" s="19">
        <v>5935</v>
      </c>
      <c r="C787" s="3">
        <f t="shared" si="48"/>
        <v>5.9349999999999996</v>
      </c>
      <c r="D787" s="3">
        <f t="shared" si="49"/>
        <v>0</v>
      </c>
      <c r="E787" s="4">
        <f t="shared" si="50"/>
        <v>0</v>
      </c>
      <c r="F787" s="3">
        <f t="shared" si="51"/>
        <v>0</v>
      </c>
    </row>
    <row r="788" spans="1:6">
      <c r="A788" s="18">
        <v>35776</v>
      </c>
      <c r="B788" s="19">
        <v>5936</v>
      </c>
      <c r="C788" s="3">
        <f t="shared" si="48"/>
        <v>5.9359999999999999</v>
      </c>
      <c r="D788" s="3">
        <f t="shared" si="49"/>
        <v>1.000000000000334E-3</v>
      </c>
      <c r="E788" s="4">
        <f t="shared" si="50"/>
        <v>1.6849199663021634E-4</v>
      </c>
      <c r="F788" s="3">
        <f t="shared" si="51"/>
        <v>1.6849199663021634E-4</v>
      </c>
    </row>
    <row r="789" spans="1:6">
      <c r="A789" s="18">
        <v>35780</v>
      </c>
      <c r="B789" s="19">
        <v>5939</v>
      </c>
      <c r="C789" s="3">
        <f t="shared" si="48"/>
        <v>5.9390000000000001</v>
      </c>
      <c r="D789" s="3">
        <f t="shared" si="49"/>
        <v>3.0000000000001137E-3</v>
      </c>
      <c r="E789" s="4">
        <f t="shared" si="50"/>
        <v>5.0539083557953393E-4</v>
      </c>
      <c r="F789" s="3">
        <f t="shared" si="51"/>
        <v>5.0539083557953393E-4</v>
      </c>
    </row>
    <row r="790" spans="1:6">
      <c r="A790" s="18">
        <v>35781</v>
      </c>
      <c r="B790" s="19">
        <v>5941</v>
      </c>
      <c r="C790" s="3">
        <f t="shared" si="48"/>
        <v>5.9409999999999998</v>
      </c>
      <c r="D790" s="3">
        <f t="shared" si="49"/>
        <v>1.9999999999997797E-3</v>
      </c>
      <c r="E790" s="4">
        <f t="shared" si="50"/>
        <v>3.3675702980296004E-4</v>
      </c>
      <c r="F790" s="3">
        <f t="shared" si="51"/>
        <v>3.3675702980296004E-4</v>
      </c>
    </row>
    <row r="791" spans="1:6">
      <c r="A791" s="18">
        <v>35782</v>
      </c>
      <c r="B791" s="19">
        <v>5943</v>
      </c>
      <c r="C791" s="3">
        <f t="shared" si="48"/>
        <v>5.9429999999999996</v>
      </c>
      <c r="D791" s="3">
        <f t="shared" si="49"/>
        <v>1.9999999999997797E-3</v>
      </c>
      <c r="E791" s="4">
        <f t="shared" si="50"/>
        <v>3.3664366268301292E-4</v>
      </c>
      <c r="F791" s="3">
        <f t="shared" si="51"/>
        <v>3.3664366268301292E-4</v>
      </c>
    </row>
    <row r="792" spans="1:6">
      <c r="A792" s="18">
        <v>35783</v>
      </c>
      <c r="B792" s="19">
        <v>5943</v>
      </c>
      <c r="C792" s="3">
        <f t="shared" si="48"/>
        <v>5.9429999999999996</v>
      </c>
      <c r="D792" s="3">
        <f t="shared" si="49"/>
        <v>0</v>
      </c>
      <c r="E792" s="4">
        <f t="shared" si="50"/>
        <v>0</v>
      </c>
      <c r="F792" s="3">
        <f t="shared" si="51"/>
        <v>0</v>
      </c>
    </row>
    <row r="793" spans="1:6">
      <c r="A793" s="18">
        <v>35784</v>
      </c>
      <c r="B793" s="19">
        <v>5945</v>
      </c>
      <c r="C793" s="3">
        <f t="shared" si="48"/>
        <v>5.9450000000000003</v>
      </c>
      <c r="D793" s="3">
        <f t="shared" si="49"/>
        <v>2.0000000000006679E-3</v>
      </c>
      <c r="E793" s="4">
        <f t="shared" si="50"/>
        <v>3.365303718661733E-4</v>
      </c>
      <c r="F793" s="3">
        <f t="shared" si="51"/>
        <v>3.365303718661733E-4</v>
      </c>
    </row>
    <row r="794" spans="1:6">
      <c r="A794" s="18">
        <v>35787</v>
      </c>
      <c r="B794" s="19">
        <v>5947</v>
      </c>
      <c r="C794" s="3">
        <f t="shared" si="48"/>
        <v>5.9470000000000001</v>
      </c>
      <c r="D794" s="3">
        <f t="shared" si="49"/>
        <v>1.9999999999997797E-3</v>
      </c>
      <c r="E794" s="4">
        <f t="shared" si="50"/>
        <v>3.3641715727498399E-4</v>
      </c>
      <c r="F794" s="3">
        <f t="shared" si="51"/>
        <v>3.3641715727498399E-4</v>
      </c>
    </row>
    <row r="795" spans="1:6">
      <c r="A795" s="18">
        <v>35788</v>
      </c>
      <c r="B795" s="19">
        <v>5950</v>
      </c>
      <c r="C795" s="3">
        <f t="shared" si="48"/>
        <v>5.95</v>
      </c>
      <c r="D795" s="3">
        <f t="shared" si="49"/>
        <v>3.0000000000001137E-3</v>
      </c>
      <c r="E795" s="4">
        <f t="shared" si="50"/>
        <v>5.0445602824955669E-4</v>
      </c>
      <c r="F795" s="3">
        <f t="shared" si="51"/>
        <v>5.0445602824955669E-4</v>
      </c>
    </row>
    <row r="796" spans="1:6">
      <c r="A796" s="18">
        <v>35789</v>
      </c>
      <c r="B796" s="19">
        <v>5955</v>
      </c>
      <c r="C796" s="3">
        <f t="shared" si="48"/>
        <v>5.9550000000000001</v>
      </c>
      <c r="D796" s="3">
        <f t="shared" si="49"/>
        <v>4.9999999999998934E-3</v>
      </c>
      <c r="E796" s="4">
        <f t="shared" si="50"/>
        <v>8.4033613445376357E-4</v>
      </c>
      <c r="F796" s="3">
        <f t="shared" si="51"/>
        <v>8.4033613445376357E-4</v>
      </c>
    </row>
    <row r="797" spans="1:6">
      <c r="A797" s="18">
        <v>35790</v>
      </c>
      <c r="B797" s="19">
        <v>5955</v>
      </c>
      <c r="C797" s="3">
        <f t="shared" si="48"/>
        <v>5.9550000000000001</v>
      </c>
      <c r="D797" s="3">
        <f t="shared" si="49"/>
        <v>0</v>
      </c>
      <c r="E797" s="4">
        <f t="shared" si="50"/>
        <v>0</v>
      </c>
      <c r="F797" s="3">
        <f t="shared" si="51"/>
        <v>0</v>
      </c>
    </row>
    <row r="798" spans="1:6">
      <c r="A798" s="18">
        <v>35791</v>
      </c>
      <c r="B798" s="19">
        <v>5958</v>
      </c>
      <c r="C798" s="3">
        <f t="shared" si="48"/>
        <v>5.9580000000000002</v>
      </c>
      <c r="D798" s="3">
        <f t="shared" si="49"/>
        <v>3.0000000000001137E-3</v>
      </c>
      <c r="E798" s="4">
        <f t="shared" si="50"/>
        <v>5.0377833753150521E-4</v>
      </c>
      <c r="F798" s="3">
        <f t="shared" si="51"/>
        <v>5.0377833753150521E-4</v>
      </c>
    </row>
    <row r="799" spans="1:6">
      <c r="A799" s="18">
        <v>35794</v>
      </c>
      <c r="B799" s="19">
        <v>5960</v>
      </c>
      <c r="C799" s="3">
        <f t="shared" si="48"/>
        <v>5.96</v>
      </c>
      <c r="D799" s="3">
        <f t="shared" si="49"/>
        <v>1.9999999999997797E-3</v>
      </c>
      <c r="E799" s="4">
        <f t="shared" si="50"/>
        <v>3.3568311513927152E-4</v>
      </c>
      <c r="F799" s="3">
        <f t="shared" si="51"/>
        <v>3.3568311513927152E-4</v>
      </c>
    </row>
    <row r="800" spans="1:6">
      <c r="A800" s="18">
        <v>35796</v>
      </c>
      <c r="B800" s="19">
        <v>5.96</v>
      </c>
      <c r="C800" s="3">
        <f t="shared" si="48"/>
        <v>5.96</v>
      </c>
      <c r="D800" s="3">
        <f t="shared" si="49"/>
        <v>0</v>
      </c>
      <c r="E800" s="4">
        <f t="shared" si="50"/>
        <v>0</v>
      </c>
      <c r="F800" s="3">
        <f t="shared" si="51"/>
        <v>0</v>
      </c>
    </row>
    <row r="801" spans="1:6">
      <c r="A801" s="18">
        <v>35801</v>
      </c>
      <c r="B801" s="19">
        <v>5.9630000000000001</v>
      </c>
      <c r="C801" s="3">
        <f t="shared" si="48"/>
        <v>5.9630000000000001</v>
      </c>
      <c r="D801" s="3">
        <f t="shared" si="49"/>
        <v>3.0000000000001137E-3</v>
      </c>
      <c r="E801" s="4">
        <f t="shared" si="50"/>
        <v>5.033557046980056E-4</v>
      </c>
      <c r="F801" s="3">
        <f t="shared" si="51"/>
        <v>5.033557046980056E-4</v>
      </c>
    </row>
    <row r="802" spans="1:6">
      <c r="A802" s="18">
        <v>35802</v>
      </c>
      <c r="B802" s="19">
        <v>5.9690000000000003</v>
      </c>
      <c r="C802" s="3">
        <f t="shared" si="48"/>
        <v>5.9690000000000003</v>
      </c>
      <c r="D802" s="3">
        <f t="shared" si="49"/>
        <v>6.0000000000002274E-3</v>
      </c>
      <c r="E802" s="4">
        <f t="shared" si="50"/>
        <v>1.0062049304041972E-3</v>
      </c>
      <c r="F802" s="3">
        <f t="shared" si="51"/>
        <v>1.0062049304041972E-3</v>
      </c>
    </row>
    <row r="803" spans="1:6">
      <c r="A803" s="18">
        <v>35804</v>
      </c>
      <c r="B803" s="19">
        <v>5.9720000000000004</v>
      </c>
      <c r="C803" s="3">
        <f t="shared" si="48"/>
        <v>5.9720000000000004</v>
      </c>
      <c r="D803" s="3">
        <f t="shared" si="49"/>
        <v>3.0000000000001137E-3</v>
      </c>
      <c r="E803" s="4">
        <f t="shared" si="50"/>
        <v>5.0259674987436986E-4</v>
      </c>
      <c r="F803" s="3">
        <f t="shared" si="51"/>
        <v>5.0259674987436986E-4</v>
      </c>
    </row>
    <row r="804" spans="1:6">
      <c r="A804" s="18">
        <v>35805</v>
      </c>
      <c r="B804" s="19">
        <v>5.9740000000000002</v>
      </c>
      <c r="C804" s="3">
        <f t="shared" si="48"/>
        <v>5.9740000000000002</v>
      </c>
      <c r="D804" s="3">
        <f t="shared" si="49"/>
        <v>1.9999999999997797E-3</v>
      </c>
      <c r="E804" s="4">
        <f t="shared" si="50"/>
        <v>3.3489618218348618E-4</v>
      </c>
      <c r="F804" s="3">
        <f t="shared" si="51"/>
        <v>3.3489618218348618E-4</v>
      </c>
    </row>
    <row r="805" spans="1:6">
      <c r="A805" s="18">
        <v>35808</v>
      </c>
      <c r="B805" s="19">
        <v>5.976</v>
      </c>
      <c r="C805" s="3">
        <f t="shared" si="48"/>
        <v>5.976</v>
      </c>
      <c r="D805" s="3">
        <f t="shared" si="49"/>
        <v>1.9999999999997797E-3</v>
      </c>
      <c r="E805" s="4">
        <f t="shared" si="50"/>
        <v>3.3478406427850344E-4</v>
      </c>
      <c r="F805" s="3">
        <f t="shared" si="51"/>
        <v>3.3478406427850344E-4</v>
      </c>
    </row>
    <row r="806" spans="1:6">
      <c r="A806" s="18">
        <v>35809</v>
      </c>
      <c r="B806" s="19">
        <v>5.98</v>
      </c>
      <c r="C806" s="3">
        <f t="shared" si="48"/>
        <v>5.98</v>
      </c>
      <c r="D806" s="3">
        <f t="shared" si="49"/>
        <v>4.0000000000004476E-3</v>
      </c>
      <c r="E806" s="4">
        <f t="shared" si="50"/>
        <v>6.6934404283809363E-4</v>
      </c>
      <c r="F806" s="3">
        <f t="shared" si="51"/>
        <v>6.6934404283809363E-4</v>
      </c>
    </row>
    <row r="807" spans="1:6">
      <c r="A807" s="18">
        <v>35810</v>
      </c>
      <c r="B807" s="19">
        <v>5.99</v>
      </c>
      <c r="C807" s="3">
        <f t="shared" si="48"/>
        <v>5.99</v>
      </c>
      <c r="D807" s="3">
        <f t="shared" si="49"/>
        <v>9.9999999999997868E-3</v>
      </c>
      <c r="E807" s="4">
        <f t="shared" si="50"/>
        <v>1.6722408026755495E-3</v>
      </c>
      <c r="F807" s="3">
        <f t="shared" si="51"/>
        <v>1.6722408026755495E-3</v>
      </c>
    </row>
    <row r="808" spans="1:6">
      <c r="A808" s="18">
        <v>35811</v>
      </c>
      <c r="B808" s="19">
        <v>5.9950000000000001</v>
      </c>
      <c r="C808" s="3">
        <f t="shared" si="48"/>
        <v>5.9950000000000001</v>
      </c>
      <c r="D808" s="3">
        <f t="shared" si="49"/>
        <v>4.9999999999998934E-3</v>
      </c>
      <c r="E808" s="4">
        <f t="shared" si="50"/>
        <v>8.3472454090148464E-4</v>
      </c>
      <c r="F808" s="3">
        <f t="shared" si="51"/>
        <v>8.3472454090148464E-4</v>
      </c>
    </row>
    <row r="809" spans="1:6">
      <c r="A809" s="18">
        <v>35812</v>
      </c>
      <c r="B809" s="19">
        <v>5.9974999999999996</v>
      </c>
      <c r="C809" s="3">
        <f t="shared" si="48"/>
        <v>5.9974999999999996</v>
      </c>
      <c r="D809" s="3">
        <f t="shared" si="49"/>
        <v>2.4999999999995026E-3</v>
      </c>
      <c r="E809" s="4">
        <f t="shared" si="50"/>
        <v>4.1701417848198543E-4</v>
      </c>
      <c r="F809" s="3">
        <f t="shared" si="51"/>
        <v>4.1701417848198543E-4</v>
      </c>
    </row>
    <row r="810" spans="1:6">
      <c r="A810" s="18">
        <v>35815</v>
      </c>
      <c r="B810" s="19">
        <v>6.0004999999999997</v>
      </c>
      <c r="C810" s="3">
        <f t="shared" si="48"/>
        <v>6.0004999999999997</v>
      </c>
      <c r="D810" s="3">
        <f t="shared" si="49"/>
        <v>3.0000000000001137E-3</v>
      </c>
      <c r="E810" s="4">
        <f t="shared" si="50"/>
        <v>5.0020842017509191E-4</v>
      </c>
      <c r="F810" s="3">
        <f t="shared" si="51"/>
        <v>5.0020842017509191E-4</v>
      </c>
    </row>
    <row r="811" spans="1:6">
      <c r="A811" s="18">
        <v>35816</v>
      </c>
      <c r="B811" s="19">
        <v>6.0010000000000003</v>
      </c>
      <c r="C811" s="3">
        <f t="shared" si="48"/>
        <v>6.0010000000000003</v>
      </c>
      <c r="D811" s="3">
        <f t="shared" si="49"/>
        <v>5.0000000000061107E-4</v>
      </c>
      <c r="E811" s="4">
        <f t="shared" si="50"/>
        <v>8.3326389467646211E-5</v>
      </c>
      <c r="F811" s="3">
        <f t="shared" si="51"/>
        <v>8.3326389467646211E-5</v>
      </c>
    </row>
    <row r="812" spans="1:6">
      <c r="A812" s="18">
        <v>35817</v>
      </c>
      <c r="B812" s="19">
        <v>6.0049999999999999</v>
      </c>
      <c r="C812" s="3">
        <f t="shared" si="48"/>
        <v>6.0049999999999999</v>
      </c>
      <c r="D812" s="3">
        <f t="shared" si="49"/>
        <v>3.9999999999995595E-3</v>
      </c>
      <c r="E812" s="4">
        <f t="shared" si="50"/>
        <v>6.6655557407091471E-4</v>
      </c>
      <c r="F812" s="3">
        <f t="shared" si="51"/>
        <v>6.6655557407091471E-4</v>
      </c>
    </row>
    <row r="813" spans="1:6">
      <c r="A813" s="18">
        <v>35818</v>
      </c>
      <c r="B813" s="19">
        <v>6.0149999999999997</v>
      </c>
      <c r="C813" s="3">
        <f t="shared" si="48"/>
        <v>6.0149999999999997</v>
      </c>
      <c r="D813" s="3">
        <f t="shared" si="49"/>
        <v>9.9999999999997868E-3</v>
      </c>
      <c r="E813" s="4">
        <f t="shared" si="50"/>
        <v>1.6652789342214466E-3</v>
      </c>
      <c r="F813" s="3">
        <f t="shared" si="51"/>
        <v>1.6652789342214466E-3</v>
      </c>
    </row>
    <row r="814" spans="1:6">
      <c r="A814" s="18">
        <v>35819</v>
      </c>
      <c r="B814" s="19">
        <v>6.02</v>
      </c>
      <c r="C814" s="3">
        <f t="shared" si="48"/>
        <v>6.02</v>
      </c>
      <c r="D814" s="3">
        <f t="shared" si="49"/>
        <v>4.9999999999998934E-3</v>
      </c>
      <c r="E814" s="4">
        <f t="shared" si="50"/>
        <v>8.3125519534495325E-4</v>
      </c>
      <c r="F814" s="3">
        <f t="shared" si="51"/>
        <v>8.3125519534495325E-4</v>
      </c>
    </row>
    <row r="815" spans="1:6">
      <c r="A815" s="18">
        <v>35822</v>
      </c>
      <c r="B815" s="19">
        <v>6.02</v>
      </c>
      <c r="C815" s="3">
        <f t="shared" si="48"/>
        <v>6.02</v>
      </c>
      <c r="D815" s="3">
        <f t="shared" si="49"/>
        <v>0</v>
      </c>
      <c r="E815" s="4">
        <f t="shared" si="50"/>
        <v>0</v>
      </c>
      <c r="F815" s="3">
        <f t="shared" si="51"/>
        <v>0</v>
      </c>
    </row>
    <row r="816" spans="1:6">
      <c r="A816" s="18">
        <v>35823</v>
      </c>
      <c r="B816" s="19">
        <v>6.0209999999999999</v>
      </c>
      <c r="C816" s="3">
        <f t="shared" si="48"/>
        <v>6.0209999999999999</v>
      </c>
      <c r="D816" s="3">
        <f t="shared" si="49"/>
        <v>1.000000000000334E-3</v>
      </c>
      <c r="E816" s="4">
        <f t="shared" si="50"/>
        <v>1.6611295681068672E-4</v>
      </c>
      <c r="F816" s="3">
        <f t="shared" si="51"/>
        <v>1.6611295681068672E-4</v>
      </c>
    </row>
    <row r="817" spans="1:6">
      <c r="A817" s="18">
        <v>35824</v>
      </c>
      <c r="B817" s="19">
        <v>6.0229999999999997</v>
      </c>
      <c r="C817" s="3">
        <f t="shared" si="48"/>
        <v>6.0229999999999997</v>
      </c>
      <c r="D817" s="3">
        <f t="shared" si="49"/>
        <v>1.9999999999997797E-3</v>
      </c>
      <c r="E817" s="4">
        <f t="shared" si="50"/>
        <v>3.3217073575814312E-4</v>
      </c>
      <c r="F817" s="3">
        <f t="shared" si="51"/>
        <v>3.3217073575814312E-4</v>
      </c>
    </row>
    <row r="818" spans="1:6">
      <c r="A818" s="18">
        <v>35825</v>
      </c>
      <c r="B818" s="19">
        <v>6.0250000000000004</v>
      </c>
      <c r="C818" s="3">
        <f t="shared" si="48"/>
        <v>6.0250000000000004</v>
      </c>
      <c r="D818" s="3">
        <f t="shared" si="49"/>
        <v>2.0000000000006679E-3</v>
      </c>
      <c r="E818" s="4">
        <f t="shared" si="50"/>
        <v>3.3206043499928075E-4</v>
      </c>
      <c r="F818" s="3">
        <f t="shared" si="51"/>
        <v>3.3206043499928075E-4</v>
      </c>
    </row>
    <row r="819" spans="1:6">
      <c r="A819" s="18">
        <v>35826</v>
      </c>
      <c r="B819" s="19">
        <v>6.0259999999999998</v>
      </c>
      <c r="C819" s="3">
        <f t="shared" si="48"/>
        <v>6.0259999999999998</v>
      </c>
      <c r="D819" s="3">
        <f t="shared" si="49"/>
        <v>9.9999999999944578E-4</v>
      </c>
      <c r="E819" s="4">
        <f t="shared" si="50"/>
        <v>1.6597510373434784E-4</v>
      </c>
      <c r="F819" s="3">
        <f t="shared" si="51"/>
        <v>1.6597510373434784E-4</v>
      </c>
    </row>
    <row r="820" spans="1:6">
      <c r="A820" s="18">
        <v>35829</v>
      </c>
      <c r="B820" s="19">
        <v>6.0289999999999999</v>
      </c>
      <c r="C820" s="3">
        <f t="shared" si="48"/>
        <v>6.0289999999999999</v>
      </c>
      <c r="D820" s="3">
        <f t="shared" si="49"/>
        <v>3.0000000000001137E-3</v>
      </c>
      <c r="E820" s="4">
        <f t="shared" si="50"/>
        <v>4.9784268171259769E-4</v>
      </c>
      <c r="F820" s="3">
        <f t="shared" si="51"/>
        <v>4.9784268171259769E-4</v>
      </c>
    </row>
    <row r="821" spans="1:6">
      <c r="A821" s="18">
        <v>35830</v>
      </c>
      <c r="B821" s="19">
        <v>6.0309999999999997</v>
      </c>
      <c r="C821" s="3">
        <f t="shared" si="48"/>
        <v>6.0309999999999997</v>
      </c>
      <c r="D821" s="3">
        <f t="shared" si="49"/>
        <v>1.9999999999997797E-3</v>
      </c>
      <c r="E821" s="4">
        <f t="shared" si="50"/>
        <v>3.3172997180291587E-4</v>
      </c>
      <c r="F821" s="3">
        <f t="shared" si="51"/>
        <v>3.3172997180291587E-4</v>
      </c>
    </row>
    <row r="822" spans="1:6">
      <c r="A822" s="18">
        <v>35831</v>
      </c>
      <c r="B822" s="19">
        <v>6.0330000000000004</v>
      </c>
      <c r="C822" s="3">
        <f t="shared" si="48"/>
        <v>6.0330000000000004</v>
      </c>
      <c r="D822" s="3">
        <f t="shared" si="49"/>
        <v>2.0000000000006679E-3</v>
      </c>
      <c r="E822" s="4">
        <f t="shared" si="50"/>
        <v>3.3161996352191477E-4</v>
      </c>
      <c r="F822" s="3">
        <f t="shared" si="51"/>
        <v>3.3161996352191477E-4</v>
      </c>
    </row>
    <row r="823" spans="1:6">
      <c r="A823" s="18">
        <v>35832</v>
      </c>
      <c r="B823" s="19">
        <v>6.0359999999999996</v>
      </c>
      <c r="C823" s="3">
        <f t="shared" si="48"/>
        <v>6.0359999999999996</v>
      </c>
      <c r="D823" s="3">
        <f t="shared" si="49"/>
        <v>2.9999999999992255E-3</v>
      </c>
      <c r="E823" s="4">
        <f t="shared" si="50"/>
        <v>4.9726504226740018E-4</v>
      </c>
      <c r="F823" s="3">
        <f t="shared" si="51"/>
        <v>4.9726504226740018E-4</v>
      </c>
    </row>
    <row r="824" spans="1:6">
      <c r="A824" s="18">
        <v>35833</v>
      </c>
      <c r="B824" s="19">
        <v>6.0380000000000003</v>
      </c>
      <c r="C824" s="3">
        <f t="shared" si="48"/>
        <v>6.0380000000000003</v>
      </c>
      <c r="D824" s="3">
        <f t="shared" si="49"/>
        <v>2.0000000000006679E-3</v>
      </c>
      <c r="E824" s="4">
        <f t="shared" si="50"/>
        <v>3.3134526176286749E-4</v>
      </c>
      <c r="F824" s="3">
        <f t="shared" si="51"/>
        <v>3.3134526176286749E-4</v>
      </c>
    </row>
    <row r="825" spans="1:6">
      <c r="A825" s="18">
        <v>35836</v>
      </c>
      <c r="B825" s="19">
        <v>6.0410000000000004</v>
      </c>
      <c r="C825" s="3">
        <f t="shared" si="48"/>
        <v>6.0410000000000004</v>
      </c>
      <c r="D825" s="3">
        <f t="shared" si="49"/>
        <v>3.0000000000001137E-3</v>
      </c>
      <c r="E825" s="4">
        <f t="shared" si="50"/>
        <v>4.96853262669777E-4</v>
      </c>
      <c r="F825" s="3">
        <f t="shared" si="51"/>
        <v>4.96853262669777E-4</v>
      </c>
    </row>
    <row r="826" spans="1:6">
      <c r="A826" s="18">
        <v>35837</v>
      </c>
      <c r="B826" s="19">
        <v>6.0430000000000001</v>
      </c>
      <c r="C826" s="3">
        <f t="shared" si="48"/>
        <v>6.0430000000000001</v>
      </c>
      <c r="D826" s="3">
        <f t="shared" si="49"/>
        <v>1.9999999999997797E-3</v>
      </c>
      <c r="E826" s="4">
        <f t="shared" si="50"/>
        <v>3.3107101473262365E-4</v>
      </c>
      <c r="F826" s="3">
        <f t="shared" si="51"/>
        <v>3.3107101473262365E-4</v>
      </c>
    </row>
    <row r="827" spans="1:6">
      <c r="A827" s="18">
        <v>35838</v>
      </c>
      <c r="B827" s="19">
        <v>6.0449999999999999</v>
      </c>
      <c r="C827" s="3">
        <f t="shared" si="48"/>
        <v>6.0449999999999999</v>
      </c>
      <c r="D827" s="3">
        <f t="shared" si="49"/>
        <v>1.9999999999997797E-3</v>
      </c>
      <c r="E827" s="4">
        <f t="shared" si="50"/>
        <v>3.3096144299185501E-4</v>
      </c>
      <c r="F827" s="3">
        <f t="shared" si="51"/>
        <v>3.3096144299185501E-4</v>
      </c>
    </row>
    <row r="828" spans="1:6">
      <c r="A828" s="18">
        <v>35839</v>
      </c>
      <c r="B828" s="19">
        <v>6.0469999999999997</v>
      </c>
      <c r="C828" s="3">
        <f t="shared" si="48"/>
        <v>6.0469999999999997</v>
      </c>
      <c r="D828" s="3">
        <f t="shared" si="49"/>
        <v>1.9999999999997797E-3</v>
      </c>
      <c r="E828" s="4">
        <f t="shared" si="50"/>
        <v>3.3085194375513313E-4</v>
      </c>
      <c r="F828" s="3">
        <f t="shared" si="51"/>
        <v>3.3085194375513313E-4</v>
      </c>
    </row>
    <row r="829" spans="1:6">
      <c r="A829" s="18">
        <v>35840</v>
      </c>
      <c r="B829" s="19">
        <v>6.05</v>
      </c>
      <c r="C829" s="3">
        <f t="shared" si="48"/>
        <v>6.05</v>
      </c>
      <c r="D829" s="3">
        <f t="shared" si="49"/>
        <v>3.0000000000001137E-3</v>
      </c>
      <c r="E829" s="4">
        <f t="shared" si="50"/>
        <v>4.9611377542584979E-4</v>
      </c>
      <c r="F829" s="3">
        <f t="shared" si="51"/>
        <v>4.9611377542584979E-4</v>
      </c>
    </row>
    <row r="830" spans="1:6">
      <c r="A830" s="18">
        <v>35843</v>
      </c>
      <c r="B830" s="19">
        <v>6.0519999999999996</v>
      </c>
      <c r="C830" s="3">
        <f t="shared" si="48"/>
        <v>6.0519999999999996</v>
      </c>
      <c r="D830" s="3">
        <f t="shared" si="49"/>
        <v>1.9999999999997797E-3</v>
      </c>
      <c r="E830" s="4">
        <f t="shared" si="50"/>
        <v>3.3057851239665781E-4</v>
      </c>
      <c r="F830" s="3">
        <f t="shared" si="51"/>
        <v>3.3057851239665781E-4</v>
      </c>
    </row>
    <row r="831" spans="1:6">
      <c r="A831" s="18">
        <v>35844</v>
      </c>
      <c r="B831" s="19">
        <v>6.0540000000000003</v>
      </c>
      <c r="C831" s="3">
        <f t="shared" si="48"/>
        <v>6.0540000000000003</v>
      </c>
      <c r="D831" s="3">
        <f t="shared" si="49"/>
        <v>2.0000000000006679E-3</v>
      </c>
      <c r="E831" s="4">
        <f t="shared" si="50"/>
        <v>3.304692663583391E-4</v>
      </c>
      <c r="F831" s="3">
        <f t="shared" si="51"/>
        <v>3.304692663583391E-4</v>
      </c>
    </row>
    <row r="832" spans="1:6">
      <c r="A832" s="18">
        <v>35845</v>
      </c>
      <c r="B832" s="19">
        <v>6.0570000000000004</v>
      </c>
      <c r="C832" s="3">
        <f t="shared" si="48"/>
        <v>6.0570000000000004</v>
      </c>
      <c r="D832" s="3">
        <f t="shared" si="49"/>
        <v>3.0000000000001137E-3</v>
      </c>
      <c r="E832" s="4">
        <f t="shared" si="50"/>
        <v>4.955401387512576E-4</v>
      </c>
      <c r="F832" s="3">
        <f t="shared" si="51"/>
        <v>4.955401387512576E-4</v>
      </c>
    </row>
    <row r="833" spans="1:6">
      <c r="A833" s="18">
        <v>35846</v>
      </c>
      <c r="B833" s="19">
        <v>6.0590000000000002</v>
      </c>
      <c r="C833" s="3">
        <f t="shared" si="48"/>
        <v>6.0590000000000002</v>
      </c>
      <c r="D833" s="3">
        <f t="shared" si="49"/>
        <v>1.9999999999997797E-3</v>
      </c>
      <c r="E833" s="4">
        <f t="shared" si="50"/>
        <v>3.3019646689776778E-4</v>
      </c>
      <c r="F833" s="3">
        <f t="shared" si="51"/>
        <v>3.3019646689776778E-4</v>
      </c>
    </row>
    <row r="834" spans="1:6">
      <c r="A834" s="18">
        <v>35847</v>
      </c>
      <c r="B834" s="19">
        <v>6.0620000000000003</v>
      </c>
      <c r="C834" s="3">
        <f t="shared" si="48"/>
        <v>6.0620000000000003</v>
      </c>
      <c r="D834" s="3">
        <f t="shared" si="49"/>
        <v>3.0000000000001137E-3</v>
      </c>
      <c r="E834" s="4">
        <f t="shared" si="50"/>
        <v>4.95131209770608E-4</v>
      </c>
      <c r="F834" s="3">
        <f t="shared" si="51"/>
        <v>4.95131209770608E-4</v>
      </c>
    </row>
    <row r="835" spans="1:6">
      <c r="A835" s="18">
        <v>35850</v>
      </c>
      <c r="B835" s="19">
        <v>6.0640000000000001</v>
      </c>
      <c r="C835" s="3">
        <f t="shared" ref="C835:C898" si="52">IF(A835&lt;$A$800,B835/1000,B835)</f>
        <v>6.0640000000000001</v>
      </c>
      <c r="D835" s="3">
        <f t="shared" si="49"/>
        <v>1.9999999999997797E-3</v>
      </c>
      <c r="E835" s="4">
        <f t="shared" si="50"/>
        <v>3.2992411745294949E-4</v>
      </c>
      <c r="F835" s="3">
        <f t="shared" si="51"/>
        <v>3.2992411745294949E-4</v>
      </c>
    </row>
    <row r="836" spans="1:6">
      <c r="A836" s="18">
        <v>35851</v>
      </c>
      <c r="B836" s="19">
        <v>6.0659999999999998</v>
      </c>
      <c r="C836" s="3">
        <f t="shared" si="52"/>
        <v>6.0659999999999998</v>
      </c>
      <c r="D836" s="3">
        <f t="shared" ref="D836:D899" si="53">C836-C835</f>
        <v>1.9999999999997797E-3</v>
      </c>
      <c r="E836" s="4">
        <f t="shared" ref="E836:E899" si="54">D836/C835</f>
        <v>3.2981530343004282E-4</v>
      </c>
      <c r="F836" s="3">
        <f t="shared" ref="F836:F899" si="55">ABS(E836)</f>
        <v>3.2981530343004282E-4</v>
      </c>
    </row>
    <row r="837" spans="1:6">
      <c r="A837" s="18">
        <v>35852</v>
      </c>
      <c r="B837" s="19">
        <v>6.0679999999999996</v>
      </c>
      <c r="C837" s="3">
        <f t="shared" si="52"/>
        <v>6.0679999999999996</v>
      </c>
      <c r="D837" s="3">
        <f t="shared" si="53"/>
        <v>1.9999999999997797E-3</v>
      </c>
      <c r="E837" s="4">
        <f t="shared" si="54"/>
        <v>3.2970656116053078E-4</v>
      </c>
      <c r="F837" s="3">
        <f t="shared" si="55"/>
        <v>3.2970656116053078E-4</v>
      </c>
    </row>
    <row r="838" spans="1:6">
      <c r="A838" s="18">
        <v>35853</v>
      </c>
      <c r="B838" s="19">
        <v>6.07</v>
      </c>
      <c r="C838" s="3">
        <f t="shared" si="52"/>
        <v>6.07</v>
      </c>
      <c r="D838" s="3">
        <f t="shared" si="53"/>
        <v>2.0000000000006679E-3</v>
      </c>
      <c r="E838" s="4">
        <f t="shared" si="54"/>
        <v>3.295978905736104E-4</v>
      </c>
      <c r="F838" s="3">
        <f t="shared" si="55"/>
        <v>3.295978905736104E-4</v>
      </c>
    </row>
    <row r="839" spans="1:6">
      <c r="A839" s="18">
        <v>35854</v>
      </c>
      <c r="B839" s="19">
        <v>6.0720000000000001</v>
      </c>
      <c r="C839" s="3">
        <f t="shared" si="52"/>
        <v>6.0720000000000001</v>
      </c>
      <c r="D839" s="3">
        <f t="shared" si="53"/>
        <v>1.9999999999997797E-3</v>
      </c>
      <c r="E839" s="4">
        <f t="shared" si="54"/>
        <v>3.2948929159798678E-4</v>
      </c>
      <c r="F839" s="3">
        <f t="shared" si="55"/>
        <v>3.2948929159798678E-4</v>
      </c>
    </row>
    <row r="840" spans="1:6">
      <c r="A840" s="18">
        <v>35857</v>
      </c>
      <c r="B840" s="19">
        <v>6.0730000000000004</v>
      </c>
      <c r="C840" s="3">
        <f t="shared" si="52"/>
        <v>6.0730000000000004</v>
      </c>
      <c r="D840" s="3">
        <f t="shared" si="53"/>
        <v>1.000000000000334E-3</v>
      </c>
      <c r="E840" s="4">
        <f t="shared" si="54"/>
        <v>1.6469038208174143E-4</v>
      </c>
      <c r="F840" s="3">
        <f t="shared" si="55"/>
        <v>1.6469038208174143E-4</v>
      </c>
    </row>
    <row r="841" spans="1:6">
      <c r="A841" s="18">
        <v>35858</v>
      </c>
      <c r="B841" s="19">
        <v>6.0750000000000002</v>
      </c>
      <c r="C841" s="3">
        <f t="shared" si="52"/>
        <v>6.0750000000000002</v>
      </c>
      <c r="D841" s="3">
        <f t="shared" si="53"/>
        <v>1.9999999999997797E-3</v>
      </c>
      <c r="E841" s="4">
        <f t="shared" si="54"/>
        <v>3.2932652725173382E-4</v>
      </c>
      <c r="F841" s="3">
        <f t="shared" si="55"/>
        <v>3.2932652725173382E-4</v>
      </c>
    </row>
    <row r="842" spans="1:6">
      <c r="A842" s="18">
        <v>35859</v>
      </c>
      <c r="B842" s="19">
        <v>6.077</v>
      </c>
      <c r="C842" s="3">
        <f t="shared" si="52"/>
        <v>6.077</v>
      </c>
      <c r="D842" s="3">
        <f t="shared" si="53"/>
        <v>1.9999999999997797E-3</v>
      </c>
      <c r="E842" s="4">
        <f t="shared" si="54"/>
        <v>3.2921810699584853E-4</v>
      </c>
      <c r="F842" s="3">
        <f t="shared" si="55"/>
        <v>3.2921810699584853E-4</v>
      </c>
    </row>
    <row r="843" spans="1:6">
      <c r="A843" s="18">
        <v>35860</v>
      </c>
      <c r="B843" s="19">
        <v>6.0789999999999997</v>
      </c>
      <c r="C843" s="3">
        <f t="shared" si="52"/>
        <v>6.0789999999999997</v>
      </c>
      <c r="D843" s="3">
        <f t="shared" si="53"/>
        <v>1.9999999999997797E-3</v>
      </c>
      <c r="E843" s="4">
        <f t="shared" si="54"/>
        <v>3.2910975810429154E-4</v>
      </c>
      <c r="F843" s="3">
        <f t="shared" si="55"/>
        <v>3.2910975810429154E-4</v>
      </c>
    </row>
    <row r="844" spans="1:6">
      <c r="A844" s="18">
        <v>35861</v>
      </c>
      <c r="B844" s="19">
        <v>6.0810000000000004</v>
      </c>
      <c r="C844" s="3">
        <f t="shared" si="52"/>
        <v>6.0810000000000004</v>
      </c>
      <c r="D844" s="3">
        <f t="shared" si="53"/>
        <v>2.0000000000006679E-3</v>
      </c>
      <c r="E844" s="4">
        <f t="shared" si="54"/>
        <v>3.2900148050677216E-4</v>
      </c>
      <c r="F844" s="3">
        <f t="shared" si="55"/>
        <v>3.2900148050677216E-4</v>
      </c>
    </row>
    <row r="845" spans="1:6">
      <c r="A845" s="18">
        <v>35865</v>
      </c>
      <c r="B845" s="19">
        <v>6.0830000000000002</v>
      </c>
      <c r="C845" s="3">
        <f t="shared" si="52"/>
        <v>6.0830000000000002</v>
      </c>
      <c r="D845" s="3">
        <f t="shared" si="53"/>
        <v>1.9999999999997797E-3</v>
      </c>
      <c r="E845" s="4">
        <f t="shared" si="54"/>
        <v>3.2889327413250773E-4</v>
      </c>
      <c r="F845" s="3">
        <f t="shared" si="55"/>
        <v>3.2889327413250773E-4</v>
      </c>
    </row>
    <row r="846" spans="1:6">
      <c r="A846" s="18">
        <v>35866</v>
      </c>
      <c r="B846" s="19">
        <v>6.0839999999999996</v>
      </c>
      <c r="C846" s="3">
        <f t="shared" si="52"/>
        <v>6.0839999999999996</v>
      </c>
      <c r="D846" s="3">
        <f t="shared" si="53"/>
        <v>9.9999999999944578E-4</v>
      </c>
      <c r="E846" s="4">
        <f t="shared" si="54"/>
        <v>1.6439256945576948E-4</v>
      </c>
      <c r="F846" s="3">
        <f t="shared" si="55"/>
        <v>1.6439256945576948E-4</v>
      </c>
    </row>
    <row r="847" spans="1:6">
      <c r="A847" s="18">
        <v>35867</v>
      </c>
      <c r="B847" s="19">
        <v>6.0860000000000003</v>
      </c>
      <c r="C847" s="3">
        <f t="shared" si="52"/>
        <v>6.0860000000000003</v>
      </c>
      <c r="D847" s="3">
        <f t="shared" si="53"/>
        <v>2.0000000000006679E-3</v>
      </c>
      <c r="E847" s="4">
        <f t="shared" si="54"/>
        <v>3.2873109796197698E-4</v>
      </c>
      <c r="F847" s="3">
        <f t="shared" si="55"/>
        <v>3.2873109796197698E-4</v>
      </c>
    </row>
    <row r="848" spans="1:6">
      <c r="A848" s="18">
        <v>35868</v>
      </c>
      <c r="B848" s="19">
        <v>6.0880000000000001</v>
      </c>
      <c r="C848" s="3">
        <f t="shared" si="52"/>
        <v>6.0880000000000001</v>
      </c>
      <c r="D848" s="3">
        <f t="shared" si="53"/>
        <v>1.9999999999997797E-3</v>
      </c>
      <c r="E848" s="4">
        <f t="shared" si="54"/>
        <v>3.2862306933943144E-4</v>
      </c>
      <c r="F848" s="3">
        <f t="shared" si="55"/>
        <v>3.2862306933943144E-4</v>
      </c>
    </row>
    <row r="849" spans="1:6">
      <c r="A849" s="18">
        <v>35871</v>
      </c>
      <c r="B849" s="19">
        <v>6.09</v>
      </c>
      <c r="C849" s="3">
        <f t="shared" si="52"/>
        <v>6.09</v>
      </c>
      <c r="D849" s="3">
        <f t="shared" si="53"/>
        <v>1.9999999999997797E-3</v>
      </c>
      <c r="E849" s="4">
        <f t="shared" si="54"/>
        <v>3.2851511169510177E-4</v>
      </c>
      <c r="F849" s="3">
        <f t="shared" si="55"/>
        <v>3.2851511169510177E-4</v>
      </c>
    </row>
    <row r="850" spans="1:6">
      <c r="A850" s="18">
        <v>35872</v>
      </c>
      <c r="B850" s="19">
        <v>6.0910000000000002</v>
      </c>
      <c r="C850" s="3">
        <f t="shared" si="52"/>
        <v>6.0910000000000002</v>
      </c>
      <c r="D850" s="3">
        <f t="shared" si="53"/>
        <v>1.000000000000334E-3</v>
      </c>
      <c r="E850" s="4">
        <f t="shared" si="54"/>
        <v>1.6420361247952939E-4</v>
      </c>
      <c r="F850" s="3">
        <f t="shared" si="55"/>
        <v>1.6420361247952939E-4</v>
      </c>
    </row>
    <row r="851" spans="1:6">
      <c r="A851" s="18">
        <v>35873</v>
      </c>
      <c r="B851" s="19">
        <v>6.093</v>
      </c>
      <c r="C851" s="3">
        <f t="shared" si="52"/>
        <v>6.093</v>
      </c>
      <c r="D851" s="3">
        <f t="shared" si="53"/>
        <v>1.9999999999997797E-3</v>
      </c>
      <c r="E851" s="4">
        <f t="shared" si="54"/>
        <v>3.2835330815954354E-4</v>
      </c>
      <c r="F851" s="3">
        <f t="shared" si="55"/>
        <v>3.2835330815954354E-4</v>
      </c>
    </row>
    <row r="852" spans="1:6">
      <c r="A852" s="18">
        <v>35874</v>
      </c>
      <c r="B852" s="19">
        <v>6.0940000000000003</v>
      </c>
      <c r="C852" s="3">
        <f t="shared" si="52"/>
        <v>6.0940000000000003</v>
      </c>
      <c r="D852" s="3">
        <f t="shared" si="53"/>
        <v>1.000000000000334E-3</v>
      </c>
      <c r="E852" s="4">
        <f t="shared" si="54"/>
        <v>1.6412276382739765E-4</v>
      </c>
      <c r="F852" s="3">
        <f t="shared" si="55"/>
        <v>1.6412276382739765E-4</v>
      </c>
    </row>
    <row r="853" spans="1:6">
      <c r="A853" s="18">
        <v>35875</v>
      </c>
      <c r="B853" s="19">
        <v>6.0960000000000001</v>
      </c>
      <c r="C853" s="3">
        <f t="shared" si="52"/>
        <v>6.0960000000000001</v>
      </c>
      <c r="D853" s="3">
        <f t="shared" si="53"/>
        <v>1.9999999999997797E-3</v>
      </c>
      <c r="E853" s="4">
        <f t="shared" si="54"/>
        <v>3.2819166393169996E-4</v>
      </c>
      <c r="F853" s="3">
        <f t="shared" si="55"/>
        <v>3.2819166393169996E-4</v>
      </c>
    </row>
    <row r="854" spans="1:6">
      <c r="A854" s="18">
        <v>35878</v>
      </c>
      <c r="B854" s="19">
        <v>6.0970000000000004</v>
      </c>
      <c r="C854" s="3">
        <f t="shared" si="52"/>
        <v>6.0970000000000004</v>
      </c>
      <c r="D854" s="3">
        <f t="shared" si="53"/>
        <v>1.000000000000334E-3</v>
      </c>
      <c r="E854" s="4">
        <f t="shared" si="54"/>
        <v>1.6404199475071095E-4</v>
      </c>
      <c r="F854" s="3">
        <f t="shared" si="55"/>
        <v>1.6404199475071095E-4</v>
      </c>
    </row>
    <row r="855" spans="1:6">
      <c r="A855" s="18">
        <v>35879</v>
      </c>
      <c r="B855" s="19">
        <v>6.0990000000000002</v>
      </c>
      <c r="C855" s="3">
        <f t="shared" si="52"/>
        <v>6.0990000000000002</v>
      </c>
      <c r="D855" s="3">
        <f t="shared" si="53"/>
        <v>1.9999999999997797E-3</v>
      </c>
      <c r="E855" s="4">
        <f t="shared" si="54"/>
        <v>3.2803017877641131E-4</v>
      </c>
      <c r="F855" s="3">
        <f t="shared" si="55"/>
        <v>3.2803017877641131E-4</v>
      </c>
    </row>
    <row r="856" spans="1:6">
      <c r="A856" s="18">
        <v>35880</v>
      </c>
      <c r="B856" s="19">
        <v>6.1005000000000003</v>
      </c>
      <c r="C856" s="3">
        <f t="shared" si="52"/>
        <v>6.1005000000000003</v>
      </c>
      <c r="D856" s="3">
        <f t="shared" si="53"/>
        <v>1.5000000000000568E-3</v>
      </c>
      <c r="E856" s="4">
        <f t="shared" si="54"/>
        <v>2.4594195769799259E-4</v>
      </c>
      <c r="F856" s="3">
        <f t="shared" si="55"/>
        <v>2.4594195769799259E-4</v>
      </c>
    </row>
    <row r="857" spans="1:6">
      <c r="A857" s="18">
        <v>35881</v>
      </c>
      <c r="B857" s="19">
        <v>6.1020000000000003</v>
      </c>
      <c r="C857" s="3">
        <f t="shared" si="52"/>
        <v>6.1020000000000003</v>
      </c>
      <c r="D857" s="3">
        <f t="shared" si="53"/>
        <v>1.5000000000000568E-3</v>
      </c>
      <c r="E857" s="4">
        <f t="shared" si="54"/>
        <v>2.4588148512417947E-4</v>
      </c>
      <c r="F857" s="3">
        <f t="shared" si="55"/>
        <v>2.4588148512417947E-4</v>
      </c>
    </row>
    <row r="858" spans="1:6">
      <c r="A858" s="18">
        <v>35882</v>
      </c>
      <c r="B858" s="19">
        <v>6.1040000000000001</v>
      </c>
      <c r="C858" s="3">
        <f t="shared" si="52"/>
        <v>6.1040000000000001</v>
      </c>
      <c r="D858" s="3">
        <f t="shared" si="53"/>
        <v>1.9999999999997797E-3</v>
      </c>
      <c r="E858" s="4">
        <f t="shared" si="54"/>
        <v>3.2776138970825626E-4</v>
      </c>
      <c r="F858" s="3">
        <f t="shared" si="55"/>
        <v>3.2776138970825626E-4</v>
      </c>
    </row>
    <row r="859" spans="1:6">
      <c r="A859" s="18">
        <v>35885</v>
      </c>
      <c r="B859" s="19">
        <v>6.1059999999999999</v>
      </c>
      <c r="C859" s="3">
        <f t="shared" si="52"/>
        <v>6.1059999999999999</v>
      </c>
      <c r="D859" s="3">
        <f t="shared" si="53"/>
        <v>1.9999999999997797E-3</v>
      </c>
      <c r="E859" s="4">
        <f t="shared" si="54"/>
        <v>3.2765399737873192E-4</v>
      </c>
      <c r="F859" s="3">
        <f t="shared" si="55"/>
        <v>3.2765399737873192E-4</v>
      </c>
    </row>
    <row r="860" spans="1:6">
      <c r="A860" s="18">
        <v>35886</v>
      </c>
      <c r="B860" s="19">
        <v>6.1079999999999997</v>
      </c>
      <c r="C860" s="3">
        <f t="shared" si="52"/>
        <v>6.1079999999999997</v>
      </c>
      <c r="D860" s="3">
        <f t="shared" si="53"/>
        <v>1.9999999999997797E-3</v>
      </c>
      <c r="E860" s="4">
        <f t="shared" si="54"/>
        <v>3.275466754012086E-4</v>
      </c>
      <c r="F860" s="3">
        <f t="shared" si="55"/>
        <v>3.275466754012086E-4</v>
      </c>
    </row>
    <row r="861" spans="1:6">
      <c r="A861" s="18">
        <v>35887</v>
      </c>
      <c r="B861" s="19">
        <v>6.11</v>
      </c>
      <c r="C861" s="3">
        <f t="shared" si="52"/>
        <v>6.11</v>
      </c>
      <c r="D861" s="3">
        <f t="shared" si="53"/>
        <v>2.0000000000006679E-3</v>
      </c>
      <c r="E861" s="4">
        <f t="shared" si="54"/>
        <v>3.2743942370672363E-4</v>
      </c>
      <c r="F861" s="3">
        <f t="shared" si="55"/>
        <v>3.2743942370672363E-4</v>
      </c>
    </row>
    <row r="862" spans="1:6">
      <c r="A862" s="18">
        <v>35888</v>
      </c>
      <c r="B862" s="19">
        <v>6.1120000000000001</v>
      </c>
      <c r="C862" s="3">
        <f t="shared" si="52"/>
        <v>6.1120000000000001</v>
      </c>
      <c r="D862" s="3">
        <f t="shared" si="53"/>
        <v>1.9999999999997797E-3</v>
      </c>
      <c r="E862" s="4">
        <f t="shared" si="54"/>
        <v>3.2733224222582317E-4</v>
      </c>
      <c r="F862" s="3">
        <f t="shared" si="55"/>
        <v>3.2733224222582317E-4</v>
      </c>
    </row>
    <row r="863" spans="1:6">
      <c r="A863" s="18">
        <v>35889</v>
      </c>
      <c r="B863" s="19">
        <v>6.1139999999999999</v>
      </c>
      <c r="C863" s="3">
        <f t="shared" si="52"/>
        <v>6.1139999999999999</v>
      </c>
      <c r="D863" s="3">
        <f t="shared" si="53"/>
        <v>1.9999999999997797E-3</v>
      </c>
      <c r="E863" s="4">
        <f t="shared" si="54"/>
        <v>3.2722513089001633E-4</v>
      </c>
      <c r="F863" s="3">
        <f t="shared" si="55"/>
        <v>3.2722513089001633E-4</v>
      </c>
    </row>
    <row r="864" spans="1:6">
      <c r="A864" s="18">
        <v>35892</v>
      </c>
      <c r="B864" s="19">
        <v>6.1159999999999997</v>
      </c>
      <c r="C864" s="3">
        <f t="shared" si="52"/>
        <v>6.1159999999999997</v>
      </c>
      <c r="D864" s="3">
        <f t="shared" si="53"/>
        <v>1.9999999999997797E-3</v>
      </c>
      <c r="E864" s="4">
        <f t="shared" si="54"/>
        <v>3.2711808963032052E-4</v>
      </c>
      <c r="F864" s="3">
        <f t="shared" si="55"/>
        <v>3.2711808963032052E-4</v>
      </c>
    </row>
    <row r="865" spans="1:6">
      <c r="A865" s="18">
        <v>35893</v>
      </c>
      <c r="B865" s="19">
        <v>6.1180000000000003</v>
      </c>
      <c r="C865" s="3">
        <f t="shared" si="52"/>
        <v>6.1180000000000003</v>
      </c>
      <c r="D865" s="3">
        <f t="shared" si="53"/>
        <v>2.0000000000006679E-3</v>
      </c>
      <c r="E865" s="4">
        <f t="shared" si="54"/>
        <v>3.2701111837813405E-4</v>
      </c>
      <c r="F865" s="3">
        <f t="shared" si="55"/>
        <v>3.2701111837813405E-4</v>
      </c>
    </row>
    <row r="866" spans="1:6">
      <c r="A866" s="18">
        <v>35894</v>
      </c>
      <c r="B866" s="19">
        <v>6.1189999999999998</v>
      </c>
      <c r="C866" s="3">
        <f t="shared" si="52"/>
        <v>6.1189999999999998</v>
      </c>
      <c r="D866" s="3">
        <f t="shared" si="53"/>
        <v>9.9999999999944578E-4</v>
      </c>
      <c r="E866" s="4">
        <f t="shared" si="54"/>
        <v>1.6345210853210948E-4</v>
      </c>
      <c r="F866" s="3">
        <f t="shared" si="55"/>
        <v>1.6345210853210948E-4</v>
      </c>
    </row>
    <row r="867" spans="1:6">
      <c r="A867" s="18">
        <v>35895</v>
      </c>
      <c r="B867" s="19">
        <v>6.1210000000000004</v>
      </c>
      <c r="C867" s="3">
        <f t="shared" si="52"/>
        <v>6.1210000000000004</v>
      </c>
      <c r="D867" s="3">
        <f t="shared" si="53"/>
        <v>2.0000000000006679E-3</v>
      </c>
      <c r="E867" s="4">
        <f t="shared" si="54"/>
        <v>3.2685079261328127E-4</v>
      </c>
      <c r="F867" s="3">
        <f t="shared" si="55"/>
        <v>3.2685079261328127E-4</v>
      </c>
    </row>
    <row r="868" spans="1:6">
      <c r="A868" s="18">
        <v>35896</v>
      </c>
      <c r="B868" s="19">
        <v>6.1224999999999996</v>
      </c>
      <c r="C868" s="3">
        <f t="shared" si="52"/>
        <v>6.1224999999999996</v>
      </c>
      <c r="D868" s="3">
        <f t="shared" si="53"/>
        <v>1.4999999999991687E-3</v>
      </c>
      <c r="E868" s="4">
        <f t="shared" si="54"/>
        <v>2.4505799705916822E-4</v>
      </c>
      <c r="F868" s="3">
        <f t="shared" si="55"/>
        <v>2.4505799705916822E-4</v>
      </c>
    </row>
    <row r="869" spans="1:6">
      <c r="A869" s="18">
        <v>35899</v>
      </c>
      <c r="B869" s="19">
        <v>6.1245000000000003</v>
      </c>
      <c r="C869" s="3">
        <f t="shared" si="52"/>
        <v>6.1245000000000003</v>
      </c>
      <c r="D869" s="3">
        <f t="shared" si="53"/>
        <v>2.0000000000006679E-3</v>
      </c>
      <c r="E869" s="4">
        <f t="shared" si="54"/>
        <v>3.2666394446723856E-4</v>
      </c>
      <c r="F869" s="3">
        <f t="shared" si="55"/>
        <v>3.2666394446723856E-4</v>
      </c>
    </row>
    <row r="870" spans="1:6">
      <c r="A870" s="18">
        <v>35900</v>
      </c>
      <c r="B870" s="19">
        <v>6.1260000000000003</v>
      </c>
      <c r="C870" s="3">
        <f t="shared" si="52"/>
        <v>6.1260000000000003</v>
      </c>
      <c r="D870" s="3">
        <f t="shared" si="53"/>
        <v>1.5000000000000568E-3</v>
      </c>
      <c r="E870" s="4">
        <f t="shared" si="54"/>
        <v>2.4491795248592649E-4</v>
      </c>
      <c r="F870" s="3">
        <f t="shared" si="55"/>
        <v>2.4491795248592649E-4</v>
      </c>
    </row>
    <row r="871" spans="1:6">
      <c r="A871" s="18">
        <v>35901</v>
      </c>
      <c r="B871" s="19">
        <v>6.1269999999999998</v>
      </c>
      <c r="C871" s="3">
        <f t="shared" si="52"/>
        <v>6.1269999999999998</v>
      </c>
      <c r="D871" s="3">
        <f t="shared" si="53"/>
        <v>9.9999999999944578E-4</v>
      </c>
      <c r="E871" s="4">
        <f t="shared" si="54"/>
        <v>1.6323865491339303E-4</v>
      </c>
      <c r="F871" s="3">
        <f t="shared" si="55"/>
        <v>1.6323865491339303E-4</v>
      </c>
    </row>
    <row r="872" spans="1:6">
      <c r="A872" s="18">
        <v>35902</v>
      </c>
      <c r="B872" s="19">
        <v>6.1280000000000001</v>
      </c>
      <c r="C872" s="3">
        <f t="shared" si="52"/>
        <v>6.1280000000000001</v>
      </c>
      <c r="D872" s="3">
        <f t="shared" si="53"/>
        <v>1.000000000000334E-3</v>
      </c>
      <c r="E872" s="4">
        <f t="shared" si="54"/>
        <v>1.6321201240416746E-4</v>
      </c>
      <c r="F872" s="3">
        <f t="shared" si="55"/>
        <v>1.6321201240416746E-4</v>
      </c>
    </row>
    <row r="873" spans="1:6">
      <c r="A873" s="18">
        <v>35903</v>
      </c>
      <c r="B873" s="19">
        <v>6.1289999999999996</v>
      </c>
      <c r="C873" s="3">
        <f t="shared" si="52"/>
        <v>6.1289999999999996</v>
      </c>
      <c r="D873" s="3">
        <f t="shared" si="53"/>
        <v>9.9999999999944578E-4</v>
      </c>
      <c r="E873" s="4">
        <f t="shared" si="54"/>
        <v>1.6318537858998788E-4</v>
      </c>
      <c r="F873" s="3">
        <f t="shared" si="55"/>
        <v>1.6318537858998788E-4</v>
      </c>
    </row>
    <row r="874" spans="1:6">
      <c r="A874" s="18">
        <v>35906</v>
      </c>
      <c r="B874" s="19">
        <v>6.13</v>
      </c>
      <c r="C874" s="3">
        <f t="shared" si="52"/>
        <v>6.13</v>
      </c>
      <c r="D874" s="3">
        <f t="shared" si="53"/>
        <v>1.000000000000334E-3</v>
      </c>
      <c r="E874" s="4">
        <f t="shared" si="54"/>
        <v>1.63158753467178E-4</v>
      </c>
      <c r="F874" s="3">
        <f t="shared" si="55"/>
        <v>1.63158753467178E-4</v>
      </c>
    </row>
    <row r="875" spans="1:6">
      <c r="A875" s="18">
        <v>35907</v>
      </c>
      <c r="B875" s="19">
        <v>6.1310000000000002</v>
      </c>
      <c r="C875" s="3">
        <f t="shared" si="52"/>
        <v>6.1310000000000002</v>
      </c>
      <c r="D875" s="3">
        <f t="shared" si="53"/>
        <v>1.000000000000334E-3</v>
      </c>
      <c r="E875" s="4">
        <f t="shared" si="54"/>
        <v>1.6313213703104959E-4</v>
      </c>
      <c r="F875" s="3">
        <f t="shared" si="55"/>
        <v>1.6313213703104959E-4</v>
      </c>
    </row>
    <row r="876" spans="1:6">
      <c r="A876" s="18">
        <v>35908</v>
      </c>
      <c r="B876" s="19">
        <v>6.13</v>
      </c>
      <c r="C876" s="3">
        <f t="shared" si="52"/>
        <v>6.13</v>
      </c>
      <c r="D876" s="3">
        <f t="shared" si="53"/>
        <v>-1.000000000000334E-3</v>
      </c>
      <c r="E876" s="4">
        <f t="shared" si="54"/>
        <v>-1.6310552927749697E-4</v>
      </c>
      <c r="F876" s="3">
        <f t="shared" si="55"/>
        <v>1.6310552927749697E-4</v>
      </c>
    </row>
    <row r="877" spans="1:6">
      <c r="A877" s="18">
        <v>35909</v>
      </c>
      <c r="B877" s="19">
        <v>6.13</v>
      </c>
      <c r="C877" s="3">
        <f t="shared" si="52"/>
        <v>6.13</v>
      </c>
      <c r="D877" s="3">
        <f t="shared" si="53"/>
        <v>0</v>
      </c>
      <c r="E877" s="4">
        <f t="shared" si="54"/>
        <v>0</v>
      </c>
      <c r="F877" s="3">
        <f t="shared" si="55"/>
        <v>0</v>
      </c>
    </row>
    <row r="878" spans="1:6">
      <c r="A878" s="18">
        <v>35910</v>
      </c>
      <c r="B878" s="19">
        <v>6.1310000000000002</v>
      </c>
      <c r="C878" s="3">
        <f t="shared" si="52"/>
        <v>6.1310000000000002</v>
      </c>
      <c r="D878" s="3">
        <f t="shared" si="53"/>
        <v>1.000000000000334E-3</v>
      </c>
      <c r="E878" s="4">
        <f t="shared" si="54"/>
        <v>1.6313213703104959E-4</v>
      </c>
      <c r="F878" s="3">
        <f t="shared" si="55"/>
        <v>1.6313213703104959E-4</v>
      </c>
    </row>
    <row r="879" spans="1:6">
      <c r="A879" s="18">
        <v>35913</v>
      </c>
      <c r="B879" s="19">
        <v>6.1310000000000002</v>
      </c>
      <c r="C879" s="3">
        <f t="shared" si="52"/>
        <v>6.1310000000000002</v>
      </c>
      <c r="D879" s="3">
        <f t="shared" si="53"/>
        <v>0</v>
      </c>
      <c r="E879" s="4">
        <f t="shared" si="54"/>
        <v>0</v>
      </c>
      <c r="F879" s="3">
        <f t="shared" si="55"/>
        <v>0</v>
      </c>
    </row>
    <row r="880" spans="1:6">
      <c r="A880" s="18">
        <v>35914</v>
      </c>
      <c r="B880" s="19">
        <v>6.1319999999999997</v>
      </c>
      <c r="C880" s="3">
        <f t="shared" si="52"/>
        <v>6.1319999999999997</v>
      </c>
      <c r="D880" s="3">
        <f t="shared" si="53"/>
        <v>9.9999999999944578E-4</v>
      </c>
      <c r="E880" s="4">
        <f t="shared" si="54"/>
        <v>1.6310552927735209E-4</v>
      </c>
      <c r="F880" s="3">
        <f t="shared" si="55"/>
        <v>1.6310552927735209E-4</v>
      </c>
    </row>
    <row r="881" spans="1:6">
      <c r="A881" s="18">
        <v>35915</v>
      </c>
      <c r="B881" s="19">
        <v>6.133</v>
      </c>
      <c r="C881" s="3">
        <f t="shared" si="52"/>
        <v>6.133</v>
      </c>
      <c r="D881" s="3">
        <f t="shared" si="53"/>
        <v>1.000000000000334E-3</v>
      </c>
      <c r="E881" s="4">
        <f t="shared" si="54"/>
        <v>1.6307893020227235E-4</v>
      </c>
      <c r="F881" s="3">
        <f t="shared" si="55"/>
        <v>1.6307893020227235E-4</v>
      </c>
    </row>
    <row r="882" spans="1:6">
      <c r="A882" s="18">
        <v>35916</v>
      </c>
      <c r="B882" s="19">
        <v>6.1340000000000003</v>
      </c>
      <c r="C882" s="3">
        <f t="shared" si="52"/>
        <v>6.1340000000000003</v>
      </c>
      <c r="D882" s="3">
        <f t="shared" si="53"/>
        <v>1.000000000000334E-3</v>
      </c>
      <c r="E882" s="4">
        <f t="shared" si="54"/>
        <v>1.630523398011306E-4</v>
      </c>
      <c r="F882" s="3">
        <f t="shared" si="55"/>
        <v>1.630523398011306E-4</v>
      </c>
    </row>
    <row r="883" spans="1:6">
      <c r="A883" s="18">
        <v>35921</v>
      </c>
      <c r="B883" s="19">
        <v>6.1349999999999998</v>
      </c>
      <c r="C883" s="3">
        <f t="shared" si="52"/>
        <v>6.1349999999999998</v>
      </c>
      <c r="D883" s="3">
        <f t="shared" si="53"/>
        <v>9.9999999999944578E-4</v>
      </c>
      <c r="E883" s="4">
        <f t="shared" si="54"/>
        <v>1.6302575806968465E-4</v>
      </c>
      <c r="F883" s="3">
        <f t="shared" si="55"/>
        <v>1.6302575806968465E-4</v>
      </c>
    </row>
    <row r="884" spans="1:6">
      <c r="A884" s="18">
        <v>35922</v>
      </c>
      <c r="B884" s="19">
        <v>6.1360000000000001</v>
      </c>
      <c r="C884" s="3">
        <f t="shared" si="52"/>
        <v>6.1360000000000001</v>
      </c>
      <c r="D884" s="3">
        <f t="shared" si="53"/>
        <v>1.000000000000334E-3</v>
      </c>
      <c r="E884" s="4">
        <f t="shared" si="54"/>
        <v>1.6299918500412941E-4</v>
      </c>
      <c r="F884" s="3">
        <f t="shared" si="55"/>
        <v>1.6299918500412941E-4</v>
      </c>
    </row>
    <row r="885" spans="1:6">
      <c r="A885" s="18">
        <v>35923</v>
      </c>
      <c r="B885" s="19">
        <v>6.1379999999999999</v>
      </c>
      <c r="C885" s="3">
        <f t="shared" si="52"/>
        <v>6.1379999999999999</v>
      </c>
      <c r="D885" s="3">
        <f t="shared" si="53"/>
        <v>1.9999999999997797E-3</v>
      </c>
      <c r="E885" s="4">
        <f t="shared" si="54"/>
        <v>3.2594524119944259E-4</v>
      </c>
      <c r="F885" s="3">
        <f t="shared" si="55"/>
        <v>3.2594524119944259E-4</v>
      </c>
    </row>
    <row r="886" spans="1:6">
      <c r="A886" s="18">
        <v>35924</v>
      </c>
      <c r="B886" s="19">
        <v>6.1395</v>
      </c>
      <c r="C886" s="3">
        <f t="shared" si="52"/>
        <v>6.1395</v>
      </c>
      <c r="D886" s="3">
        <f t="shared" si="53"/>
        <v>1.5000000000000568E-3</v>
      </c>
      <c r="E886" s="4">
        <f t="shared" si="54"/>
        <v>2.4437927663735042E-4</v>
      </c>
      <c r="F886" s="3">
        <f t="shared" si="55"/>
        <v>2.4437927663735042E-4</v>
      </c>
    </row>
    <row r="887" spans="1:6">
      <c r="A887" s="18">
        <v>35928</v>
      </c>
      <c r="B887" s="19">
        <v>6.1414999999999997</v>
      </c>
      <c r="C887" s="3">
        <f t="shared" si="52"/>
        <v>6.1414999999999997</v>
      </c>
      <c r="D887" s="3">
        <f t="shared" si="53"/>
        <v>1.9999999999997797E-3</v>
      </c>
      <c r="E887" s="4">
        <f t="shared" si="54"/>
        <v>3.2575942666337321E-4</v>
      </c>
      <c r="F887" s="3">
        <f t="shared" si="55"/>
        <v>3.2575942666337321E-4</v>
      </c>
    </row>
    <row r="888" spans="1:6">
      <c r="A888" s="18">
        <v>35929</v>
      </c>
      <c r="B888" s="19">
        <v>6.1429999999999998</v>
      </c>
      <c r="C888" s="3">
        <f t="shared" si="52"/>
        <v>6.1429999999999998</v>
      </c>
      <c r="D888" s="3">
        <f t="shared" si="53"/>
        <v>1.5000000000000568E-3</v>
      </c>
      <c r="E888" s="4">
        <f t="shared" si="54"/>
        <v>2.4424000651307611E-4</v>
      </c>
      <c r="F888" s="3">
        <f t="shared" si="55"/>
        <v>2.4424000651307611E-4</v>
      </c>
    </row>
    <row r="889" spans="1:6">
      <c r="A889" s="18">
        <v>35930</v>
      </c>
      <c r="B889" s="19">
        <v>6.1440000000000001</v>
      </c>
      <c r="C889" s="3">
        <f t="shared" si="52"/>
        <v>6.1440000000000001</v>
      </c>
      <c r="D889" s="3">
        <f t="shared" si="53"/>
        <v>1.000000000000334E-3</v>
      </c>
      <c r="E889" s="4">
        <f t="shared" si="54"/>
        <v>1.6278691193233501E-4</v>
      </c>
      <c r="F889" s="3">
        <f t="shared" si="55"/>
        <v>1.6278691193233501E-4</v>
      </c>
    </row>
    <row r="890" spans="1:6">
      <c r="A890" s="18">
        <v>35931</v>
      </c>
      <c r="B890" s="19">
        <v>6.1455000000000002</v>
      </c>
      <c r="C890" s="3">
        <f t="shared" si="52"/>
        <v>6.1455000000000002</v>
      </c>
      <c r="D890" s="3">
        <f t="shared" si="53"/>
        <v>1.5000000000000568E-3</v>
      </c>
      <c r="E890" s="4">
        <f t="shared" si="54"/>
        <v>2.4414062500000927E-4</v>
      </c>
      <c r="F890" s="3">
        <f t="shared" si="55"/>
        <v>2.4414062500000927E-4</v>
      </c>
    </row>
    <row r="891" spans="1:6">
      <c r="A891" s="18">
        <v>35934</v>
      </c>
      <c r="B891" s="19">
        <v>6.1464999999999996</v>
      </c>
      <c r="C891" s="3">
        <f t="shared" si="52"/>
        <v>6.1464999999999996</v>
      </c>
      <c r="D891" s="3">
        <f t="shared" si="53"/>
        <v>9.9999999999944578E-4</v>
      </c>
      <c r="E891" s="4">
        <f t="shared" si="54"/>
        <v>1.6272068993563514E-4</v>
      </c>
      <c r="F891" s="3">
        <f t="shared" si="55"/>
        <v>1.6272068993563514E-4</v>
      </c>
    </row>
    <row r="892" spans="1:6">
      <c r="A892" s="18">
        <v>35935</v>
      </c>
      <c r="B892" s="19">
        <v>6.1550000000000002</v>
      </c>
      <c r="C892" s="3">
        <f t="shared" si="52"/>
        <v>6.1550000000000002</v>
      </c>
      <c r="D892" s="3">
        <f t="shared" si="53"/>
        <v>8.5000000000006182E-3</v>
      </c>
      <c r="E892" s="4">
        <f t="shared" si="54"/>
        <v>1.3829008378753141E-3</v>
      </c>
      <c r="F892" s="3">
        <f t="shared" si="55"/>
        <v>1.3829008378753141E-3</v>
      </c>
    </row>
    <row r="893" spans="1:6">
      <c r="A893" s="18">
        <v>35936</v>
      </c>
      <c r="B893" s="19">
        <v>6.1559999999999997</v>
      </c>
      <c r="C893" s="3">
        <f t="shared" si="52"/>
        <v>6.1559999999999997</v>
      </c>
      <c r="D893" s="3">
        <f t="shared" si="53"/>
        <v>9.9999999999944578E-4</v>
      </c>
      <c r="E893" s="4">
        <f t="shared" si="54"/>
        <v>1.624695369617296E-4</v>
      </c>
      <c r="F893" s="3">
        <f t="shared" si="55"/>
        <v>1.624695369617296E-4</v>
      </c>
    </row>
    <row r="894" spans="1:6">
      <c r="A894" s="18">
        <v>35937</v>
      </c>
      <c r="B894" s="19">
        <v>6.1574999999999998</v>
      </c>
      <c r="C894" s="3">
        <f t="shared" si="52"/>
        <v>6.1574999999999998</v>
      </c>
      <c r="D894" s="3">
        <f t="shared" si="53"/>
        <v>1.5000000000000568E-3</v>
      </c>
      <c r="E894" s="4">
        <f t="shared" si="54"/>
        <v>2.4366471734893713E-4</v>
      </c>
      <c r="F894" s="3">
        <f t="shared" si="55"/>
        <v>2.4366471734893713E-4</v>
      </c>
    </row>
    <row r="895" spans="1:6">
      <c r="A895" s="18">
        <v>35938</v>
      </c>
      <c r="B895" s="19">
        <v>6.1580000000000004</v>
      </c>
      <c r="C895" s="3">
        <f t="shared" si="52"/>
        <v>6.1580000000000004</v>
      </c>
      <c r="D895" s="3">
        <f t="shared" si="53"/>
        <v>5.0000000000061107E-4</v>
      </c>
      <c r="E895" s="4">
        <f t="shared" si="54"/>
        <v>8.1201786439400904E-5</v>
      </c>
      <c r="F895" s="3">
        <f t="shared" si="55"/>
        <v>8.1201786439400904E-5</v>
      </c>
    </row>
    <row r="896" spans="1:6">
      <c r="A896" s="18">
        <v>35941</v>
      </c>
      <c r="B896" s="19">
        <v>6.1580000000000004</v>
      </c>
      <c r="C896" s="3">
        <f t="shared" si="52"/>
        <v>6.1580000000000004</v>
      </c>
      <c r="D896" s="3">
        <f t="shared" si="53"/>
        <v>0</v>
      </c>
      <c r="E896" s="4">
        <f t="shared" si="54"/>
        <v>0</v>
      </c>
      <c r="F896" s="3">
        <f t="shared" si="55"/>
        <v>0</v>
      </c>
    </row>
    <row r="897" spans="1:6">
      <c r="A897" s="18">
        <v>35942</v>
      </c>
      <c r="B897" s="19">
        <v>6.16</v>
      </c>
      <c r="C897" s="3">
        <f t="shared" si="52"/>
        <v>6.16</v>
      </c>
      <c r="D897" s="3">
        <f t="shared" si="53"/>
        <v>1.9999999999997797E-3</v>
      </c>
      <c r="E897" s="4">
        <f t="shared" si="54"/>
        <v>3.247807729782039E-4</v>
      </c>
      <c r="F897" s="3">
        <f t="shared" si="55"/>
        <v>3.247807729782039E-4</v>
      </c>
    </row>
    <row r="898" spans="1:6">
      <c r="A898" s="18">
        <v>35943</v>
      </c>
      <c r="B898" s="19">
        <v>6.1619999999999999</v>
      </c>
      <c r="C898" s="3">
        <f t="shared" si="52"/>
        <v>6.1619999999999999</v>
      </c>
      <c r="D898" s="3">
        <f t="shared" si="53"/>
        <v>1.9999999999997797E-3</v>
      </c>
      <c r="E898" s="4">
        <f t="shared" si="54"/>
        <v>3.246753246752889E-4</v>
      </c>
      <c r="F898" s="3">
        <f t="shared" si="55"/>
        <v>3.246753246752889E-4</v>
      </c>
    </row>
    <row r="899" spans="1:6">
      <c r="A899" s="18">
        <v>35944</v>
      </c>
      <c r="B899" s="19">
        <v>6.1660000000000004</v>
      </c>
      <c r="C899" s="3">
        <f t="shared" ref="C899:C962" si="56">IF(A899&lt;$A$800,B899/1000,B899)</f>
        <v>6.1660000000000004</v>
      </c>
      <c r="D899" s="3">
        <f t="shared" si="53"/>
        <v>4.0000000000004476E-3</v>
      </c>
      <c r="E899" s="4">
        <f t="shared" si="54"/>
        <v>6.4913988964629139E-4</v>
      </c>
      <c r="F899" s="3">
        <f t="shared" si="55"/>
        <v>6.4913988964629139E-4</v>
      </c>
    </row>
    <row r="900" spans="1:6">
      <c r="A900" s="18">
        <v>35945</v>
      </c>
      <c r="B900" s="19">
        <v>6.1639999999999997</v>
      </c>
      <c r="C900" s="3">
        <f t="shared" si="56"/>
        <v>6.1639999999999997</v>
      </c>
      <c r="D900" s="3">
        <f t="shared" ref="D900:D963" si="57">C900-C899</f>
        <v>-2.0000000000006679E-3</v>
      </c>
      <c r="E900" s="4">
        <f t="shared" ref="E900:E963" si="58">D900/C899</f>
        <v>-3.2435939020445471E-4</v>
      </c>
      <c r="F900" s="3">
        <f t="shared" ref="F900:F963" si="59">ABS(E900)</f>
        <v>3.2435939020445471E-4</v>
      </c>
    </row>
    <row r="901" spans="1:6">
      <c r="A901" s="18">
        <v>35948</v>
      </c>
      <c r="B901" s="19">
        <v>6.165</v>
      </c>
      <c r="C901" s="3">
        <f t="shared" si="56"/>
        <v>6.165</v>
      </c>
      <c r="D901" s="3">
        <f t="shared" si="57"/>
        <v>1.000000000000334E-3</v>
      </c>
      <c r="E901" s="4">
        <f t="shared" si="58"/>
        <v>1.6223231667753633E-4</v>
      </c>
      <c r="F901" s="3">
        <f t="shared" si="59"/>
        <v>1.6223231667753633E-4</v>
      </c>
    </row>
    <row r="902" spans="1:6">
      <c r="A902" s="18">
        <v>35949</v>
      </c>
      <c r="B902" s="19">
        <v>6.1660000000000004</v>
      </c>
      <c r="C902" s="3">
        <f t="shared" si="56"/>
        <v>6.1660000000000004</v>
      </c>
      <c r="D902" s="3">
        <f t="shared" si="57"/>
        <v>1.000000000000334E-3</v>
      </c>
      <c r="E902" s="4">
        <f t="shared" si="58"/>
        <v>1.622060016221142E-4</v>
      </c>
      <c r="F902" s="3">
        <f t="shared" si="59"/>
        <v>1.622060016221142E-4</v>
      </c>
    </row>
    <row r="903" spans="1:6">
      <c r="A903" s="18">
        <v>35950</v>
      </c>
      <c r="B903" s="19">
        <v>6.1675000000000004</v>
      </c>
      <c r="C903" s="3">
        <f t="shared" si="56"/>
        <v>6.1675000000000004</v>
      </c>
      <c r="D903" s="3">
        <f t="shared" si="57"/>
        <v>1.5000000000000568E-3</v>
      </c>
      <c r="E903" s="4">
        <f t="shared" si="58"/>
        <v>2.43269542653269E-4</v>
      </c>
      <c r="F903" s="3">
        <f t="shared" si="59"/>
        <v>2.43269542653269E-4</v>
      </c>
    </row>
    <row r="904" spans="1:6">
      <c r="A904" s="18">
        <v>35951</v>
      </c>
      <c r="B904" s="19">
        <v>6.1684999999999999</v>
      </c>
      <c r="C904" s="3">
        <f t="shared" si="56"/>
        <v>6.1684999999999999</v>
      </c>
      <c r="D904" s="3">
        <f t="shared" si="57"/>
        <v>9.9999999999944578E-4</v>
      </c>
      <c r="E904" s="4">
        <f t="shared" si="58"/>
        <v>1.6214025131729967E-4</v>
      </c>
      <c r="F904" s="3">
        <f t="shared" si="59"/>
        <v>1.6214025131729967E-4</v>
      </c>
    </row>
    <row r="905" spans="1:6">
      <c r="A905" s="18">
        <v>35952</v>
      </c>
      <c r="B905" s="19">
        <v>6.1689999999999996</v>
      </c>
      <c r="C905" s="3">
        <f t="shared" si="56"/>
        <v>6.1689999999999996</v>
      </c>
      <c r="D905" s="3">
        <f t="shared" si="57"/>
        <v>4.9999999999972289E-4</v>
      </c>
      <c r="E905" s="4">
        <f t="shared" si="58"/>
        <v>8.1056983059045617E-5</v>
      </c>
      <c r="F905" s="3">
        <f t="shared" si="59"/>
        <v>8.1056983059045617E-5</v>
      </c>
    </row>
    <row r="906" spans="1:6">
      <c r="A906" s="18">
        <v>35955</v>
      </c>
      <c r="B906" s="19">
        <v>6.17</v>
      </c>
      <c r="C906" s="3">
        <f t="shared" si="56"/>
        <v>6.17</v>
      </c>
      <c r="D906" s="3">
        <f t="shared" si="57"/>
        <v>1.000000000000334E-3</v>
      </c>
      <c r="E906" s="4">
        <f t="shared" si="58"/>
        <v>1.6210082671427037E-4</v>
      </c>
      <c r="F906" s="3">
        <f t="shared" si="59"/>
        <v>1.6210082671427037E-4</v>
      </c>
    </row>
    <row r="907" spans="1:6">
      <c r="A907" s="18">
        <v>35956</v>
      </c>
      <c r="B907" s="19">
        <v>6.1710000000000003</v>
      </c>
      <c r="C907" s="3">
        <f t="shared" si="56"/>
        <v>6.1710000000000003</v>
      </c>
      <c r="D907" s="3">
        <f t="shared" si="57"/>
        <v>1.000000000000334E-3</v>
      </c>
      <c r="E907" s="4">
        <f t="shared" si="58"/>
        <v>1.620745542950298E-4</v>
      </c>
      <c r="F907" s="3">
        <f t="shared" si="59"/>
        <v>1.620745542950298E-4</v>
      </c>
    </row>
    <row r="908" spans="1:6">
      <c r="A908" s="18">
        <v>35957</v>
      </c>
      <c r="B908" s="19">
        <v>6.1719999999999997</v>
      </c>
      <c r="C908" s="3">
        <f t="shared" si="56"/>
        <v>6.1719999999999997</v>
      </c>
      <c r="D908" s="3">
        <f t="shared" si="57"/>
        <v>9.9999999999944578E-4</v>
      </c>
      <c r="E908" s="4">
        <f t="shared" si="58"/>
        <v>1.6204829039044656E-4</v>
      </c>
      <c r="F908" s="3">
        <f t="shared" si="59"/>
        <v>1.6204829039044656E-4</v>
      </c>
    </row>
    <row r="909" spans="1:6">
      <c r="A909" s="18">
        <v>35958</v>
      </c>
      <c r="B909" s="19">
        <v>6.1740000000000004</v>
      </c>
      <c r="C909" s="3">
        <f t="shared" si="56"/>
        <v>6.1740000000000004</v>
      </c>
      <c r="D909" s="3">
        <f t="shared" si="57"/>
        <v>2.0000000000006679E-3</v>
      </c>
      <c r="E909" s="4">
        <f t="shared" si="58"/>
        <v>3.2404406999362733E-4</v>
      </c>
      <c r="F909" s="3">
        <f t="shared" si="59"/>
        <v>3.2404406999362733E-4</v>
      </c>
    </row>
    <row r="910" spans="1:6">
      <c r="A910" s="18">
        <v>35962</v>
      </c>
      <c r="B910" s="19">
        <v>6.18</v>
      </c>
      <c r="C910" s="3">
        <f t="shared" si="56"/>
        <v>6.18</v>
      </c>
      <c r="D910" s="3">
        <f t="shared" si="57"/>
        <v>5.9999999999993392E-3</v>
      </c>
      <c r="E910" s="4">
        <f t="shared" si="58"/>
        <v>9.7181729834780353E-4</v>
      </c>
      <c r="F910" s="3">
        <f t="shared" si="59"/>
        <v>9.7181729834780353E-4</v>
      </c>
    </row>
    <row r="911" spans="1:6">
      <c r="A911" s="18">
        <v>35963</v>
      </c>
      <c r="B911" s="19">
        <v>6.1829999999999998</v>
      </c>
      <c r="C911" s="3">
        <f t="shared" si="56"/>
        <v>6.1829999999999998</v>
      </c>
      <c r="D911" s="3">
        <f t="shared" si="57"/>
        <v>3.0000000000001137E-3</v>
      </c>
      <c r="E911" s="4">
        <f t="shared" si="58"/>
        <v>4.8543689320390191E-4</v>
      </c>
      <c r="F911" s="3">
        <f t="shared" si="59"/>
        <v>4.8543689320390191E-4</v>
      </c>
    </row>
    <row r="912" spans="1:6">
      <c r="A912" s="18">
        <v>35964</v>
      </c>
      <c r="B912" s="19">
        <v>6.1844999999999999</v>
      </c>
      <c r="C912" s="3">
        <f t="shared" si="56"/>
        <v>6.1844999999999999</v>
      </c>
      <c r="D912" s="3">
        <f t="shared" si="57"/>
        <v>1.5000000000000568E-3</v>
      </c>
      <c r="E912" s="4">
        <f t="shared" si="58"/>
        <v>2.426006792819112E-4</v>
      </c>
      <c r="F912" s="3">
        <f t="shared" si="59"/>
        <v>2.426006792819112E-4</v>
      </c>
    </row>
    <row r="913" spans="1:6">
      <c r="A913" s="18">
        <v>35965</v>
      </c>
      <c r="B913" s="19">
        <v>6.1855000000000002</v>
      </c>
      <c r="C913" s="3">
        <f t="shared" si="56"/>
        <v>6.1855000000000002</v>
      </c>
      <c r="D913" s="3">
        <f t="shared" si="57"/>
        <v>1.000000000000334E-3</v>
      </c>
      <c r="E913" s="4">
        <f t="shared" si="58"/>
        <v>1.6169455897814438E-4</v>
      </c>
      <c r="F913" s="3">
        <f t="shared" si="59"/>
        <v>1.6169455897814438E-4</v>
      </c>
    </row>
    <row r="914" spans="1:6">
      <c r="A914" s="18">
        <v>35966</v>
      </c>
      <c r="B914" s="19">
        <v>6.1870000000000003</v>
      </c>
      <c r="C914" s="3">
        <f t="shared" si="56"/>
        <v>6.1870000000000003</v>
      </c>
      <c r="D914" s="3">
        <f t="shared" si="57"/>
        <v>1.5000000000000568E-3</v>
      </c>
      <c r="E914" s="4">
        <f t="shared" si="58"/>
        <v>2.4250262711180288E-4</v>
      </c>
      <c r="F914" s="3">
        <f t="shared" si="59"/>
        <v>2.4250262711180288E-4</v>
      </c>
    </row>
    <row r="915" spans="1:6">
      <c r="A915" s="18">
        <v>35969</v>
      </c>
      <c r="B915" s="19">
        <v>6.1885000000000003</v>
      </c>
      <c r="C915" s="3">
        <f t="shared" si="56"/>
        <v>6.1885000000000003</v>
      </c>
      <c r="D915" s="3">
        <f t="shared" si="57"/>
        <v>1.5000000000000568E-3</v>
      </c>
      <c r="E915" s="4">
        <f t="shared" si="58"/>
        <v>2.4244383384516838E-4</v>
      </c>
      <c r="F915" s="3">
        <f t="shared" si="59"/>
        <v>2.4244383384516838E-4</v>
      </c>
    </row>
    <row r="916" spans="1:6">
      <c r="A916" s="18">
        <v>35970</v>
      </c>
      <c r="B916" s="19">
        <v>6.1905000000000001</v>
      </c>
      <c r="C916" s="3">
        <f t="shared" si="56"/>
        <v>6.1905000000000001</v>
      </c>
      <c r="D916" s="3">
        <f t="shared" si="57"/>
        <v>1.9999999999997797E-3</v>
      </c>
      <c r="E916" s="4">
        <f t="shared" si="58"/>
        <v>3.2318009210629065E-4</v>
      </c>
      <c r="F916" s="3">
        <f t="shared" si="59"/>
        <v>3.2318009210629065E-4</v>
      </c>
    </row>
    <row r="917" spans="1:6">
      <c r="A917" s="18">
        <v>35971</v>
      </c>
      <c r="B917" s="19">
        <v>6.1920000000000002</v>
      </c>
      <c r="C917" s="3">
        <f t="shared" si="56"/>
        <v>6.1920000000000002</v>
      </c>
      <c r="D917" s="3">
        <f t="shared" si="57"/>
        <v>1.5000000000000568E-3</v>
      </c>
      <c r="E917" s="4">
        <f t="shared" si="58"/>
        <v>2.4230676035862317E-4</v>
      </c>
      <c r="F917" s="3">
        <f t="shared" si="59"/>
        <v>2.4230676035862317E-4</v>
      </c>
    </row>
    <row r="918" spans="1:6">
      <c r="A918" s="18">
        <v>35972</v>
      </c>
      <c r="B918" s="19">
        <v>6.194</v>
      </c>
      <c r="C918" s="3">
        <f t="shared" si="56"/>
        <v>6.194</v>
      </c>
      <c r="D918" s="3">
        <f t="shared" si="57"/>
        <v>1.9999999999997797E-3</v>
      </c>
      <c r="E918" s="4">
        <f t="shared" si="58"/>
        <v>3.2299741602063623E-4</v>
      </c>
      <c r="F918" s="3">
        <f t="shared" si="59"/>
        <v>3.2299741602063623E-4</v>
      </c>
    </row>
    <row r="919" spans="1:6">
      <c r="A919" s="18">
        <v>35973</v>
      </c>
      <c r="B919" s="19">
        <v>6.1959999999999997</v>
      </c>
      <c r="C919" s="3">
        <f t="shared" si="56"/>
        <v>6.1959999999999997</v>
      </c>
      <c r="D919" s="3">
        <f t="shared" si="57"/>
        <v>1.9999999999997797E-3</v>
      </c>
      <c r="E919" s="4">
        <f t="shared" si="58"/>
        <v>3.228931223764578E-4</v>
      </c>
      <c r="F919" s="3">
        <f t="shared" si="59"/>
        <v>3.228931223764578E-4</v>
      </c>
    </row>
    <row r="920" spans="1:6">
      <c r="A920" s="18">
        <v>35976</v>
      </c>
      <c r="B920" s="19">
        <v>6.1980000000000004</v>
      </c>
      <c r="C920" s="3">
        <f t="shared" si="56"/>
        <v>6.1980000000000004</v>
      </c>
      <c r="D920" s="3">
        <f t="shared" si="57"/>
        <v>2.0000000000006679E-3</v>
      </c>
      <c r="E920" s="4">
        <f t="shared" si="58"/>
        <v>3.2278889606208327E-4</v>
      </c>
      <c r="F920" s="3">
        <f t="shared" si="59"/>
        <v>3.2278889606208327E-4</v>
      </c>
    </row>
    <row r="921" spans="1:6">
      <c r="A921" s="18">
        <v>35977</v>
      </c>
      <c r="B921" s="19">
        <v>6.2</v>
      </c>
      <c r="C921" s="3">
        <f t="shared" si="56"/>
        <v>6.2</v>
      </c>
      <c r="D921" s="3">
        <f t="shared" si="57"/>
        <v>1.9999999999997797E-3</v>
      </c>
      <c r="E921" s="4">
        <f t="shared" si="58"/>
        <v>3.2268473701190377E-4</v>
      </c>
      <c r="F921" s="3">
        <f t="shared" si="59"/>
        <v>3.2268473701190377E-4</v>
      </c>
    </row>
    <row r="922" spans="1:6">
      <c r="A922" s="18">
        <v>35978</v>
      </c>
      <c r="B922" s="19">
        <v>6.202</v>
      </c>
      <c r="C922" s="3">
        <f t="shared" si="56"/>
        <v>6.202</v>
      </c>
      <c r="D922" s="3">
        <f t="shared" si="57"/>
        <v>1.9999999999997797E-3</v>
      </c>
      <c r="E922" s="4">
        <f t="shared" si="58"/>
        <v>3.2258064516125476E-4</v>
      </c>
      <c r="F922" s="3">
        <f t="shared" si="59"/>
        <v>3.2258064516125476E-4</v>
      </c>
    </row>
    <row r="923" spans="1:6">
      <c r="A923" s="18">
        <v>35979</v>
      </c>
      <c r="B923" s="19">
        <v>6.2030000000000003</v>
      </c>
      <c r="C923" s="3">
        <f t="shared" si="56"/>
        <v>6.2030000000000003</v>
      </c>
      <c r="D923" s="3">
        <f t="shared" si="57"/>
        <v>1.000000000000334E-3</v>
      </c>
      <c r="E923" s="4">
        <f t="shared" si="58"/>
        <v>1.6123831022256272E-4</v>
      </c>
      <c r="F923" s="3">
        <f t="shared" si="59"/>
        <v>1.6123831022256272E-4</v>
      </c>
    </row>
    <row r="924" spans="1:6">
      <c r="A924" s="18">
        <v>35980</v>
      </c>
      <c r="B924" s="19">
        <v>6.2050000000000001</v>
      </c>
      <c r="C924" s="3">
        <f t="shared" si="56"/>
        <v>6.2050000000000001</v>
      </c>
      <c r="D924" s="3">
        <f t="shared" si="57"/>
        <v>1.9999999999997797E-3</v>
      </c>
      <c r="E924" s="4">
        <f t="shared" si="58"/>
        <v>3.2242463324194415E-4</v>
      </c>
      <c r="F924" s="3">
        <f t="shared" si="59"/>
        <v>3.2242463324194415E-4</v>
      </c>
    </row>
    <row r="925" spans="1:6">
      <c r="A925" s="18">
        <v>35983</v>
      </c>
      <c r="B925" s="19">
        <v>6.2069999999999999</v>
      </c>
      <c r="C925" s="3">
        <f t="shared" si="56"/>
        <v>6.2069999999999999</v>
      </c>
      <c r="D925" s="3">
        <f t="shared" si="57"/>
        <v>1.9999999999997797E-3</v>
      </c>
      <c r="E925" s="4">
        <f t="shared" si="58"/>
        <v>3.2232070910552453E-4</v>
      </c>
      <c r="F925" s="3">
        <f t="shared" si="59"/>
        <v>3.2232070910552453E-4</v>
      </c>
    </row>
    <row r="926" spans="1:6">
      <c r="A926" s="18">
        <v>35984</v>
      </c>
      <c r="B926" s="19">
        <v>6.2089999999999996</v>
      </c>
      <c r="C926" s="3">
        <f t="shared" si="56"/>
        <v>6.2089999999999996</v>
      </c>
      <c r="D926" s="3">
        <f t="shared" si="57"/>
        <v>1.9999999999997797E-3</v>
      </c>
      <c r="E926" s="4">
        <f t="shared" si="58"/>
        <v>3.2221685194132104E-4</v>
      </c>
      <c r="F926" s="3">
        <f t="shared" si="59"/>
        <v>3.2221685194132104E-4</v>
      </c>
    </row>
    <row r="927" spans="1:6">
      <c r="A927" s="18">
        <v>35985</v>
      </c>
      <c r="B927" s="19">
        <v>6.2089999999999996</v>
      </c>
      <c r="C927" s="3">
        <f t="shared" si="56"/>
        <v>6.2089999999999996</v>
      </c>
      <c r="D927" s="3">
        <f t="shared" si="57"/>
        <v>0</v>
      </c>
      <c r="E927" s="4">
        <f t="shared" si="58"/>
        <v>0</v>
      </c>
      <c r="F927" s="3">
        <f t="shared" si="59"/>
        <v>0</v>
      </c>
    </row>
    <row r="928" spans="1:6">
      <c r="A928" s="18">
        <v>35986</v>
      </c>
      <c r="B928" s="19">
        <v>6.2110000000000003</v>
      </c>
      <c r="C928" s="3">
        <f t="shared" si="56"/>
        <v>6.2110000000000003</v>
      </c>
      <c r="D928" s="3">
        <f t="shared" si="57"/>
        <v>2.0000000000006679E-3</v>
      </c>
      <c r="E928" s="4">
        <f t="shared" si="58"/>
        <v>3.2211306168475893E-4</v>
      </c>
      <c r="F928" s="3">
        <f t="shared" si="59"/>
        <v>3.2211306168475893E-4</v>
      </c>
    </row>
    <row r="929" spans="1:6">
      <c r="A929" s="18">
        <v>35987</v>
      </c>
      <c r="B929" s="19">
        <v>6.2119999999999997</v>
      </c>
      <c r="C929" s="3">
        <f t="shared" si="56"/>
        <v>6.2119999999999997</v>
      </c>
      <c r="D929" s="3">
        <f t="shared" si="57"/>
        <v>9.9999999999944578E-4</v>
      </c>
      <c r="E929" s="4">
        <f t="shared" si="58"/>
        <v>1.610046691353157E-4</v>
      </c>
      <c r="F929" s="3">
        <f t="shared" si="59"/>
        <v>1.610046691353157E-4</v>
      </c>
    </row>
    <row r="930" spans="1:6">
      <c r="A930" s="18">
        <v>35990</v>
      </c>
      <c r="B930" s="19">
        <v>6.2119999999999997</v>
      </c>
      <c r="C930" s="3">
        <f t="shared" si="56"/>
        <v>6.2119999999999997</v>
      </c>
      <c r="D930" s="3">
        <f t="shared" si="57"/>
        <v>0</v>
      </c>
      <c r="E930" s="4">
        <f t="shared" si="58"/>
        <v>0</v>
      </c>
      <c r="F930" s="3">
        <f t="shared" si="59"/>
        <v>0</v>
      </c>
    </row>
    <row r="931" spans="1:6">
      <c r="A931" s="18">
        <v>35991</v>
      </c>
      <c r="B931" s="19">
        <v>6.2130000000000001</v>
      </c>
      <c r="C931" s="3">
        <f t="shared" si="56"/>
        <v>6.2130000000000001</v>
      </c>
      <c r="D931" s="3">
        <f t="shared" si="57"/>
        <v>1.000000000000334E-3</v>
      </c>
      <c r="E931" s="4">
        <f t="shared" si="58"/>
        <v>1.6097875080494753E-4</v>
      </c>
      <c r="F931" s="3">
        <f t="shared" si="59"/>
        <v>1.6097875080494753E-4</v>
      </c>
    </row>
    <row r="932" spans="1:6">
      <c r="A932" s="18">
        <v>35992</v>
      </c>
      <c r="B932" s="19">
        <v>6.2140000000000004</v>
      </c>
      <c r="C932" s="3">
        <f t="shared" si="56"/>
        <v>6.2140000000000004</v>
      </c>
      <c r="D932" s="3">
        <f t="shared" si="57"/>
        <v>1.000000000000334E-3</v>
      </c>
      <c r="E932" s="4">
        <f t="shared" si="58"/>
        <v>1.6095284081769418E-4</v>
      </c>
      <c r="F932" s="3">
        <f t="shared" si="59"/>
        <v>1.6095284081769418E-4</v>
      </c>
    </row>
    <row r="933" spans="1:6">
      <c r="A933" s="18">
        <v>35993</v>
      </c>
      <c r="B933" s="19">
        <v>6.2160000000000002</v>
      </c>
      <c r="C933" s="3">
        <f t="shared" si="56"/>
        <v>6.2160000000000002</v>
      </c>
      <c r="D933" s="3">
        <f t="shared" si="57"/>
        <v>1.9999999999997797E-3</v>
      </c>
      <c r="E933" s="4">
        <f t="shared" si="58"/>
        <v>3.218538783391985E-4</v>
      </c>
      <c r="F933" s="3">
        <f t="shared" si="59"/>
        <v>3.218538783391985E-4</v>
      </c>
    </row>
    <row r="934" spans="1:6">
      <c r="A934" s="18">
        <v>35994</v>
      </c>
      <c r="B934" s="19">
        <v>6.2190000000000003</v>
      </c>
      <c r="C934" s="3">
        <f t="shared" si="56"/>
        <v>6.2190000000000003</v>
      </c>
      <c r="D934" s="3">
        <f t="shared" si="57"/>
        <v>3.0000000000001137E-3</v>
      </c>
      <c r="E934" s="4">
        <f t="shared" si="58"/>
        <v>4.8262548262550091E-4</v>
      </c>
      <c r="F934" s="3">
        <f t="shared" si="59"/>
        <v>4.8262548262550091E-4</v>
      </c>
    </row>
    <row r="935" spans="1:6">
      <c r="A935" s="18">
        <v>35997</v>
      </c>
      <c r="B935" s="19">
        <v>6.22</v>
      </c>
      <c r="C935" s="3">
        <f t="shared" si="56"/>
        <v>6.22</v>
      </c>
      <c r="D935" s="3">
        <f t="shared" si="57"/>
        <v>9.9999999999944578E-4</v>
      </c>
      <c r="E935" s="4">
        <f t="shared" si="58"/>
        <v>1.6079755587706154E-4</v>
      </c>
      <c r="F935" s="3">
        <f t="shared" si="59"/>
        <v>1.6079755587706154E-4</v>
      </c>
    </row>
    <row r="936" spans="1:6">
      <c r="A936" s="18">
        <v>35998</v>
      </c>
      <c r="B936" s="19">
        <v>6.2210000000000001</v>
      </c>
      <c r="C936" s="3">
        <f t="shared" si="56"/>
        <v>6.2210000000000001</v>
      </c>
      <c r="D936" s="3">
        <f t="shared" si="57"/>
        <v>1.000000000000334E-3</v>
      </c>
      <c r="E936" s="4">
        <f t="shared" si="58"/>
        <v>1.6077170418011801E-4</v>
      </c>
      <c r="F936" s="3">
        <f t="shared" si="59"/>
        <v>1.6077170418011801E-4</v>
      </c>
    </row>
    <row r="937" spans="1:6">
      <c r="A937" s="18">
        <v>35999</v>
      </c>
      <c r="B937" s="19">
        <v>6.2220000000000004</v>
      </c>
      <c r="C937" s="3">
        <f t="shared" si="56"/>
        <v>6.2220000000000004</v>
      </c>
      <c r="D937" s="3">
        <f t="shared" si="57"/>
        <v>1.000000000000334E-3</v>
      </c>
      <c r="E937" s="4">
        <f t="shared" si="58"/>
        <v>1.6074586079413823E-4</v>
      </c>
      <c r="F937" s="3">
        <f t="shared" si="59"/>
        <v>1.6074586079413823E-4</v>
      </c>
    </row>
    <row r="938" spans="1:6">
      <c r="A938" s="18">
        <v>36000</v>
      </c>
      <c r="B938" s="19">
        <v>6.2229999999999999</v>
      </c>
      <c r="C938" s="3">
        <f t="shared" si="56"/>
        <v>6.2229999999999999</v>
      </c>
      <c r="D938" s="3">
        <f t="shared" si="57"/>
        <v>9.9999999999944578E-4</v>
      </c>
      <c r="E938" s="4">
        <f t="shared" si="58"/>
        <v>1.6072002571511503E-4</v>
      </c>
      <c r="F938" s="3">
        <f t="shared" si="59"/>
        <v>1.6072002571511503E-4</v>
      </c>
    </row>
    <row r="939" spans="1:6">
      <c r="A939" s="18">
        <v>36001</v>
      </c>
      <c r="B939" s="19">
        <v>6.2255000000000003</v>
      </c>
      <c r="C939" s="3">
        <f t="shared" si="56"/>
        <v>6.2255000000000003</v>
      </c>
      <c r="D939" s="3">
        <f t="shared" si="57"/>
        <v>2.5000000000003908E-3</v>
      </c>
      <c r="E939" s="4">
        <f t="shared" si="58"/>
        <v>4.0173549734860855E-4</v>
      </c>
      <c r="F939" s="3">
        <f t="shared" si="59"/>
        <v>4.0173549734860855E-4</v>
      </c>
    </row>
    <row r="940" spans="1:6">
      <c r="A940" s="18">
        <v>36004</v>
      </c>
      <c r="B940" s="19">
        <v>6.2290000000000001</v>
      </c>
      <c r="C940" s="3">
        <f t="shared" si="56"/>
        <v>6.2290000000000001</v>
      </c>
      <c r="D940" s="3">
        <f t="shared" si="57"/>
        <v>3.4999999999998366E-3</v>
      </c>
      <c r="E940" s="4">
        <f t="shared" si="58"/>
        <v>5.6220383904904611E-4</v>
      </c>
      <c r="F940" s="3">
        <f t="shared" si="59"/>
        <v>5.6220383904904611E-4</v>
      </c>
    </row>
    <row r="941" spans="1:6">
      <c r="A941" s="18">
        <v>36005</v>
      </c>
      <c r="B941" s="19">
        <v>6.2320000000000002</v>
      </c>
      <c r="C941" s="3">
        <f t="shared" si="56"/>
        <v>6.2320000000000002</v>
      </c>
      <c r="D941" s="3">
        <f t="shared" si="57"/>
        <v>3.0000000000001137E-3</v>
      </c>
      <c r="E941" s="4">
        <f t="shared" si="58"/>
        <v>4.8161823727726984E-4</v>
      </c>
      <c r="F941" s="3">
        <f t="shared" si="59"/>
        <v>4.8161823727726984E-4</v>
      </c>
    </row>
    <row r="942" spans="1:6">
      <c r="A942" s="18">
        <v>36006</v>
      </c>
      <c r="B942" s="19">
        <v>6.2350000000000003</v>
      </c>
      <c r="C942" s="3">
        <f t="shared" si="56"/>
        <v>6.2350000000000003</v>
      </c>
      <c r="D942" s="3">
        <f t="shared" si="57"/>
        <v>3.0000000000001137E-3</v>
      </c>
      <c r="E942" s="4">
        <f t="shared" si="58"/>
        <v>4.8138639281131477E-4</v>
      </c>
      <c r="F942" s="3">
        <f t="shared" si="59"/>
        <v>4.8138639281131477E-4</v>
      </c>
    </row>
    <row r="943" spans="1:6">
      <c r="A943" s="18">
        <v>36007</v>
      </c>
      <c r="B943" s="19">
        <v>6.2380000000000004</v>
      </c>
      <c r="C943" s="3">
        <f t="shared" si="56"/>
        <v>6.2380000000000004</v>
      </c>
      <c r="D943" s="3">
        <f t="shared" si="57"/>
        <v>3.0000000000001137E-3</v>
      </c>
      <c r="E943" s="4">
        <f t="shared" si="58"/>
        <v>4.8115477145150177E-4</v>
      </c>
      <c r="F943" s="3">
        <f t="shared" si="59"/>
        <v>4.8115477145150177E-4</v>
      </c>
    </row>
    <row r="944" spans="1:6">
      <c r="A944" s="18">
        <v>36008</v>
      </c>
      <c r="B944" s="19">
        <v>6.2409999999999997</v>
      </c>
      <c r="C944" s="3">
        <f t="shared" si="56"/>
        <v>6.2409999999999997</v>
      </c>
      <c r="D944" s="3">
        <f t="shared" si="57"/>
        <v>2.9999999999992255E-3</v>
      </c>
      <c r="E944" s="4">
        <f t="shared" si="58"/>
        <v>4.8092337287579758E-4</v>
      </c>
      <c r="F944" s="3">
        <f t="shared" si="59"/>
        <v>4.8092337287579758E-4</v>
      </c>
    </row>
    <row r="945" spans="1:6">
      <c r="A945" s="18">
        <v>36011</v>
      </c>
      <c r="B945" s="19">
        <v>6.2439999999999998</v>
      </c>
      <c r="C945" s="3">
        <f t="shared" si="56"/>
        <v>6.2439999999999998</v>
      </c>
      <c r="D945" s="3">
        <f t="shared" si="57"/>
        <v>3.0000000000001137E-3</v>
      </c>
      <c r="E945" s="4">
        <f t="shared" si="58"/>
        <v>4.8069219676335746E-4</v>
      </c>
      <c r="F945" s="3">
        <f t="shared" si="59"/>
        <v>4.8069219676335746E-4</v>
      </c>
    </row>
    <row r="946" spans="1:6">
      <c r="A946" s="18">
        <v>36012</v>
      </c>
      <c r="B946" s="19">
        <v>6.2489999999999997</v>
      </c>
      <c r="C946" s="3">
        <f t="shared" si="56"/>
        <v>6.2489999999999997</v>
      </c>
      <c r="D946" s="3">
        <f t="shared" si="57"/>
        <v>4.9999999999998934E-3</v>
      </c>
      <c r="E946" s="4">
        <f t="shared" si="58"/>
        <v>8.0076873798845191E-4</v>
      </c>
      <c r="F946" s="3">
        <f t="shared" si="59"/>
        <v>8.0076873798845191E-4</v>
      </c>
    </row>
    <row r="947" spans="1:6">
      <c r="A947" s="18">
        <v>36013</v>
      </c>
      <c r="B947" s="19">
        <v>6.2519999999999998</v>
      </c>
      <c r="C947" s="3">
        <f t="shared" si="56"/>
        <v>6.2519999999999998</v>
      </c>
      <c r="D947" s="3">
        <f t="shared" si="57"/>
        <v>3.0000000000001137E-3</v>
      </c>
      <c r="E947" s="4">
        <f t="shared" si="58"/>
        <v>4.8007681228998459E-4</v>
      </c>
      <c r="F947" s="3">
        <f t="shared" si="59"/>
        <v>4.8007681228998459E-4</v>
      </c>
    </row>
    <row r="948" spans="1:6">
      <c r="A948" s="18">
        <v>36014</v>
      </c>
      <c r="B948" s="19">
        <v>6.2549999999999999</v>
      </c>
      <c r="C948" s="3">
        <f t="shared" si="56"/>
        <v>6.2549999999999999</v>
      </c>
      <c r="D948" s="3">
        <f t="shared" si="57"/>
        <v>3.0000000000001137E-3</v>
      </c>
      <c r="E948" s="4">
        <f t="shared" si="58"/>
        <v>4.7984644913629459E-4</v>
      </c>
      <c r="F948" s="3">
        <f t="shared" si="59"/>
        <v>4.7984644913629459E-4</v>
      </c>
    </row>
    <row r="949" spans="1:6">
      <c r="A949" s="18">
        <v>36015</v>
      </c>
      <c r="B949" s="19">
        <v>6.2584999999999997</v>
      </c>
      <c r="C949" s="3">
        <f t="shared" si="56"/>
        <v>6.2584999999999997</v>
      </c>
      <c r="D949" s="3">
        <f t="shared" si="57"/>
        <v>3.4999999999998366E-3</v>
      </c>
      <c r="E949" s="4">
        <f t="shared" si="58"/>
        <v>5.5955235811348304E-4</v>
      </c>
      <c r="F949" s="3">
        <f t="shared" si="59"/>
        <v>5.5955235811348304E-4</v>
      </c>
    </row>
    <row r="950" spans="1:6">
      <c r="A950" s="18">
        <v>36018</v>
      </c>
      <c r="B950" s="19">
        <v>6.2619999999999996</v>
      </c>
      <c r="C950" s="3">
        <f t="shared" si="56"/>
        <v>6.2619999999999996</v>
      </c>
      <c r="D950" s="3">
        <f t="shared" si="57"/>
        <v>3.4999999999998366E-3</v>
      </c>
      <c r="E950" s="4">
        <f t="shared" si="58"/>
        <v>5.5923943436923167E-4</v>
      </c>
      <c r="F950" s="3">
        <f t="shared" si="59"/>
        <v>5.5923943436923167E-4</v>
      </c>
    </row>
    <row r="951" spans="1:6">
      <c r="A951" s="18">
        <v>36019</v>
      </c>
      <c r="B951" s="19">
        <v>6.2649999999999997</v>
      </c>
      <c r="C951" s="3">
        <f t="shared" si="56"/>
        <v>6.2649999999999997</v>
      </c>
      <c r="D951" s="3">
        <f t="shared" si="57"/>
        <v>3.0000000000001137E-3</v>
      </c>
      <c r="E951" s="4">
        <f t="shared" si="58"/>
        <v>4.7908016608114244E-4</v>
      </c>
      <c r="F951" s="3">
        <f t="shared" si="59"/>
        <v>4.7908016608114244E-4</v>
      </c>
    </row>
    <row r="952" spans="1:6">
      <c r="A952" s="18">
        <v>36020</v>
      </c>
      <c r="B952" s="19">
        <v>6.2685000000000004</v>
      </c>
      <c r="C952" s="3">
        <f t="shared" si="56"/>
        <v>6.2685000000000004</v>
      </c>
      <c r="D952" s="3">
        <f t="shared" si="57"/>
        <v>3.5000000000007248E-3</v>
      </c>
      <c r="E952" s="4">
        <f t="shared" si="58"/>
        <v>5.5865921787721072E-4</v>
      </c>
      <c r="F952" s="3">
        <f t="shared" si="59"/>
        <v>5.5865921787721072E-4</v>
      </c>
    </row>
    <row r="953" spans="1:6">
      <c r="A953" s="18">
        <v>36021</v>
      </c>
      <c r="B953" s="19">
        <v>6.2725</v>
      </c>
      <c r="C953" s="3">
        <f t="shared" si="56"/>
        <v>6.2725</v>
      </c>
      <c r="D953" s="3">
        <f t="shared" si="57"/>
        <v>3.9999999999995595E-3</v>
      </c>
      <c r="E953" s="4">
        <f t="shared" si="58"/>
        <v>6.3811119087493968E-4</v>
      </c>
      <c r="F953" s="3">
        <f t="shared" si="59"/>
        <v>6.3811119087493968E-4</v>
      </c>
    </row>
    <row r="954" spans="1:6">
      <c r="A954" s="18">
        <v>36022</v>
      </c>
      <c r="B954" s="19">
        <v>6.29</v>
      </c>
      <c r="C954" s="3">
        <f t="shared" si="56"/>
        <v>6.29</v>
      </c>
      <c r="D954" s="3">
        <f t="shared" si="57"/>
        <v>1.7500000000000071E-2</v>
      </c>
      <c r="E954" s="4">
        <f t="shared" si="58"/>
        <v>2.7899561578318167E-3</v>
      </c>
      <c r="F954" s="3">
        <f t="shared" si="59"/>
        <v>2.7899561578318167E-3</v>
      </c>
    </row>
    <row r="955" spans="1:6">
      <c r="A955" s="18">
        <v>36025</v>
      </c>
      <c r="B955" s="19">
        <v>6.43</v>
      </c>
      <c r="C955" s="3">
        <f t="shared" si="56"/>
        <v>6.43</v>
      </c>
      <c r="D955" s="3">
        <f t="shared" si="57"/>
        <v>0.13999999999999968</v>
      </c>
      <c r="E955" s="4">
        <f t="shared" si="58"/>
        <v>2.2257551669316325E-2</v>
      </c>
      <c r="F955" s="3">
        <f t="shared" si="59"/>
        <v>2.2257551669316325E-2</v>
      </c>
    </row>
    <row r="956" spans="1:6">
      <c r="A956" s="18">
        <v>36026</v>
      </c>
      <c r="B956" s="19">
        <v>6.8849999999999998</v>
      </c>
      <c r="C956" s="3">
        <f t="shared" si="56"/>
        <v>6.8849999999999998</v>
      </c>
      <c r="D956" s="3">
        <f t="shared" si="57"/>
        <v>0.45500000000000007</v>
      </c>
      <c r="E956" s="4">
        <f t="shared" si="58"/>
        <v>7.0762052877138423E-2</v>
      </c>
      <c r="F956" s="3">
        <f t="shared" si="59"/>
        <v>7.0762052877138423E-2</v>
      </c>
    </row>
    <row r="957" spans="1:6">
      <c r="A957" s="18">
        <v>36027</v>
      </c>
      <c r="B957" s="19">
        <v>6.99</v>
      </c>
      <c r="C957" s="3">
        <f t="shared" si="56"/>
        <v>6.99</v>
      </c>
      <c r="D957" s="3">
        <f t="shared" si="57"/>
        <v>0.10500000000000043</v>
      </c>
      <c r="E957" s="4">
        <f t="shared" si="58"/>
        <v>1.5250544662309431E-2</v>
      </c>
      <c r="F957" s="3">
        <f t="shared" si="59"/>
        <v>1.5250544662309431E-2</v>
      </c>
    </row>
    <row r="958" spans="1:6">
      <c r="A958" s="18">
        <v>36028</v>
      </c>
      <c r="B958" s="19">
        <v>6.9950000000000001</v>
      </c>
      <c r="C958" s="3">
        <f t="shared" si="56"/>
        <v>6.9950000000000001</v>
      </c>
      <c r="D958" s="3">
        <f t="shared" si="57"/>
        <v>4.9999999999998934E-3</v>
      </c>
      <c r="E958" s="4">
        <f t="shared" si="58"/>
        <v>7.1530758226035667E-4</v>
      </c>
      <c r="F958" s="3">
        <f t="shared" si="59"/>
        <v>7.1530758226035667E-4</v>
      </c>
    </row>
    <row r="959" spans="1:6">
      <c r="A959" s="18">
        <v>36029</v>
      </c>
      <c r="B959" s="19">
        <v>7.0049999999999999</v>
      </c>
      <c r="C959" s="3">
        <f t="shared" si="56"/>
        <v>7.0049999999999999</v>
      </c>
      <c r="D959" s="3">
        <f t="shared" si="57"/>
        <v>9.9999999999997868E-3</v>
      </c>
      <c r="E959" s="4">
        <f t="shared" si="58"/>
        <v>1.4295925661186256E-3</v>
      </c>
      <c r="F959" s="3">
        <f t="shared" si="59"/>
        <v>1.4295925661186256E-3</v>
      </c>
    </row>
    <row r="960" spans="1:6">
      <c r="A960" s="18">
        <v>36032</v>
      </c>
      <c r="B960" s="19">
        <v>7.14</v>
      </c>
      <c r="C960" s="3">
        <f t="shared" si="56"/>
        <v>7.14</v>
      </c>
      <c r="D960" s="3">
        <f t="shared" si="57"/>
        <v>0.13499999999999979</v>
      </c>
      <c r="E960" s="4">
        <f t="shared" si="58"/>
        <v>1.9271948608137014E-2</v>
      </c>
      <c r="F960" s="3">
        <f t="shared" si="59"/>
        <v>1.9271948608137014E-2</v>
      </c>
    </row>
    <row r="961" spans="1:6">
      <c r="A961" s="18">
        <v>36033</v>
      </c>
      <c r="B961" s="19">
        <v>7.86</v>
      </c>
      <c r="C961" s="3">
        <f t="shared" si="56"/>
        <v>7.86</v>
      </c>
      <c r="D961" s="3">
        <f t="shared" si="57"/>
        <v>0.72000000000000064</v>
      </c>
      <c r="E961" s="4">
        <f t="shared" si="58"/>
        <v>0.10084033613445388</v>
      </c>
      <c r="F961" s="3">
        <f t="shared" si="59"/>
        <v>0.10084033613445388</v>
      </c>
    </row>
    <row r="962" spans="1:6">
      <c r="A962" s="18">
        <v>36034</v>
      </c>
      <c r="B962" s="19">
        <v>7.86</v>
      </c>
      <c r="C962" s="3">
        <f t="shared" si="56"/>
        <v>7.86</v>
      </c>
      <c r="D962" s="3">
        <f t="shared" si="57"/>
        <v>0</v>
      </c>
      <c r="E962" s="4">
        <f t="shared" si="58"/>
        <v>0</v>
      </c>
      <c r="F962" s="3">
        <f t="shared" si="59"/>
        <v>0</v>
      </c>
    </row>
    <row r="963" spans="1:6">
      <c r="A963" s="18">
        <v>36035</v>
      </c>
      <c r="B963" s="19">
        <v>7.86</v>
      </c>
      <c r="C963" s="3">
        <f t="shared" ref="C963:C1026" si="60">IF(A963&lt;$A$800,B963/1000,B963)</f>
        <v>7.86</v>
      </c>
      <c r="D963" s="3">
        <f t="shared" si="57"/>
        <v>0</v>
      </c>
      <c r="E963" s="4">
        <f t="shared" si="58"/>
        <v>0</v>
      </c>
      <c r="F963" s="3">
        <f t="shared" si="59"/>
        <v>0</v>
      </c>
    </row>
    <row r="964" spans="1:6">
      <c r="A964" s="18">
        <v>36036</v>
      </c>
      <c r="B964" s="19">
        <v>7.9050000000000002</v>
      </c>
      <c r="C964" s="3">
        <f t="shared" si="60"/>
        <v>7.9050000000000002</v>
      </c>
      <c r="D964" s="3">
        <f t="shared" ref="D964:D1027" si="61">C964-C963</f>
        <v>4.4999999999999929E-2</v>
      </c>
      <c r="E964" s="4">
        <f t="shared" ref="E964:E1027" si="62">D964/C963</f>
        <v>5.7251908396946469E-3</v>
      </c>
      <c r="F964" s="3">
        <f t="shared" ref="F964:F1027" si="63">ABS(E964)</f>
        <v>5.7251908396946469E-3</v>
      </c>
    </row>
    <row r="965" spans="1:6">
      <c r="A965" s="18">
        <v>36039</v>
      </c>
      <c r="B965" s="19">
        <v>9.3300999999999998</v>
      </c>
      <c r="C965" s="3">
        <f t="shared" si="60"/>
        <v>9.3300999999999998</v>
      </c>
      <c r="D965" s="3">
        <f t="shared" si="61"/>
        <v>1.4250999999999996</v>
      </c>
      <c r="E965" s="4">
        <f t="shared" si="62"/>
        <v>0.18027830487033517</v>
      </c>
      <c r="F965" s="3">
        <f t="shared" si="63"/>
        <v>0.18027830487033517</v>
      </c>
    </row>
    <row r="966" spans="1:6">
      <c r="A966" s="18">
        <v>36040</v>
      </c>
      <c r="B966" s="19">
        <v>10.8833</v>
      </c>
      <c r="C966" s="3">
        <f t="shared" si="60"/>
        <v>10.8833</v>
      </c>
      <c r="D966" s="3">
        <f t="shared" si="61"/>
        <v>1.5532000000000004</v>
      </c>
      <c r="E966" s="4">
        <f t="shared" si="62"/>
        <v>0.16647195635630918</v>
      </c>
      <c r="F966" s="3">
        <f t="shared" si="63"/>
        <v>0.16647195635630918</v>
      </c>
    </row>
    <row r="967" spans="1:6">
      <c r="A967" s="18">
        <v>36041</v>
      </c>
      <c r="B967" s="19">
        <v>12.819800000000001</v>
      </c>
      <c r="C967" s="3">
        <f t="shared" si="60"/>
        <v>12.819800000000001</v>
      </c>
      <c r="D967" s="3">
        <f t="shared" si="61"/>
        <v>1.9365000000000006</v>
      </c>
      <c r="E967" s="4">
        <f t="shared" si="62"/>
        <v>0.17793316365440634</v>
      </c>
      <c r="F967" s="3">
        <f t="shared" si="63"/>
        <v>0.17793316365440634</v>
      </c>
    </row>
    <row r="968" spans="1:6">
      <c r="A968" s="18">
        <v>36042</v>
      </c>
      <c r="B968" s="19">
        <v>13.460800000000001</v>
      </c>
      <c r="C968" s="3">
        <f t="shared" si="60"/>
        <v>13.460800000000001</v>
      </c>
      <c r="D968" s="3">
        <f t="shared" si="61"/>
        <v>0.64100000000000001</v>
      </c>
      <c r="E968" s="4">
        <f t="shared" si="62"/>
        <v>5.0000780043370413E-2</v>
      </c>
      <c r="F968" s="3">
        <f t="shared" si="63"/>
        <v>5.0000780043370413E-2</v>
      </c>
    </row>
    <row r="969" spans="1:6">
      <c r="A969" s="18">
        <v>36043</v>
      </c>
      <c r="B969" s="19">
        <v>16.989999999999998</v>
      </c>
      <c r="C969" s="3">
        <f t="shared" si="60"/>
        <v>16.989999999999998</v>
      </c>
      <c r="D969" s="3">
        <f t="shared" si="61"/>
        <v>3.5291999999999977</v>
      </c>
      <c r="E969" s="4">
        <f t="shared" si="62"/>
        <v>0.26218352549625562</v>
      </c>
      <c r="F969" s="3">
        <f t="shared" si="63"/>
        <v>0.26218352549625562</v>
      </c>
    </row>
    <row r="970" spans="1:6">
      <c r="A970" s="18">
        <v>36046</v>
      </c>
      <c r="B970" s="19">
        <v>18.899999999999999</v>
      </c>
      <c r="C970" s="3">
        <f t="shared" si="60"/>
        <v>18.899999999999999</v>
      </c>
      <c r="D970" s="3">
        <f t="shared" si="61"/>
        <v>1.9100000000000001</v>
      </c>
      <c r="E970" s="4">
        <f t="shared" si="62"/>
        <v>0.11241907004120072</v>
      </c>
      <c r="F970" s="3">
        <f t="shared" si="63"/>
        <v>0.11241907004120072</v>
      </c>
    </row>
    <row r="971" spans="1:6">
      <c r="A971" s="18">
        <v>36047</v>
      </c>
      <c r="B971" s="19">
        <v>20.824999999999999</v>
      </c>
      <c r="C971" s="3">
        <f t="shared" si="60"/>
        <v>20.824999999999999</v>
      </c>
      <c r="D971" s="3">
        <f t="shared" si="61"/>
        <v>1.9250000000000007</v>
      </c>
      <c r="E971" s="4">
        <f t="shared" si="62"/>
        <v>0.1018518518518519</v>
      </c>
      <c r="F971" s="3">
        <f t="shared" si="63"/>
        <v>0.1018518518518519</v>
      </c>
    </row>
    <row r="972" spans="1:6">
      <c r="A972" s="18">
        <v>36048</v>
      </c>
      <c r="B972" s="19">
        <v>15.772399999999999</v>
      </c>
      <c r="C972" s="3">
        <f t="shared" si="60"/>
        <v>15.772399999999999</v>
      </c>
      <c r="D972" s="3">
        <f t="shared" si="61"/>
        <v>-5.0526</v>
      </c>
      <c r="E972" s="4">
        <f t="shared" si="62"/>
        <v>-0.2426218487394958</v>
      </c>
      <c r="F972" s="3">
        <f t="shared" si="63"/>
        <v>0.2426218487394958</v>
      </c>
    </row>
    <row r="973" spans="1:6">
      <c r="A973" s="18">
        <v>36049</v>
      </c>
      <c r="B973" s="19">
        <v>12.8749</v>
      </c>
      <c r="C973" s="3">
        <f t="shared" si="60"/>
        <v>12.8749</v>
      </c>
      <c r="D973" s="3">
        <f t="shared" si="61"/>
        <v>-2.8974999999999991</v>
      </c>
      <c r="E973" s="4">
        <f t="shared" si="62"/>
        <v>-0.18370698181633735</v>
      </c>
      <c r="F973" s="3">
        <f t="shared" si="63"/>
        <v>0.18370698181633735</v>
      </c>
    </row>
    <row r="974" spans="1:6">
      <c r="A974" s="18">
        <v>36050</v>
      </c>
      <c r="B974" s="19">
        <v>11.428100000000001</v>
      </c>
      <c r="C974" s="3">
        <f t="shared" si="60"/>
        <v>11.428100000000001</v>
      </c>
      <c r="D974" s="3">
        <f t="shared" si="61"/>
        <v>-1.4467999999999996</v>
      </c>
      <c r="E974" s="4">
        <f t="shared" si="62"/>
        <v>-0.11237368833932687</v>
      </c>
      <c r="F974" s="3">
        <f t="shared" si="63"/>
        <v>0.11237368833932687</v>
      </c>
    </row>
    <row r="975" spans="1:6">
      <c r="A975" s="18">
        <v>36053</v>
      </c>
      <c r="B975" s="19">
        <v>8.6707000000000001</v>
      </c>
      <c r="C975" s="3">
        <f t="shared" si="60"/>
        <v>8.6707000000000001</v>
      </c>
      <c r="D975" s="3">
        <f t="shared" si="61"/>
        <v>-2.7574000000000005</v>
      </c>
      <c r="E975" s="4">
        <f t="shared" si="62"/>
        <v>-0.24128245290118219</v>
      </c>
      <c r="F975" s="3">
        <f t="shared" si="63"/>
        <v>0.24128245290118219</v>
      </c>
    </row>
    <row r="976" spans="1:6">
      <c r="A976" s="18">
        <v>36054</v>
      </c>
      <c r="B976" s="19">
        <v>9.6117000000000008</v>
      </c>
      <c r="C976" s="3">
        <f t="shared" si="60"/>
        <v>9.6117000000000008</v>
      </c>
      <c r="D976" s="3">
        <f t="shared" si="61"/>
        <v>0.94100000000000072</v>
      </c>
      <c r="E976" s="4">
        <f t="shared" si="62"/>
        <v>0.1085264165522969</v>
      </c>
      <c r="F976" s="3">
        <f t="shared" si="63"/>
        <v>0.1085264165522969</v>
      </c>
    </row>
    <row r="977" spans="1:6">
      <c r="A977" s="18">
        <v>36055</v>
      </c>
      <c r="B977" s="19">
        <v>12.450900000000001</v>
      </c>
      <c r="C977" s="3">
        <f t="shared" si="60"/>
        <v>12.450900000000001</v>
      </c>
      <c r="D977" s="3">
        <f t="shared" si="61"/>
        <v>2.8391999999999999</v>
      </c>
      <c r="E977" s="4">
        <f t="shared" si="62"/>
        <v>0.29538999344548827</v>
      </c>
      <c r="F977" s="3">
        <f t="shared" si="63"/>
        <v>0.29538999344548827</v>
      </c>
    </row>
    <row r="978" spans="1:6">
      <c r="A978" s="18">
        <v>36056</v>
      </c>
      <c r="B978" s="19">
        <v>14.6</v>
      </c>
      <c r="C978" s="3">
        <f t="shared" si="60"/>
        <v>14.6</v>
      </c>
      <c r="D978" s="3">
        <f t="shared" si="61"/>
        <v>2.1490999999999989</v>
      </c>
      <c r="E978" s="4">
        <f t="shared" si="62"/>
        <v>0.17260599635367715</v>
      </c>
      <c r="F978" s="3">
        <f t="shared" si="63"/>
        <v>0.17260599635367715</v>
      </c>
    </row>
    <row r="979" spans="1:6">
      <c r="A979" s="18">
        <v>36057</v>
      </c>
      <c r="B979" s="19">
        <v>16.381799999999998</v>
      </c>
      <c r="C979" s="3">
        <f t="shared" si="60"/>
        <v>16.381799999999998</v>
      </c>
      <c r="D979" s="3">
        <f t="shared" si="61"/>
        <v>1.7817999999999987</v>
      </c>
      <c r="E979" s="4">
        <f t="shared" si="62"/>
        <v>0.12204109589041087</v>
      </c>
      <c r="F979" s="3">
        <f t="shared" si="63"/>
        <v>0.12204109589041087</v>
      </c>
    </row>
    <row r="980" spans="1:6">
      <c r="A980" s="18">
        <v>36060</v>
      </c>
      <c r="B980" s="19">
        <v>16.381799999999998</v>
      </c>
      <c r="C980" s="3">
        <f t="shared" si="60"/>
        <v>16.381799999999998</v>
      </c>
      <c r="D980" s="3">
        <f t="shared" si="61"/>
        <v>0</v>
      </c>
      <c r="E980" s="4">
        <f t="shared" si="62"/>
        <v>0</v>
      </c>
      <c r="F980" s="3">
        <f t="shared" si="63"/>
        <v>0</v>
      </c>
    </row>
    <row r="981" spans="1:6">
      <c r="A981" s="18">
        <v>36061</v>
      </c>
      <c r="B981" s="19">
        <v>16.216999999999999</v>
      </c>
      <c r="C981" s="3">
        <f t="shared" si="60"/>
        <v>16.216999999999999</v>
      </c>
      <c r="D981" s="3">
        <f t="shared" si="61"/>
        <v>-0.16479999999999961</v>
      </c>
      <c r="E981" s="4">
        <f t="shared" si="62"/>
        <v>-1.0059944572635463E-2</v>
      </c>
      <c r="F981" s="3">
        <f t="shared" si="63"/>
        <v>1.0059944572635463E-2</v>
      </c>
    </row>
    <row r="982" spans="1:6">
      <c r="A982" s="18">
        <v>36062</v>
      </c>
      <c r="B982" s="19">
        <v>15.8378</v>
      </c>
      <c r="C982" s="3">
        <f t="shared" si="60"/>
        <v>15.8378</v>
      </c>
      <c r="D982" s="3">
        <f t="shared" si="61"/>
        <v>-0.37919999999999909</v>
      </c>
      <c r="E982" s="4">
        <f t="shared" si="62"/>
        <v>-2.3382869827958262E-2</v>
      </c>
      <c r="F982" s="3">
        <f t="shared" si="63"/>
        <v>2.3382869827958262E-2</v>
      </c>
    </row>
    <row r="983" spans="1:6">
      <c r="A983" s="18">
        <v>36063</v>
      </c>
      <c r="B983" s="19">
        <v>15.6099</v>
      </c>
      <c r="C983" s="3">
        <f t="shared" si="60"/>
        <v>15.6099</v>
      </c>
      <c r="D983" s="3">
        <f t="shared" si="61"/>
        <v>-0.22789999999999999</v>
      </c>
      <c r="E983" s="4">
        <f t="shared" si="62"/>
        <v>-1.4389624821629267E-2</v>
      </c>
      <c r="F983" s="3">
        <f t="shared" si="63"/>
        <v>1.4389624821629267E-2</v>
      </c>
    </row>
    <row r="984" spans="1:6">
      <c r="A984" s="18">
        <v>36064</v>
      </c>
      <c r="B984" s="19">
        <v>15.8827</v>
      </c>
      <c r="C984" s="3">
        <f t="shared" si="60"/>
        <v>15.8827</v>
      </c>
      <c r="D984" s="3">
        <f t="shared" si="61"/>
        <v>0.27280000000000015</v>
      </c>
      <c r="E984" s="4">
        <f t="shared" si="62"/>
        <v>1.7476088892305536E-2</v>
      </c>
      <c r="F984" s="3">
        <f t="shared" si="63"/>
        <v>1.7476088892305536E-2</v>
      </c>
    </row>
    <row r="985" spans="1:6">
      <c r="A985" s="18">
        <v>36067</v>
      </c>
      <c r="B985" s="19">
        <v>15.9932</v>
      </c>
      <c r="C985" s="3">
        <f t="shared" si="60"/>
        <v>15.9932</v>
      </c>
      <c r="D985" s="3">
        <f t="shared" si="61"/>
        <v>0.11050000000000004</v>
      </c>
      <c r="E985" s="4">
        <f t="shared" si="62"/>
        <v>6.9572553784935836E-3</v>
      </c>
      <c r="F985" s="3">
        <f t="shared" si="63"/>
        <v>6.9572553784935836E-3</v>
      </c>
    </row>
    <row r="986" spans="1:6">
      <c r="A986" s="18">
        <v>36068</v>
      </c>
      <c r="B986" s="19">
        <v>16.064499999999999</v>
      </c>
      <c r="C986" s="3">
        <f t="shared" si="60"/>
        <v>16.064499999999999</v>
      </c>
      <c r="D986" s="3">
        <f t="shared" si="61"/>
        <v>7.1299999999999031E-2</v>
      </c>
      <c r="E986" s="4">
        <f t="shared" si="62"/>
        <v>4.4581447115023282E-3</v>
      </c>
      <c r="F986" s="3">
        <f t="shared" si="63"/>
        <v>4.4581447115023282E-3</v>
      </c>
    </row>
    <row r="987" spans="1:6">
      <c r="A987" s="18">
        <v>36069</v>
      </c>
      <c r="B987" s="19">
        <v>15.9056</v>
      </c>
      <c r="C987" s="3">
        <f t="shared" si="60"/>
        <v>15.9056</v>
      </c>
      <c r="D987" s="3">
        <f t="shared" si="61"/>
        <v>-0.15889999999999915</v>
      </c>
      <c r="E987" s="4">
        <f t="shared" si="62"/>
        <v>-9.8913753929471288E-3</v>
      </c>
      <c r="F987" s="3">
        <f t="shared" si="63"/>
        <v>9.8913753929471288E-3</v>
      </c>
    </row>
    <row r="988" spans="1:6">
      <c r="A988" s="18">
        <v>36070</v>
      </c>
      <c r="B988" s="19">
        <v>15.9923</v>
      </c>
      <c r="C988" s="3">
        <f t="shared" si="60"/>
        <v>15.9923</v>
      </c>
      <c r="D988" s="3">
        <f t="shared" si="61"/>
        <v>8.6700000000000443E-2</v>
      </c>
      <c r="E988" s="4">
        <f t="shared" si="62"/>
        <v>5.450910371190049E-3</v>
      </c>
      <c r="F988" s="3">
        <f t="shared" si="63"/>
        <v>5.450910371190049E-3</v>
      </c>
    </row>
    <row r="989" spans="1:6">
      <c r="A989" s="18">
        <v>36071</v>
      </c>
      <c r="B989" s="19">
        <v>15.970599999999999</v>
      </c>
      <c r="C989" s="3">
        <f t="shared" si="60"/>
        <v>15.970599999999999</v>
      </c>
      <c r="D989" s="3">
        <f t="shared" si="61"/>
        <v>-2.1700000000000941E-2</v>
      </c>
      <c r="E989" s="4">
        <f t="shared" si="62"/>
        <v>-1.3569030095734161E-3</v>
      </c>
      <c r="F989" s="3">
        <f t="shared" si="63"/>
        <v>1.3569030095734161E-3</v>
      </c>
    </row>
    <row r="990" spans="1:6">
      <c r="A990" s="18">
        <v>36074</v>
      </c>
      <c r="B990" s="19">
        <v>15.7944</v>
      </c>
      <c r="C990" s="3">
        <f t="shared" si="60"/>
        <v>15.7944</v>
      </c>
      <c r="D990" s="3">
        <f t="shared" si="61"/>
        <v>-0.17619999999999969</v>
      </c>
      <c r="E990" s="4">
        <f t="shared" si="62"/>
        <v>-1.1032772719872748E-2</v>
      </c>
      <c r="F990" s="3">
        <f t="shared" si="63"/>
        <v>1.1032772719872748E-2</v>
      </c>
    </row>
    <row r="991" spans="1:6">
      <c r="A991" s="18">
        <v>36075</v>
      </c>
      <c r="B991" s="19">
        <v>15.8</v>
      </c>
      <c r="C991" s="3">
        <f t="shared" si="60"/>
        <v>15.8</v>
      </c>
      <c r="D991" s="3">
        <f t="shared" si="61"/>
        <v>5.6000000000011596E-3</v>
      </c>
      <c r="E991" s="4">
        <f t="shared" si="62"/>
        <v>3.5455604518064374E-4</v>
      </c>
      <c r="F991" s="3">
        <f t="shared" si="63"/>
        <v>3.5455604518064374E-4</v>
      </c>
    </row>
    <row r="992" spans="1:6">
      <c r="A992" s="18">
        <v>36076</v>
      </c>
      <c r="B992" s="19">
        <v>15.81</v>
      </c>
      <c r="C992" s="3">
        <f t="shared" si="60"/>
        <v>15.81</v>
      </c>
      <c r="D992" s="3">
        <f t="shared" si="61"/>
        <v>9.9999999999997868E-3</v>
      </c>
      <c r="E992" s="4">
        <f t="shared" si="62"/>
        <v>6.3291139240504975E-4</v>
      </c>
      <c r="F992" s="3">
        <f t="shared" si="63"/>
        <v>6.3291139240504975E-4</v>
      </c>
    </row>
    <row r="993" spans="1:6">
      <c r="A993" s="18">
        <v>36077</v>
      </c>
      <c r="B993" s="19">
        <v>15.82</v>
      </c>
      <c r="C993" s="3">
        <f t="shared" si="60"/>
        <v>15.82</v>
      </c>
      <c r="D993" s="3">
        <f t="shared" si="61"/>
        <v>9.9999999999997868E-3</v>
      </c>
      <c r="E993" s="4">
        <f t="shared" si="62"/>
        <v>6.3251106894369297E-4</v>
      </c>
      <c r="F993" s="3">
        <f t="shared" si="63"/>
        <v>6.3251106894369297E-4</v>
      </c>
    </row>
    <row r="994" spans="1:6">
      <c r="A994" s="18">
        <v>36078</v>
      </c>
      <c r="B994" s="19">
        <v>15.84</v>
      </c>
      <c r="C994" s="3">
        <f t="shared" si="60"/>
        <v>15.84</v>
      </c>
      <c r="D994" s="3">
        <f t="shared" si="61"/>
        <v>1.9999999999999574E-2</v>
      </c>
      <c r="E994" s="4">
        <f t="shared" si="62"/>
        <v>1.2642225031605293E-3</v>
      </c>
      <c r="F994" s="3">
        <f t="shared" si="63"/>
        <v>1.2642225031605293E-3</v>
      </c>
    </row>
    <row r="995" spans="1:6">
      <c r="A995" s="18">
        <v>36081</v>
      </c>
      <c r="B995" s="19">
        <v>15.79</v>
      </c>
      <c r="C995" s="3">
        <f t="shared" si="60"/>
        <v>15.79</v>
      </c>
      <c r="D995" s="3">
        <f t="shared" si="61"/>
        <v>-5.0000000000000711E-2</v>
      </c>
      <c r="E995" s="4">
        <f t="shared" si="62"/>
        <v>-3.1565656565657016E-3</v>
      </c>
      <c r="F995" s="3">
        <f t="shared" si="63"/>
        <v>3.1565656565657016E-3</v>
      </c>
    </row>
    <row r="996" spans="1:6">
      <c r="A996" s="18">
        <v>36082</v>
      </c>
      <c r="B996" s="19">
        <v>15.05</v>
      </c>
      <c r="C996" s="3">
        <f t="shared" si="60"/>
        <v>15.05</v>
      </c>
      <c r="D996" s="3">
        <f t="shared" si="61"/>
        <v>-0.73999999999999844</v>
      </c>
      <c r="E996" s="4">
        <f t="shared" si="62"/>
        <v>-4.6865104496516687E-2</v>
      </c>
      <c r="F996" s="3">
        <f t="shared" si="63"/>
        <v>4.6865104496516687E-2</v>
      </c>
    </row>
    <row r="997" spans="1:6">
      <c r="A997" s="18">
        <v>36083</v>
      </c>
      <c r="B997" s="19">
        <v>13</v>
      </c>
      <c r="C997" s="3">
        <f t="shared" si="60"/>
        <v>13</v>
      </c>
      <c r="D997" s="3">
        <f t="shared" si="61"/>
        <v>-2.0500000000000007</v>
      </c>
      <c r="E997" s="4">
        <f t="shared" si="62"/>
        <v>-0.13621262458471764</v>
      </c>
      <c r="F997" s="3">
        <f t="shared" si="63"/>
        <v>0.13621262458471764</v>
      </c>
    </row>
    <row r="998" spans="1:6">
      <c r="A998" s="18">
        <v>36084</v>
      </c>
      <c r="B998" s="19">
        <v>13.56</v>
      </c>
      <c r="C998" s="3">
        <f t="shared" si="60"/>
        <v>13.56</v>
      </c>
      <c r="D998" s="3">
        <f t="shared" si="61"/>
        <v>0.5600000000000005</v>
      </c>
      <c r="E998" s="4">
        <f t="shared" si="62"/>
        <v>4.3076923076923117E-2</v>
      </c>
      <c r="F998" s="3">
        <f t="shared" si="63"/>
        <v>4.3076923076923117E-2</v>
      </c>
    </row>
    <row r="999" spans="1:6">
      <c r="A999" s="18">
        <v>36085</v>
      </c>
      <c r="B999" s="19">
        <v>15.51</v>
      </c>
      <c r="C999" s="3">
        <f t="shared" si="60"/>
        <v>15.51</v>
      </c>
      <c r="D999" s="3">
        <f t="shared" si="61"/>
        <v>1.9499999999999993</v>
      </c>
      <c r="E999" s="4">
        <f t="shared" si="62"/>
        <v>0.14380530973451322</v>
      </c>
      <c r="F999" s="3">
        <f t="shared" si="63"/>
        <v>0.14380530973451322</v>
      </c>
    </row>
    <row r="1000" spans="1:6">
      <c r="A1000" s="18">
        <v>36088</v>
      </c>
      <c r="B1000" s="19">
        <v>17.09</v>
      </c>
      <c r="C1000" s="3">
        <f t="shared" si="60"/>
        <v>17.09</v>
      </c>
      <c r="D1000" s="3">
        <f t="shared" si="61"/>
        <v>1.58</v>
      </c>
      <c r="E1000" s="4">
        <f t="shared" si="62"/>
        <v>0.10186976144422953</v>
      </c>
      <c r="F1000" s="3">
        <f t="shared" si="63"/>
        <v>0.10186976144422953</v>
      </c>
    </row>
    <row r="1001" spans="1:6">
      <c r="A1001" s="18">
        <v>36089</v>
      </c>
      <c r="B1001" s="19">
        <v>16.93</v>
      </c>
      <c r="C1001" s="3">
        <f t="shared" si="60"/>
        <v>16.93</v>
      </c>
      <c r="D1001" s="3">
        <f t="shared" si="61"/>
        <v>-0.16000000000000014</v>
      </c>
      <c r="E1001" s="4">
        <f t="shared" si="62"/>
        <v>-9.3622001170275103E-3</v>
      </c>
      <c r="F1001" s="3">
        <f t="shared" si="63"/>
        <v>9.3622001170275103E-3</v>
      </c>
    </row>
    <row r="1002" spans="1:6">
      <c r="A1002" s="18">
        <v>36090</v>
      </c>
      <c r="B1002" s="19">
        <v>16.829999999999998</v>
      </c>
      <c r="C1002" s="3">
        <f t="shared" si="60"/>
        <v>16.829999999999998</v>
      </c>
      <c r="D1002" s="3">
        <f t="shared" si="61"/>
        <v>-0.10000000000000142</v>
      </c>
      <c r="E1002" s="4">
        <f t="shared" si="62"/>
        <v>-5.906674542232807E-3</v>
      </c>
      <c r="F1002" s="3">
        <f t="shared" si="63"/>
        <v>5.906674542232807E-3</v>
      </c>
    </row>
    <row r="1003" spans="1:6">
      <c r="A1003" s="18">
        <v>36091</v>
      </c>
      <c r="B1003" s="19">
        <v>16.760000000000002</v>
      </c>
      <c r="C1003" s="3">
        <f t="shared" si="60"/>
        <v>16.760000000000002</v>
      </c>
      <c r="D1003" s="3">
        <f t="shared" si="61"/>
        <v>-6.9999999999996732E-2</v>
      </c>
      <c r="E1003" s="4">
        <f t="shared" si="62"/>
        <v>-4.159239453356907E-3</v>
      </c>
      <c r="F1003" s="3">
        <f t="shared" si="63"/>
        <v>4.159239453356907E-3</v>
      </c>
    </row>
    <row r="1004" spans="1:6">
      <c r="A1004" s="18">
        <v>36092</v>
      </c>
      <c r="B1004" s="19">
        <v>16.690000000000001</v>
      </c>
      <c r="C1004" s="3">
        <f t="shared" si="60"/>
        <v>16.690000000000001</v>
      </c>
      <c r="D1004" s="3">
        <f t="shared" si="61"/>
        <v>-7.0000000000000284E-2</v>
      </c>
      <c r="E1004" s="4">
        <f t="shared" si="62"/>
        <v>-4.1766109785203029E-3</v>
      </c>
      <c r="F1004" s="3">
        <f t="shared" si="63"/>
        <v>4.1766109785203029E-3</v>
      </c>
    </row>
    <row r="1005" spans="1:6">
      <c r="A1005" s="18">
        <v>36095</v>
      </c>
      <c r="B1005" s="19">
        <v>16.690000000000001</v>
      </c>
      <c r="C1005" s="3">
        <f t="shared" si="60"/>
        <v>16.690000000000001</v>
      </c>
      <c r="D1005" s="3">
        <f t="shared" si="61"/>
        <v>0</v>
      </c>
      <c r="E1005" s="4">
        <f t="shared" si="62"/>
        <v>0</v>
      </c>
      <c r="F1005" s="3">
        <f t="shared" si="63"/>
        <v>0</v>
      </c>
    </row>
    <row r="1006" spans="1:6">
      <c r="A1006" s="18">
        <v>36096</v>
      </c>
      <c r="B1006" s="19">
        <v>16.670000000000002</v>
      </c>
      <c r="C1006" s="3">
        <f t="shared" si="60"/>
        <v>16.670000000000002</v>
      </c>
      <c r="D1006" s="3">
        <f t="shared" si="61"/>
        <v>-1.9999999999999574E-2</v>
      </c>
      <c r="E1006" s="4">
        <f t="shared" si="62"/>
        <v>-1.1983223487117779E-3</v>
      </c>
      <c r="F1006" s="3">
        <f t="shared" si="63"/>
        <v>1.1983223487117779E-3</v>
      </c>
    </row>
    <row r="1007" spans="1:6">
      <c r="A1007" s="18">
        <v>36097</v>
      </c>
      <c r="B1007" s="19">
        <v>16.329999999999998</v>
      </c>
      <c r="C1007" s="3">
        <f t="shared" si="60"/>
        <v>16.329999999999998</v>
      </c>
      <c r="D1007" s="3">
        <f t="shared" si="61"/>
        <v>-0.34000000000000341</v>
      </c>
      <c r="E1007" s="4">
        <f t="shared" si="62"/>
        <v>-2.0395920815837035E-2</v>
      </c>
      <c r="F1007" s="3">
        <f t="shared" si="63"/>
        <v>2.0395920815837035E-2</v>
      </c>
    </row>
    <row r="1008" spans="1:6">
      <c r="A1008" s="18">
        <v>36098</v>
      </c>
      <c r="B1008" s="19">
        <v>16.059999999999999</v>
      </c>
      <c r="C1008" s="3">
        <f t="shared" si="60"/>
        <v>16.059999999999999</v>
      </c>
      <c r="D1008" s="3">
        <f t="shared" si="61"/>
        <v>-0.26999999999999957</v>
      </c>
      <c r="E1008" s="4">
        <f t="shared" si="62"/>
        <v>-1.6533986527862806E-2</v>
      </c>
      <c r="F1008" s="3">
        <f t="shared" si="63"/>
        <v>1.6533986527862806E-2</v>
      </c>
    </row>
    <row r="1009" spans="1:6">
      <c r="A1009" s="18">
        <v>36099</v>
      </c>
      <c r="B1009" s="19">
        <v>16.010000000000002</v>
      </c>
      <c r="C1009" s="3">
        <f t="shared" si="60"/>
        <v>16.010000000000002</v>
      </c>
      <c r="D1009" s="3">
        <f t="shared" si="61"/>
        <v>-4.9999999999997158E-2</v>
      </c>
      <c r="E1009" s="4">
        <f t="shared" si="62"/>
        <v>-3.1133250311330737E-3</v>
      </c>
      <c r="F1009" s="3">
        <f t="shared" si="63"/>
        <v>3.1133250311330737E-3</v>
      </c>
    </row>
    <row r="1010" spans="1:6">
      <c r="A1010" s="18">
        <v>36102</v>
      </c>
      <c r="B1010" s="19">
        <v>15.82</v>
      </c>
      <c r="C1010" s="3">
        <f t="shared" si="60"/>
        <v>15.82</v>
      </c>
      <c r="D1010" s="3">
        <f t="shared" si="61"/>
        <v>-0.19000000000000128</v>
      </c>
      <c r="E1010" s="4">
        <f t="shared" si="62"/>
        <v>-1.1867582760774594E-2</v>
      </c>
      <c r="F1010" s="3">
        <f t="shared" si="63"/>
        <v>1.1867582760774594E-2</v>
      </c>
    </row>
    <row r="1011" spans="1:6">
      <c r="A1011" s="18">
        <v>36103</v>
      </c>
      <c r="B1011" s="19">
        <v>15.57</v>
      </c>
      <c r="C1011" s="3">
        <f t="shared" si="60"/>
        <v>15.57</v>
      </c>
      <c r="D1011" s="3">
        <f t="shared" si="61"/>
        <v>-0.25</v>
      </c>
      <c r="E1011" s="4">
        <f t="shared" si="62"/>
        <v>-1.5802781289506952E-2</v>
      </c>
      <c r="F1011" s="3">
        <f t="shared" si="63"/>
        <v>1.5802781289506952E-2</v>
      </c>
    </row>
    <row r="1012" spans="1:6">
      <c r="A1012" s="18">
        <v>36104</v>
      </c>
      <c r="B1012" s="19">
        <v>15.54</v>
      </c>
      <c r="C1012" s="3">
        <f t="shared" si="60"/>
        <v>15.54</v>
      </c>
      <c r="D1012" s="3">
        <f t="shared" si="61"/>
        <v>-3.0000000000001137E-2</v>
      </c>
      <c r="E1012" s="4">
        <f t="shared" si="62"/>
        <v>-1.9267822736031559E-3</v>
      </c>
      <c r="F1012" s="3">
        <f t="shared" si="63"/>
        <v>1.9267822736031559E-3</v>
      </c>
    </row>
    <row r="1013" spans="1:6">
      <c r="A1013" s="18">
        <v>36105</v>
      </c>
      <c r="B1013" s="19">
        <v>15.24</v>
      </c>
      <c r="C1013" s="3">
        <f t="shared" si="60"/>
        <v>15.24</v>
      </c>
      <c r="D1013" s="3">
        <f t="shared" si="61"/>
        <v>-0.29999999999999893</v>
      </c>
      <c r="E1013" s="4">
        <f t="shared" si="62"/>
        <v>-1.9305019305019239E-2</v>
      </c>
      <c r="F1013" s="3">
        <f t="shared" si="63"/>
        <v>1.9305019305019239E-2</v>
      </c>
    </row>
    <row r="1014" spans="1:6">
      <c r="A1014" s="18">
        <v>36106</v>
      </c>
      <c r="B1014" s="19">
        <v>15.01</v>
      </c>
      <c r="C1014" s="3">
        <f t="shared" si="60"/>
        <v>15.01</v>
      </c>
      <c r="D1014" s="3">
        <f t="shared" si="61"/>
        <v>-0.23000000000000043</v>
      </c>
      <c r="E1014" s="4">
        <f t="shared" si="62"/>
        <v>-1.5091863517060395E-2</v>
      </c>
      <c r="F1014" s="3">
        <f t="shared" si="63"/>
        <v>1.5091863517060395E-2</v>
      </c>
    </row>
    <row r="1015" spans="1:6">
      <c r="A1015" s="18">
        <v>36110</v>
      </c>
      <c r="B1015" s="19">
        <v>15.56</v>
      </c>
      <c r="C1015" s="3">
        <f t="shared" si="60"/>
        <v>15.56</v>
      </c>
      <c r="D1015" s="3">
        <f t="shared" si="61"/>
        <v>0.55000000000000071</v>
      </c>
      <c r="E1015" s="4">
        <f t="shared" si="62"/>
        <v>3.6642238507661608E-2</v>
      </c>
      <c r="F1015" s="3">
        <f t="shared" si="63"/>
        <v>3.6642238507661608E-2</v>
      </c>
    </row>
    <row r="1016" spans="1:6">
      <c r="A1016" s="18">
        <v>36111</v>
      </c>
      <c r="B1016" s="19">
        <v>15.58</v>
      </c>
      <c r="C1016" s="3">
        <f t="shared" si="60"/>
        <v>15.58</v>
      </c>
      <c r="D1016" s="3">
        <f t="shared" si="61"/>
        <v>1.9999999999999574E-2</v>
      </c>
      <c r="E1016" s="4">
        <f t="shared" si="62"/>
        <v>1.2853470437017721E-3</v>
      </c>
      <c r="F1016" s="3">
        <f t="shared" si="63"/>
        <v>1.2853470437017721E-3</v>
      </c>
    </row>
    <row r="1017" spans="1:6">
      <c r="A1017" s="18">
        <v>36112</v>
      </c>
      <c r="B1017" s="19">
        <v>15.93</v>
      </c>
      <c r="C1017" s="3">
        <f t="shared" si="60"/>
        <v>15.93</v>
      </c>
      <c r="D1017" s="3">
        <f t="shared" si="61"/>
        <v>0.34999999999999964</v>
      </c>
      <c r="E1017" s="4">
        <f t="shared" si="62"/>
        <v>2.2464698331193814E-2</v>
      </c>
      <c r="F1017" s="3">
        <f t="shared" si="63"/>
        <v>2.2464698331193814E-2</v>
      </c>
    </row>
    <row r="1018" spans="1:6">
      <c r="A1018" s="18">
        <v>36113</v>
      </c>
      <c r="B1018" s="19">
        <v>16.41</v>
      </c>
      <c r="C1018" s="3">
        <f t="shared" si="60"/>
        <v>16.41</v>
      </c>
      <c r="D1018" s="3">
        <f t="shared" si="61"/>
        <v>0.48000000000000043</v>
      </c>
      <c r="E1018" s="4">
        <f t="shared" si="62"/>
        <v>3.013182674199626E-2</v>
      </c>
      <c r="F1018" s="3">
        <f t="shared" si="63"/>
        <v>3.013182674199626E-2</v>
      </c>
    </row>
    <row r="1019" spans="1:6">
      <c r="A1019" s="18">
        <v>36116</v>
      </c>
      <c r="B1019" s="19">
        <v>16.8</v>
      </c>
      <c r="C1019" s="3">
        <f t="shared" si="60"/>
        <v>16.8</v>
      </c>
      <c r="D1019" s="3">
        <f t="shared" si="61"/>
        <v>0.39000000000000057</v>
      </c>
      <c r="E1019" s="4">
        <f t="shared" si="62"/>
        <v>2.3765996343692905E-2</v>
      </c>
      <c r="F1019" s="3">
        <f t="shared" si="63"/>
        <v>2.3765996343692905E-2</v>
      </c>
    </row>
    <row r="1020" spans="1:6">
      <c r="A1020" s="18">
        <v>36117</v>
      </c>
      <c r="B1020" s="19">
        <v>16.989999999999998</v>
      </c>
      <c r="C1020" s="3">
        <f t="shared" si="60"/>
        <v>16.989999999999998</v>
      </c>
      <c r="D1020" s="3">
        <f t="shared" si="61"/>
        <v>0.18999999999999773</v>
      </c>
      <c r="E1020" s="4">
        <f t="shared" si="62"/>
        <v>1.1309523809523674E-2</v>
      </c>
      <c r="F1020" s="3">
        <f t="shared" si="63"/>
        <v>1.1309523809523674E-2</v>
      </c>
    </row>
    <row r="1021" spans="1:6">
      <c r="A1021" s="18">
        <v>36118</v>
      </c>
      <c r="B1021" s="19">
        <v>16.98</v>
      </c>
      <c r="C1021" s="3">
        <f t="shared" si="60"/>
        <v>16.98</v>
      </c>
      <c r="D1021" s="3">
        <f t="shared" si="61"/>
        <v>-9.9999999999980105E-3</v>
      </c>
      <c r="E1021" s="4">
        <f t="shared" si="62"/>
        <v>-5.8858151854020082E-4</v>
      </c>
      <c r="F1021" s="3">
        <f t="shared" si="63"/>
        <v>5.8858151854020082E-4</v>
      </c>
    </row>
    <row r="1022" spans="1:6">
      <c r="A1022" s="18">
        <v>36119</v>
      </c>
      <c r="B1022" s="19">
        <v>17.2</v>
      </c>
      <c r="C1022" s="3">
        <f t="shared" si="60"/>
        <v>17.2</v>
      </c>
      <c r="D1022" s="3">
        <f t="shared" si="61"/>
        <v>0.21999999999999886</v>
      </c>
      <c r="E1022" s="4">
        <f t="shared" si="62"/>
        <v>1.2956419316843278E-2</v>
      </c>
      <c r="F1022" s="3">
        <f t="shared" si="63"/>
        <v>1.2956419316843278E-2</v>
      </c>
    </row>
    <row r="1023" spans="1:6">
      <c r="A1023" s="18">
        <v>36120</v>
      </c>
      <c r="B1023" s="19">
        <v>16.96</v>
      </c>
      <c r="C1023" s="3">
        <f t="shared" si="60"/>
        <v>16.96</v>
      </c>
      <c r="D1023" s="3">
        <f t="shared" si="61"/>
        <v>-0.23999999999999844</v>
      </c>
      <c r="E1023" s="4">
        <f t="shared" si="62"/>
        <v>-1.3953488372092933E-2</v>
      </c>
      <c r="F1023" s="3">
        <f t="shared" si="63"/>
        <v>1.3953488372092933E-2</v>
      </c>
    </row>
    <row r="1024" spans="1:6">
      <c r="A1024" s="18">
        <v>36123</v>
      </c>
      <c r="B1024" s="19">
        <v>17.170000000000002</v>
      </c>
      <c r="C1024" s="3">
        <f t="shared" si="60"/>
        <v>17.170000000000002</v>
      </c>
      <c r="D1024" s="3">
        <f t="shared" si="61"/>
        <v>0.21000000000000085</v>
      </c>
      <c r="E1024" s="4">
        <f t="shared" si="62"/>
        <v>1.2382075471698162E-2</v>
      </c>
      <c r="F1024" s="3">
        <f t="shared" si="63"/>
        <v>1.2382075471698162E-2</v>
      </c>
    </row>
    <row r="1025" spans="1:6">
      <c r="A1025" s="18">
        <v>36124</v>
      </c>
      <c r="B1025" s="19">
        <v>17.45</v>
      </c>
      <c r="C1025" s="3">
        <f t="shared" si="60"/>
        <v>17.45</v>
      </c>
      <c r="D1025" s="3">
        <f t="shared" si="61"/>
        <v>0.27999999999999758</v>
      </c>
      <c r="E1025" s="4">
        <f t="shared" si="62"/>
        <v>1.6307513104251461E-2</v>
      </c>
      <c r="F1025" s="3">
        <f t="shared" si="63"/>
        <v>1.6307513104251461E-2</v>
      </c>
    </row>
    <row r="1026" spans="1:6">
      <c r="A1026" s="18">
        <v>36125</v>
      </c>
      <c r="B1026" s="19">
        <v>17.47</v>
      </c>
      <c r="C1026" s="3">
        <f t="shared" si="60"/>
        <v>17.47</v>
      </c>
      <c r="D1026" s="3">
        <f t="shared" si="61"/>
        <v>1.9999999999999574E-2</v>
      </c>
      <c r="E1026" s="4">
        <f t="shared" si="62"/>
        <v>1.1461318051575688E-3</v>
      </c>
      <c r="F1026" s="3">
        <f t="shared" si="63"/>
        <v>1.1461318051575688E-3</v>
      </c>
    </row>
    <row r="1027" spans="1:6">
      <c r="A1027" s="18">
        <v>36126</v>
      </c>
      <c r="B1027" s="19">
        <v>17.45</v>
      </c>
      <c r="C1027" s="3">
        <f t="shared" ref="C1027:C1090" si="64">IF(A1027&lt;$A$800,B1027/1000,B1027)</f>
        <v>17.45</v>
      </c>
      <c r="D1027" s="3">
        <f t="shared" si="61"/>
        <v>-1.9999999999999574E-2</v>
      </c>
      <c r="E1027" s="4">
        <f t="shared" si="62"/>
        <v>-1.1448196908986591E-3</v>
      </c>
      <c r="F1027" s="3">
        <f t="shared" si="63"/>
        <v>1.1448196908986591E-3</v>
      </c>
    </row>
    <row r="1028" spans="1:6">
      <c r="A1028" s="18">
        <v>36127</v>
      </c>
      <c r="B1028" s="19">
        <v>17.88</v>
      </c>
      <c r="C1028" s="3">
        <f t="shared" si="64"/>
        <v>17.88</v>
      </c>
      <c r="D1028" s="3">
        <f t="shared" ref="D1028:D1091" si="65">C1028-C1027</f>
        <v>0.42999999999999972</v>
      </c>
      <c r="E1028" s="4">
        <f t="shared" ref="E1028:E1091" si="66">D1028/C1027</f>
        <v>2.4641833810888237E-2</v>
      </c>
      <c r="F1028" s="3">
        <f t="shared" ref="F1028:F1091" si="67">ABS(E1028)</f>
        <v>2.4641833810888237E-2</v>
      </c>
    </row>
    <row r="1029" spans="1:6">
      <c r="A1029" s="18">
        <v>36130</v>
      </c>
      <c r="B1029" s="19">
        <v>17.88</v>
      </c>
      <c r="C1029" s="3">
        <f t="shared" si="64"/>
        <v>17.88</v>
      </c>
      <c r="D1029" s="3">
        <f t="shared" si="65"/>
        <v>0</v>
      </c>
      <c r="E1029" s="4">
        <f t="shared" si="66"/>
        <v>0</v>
      </c>
      <c r="F1029" s="3">
        <f t="shared" si="67"/>
        <v>0</v>
      </c>
    </row>
    <row r="1030" spans="1:6">
      <c r="A1030" s="18">
        <v>36131</v>
      </c>
      <c r="B1030" s="19">
        <v>18.25</v>
      </c>
      <c r="C1030" s="3">
        <f t="shared" si="64"/>
        <v>18.25</v>
      </c>
      <c r="D1030" s="3">
        <f t="shared" si="65"/>
        <v>0.37000000000000099</v>
      </c>
      <c r="E1030" s="4">
        <f t="shared" si="66"/>
        <v>2.0693512304250615E-2</v>
      </c>
      <c r="F1030" s="3">
        <f t="shared" si="67"/>
        <v>2.0693512304250615E-2</v>
      </c>
    </row>
    <row r="1031" spans="1:6">
      <c r="A1031" s="18">
        <v>36132</v>
      </c>
      <c r="B1031" s="19">
        <v>18.559999999999999</v>
      </c>
      <c r="C1031" s="3">
        <f t="shared" si="64"/>
        <v>18.559999999999999</v>
      </c>
      <c r="D1031" s="3">
        <f t="shared" si="65"/>
        <v>0.30999999999999872</v>
      </c>
      <c r="E1031" s="4">
        <f t="shared" si="66"/>
        <v>1.6986301369862945E-2</v>
      </c>
      <c r="F1031" s="3">
        <f t="shared" si="67"/>
        <v>1.6986301369862945E-2</v>
      </c>
    </row>
    <row r="1032" spans="1:6">
      <c r="A1032" s="18">
        <v>36133</v>
      </c>
      <c r="B1032" s="19">
        <v>18.829999999999998</v>
      </c>
      <c r="C1032" s="3">
        <f t="shared" si="64"/>
        <v>18.829999999999998</v>
      </c>
      <c r="D1032" s="3">
        <f t="shared" si="65"/>
        <v>0.26999999999999957</v>
      </c>
      <c r="E1032" s="4">
        <f t="shared" si="66"/>
        <v>1.4547413793103427E-2</v>
      </c>
      <c r="F1032" s="3">
        <f t="shared" si="67"/>
        <v>1.4547413793103427E-2</v>
      </c>
    </row>
    <row r="1033" spans="1:6">
      <c r="A1033" s="18">
        <v>36134</v>
      </c>
      <c r="B1033" s="19">
        <v>19.57</v>
      </c>
      <c r="C1033" s="3">
        <f t="shared" si="64"/>
        <v>19.57</v>
      </c>
      <c r="D1033" s="3">
        <f t="shared" si="65"/>
        <v>0.74000000000000199</v>
      </c>
      <c r="E1033" s="4">
        <f t="shared" si="66"/>
        <v>3.9298990971853534E-2</v>
      </c>
      <c r="F1033" s="3">
        <f t="shared" si="67"/>
        <v>3.9298990971853534E-2</v>
      </c>
    </row>
    <row r="1034" spans="1:6">
      <c r="A1034" s="18">
        <v>36137</v>
      </c>
      <c r="B1034" s="19">
        <v>20.399999999999999</v>
      </c>
      <c r="C1034" s="3">
        <f t="shared" si="64"/>
        <v>20.399999999999999</v>
      </c>
      <c r="D1034" s="3">
        <f t="shared" si="65"/>
        <v>0.82999999999999829</v>
      </c>
      <c r="E1034" s="4">
        <f t="shared" si="66"/>
        <v>4.2411854879918151E-2</v>
      </c>
      <c r="F1034" s="3">
        <f t="shared" si="67"/>
        <v>4.2411854879918151E-2</v>
      </c>
    </row>
    <row r="1035" spans="1:6">
      <c r="A1035" s="18">
        <v>36138</v>
      </c>
      <c r="B1035" s="19">
        <v>20.43</v>
      </c>
      <c r="C1035" s="3">
        <f t="shared" si="64"/>
        <v>20.43</v>
      </c>
      <c r="D1035" s="3">
        <f t="shared" si="65"/>
        <v>3.0000000000001137E-2</v>
      </c>
      <c r="E1035" s="4">
        <f t="shared" si="66"/>
        <v>1.4705882352941736E-3</v>
      </c>
      <c r="F1035" s="3">
        <f t="shared" si="67"/>
        <v>1.4705882352941736E-3</v>
      </c>
    </row>
    <row r="1036" spans="1:6">
      <c r="A1036" s="18">
        <v>36139</v>
      </c>
      <c r="B1036" s="19">
        <v>20.079999999999998</v>
      </c>
      <c r="C1036" s="3">
        <f t="shared" si="64"/>
        <v>20.079999999999998</v>
      </c>
      <c r="D1036" s="3">
        <f t="shared" si="65"/>
        <v>-0.35000000000000142</v>
      </c>
      <c r="E1036" s="4">
        <f t="shared" si="66"/>
        <v>-1.7131669114048037E-2</v>
      </c>
      <c r="F1036" s="3">
        <f t="shared" si="67"/>
        <v>1.7131669114048037E-2</v>
      </c>
    </row>
    <row r="1037" spans="1:6">
      <c r="A1037" s="18">
        <v>36140</v>
      </c>
      <c r="B1037" s="19">
        <v>19.760000000000002</v>
      </c>
      <c r="C1037" s="3">
        <f t="shared" si="64"/>
        <v>19.760000000000002</v>
      </c>
      <c r="D1037" s="3">
        <f t="shared" si="65"/>
        <v>-0.31999999999999673</v>
      </c>
      <c r="E1037" s="4">
        <f t="shared" si="66"/>
        <v>-1.5936254980079521E-2</v>
      </c>
      <c r="F1037" s="3">
        <f t="shared" si="67"/>
        <v>1.5936254980079521E-2</v>
      </c>
    </row>
    <row r="1038" spans="1:6">
      <c r="A1038" s="18">
        <v>36141</v>
      </c>
      <c r="B1038" s="19">
        <v>20.100000000000001</v>
      </c>
      <c r="C1038" s="3">
        <f t="shared" si="64"/>
        <v>20.100000000000001</v>
      </c>
      <c r="D1038" s="3">
        <f t="shared" si="65"/>
        <v>0.33999999999999986</v>
      </c>
      <c r="E1038" s="4">
        <f t="shared" si="66"/>
        <v>1.7206477732793515E-2</v>
      </c>
      <c r="F1038" s="3">
        <f t="shared" si="67"/>
        <v>1.7206477732793515E-2</v>
      </c>
    </row>
    <row r="1039" spans="1:6">
      <c r="A1039" s="18">
        <v>36145</v>
      </c>
      <c r="B1039" s="19">
        <v>20.260000000000002</v>
      </c>
      <c r="C1039" s="3">
        <f t="shared" si="64"/>
        <v>20.260000000000002</v>
      </c>
      <c r="D1039" s="3">
        <f t="shared" si="65"/>
        <v>0.16000000000000014</v>
      </c>
      <c r="E1039" s="4">
        <f t="shared" si="66"/>
        <v>7.9601990049751308E-3</v>
      </c>
      <c r="F1039" s="3">
        <f t="shared" si="67"/>
        <v>7.9601990049751308E-3</v>
      </c>
    </row>
    <row r="1040" spans="1:6">
      <c r="A1040" s="18">
        <v>36146</v>
      </c>
      <c r="B1040" s="19">
        <v>20.62</v>
      </c>
      <c r="C1040" s="3">
        <f t="shared" si="64"/>
        <v>20.62</v>
      </c>
      <c r="D1040" s="3">
        <f t="shared" si="65"/>
        <v>0.35999999999999943</v>
      </c>
      <c r="E1040" s="4">
        <f t="shared" si="66"/>
        <v>1.7769002961500465E-2</v>
      </c>
      <c r="F1040" s="3">
        <f t="shared" si="67"/>
        <v>1.7769002961500465E-2</v>
      </c>
    </row>
    <row r="1041" spans="1:6">
      <c r="A1041" s="18">
        <v>36147</v>
      </c>
      <c r="B1041" s="19">
        <v>20.7</v>
      </c>
      <c r="C1041" s="3">
        <f t="shared" si="64"/>
        <v>20.7</v>
      </c>
      <c r="D1041" s="3">
        <f t="shared" si="65"/>
        <v>7.9999999999998295E-2</v>
      </c>
      <c r="E1041" s="4">
        <f t="shared" si="66"/>
        <v>3.8797284190105865E-3</v>
      </c>
      <c r="F1041" s="3">
        <f t="shared" si="67"/>
        <v>3.8797284190105865E-3</v>
      </c>
    </row>
    <row r="1042" spans="1:6">
      <c r="A1042" s="18">
        <v>36148</v>
      </c>
      <c r="B1042" s="19">
        <v>20.75</v>
      </c>
      <c r="C1042" s="3">
        <f t="shared" si="64"/>
        <v>20.75</v>
      </c>
      <c r="D1042" s="3">
        <f t="shared" si="65"/>
        <v>5.0000000000000711E-2</v>
      </c>
      <c r="E1042" s="4">
        <f t="shared" si="66"/>
        <v>2.4154589371981022E-3</v>
      </c>
      <c r="F1042" s="3">
        <f t="shared" si="67"/>
        <v>2.4154589371981022E-3</v>
      </c>
    </row>
    <row r="1043" spans="1:6">
      <c r="A1043" s="18">
        <v>36151</v>
      </c>
      <c r="B1043" s="19">
        <v>20.9</v>
      </c>
      <c r="C1043" s="3">
        <f t="shared" si="64"/>
        <v>20.9</v>
      </c>
      <c r="D1043" s="3">
        <f t="shared" si="65"/>
        <v>0.14999999999999858</v>
      </c>
      <c r="E1043" s="4">
        <f t="shared" si="66"/>
        <v>7.2289156626505341E-3</v>
      </c>
      <c r="F1043" s="3">
        <f t="shared" si="67"/>
        <v>7.2289156626505341E-3</v>
      </c>
    </row>
    <row r="1044" spans="1:6">
      <c r="A1044" s="18">
        <v>36152</v>
      </c>
      <c r="B1044" s="19">
        <v>20.64</v>
      </c>
      <c r="C1044" s="3">
        <f t="shared" si="64"/>
        <v>20.64</v>
      </c>
      <c r="D1044" s="3">
        <f t="shared" si="65"/>
        <v>-0.25999999999999801</v>
      </c>
      <c r="E1044" s="4">
        <f t="shared" si="66"/>
        <v>-1.2440191387559715E-2</v>
      </c>
      <c r="F1044" s="3">
        <f t="shared" si="67"/>
        <v>1.2440191387559715E-2</v>
      </c>
    </row>
    <row r="1045" spans="1:6">
      <c r="A1045" s="18">
        <v>36153</v>
      </c>
      <c r="B1045" s="19">
        <v>20.51</v>
      </c>
      <c r="C1045" s="3">
        <f t="shared" si="64"/>
        <v>20.51</v>
      </c>
      <c r="D1045" s="3">
        <f t="shared" si="65"/>
        <v>-0.12999999999999901</v>
      </c>
      <c r="E1045" s="4">
        <f t="shared" si="66"/>
        <v>-6.2984496124030521E-3</v>
      </c>
      <c r="F1045" s="3">
        <f t="shared" si="67"/>
        <v>6.2984496124030521E-3</v>
      </c>
    </row>
    <row r="1046" spans="1:6">
      <c r="A1046" s="18">
        <v>36154</v>
      </c>
      <c r="B1046" s="19">
        <v>19.87</v>
      </c>
      <c r="C1046" s="3">
        <f t="shared" si="64"/>
        <v>19.87</v>
      </c>
      <c r="D1046" s="3">
        <f t="shared" si="65"/>
        <v>-0.64000000000000057</v>
      </c>
      <c r="E1046" s="4">
        <f t="shared" si="66"/>
        <v>-3.1204290589956146E-2</v>
      </c>
      <c r="F1046" s="3">
        <f t="shared" si="67"/>
        <v>3.1204290589956146E-2</v>
      </c>
    </row>
    <row r="1047" spans="1:6">
      <c r="A1047" s="18">
        <v>36155</v>
      </c>
      <c r="B1047" s="19">
        <v>19.48</v>
      </c>
      <c r="C1047" s="3">
        <f t="shared" si="64"/>
        <v>19.48</v>
      </c>
      <c r="D1047" s="3">
        <f t="shared" si="65"/>
        <v>-0.39000000000000057</v>
      </c>
      <c r="E1047" s="4">
        <f t="shared" si="66"/>
        <v>-1.9627579265223984E-2</v>
      </c>
      <c r="F1047" s="3">
        <f t="shared" si="67"/>
        <v>1.9627579265223984E-2</v>
      </c>
    </row>
    <row r="1048" spans="1:6">
      <c r="A1048" s="18">
        <v>36158</v>
      </c>
      <c r="B1048" s="19">
        <v>20.99</v>
      </c>
      <c r="C1048" s="3">
        <f t="shared" si="64"/>
        <v>20.99</v>
      </c>
      <c r="D1048" s="3">
        <f t="shared" si="65"/>
        <v>1.509999999999998</v>
      </c>
      <c r="E1048" s="4">
        <f t="shared" si="66"/>
        <v>7.7515400410677518E-2</v>
      </c>
      <c r="F1048" s="3">
        <f t="shared" si="67"/>
        <v>7.7515400410677518E-2</v>
      </c>
    </row>
    <row r="1049" spans="1:6">
      <c r="A1049" s="18">
        <v>36159</v>
      </c>
      <c r="B1049" s="19">
        <v>20.62</v>
      </c>
      <c r="C1049" s="3">
        <f t="shared" si="64"/>
        <v>20.62</v>
      </c>
      <c r="D1049" s="3">
        <f t="shared" si="65"/>
        <v>-0.36999999999999744</v>
      </c>
      <c r="E1049" s="4">
        <f t="shared" si="66"/>
        <v>-1.7627441638875533E-2</v>
      </c>
      <c r="F1049" s="3">
        <f t="shared" si="67"/>
        <v>1.7627441638875533E-2</v>
      </c>
    </row>
    <row r="1050" spans="1:6">
      <c r="A1050" s="18">
        <v>36160</v>
      </c>
      <c r="B1050" s="19">
        <v>20.65</v>
      </c>
      <c r="C1050" s="3">
        <f t="shared" si="64"/>
        <v>20.65</v>
      </c>
      <c r="D1050" s="3">
        <f t="shared" si="65"/>
        <v>2.9999999999997584E-2</v>
      </c>
      <c r="E1050" s="4">
        <f t="shared" si="66"/>
        <v>1.4548981571288837E-3</v>
      </c>
      <c r="F1050" s="3">
        <f t="shared" si="67"/>
        <v>1.4548981571288837E-3</v>
      </c>
    </row>
    <row r="1051" spans="1:6">
      <c r="A1051" s="18">
        <v>36161</v>
      </c>
      <c r="B1051" s="19">
        <v>20.65</v>
      </c>
      <c r="C1051" s="3">
        <f t="shared" si="64"/>
        <v>20.65</v>
      </c>
      <c r="D1051" s="3">
        <f t="shared" si="65"/>
        <v>0</v>
      </c>
      <c r="E1051" s="4">
        <f t="shared" si="66"/>
        <v>0</v>
      </c>
      <c r="F1051" s="3">
        <f t="shared" si="67"/>
        <v>0</v>
      </c>
    </row>
    <row r="1052" spans="1:6">
      <c r="A1052" s="18">
        <v>36166</v>
      </c>
      <c r="B1052" s="19">
        <v>20.65</v>
      </c>
      <c r="C1052" s="3">
        <f t="shared" si="64"/>
        <v>20.65</v>
      </c>
      <c r="D1052" s="3">
        <f t="shared" si="65"/>
        <v>0</v>
      </c>
      <c r="E1052" s="4">
        <f t="shared" si="66"/>
        <v>0</v>
      </c>
      <c r="F1052" s="3">
        <f t="shared" si="67"/>
        <v>0</v>
      </c>
    </row>
    <row r="1053" spans="1:6">
      <c r="A1053" s="18">
        <v>36167</v>
      </c>
      <c r="B1053" s="19">
        <v>21.91</v>
      </c>
      <c r="C1053" s="3">
        <f t="shared" si="64"/>
        <v>21.91</v>
      </c>
      <c r="D1053" s="3">
        <f t="shared" si="65"/>
        <v>1.2600000000000016</v>
      </c>
      <c r="E1053" s="4">
        <f t="shared" si="66"/>
        <v>6.1016949152542452E-2</v>
      </c>
      <c r="F1053" s="3">
        <f t="shared" si="67"/>
        <v>6.1016949152542452E-2</v>
      </c>
    </row>
    <row r="1054" spans="1:6">
      <c r="A1054" s="18">
        <v>36171</v>
      </c>
      <c r="B1054" s="19">
        <v>22.4</v>
      </c>
      <c r="C1054" s="3">
        <f t="shared" si="64"/>
        <v>22.4</v>
      </c>
      <c r="D1054" s="3">
        <f t="shared" si="65"/>
        <v>0.48999999999999844</v>
      </c>
      <c r="E1054" s="4">
        <f t="shared" si="66"/>
        <v>2.2364217252396096E-2</v>
      </c>
      <c r="F1054" s="3">
        <f t="shared" si="67"/>
        <v>2.2364217252396096E-2</v>
      </c>
    </row>
    <row r="1055" spans="1:6">
      <c r="A1055" s="18">
        <v>36172</v>
      </c>
      <c r="B1055" s="19">
        <v>23.06</v>
      </c>
      <c r="C1055" s="3">
        <f t="shared" si="64"/>
        <v>23.06</v>
      </c>
      <c r="D1055" s="3">
        <f t="shared" si="65"/>
        <v>0.66000000000000014</v>
      </c>
      <c r="E1055" s="4">
        <f t="shared" si="66"/>
        <v>2.9464285714285724E-2</v>
      </c>
      <c r="F1055" s="3">
        <f t="shared" si="67"/>
        <v>2.9464285714285724E-2</v>
      </c>
    </row>
    <row r="1056" spans="1:6">
      <c r="A1056" s="18">
        <v>36173</v>
      </c>
      <c r="B1056" s="19">
        <v>22.58</v>
      </c>
      <c r="C1056" s="3">
        <f t="shared" si="64"/>
        <v>22.58</v>
      </c>
      <c r="D1056" s="3">
        <f t="shared" si="65"/>
        <v>-0.48000000000000043</v>
      </c>
      <c r="E1056" s="4">
        <f t="shared" si="66"/>
        <v>-2.0815264527320056E-2</v>
      </c>
      <c r="F1056" s="3">
        <f t="shared" si="67"/>
        <v>2.0815264527320056E-2</v>
      </c>
    </row>
    <row r="1057" spans="1:6">
      <c r="A1057" s="18">
        <v>36174</v>
      </c>
      <c r="B1057" s="19">
        <v>21.8</v>
      </c>
      <c r="C1057" s="3">
        <f t="shared" si="64"/>
        <v>21.8</v>
      </c>
      <c r="D1057" s="3">
        <f t="shared" si="65"/>
        <v>-0.77999999999999758</v>
      </c>
      <c r="E1057" s="4">
        <f t="shared" si="66"/>
        <v>-3.4543844109831606E-2</v>
      </c>
      <c r="F1057" s="3">
        <f t="shared" si="67"/>
        <v>3.4543844109831606E-2</v>
      </c>
    </row>
    <row r="1058" spans="1:6">
      <c r="A1058" s="18">
        <v>36175</v>
      </c>
      <c r="B1058" s="19">
        <v>21.45</v>
      </c>
      <c r="C1058" s="3">
        <f t="shared" si="64"/>
        <v>21.45</v>
      </c>
      <c r="D1058" s="3">
        <f t="shared" si="65"/>
        <v>-0.35000000000000142</v>
      </c>
      <c r="E1058" s="4">
        <f t="shared" si="66"/>
        <v>-1.6055045871559696E-2</v>
      </c>
      <c r="F1058" s="3">
        <f t="shared" si="67"/>
        <v>1.6055045871559696E-2</v>
      </c>
    </row>
    <row r="1059" spans="1:6">
      <c r="A1059" s="18">
        <v>36176</v>
      </c>
      <c r="B1059" s="19">
        <v>21.88</v>
      </c>
      <c r="C1059" s="3">
        <f t="shared" si="64"/>
        <v>21.88</v>
      </c>
      <c r="D1059" s="3">
        <f t="shared" si="65"/>
        <v>0.42999999999999972</v>
      </c>
      <c r="E1059" s="4">
        <f t="shared" si="66"/>
        <v>2.0046620046620035E-2</v>
      </c>
      <c r="F1059" s="3">
        <f t="shared" si="67"/>
        <v>2.0046620046620035E-2</v>
      </c>
    </row>
    <row r="1060" spans="1:6">
      <c r="A1060" s="18">
        <v>36179</v>
      </c>
      <c r="B1060" s="19">
        <v>22.37</v>
      </c>
      <c r="C1060" s="3">
        <f t="shared" si="64"/>
        <v>22.37</v>
      </c>
      <c r="D1060" s="3">
        <f t="shared" si="65"/>
        <v>0.49000000000000199</v>
      </c>
      <c r="E1060" s="4">
        <f t="shared" si="66"/>
        <v>2.2394881170018373E-2</v>
      </c>
      <c r="F1060" s="3">
        <f t="shared" si="67"/>
        <v>2.2394881170018373E-2</v>
      </c>
    </row>
    <row r="1061" spans="1:6">
      <c r="A1061" s="18">
        <v>36180</v>
      </c>
      <c r="B1061" s="19">
        <v>22.98</v>
      </c>
      <c r="C1061" s="3">
        <f t="shared" si="64"/>
        <v>22.98</v>
      </c>
      <c r="D1061" s="3">
        <f t="shared" si="65"/>
        <v>0.60999999999999943</v>
      </c>
      <c r="E1061" s="4">
        <f t="shared" si="66"/>
        <v>2.7268663388466671E-2</v>
      </c>
      <c r="F1061" s="3">
        <f t="shared" si="67"/>
        <v>2.7268663388466671E-2</v>
      </c>
    </row>
    <row r="1062" spans="1:6">
      <c r="A1062" s="18">
        <v>36181</v>
      </c>
      <c r="B1062" s="19">
        <v>22.39</v>
      </c>
      <c r="C1062" s="3">
        <f t="shared" si="64"/>
        <v>22.39</v>
      </c>
      <c r="D1062" s="3">
        <f t="shared" si="65"/>
        <v>-0.58999999999999986</v>
      </c>
      <c r="E1062" s="4">
        <f t="shared" si="66"/>
        <v>-2.5674499564838985E-2</v>
      </c>
      <c r="F1062" s="3">
        <f t="shared" si="67"/>
        <v>2.5674499564838985E-2</v>
      </c>
    </row>
    <row r="1063" spans="1:6">
      <c r="A1063" s="18">
        <v>36182</v>
      </c>
      <c r="B1063" s="19">
        <v>22.73</v>
      </c>
      <c r="C1063" s="3">
        <f t="shared" si="64"/>
        <v>22.73</v>
      </c>
      <c r="D1063" s="3">
        <f t="shared" si="65"/>
        <v>0.33999999999999986</v>
      </c>
      <c r="E1063" s="4">
        <f t="shared" si="66"/>
        <v>1.5185350602947737E-2</v>
      </c>
      <c r="F1063" s="3">
        <f t="shared" si="67"/>
        <v>1.5185350602947737E-2</v>
      </c>
    </row>
    <row r="1064" spans="1:6">
      <c r="A1064" s="18">
        <v>36183</v>
      </c>
      <c r="B1064" s="19">
        <v>22.75</v>
      </c>
      <c r="C1064" s="3">
        <f t="shared" si="64"/>
        <v>22.75</v>
      </c>
      <c r="D1064" s="3">
        <f t="shared" si="65"/>
        <v>1.9999999999999574E-2</v>
      </c>
      <c r="E1064" s="4">
        <f t="shared" si="66"/>
        <v>8.7989441267046073E-4</v>
      </c>
      <c r="F1064" s="3">
        <f t="shared" si="67"/>
        <v>8.7989441267046073E-4</v>
      </c>
    </row>
    <row r="1065" spans="1:6">
      <c r="A1065" s="18">
        <v>36186</v>
      </c>
      <c r="B1065" s="19">
        <v>22.95</v>
      </c>
      <c r="C1065" s="3">
        <f t="shared" si="64"/>
        <v>22.95</v>
      </c>
      <c r="D1065" s="3">
        <f t="shared" si="65"/>
        <v>0.19999999999999929</v>
      </c>
      <c r="E1065" s="4">
        <f t="shared" si="66"/>
        <v>8.79120879120876E-3</v>
      </c>
      <c r="F1065" s="3">
        <f t="shared" si="67"/>
        <v>8.79120879120876E-3</v>
      </c>
    </row>
    <row r="1066" spans="1:6">
      <c r="A1066" s="18">
        <v>36187</v>
      </c>
      <c r="B1066" s="19">
        <v>22.82</v>
      </c>
      <c r="C1066" s="3">
        <f t="shared" si="64"/>
        <v>22.82</v>
      </c>
      <c r="D1066" s="3">
        <f t="shared" si="65"/>
        <v>-0.12999999999999901</v>
      </c>
      <c r="E1066" s="4">
        <f t="shared" si="66"/>
        <v>-5.6644880174291506E-3</v>
      </c>
      <c r="F1066" s="3">
        <f t="shared" si="67"/>
        <v>5.6644880174291506E-3</v>
      </c>
    </row>
    <row r="1067" spans="1:6">
      <c r="A1067" s="18">
        <v>36188</v>
      </c>
      <c r="B1067" s="19">
        <v>22.67</v>
      </c>
      <c r="C1067" s="3">
        <f t="shared" si="64"/>
        <v>22.67</v>
      </c>
      <c r="D1067" s="3">
        <f t="shared" si="65"/>
        <v>-0.14999999999999858</v>
      </c>
      <c r="E1067" s="4">
        <f t="shared" si="66"/>
        <v>-6.5731814198071239E-3</v>
      </c>
      <c r="F1067" s="3">
        <f t="shared" si="67"/>
        <v>6.5731814198071239E-3</v>
      </c>
    </row>
    <row r="1068" spans="1:6">
      <c r="A1068" s="18">
        <v>36189</v>
      </c>
      <c r="B1068" s="19">
        <v>22.77</v>
      </c>
      <c r="C1068" s="3">
        <f t="shared" si="64"/>
        <v>22.77</v>
      </c>
      <c r="D1068" s="3">
        <f t="shared" si="65"/>
        <v>9.9999999999997868E-2</v>
      </c>
      <c r="E1068" s="4">
        <f t="shared" si="66"/>
        <v>4.4111160123510304E-3</v>
      </c>
      <c r="F1068" s="3">
        <f t="shared" si="67"/>
        <v>4.4111160123510304E-3</v>
      </c>
    </row>
    <row r="1069" spans="1:6">
      <c r="A1069" s="18">
        <v>36190</v>
      </c>
      <c r="B1069" s="19">
        <v>22.6</v>
      </c>
      <c r="C1069" s="3">
        <f t="shared" si="64"/>
        <v>22.6</v>
      </c>
      <c r="D1069" s="3">
        <f t="shared" si="65"/>
        <v>-0.16999999999999815</v>
      </c>
      <c r="E1069" s="4">
        <f t="shared" si="66"/>
        <v>-7.4659639877030374E-3</v>
      </c>
      <c r="F1069" s="3">
        <f t="shared" si="67"/>
        <v>7.4659639877030374E-3</v>
      </c>
    </row>
    <row r="1070" spans="1:6">
      <c r="A1070" s="18">
        <v>36193</v>
      </c>
      <c r="B1070" s="19">
        <v>22.77</v>
      </c>
      <c r="C1070" s="3">
        <f t="shared" si="64"/>
        <v>22.77</v>
      </c>
      <c r="D1070" s="3">
        <f t="shared" si="65"/>
        <v>0.16999999999999815</v>
      </c>
      <c r="E1070" s="4">
        <f t="shared" si="66"/>
        <v>7.5221238938052272E-3</v>
      </c>
      <c r="F1070" s="3">
        <f t="shared" si="67"/>
        <v>7.5221238938052272E-3</v>
      </c>
    </row>
    <row r="1071" spans="1:6">
      <c r="A1071" s="18">
        <v>36194</v>
      </c>
      <c r="B1071" s="19">
        <v>22.92</v>
      </c>
      <c r="C1071" s="3">
        <f t="shared" si="64"/>
        <v>22.92</v>
      </c>
      <c r="D1071" s="3">
        <f t="shared" si="65"/>
        <v>0.15000000000000213</v>
      </c>
      <c r="E1071" s="4">
        <f t="shared" si="66"/>
        <v>6.5876152832675507E-3</v>
      </c>
      <c r="F1071" s="3">
        <f t="shared" si="67"/>
        <v>6.5876152832675507E-3</v>
      </c>
    </row>
    <row r="1072" spans="1:6">
      <c r="A1072" s="18">
        <v>36195</v>
      </c>
      <c r="B1072" s="19">
        <v>23.12</v>
      </c>
      <c r="C1072" s="3">
        <f t="shared" si="64"/>
        <v>23.12</v>
      </c>
      <c r="D1072" s="3">
        <f t="shared" si="65"/>
        <v>0.19999999999999929</v>
      </c>
      <c r="E1072" s="4">
        <f t="shared" si="66"/>
        <v>8.7260034904013649E-3</v>
      </c>
      <c r="F1072" s="3">
        <f t="shared" si="67"/>
        <v>8.7260034904013649E-3</v>
      </c>
    </row>
    <row r="1073" spans="1:6">
      <c r="A1073" s="18">
        <v>36196</v>
      </c>
      <c r="B1073" s="19">
        <v>23.14</v>
      </c>
      <c r="C1073" s="3">
        <f t="shared" si="64"/>
        <v>23.14</v>
      </c>
      <c r="D1073" s="3">
        <f t="shared" si="65"/>
        <v>1.9999999999999574E-2</v>
      </c>
      <c r="E1073" s="4">
        <f t="shared" si="66"/>
        <v>8.6505190311416834E-4</v>
      </c>
      <c r="F1073" s="3">
        <f t="shared" si="67"/>
        <v>8.6505190311416834E-4</v>
      </c>
    </row>
    <row r="1074" spans="1:6">
      <c r="A1074" s="18">
        <v>36197</v>
      </c>
      <c r="B1074" s="19">
        <v>23.12</v>
      </c>
      <c r="C1074" s="3">
        <f t="shared" si="64"/>
        <v>23.12</v>
      </c>
      <c r="D1074" s="3">
        <f t="shared" si="65"/>
        <v>-1.9999999999999574E-2</v>
      </c>
      <c r="E1074" s="4">
        <f t="shared" si="66"/>
        <v>-8.6430423509073354E-4</v>
      </c>
      <c r="F1074" s="3">
        <f t="shared" si="67"/>
        <v>8.6430423509073354E-4</v>
      </c>
    </row>
    <row r="1075" spans="1:6">
      <c r="A1075" s="18">
        <v>36200</v>
      </c>
      <c r="B1075" s="19">
        <v>23.05</v>
      </c>
      <c r="C1075" s="3">
        <f t="shared" si="64"/>
        <v>23.05</v>
      </c>
      <c r="D1075" s="3">
        <f t="shared" si="65"/>
        <v>-7.0000000000000284E-2</v>
      </c>
      <c r="E1075" s="4">
        <f t="shared" si="66"/>
        <v>-3.0276816608996661E-3</v>
      </c>
      <c r="F1075" s="3">
        <f t="shared" si="67"/>
        <v>3.0276816608996661E-3</v>
      </c>
    </row>
    <row r="1076" spans="1:6">
      <c r="A1076" s="18">
        <v>36201</v>
      </c>
      <c r="B1076" s="19">
        <v>22.9</v>
      </c>
      <c r="C1076" s="3">
        <f t="shared" si="64"/>
        <v>22.9</v>
      </c>
      <c r="D1076" s="3">
        <f t="shared" si="65"/>
        <v>-0.15000000000000213</v>
      </c>
      <c r="E1076" s="4">
        <f t="shared" si="66"/>
        <v>-6.5075921908894635E-3</v>
      </c>
      <c r="F1076" s="3">
        <f t="shared" si="67"/>
        <v>6.5075921908894635E-3</v>
      </c>
    </row>
    <row r="1077" spans="1:6">
      <c r="A1077" s="18">
        <v>36202</v>
      </c>
      <c r="B1077" s="19">
        <v>22.76</v>
      </c>
      <c r="C1077" s="3">
        <f t="shared" si="64"/>
        <v>22.76</v>
      </c>
      <c r="D1077" s="3">
        <f t="shared" si="65"/>
        <v>-0.13999999999999702</v>
      </c>
      <c r="E1077" s="4">
        <f t="shared" si="66"/>
        <v>-6.1135371179038001E-3</v>
      </c>
      <c r="F1077" s="3">
        <f t="shared" si="67"/>
        <v>6.1135371179038001E-3</v>
      </c>
    </row>
    <row r="1078" spans="1:6">
      <c r="A1078" s="18">
        <v>36203</v>
      </c>
      <c r="B1078" s="19">
        <v>22.79</v>
      </c>
      <c r="C1078" s="3">
        <f t="shared" si="64"/>
        <v>22.79</v>
      </c>
      <c r="D1078" s="3">
        <f t="shared" si="65"/>
        <v>2.9999999999997584E-2</v>
      </c>
      <c r="E1078" s="4">
        <f t="shared" si="66"/>
        <v>1.3181019332160625E-3</v>
      </c>
      <c r="F1078" s="3">
        <f t="shared" si="67"/>
        <v>1.3181019332160625E-3</v>
      </c>
    </row>
    <row r="1079" spans="1:6">
      <c r="A1079" s="18">
        <v>36204</v>
      </c>
      <c r="B1079" s="19">
        <v>22.89</v>
      </c>
      <c r="C1079" s="3">
        <f t="shared" si="64"/>
        <v>22.89</v>
      </c>
      <c r="D1079" s="3">
        <f t="shared" si="65"/>
        <v>0.10000000000000142</v>
      </c>
      <c r="E1079" s="4">
        <f t="shared" si="66"/>
        <v>4.3878894251865481E-3</v>
      </c>
      <c r="F1079" s="3">
        <f t="shared" si="67"/>
        <v>4.3878894251865481E-3</v>
      </c>
    </row>
    <row r="1080" spans="1:6">
      <c r="A1080" s="18">
        <v>36207</v>
      </c>
      <c r="B1080" s="19">
        <v>22.84</v>
      </c>
      <c r="C1080" s="3">
        <f t="shared" si="64"/>
        <v>22.84</v>
      </c>
      <c r="D1080" s="3">
        <f t="shared" si="65"/>
        <v>-5.0000000000000711E-2</v>
      </c>
      <c r="E1080" s="4">
        <f t="shared" si="66"/>
        <v>-2.1843599825251509E-3</v>
      </c>
      <c r="F1080" s="3">
        <f t="shared" si="67"/>
        <v>2.1843599825251509E-3</v>
      </c>
    </row>
    <row r="1081" spans="1:6">
      <c r="A1081" s="18">
        <v>36208</v>
      </c>
      <c r="B1081" s="19">
        <v>23.11</v>
      </c>
      <c r="C1081" s="3">
        <f t="shared" si="64"/>
        <v>23.11</v>
      </c>
      <c r="D1081" s="3">
        <f t="shared" si="65"/>
        <v>0.26999999999999957</v>
      </c>
      <c r="E1081" s="4">
        <f t="shared" si="66"/>
        <v>1.182136602451837E-2</v>
      </c>
      <c r="F1081" s="3">
        <f t="shared" si="67"/>
        <v>1.182136602451837E-2</v>
      </c>
    </row>
    <row r="1082" spans="1:6">
      <c r="A1082" s="18">
        <v>36209</v>
      </c>
      <c r="B1082" s="19">
        <v>22.87</v>
      </c>
      <c r="C1082" s="3">
        <f t="shared" si="64"/>
        <v>22.87</v>
      </c>
      <c r="D1082" s="3">
        <f t="shared" si="65"/>
        <v>-0.23999999999999844</v>
      </c>
      <c r="E1082" s="4">
        <f t="shared" si="66"/>
        <v>-1.0385114668974403E-2</v>
      </c>
      <c r="F1082" s="3">
        <f t="shared" si="67"/>
        <v>1.0385114668974403E-2</v>
      </c>
    </row>
    <row r="1083" spans="1:6">
      <c r="A1083" s="18">
        <v>36210</v>
      </c>
      <c r="B1083" s="19">
        <v>22.92</v>
      </c>
      <c r="C1083" s="3">
        <f t="shared" si="64"/>
        <v>22.92</v>
      </c>
      <c r="D1083" s="3">
        <f t="shared" si="65"/>
        <v>5.0000000000000711E-2</v>
      </c>
      <c r="E1083" s="4">
        <f t="shared" si="66"/>
        <v>2.1862702229995938E-3</v>
      </c>
      <c r="F1083" s="3">
        <f t="shared" si="67"/>
        <v>2.1862702229995938E-3</v>
      </c>
    </row>
    <row r="1084" spans="1:6">
      <c r="A1084" s="18">
        <v>36211</v>
      </c>
      <c r="B1084" s="19">
        <v>22.84</v>
      </c>
      <c r="C1084" s="3">
        <f t="shared" si="64"/>
        <v>22.84</v>
      </c>
      <c r="D1084" s="3">
        <f t="shared" si="65"/>
        <v>-8.0000000000001847E-2</v>
      </c>
      <c r="E1084" s="4">
        <f t="shared" si="66"/>
        <v>-3.4904013961606388E-3</v>
      </c>
      <c r="F1084" s="3">
        <f t="shared" si="67"/>
        <v>3.4904013961606388E-3</v>
      </c>
    </row>
    <row r="1085" spans="1:6">
      <c r="A1085" s="18">
        <v>36214</v>
      </c>
      <c r="B1085" s="19">
        <v>22.84</v>
      </c>
      <c r="C1085" s="3">
        <f t="shared" si="64"/>
        <v>22.84</v>
      </c>
      <c r="D1085" s="3">
        <f t="shared" si="65"/>
        <v>0</v>
      </c>
      <c r="E1085" s="4">
        <f t="shared" si="66"/>
        <v>0</v>
      </c>
      <c r="F1085" s="3">
        <f t="shared" si="67"/>
        <v>0</v>
      </c>
    </row>
    <row r="1086" spans="1:6">
      <c r="A1086" s="18">
        <v>36215</v>
      </c>
      <c r="B1086" s="19">
        <v>22.8</v>
      </c>
      <c r="C1086" s="3">
        <f t="shared" si="64"/>
        <v>22.8</v>
      </c>
      <c r="D1086" s="3">
        <f t="shared" si="65"/>
        <v>-3.9999999999999147E-2</v>
      </c>
      <c r="E1086" s="4">
        <f t="shared" si="66"/>
        <v>-1.7513134851137981E-3</v>
      </c>
      <c r="F1086" s="3">
        <f t="shared" si="67"/>
        <v>1.7513134851137981E-3</v>
      </c>
    </row>
    <row r="1087" spans="1:6">
      <c r="A1087" s="18">
        <v>36216</v>
      </c>
      <c r="B1087" s="19">
        <v>22.82</v>
      </c>
      <c r="C1087" s="3">
        <f t="shared" si="64"/>
        <v>22.82</v>
      </c>
      <c r="D1087" s="3">
        <f t="shared" si="65"/>
        <v>1.9999999999999574E-2</v>
      </c>
      <c r="E1087" s="4">
        <f t="shared" si="66"/>
        <v>8.7719298245612161E-4</v>
      </c>
      <c r="F1087" s="3">
        <f t="shared" si="67"/>
        <v>8.7719298245612161E-4</v>
      </c>
    </row>
    <row r="1088" spans="1:6">
      <c r="A1088" s="18">
        <v>36217</v>
      </c>
      <c r="B1088" s="19">
        <v>22.84</v>
      </c>
      <c r="C1088" s="3">
        <f t="shared" si="64"/>
        <v>22.84</v>
      </c>
      <c r="D1088" s="3">
        <f t="shared" si="65"/>
        <v>1.9999999999999574E-2</v>
      </c>
      <c r="E1088" s="4">
        <f t="shared" si="66"/>
        <v>8.7642418930760615E-4</v>
      </c>
      <c r="F1088" s="3">
        <f t="shared" si="67"/>
        <v>8.7642418930760615E-4</v>
      </c>
    </row>
    <row r="1089" spans="1:6">
      <c r="A1089" s="18">
        <v>36218</v>
      </c>
      <c r="B1089" s="19">
        <v>22.86</v>
      </c>
      <c r="C1089" s="3">
        <f t="shared" si="64"/>
        <v>22.86</v>
      </c>
      <c r="D1089" s="3">
        <f t="shared" si="65"/>
        <v>1.9999999999999574E-2</v>
      </c>
      <c r="E1089" s="4">
        <f t="shared" si="66"/>
        <v>8.7565674255689905E-4</v>
      </c>
      <c r="F1089" s="3">
        <f t="shared" si="67"/>
        <v>8.7565674255689905E-4</v>
      </c>
    </row>
    <row r="1090" spans="1:6">
      <c r="A1090" s="18">
        <v>36221</v>
      </c>
      <c r="B1090" s="19">
        <v>22.89</v>
      </c>
      <c r="C1090" s="3">
        <f t="shared" si="64"/>
        <v>22.89</v>
      </c>
      <c r="D1090" s="3">
        <f t="shared" si="65"/>
        <v>3.0000000000001137E-2</v>
      </c>
      <c r="E1090" s="4">
        <f t="shared" si="66"/>
        <v>1.3123359580052992E-3</v>
      </c>
      <c r="F1090" s="3">
        <f t="shared" si="67"/>
        <v>1.3123359580052992E-3</v>
      </c>
    </row>
    <row r="1091" spans="1:6">
      <c r="A1091" s="18">
        <v>36222</v>
      </c>
      <c r="B1091" s="19">
        <v>22.89</v>
      </c>
      <c r="C1091" s="3">
        <f t="shared" ref="C1091:C1154" si="68">IF(A1091&lt;$A$800,B1091/1000,B1091)</f>
        <v>22.89</v>
      </c>
      <c r="D1091" s="3">
        <f t="shared" si="65"/>
        <v>0</v>
      </c>
      <c r="E1091" s="4">
        <f t="shared" si="66"/>
        <v>0</v>
      </c>
      <c r="F1091" s="3">
        <f t="shared" si="67"/>
        <v>0</v>
      </c>
    </row>
    <row r="1092" spans="1:6">
      <c r="A1092" s="18">
        <v>36223</v>
      </c>
      <c r="B1092" s="19">
        <v>22.93</v>
      </c>
      <c r="C1092" s="3">
        <f t="shared" si="68"/>
        <v>22.93</v>
      </c>
      <c r="D1092" s="3">
        <f t="shared" ref="D1092:D1155" si="69">C1092-C1091</f>
        <v>3.9999999999999147E-2</v>
      </c>
      <c r="E1092" s="4">
        <f t="shared" ref="E1092:E1155" si="70">D1092/C1091</f>
        <v>1.7474879860200588E-3</v>
      </c>
      <c r="F1092" s="3">
        <f t="shared" ref="F1092:F1155" si="71">ABS(E1092)</f>
        <v>1.7474879860200588E-3</v>
      </c>
    </row>
    <row r="1093" spans="1:6">
      <c r="A1093" s="18">
        <v>36224</v>
      </c>
      <c r="B1093" s="19">
        <v>23.01</v>
      </c>
      <c r="C1093" s="3">
        <f t="shared" si="68"/>
        <v>23.01</v>
      </c>
      <c r="D1093" s="3">
        <f t="shared" si="69"/>
        <v>8.0000000000001847E-2</v>
      </c>
      <c r="E1093" s="4">
        <f t="shared" si="70"/>
        <v>3.4888791975578653E-3</v>
      </c>
      <c r="F1093" s="3">
        <f t="shared" si="71"/>
        <v>3.4888791975578653E-3</v>
      </c>
    </row>
    <row r="1094" spans="1:6">
      <c r="A1094" s="18">
        <v>36225</v>
      </c>
      <c r="B1094" s="19">
        <v>23.09</v>
      </c>
      <c r="C1094" s="3">
        <f t="shared" si="68"/>
        <v>23.09</v>
      </c>
      <c r="D1094" s="3">
        <f t="shared" si="69"/>
        <v>7.9999999999998295E-2</v>
      </c>
      <c r="E1094" s="4">
        <f t="shared" si="70"/>
        <v>3.4767492394610295E-3</v>
      </c>
      <c r="F1094" s="3">
        <f t="shared" si="71"/>
        <v>3.4767492394610295E-3</v>
      </c>
    </row>
    <row r="1095" spans="1:6">
      <c r="A1095" s="18">
        <v>36229</v>
      </c>
      <c r="B1095" s="19">
        <v>23.03</v>
      </c>
      <c r="C1095" s="3">
        <f t="shared" si="68"/>
        <v>23.03</v>
      </c>
      <c r="D1095" s="3">
        <f t="shared" si="69"/>
        <v>-5.9999999999998721E-2</v>
      </c>
      <c r="E1095" s="4">
        <f t="shared" si="70"/>
        <v>-2.5985275010826643E-3</v>
      </c>
      <c r="F1095" s="3">
        <f t="shared" si="71"/>
        <v>2.5985275010826643E-3</v>
      </c>
    </row>
    <row r="1096" spans="1:6">
      <c r="A1096" s="18">
        <v>36230</v>
      </c>
      <c r="B1096" s="19">
        <v>22.98</v>
      </c>
      <c r="C1096" s="3">
        <f t="shared" si="68"/>
        <v>22.98</v>
      </c>
      <c r="D1096" s="3">
        <f t="shared" si="69"/>
        <v>-5.0000000000000711E-2</v>
      </c>
      <c r="E1096" s="4">
        <f t="shared" si="70"/>
        <v>-2.1710811984368521E-3</v>
      </c>
      <c r="F1096" s="3">
        <f t="shared" si="71"/>
        <v>2.1710811984368521E-3</v>
      </c>
    </row>
    <row r="1097" spans="1:6">
      <c r="A1097" s="18">
        <v>36231</v>
      </c>
      <c r="B1097" s="19">
        <v>23.04</v>
      </c>
      <c r="C1097" s="3">
        <f t="shared" si="68"/>
        <v>23.04</v>
      </c>
      <c r="D1097" s="3">
        <f t="shared" si="69"/>
        <v>5.9999999999998721E-2</v>
      </c>
      <c r="E1097" s="4">
        <f t="shared" si="70"/>
        <v>2.6109660574411974E-3</v>
      </c>
      <c r="F1097" s="3">
        <f t="shared" si="71"/>
        <v>2.6109660574411974E-3</v>
      </c>
    </row>
    <row r="1098" spans="1:6">
      <c r="A1098" s="18">
        <v>36232</v>
      </c>
      <c r="B1098" s="19">
        <v>23.12</v>
      </c>
      <c r="C1098" s="3">
        <f t="shared" si="68"/>
        <v>23.12</v>
      </c>
      <c r="D1098" s="3">
        <f t="shared" si="69"/>
        <v>8.0000000000001847E-2</v>
      </c>
      <c r="E1098" s="4">
        <f t="shared" si="70"/>
        <v>3.4722222222223027E-3</v>
      </c>
      <c r="F1098" s="3">
        <f t="shared" si="71"/>
        <v>3.4722222222223027E-3</v>
      </c>
    </row>
    <row r="1099" spans="1:6">
      <c r="A1099" s="18">
        <v>36235</v>
      </c>
      <c r="B1099" s="19">
        <v>23.26</v>
      </c>
      <c r="C1099" s="3">
        <f t="shared" si="68"/>
        <v>23.26</v>
      </c>
      <c r="D1099" s="3">
        <f t="shared" si="69"/>
        <v>0.14000000000000057</v>
      </c>
      <c r="E1099" s="4">
        <f t="shared" si="70"/>
        <v>6.0553633217993322E-3</v>
      </c>
      <c r="F1099" s="3">
        <f t="shared" si="71"/>
        <v>6.0553633217993322E-3</v>
      </c>
    </row>
    <row r="1100" spans="1:6">
      <c r="A1100" s="18">
        <v>36236</v>
      </c>
      <c r="B1100" s="19">
        <v>23.35</v>
      </c>
      <c r="C1100" s="3">
        <f t="shared" si="68"/>
        <v>23.35</v>
      </c>
      <c r="D1100" s="3">
        <f t="shared" si="69"/>
        <v>8.9999999999999858E-2</v>
      </c>
      <c r="E1100" s="4">
        <f t="shared" si="70"/>
        <v>3.869303525365428E-3</v>
      </c>
      <c r="F1100" s="3">
        <f t="shared" si="71"/>
        <v>3.869303525365428E-3</v>
      </c>
    </row>
    <row r="1101" spans="1:6">
      <c r="A1101" s="18">
        <v>36237</v>
      </c>
      <c r="B1101" s="19">
        <v>23.41</v>
      </c>
      <c r="C1101" s="3">
        <f t="shared" si="68"/>
        <v>23.41</v>
      </c>
      <c r="D1101" s="3">
        <f t="shared" si="69"/>
        <v>5.9999999999998721E-2</v>
      </c>
      <c r="E1101" s="4">
        <f t="shared" si="70"/>
        <v>2.5695931477515512E-3</v>
      </c>
      <c r="F1101" s="3">
        <f t="shared" si="71"/>
        <v>2.5695931477515512E-3</v>
      </c>
    </row>
    <row r="1102" spans="1:6">
      <c r="A1102" s="18">
        <v>36238</v>
      </c>
      <c r="B1102" s="19">
        <v>23.65</v>
      </c>
      <c r="C1102" s="3">
        <f t="shared" si="68"/>
        <v>23.65</v>
      </c>
      <c r="D1102" s="3">
        <f t="shared" si="69"/>
        <v>0.23999999999999844</v>
      </c>
      <c r="E1102" s="4">
        <f t="shared" si="70"/>
        <v>1.0252029047415567E-2</v>
      </c>
      <c r="F1102" s="3">
        <f t="shared" si="71"/>
        <v>1.0252029047415567E-2</v>
      </c>
    </row>
    <row r="1103" spans="1:6">
      <c r="A1103" s="18">
        <v>36239</v>
      </c>
      <c r="B1103" s="19">
        <v>23.68</v>
      </c>
      <c r="C1103" s="3">
        <f t="shared" si="68"/>
        <v>23.68</v>
      </c>
      <c r="D1103" s="3">
        <f t="shared" si="69"/>
        <v>3.0000000000001137E-2</v>
      </c>
      <c r="E1103" s="4">
        <f t="shared" si="70"/>
        <v>1.2684989429175956E-3</v>
      </c>
      <c r="F1103" s="3">
        <f t="shared" si="71"/>
        <v>1.2684989429175956E-3</v>
      </c>
    </row>
    <row r="1104" spans="1:6">
      <c r="A1104" s="18">
        <v>36242</v>
      </c>
      <c r="B1104" s="19">
        <v>23.92</v>
      </c>
      <c r="C1104" s="3">
        <f t="shared" si="68"/>
        <v>23.92</v>
      </c>
      <c r="D1104" s="3">
        <f t="shared" si="69"/>
        <v>0.24000000000000199</v>
      </c>
      <c r="E1104" s="4">
        <f t="shared" si="70"/>
        <v>1.0135135135135219E-2</v>
      </c>
      <c r="F1104" s="3">
        <f t="shared" si="71"/>
        <v>1.0135135135135219E-2</v>
      </c>
    </row>
    <row r="1105" spans="1:6">
      <c r="A1105" s="18">
        <v>36243</v>
      </c>
      <c r="B1105" s="19">
        <v>24.29</v>
      </c>
      <c r="C1105" s="3">
        <f t="shared" si="68"/>
        <v>24.29</v>
      </c>
      <c r="D1105" s="3">
        <f t="shared" si="69"/>
        <v>0.36999999999999744</v>
      </c>
      <c r="E1105" s="4">
        <f t="shared" si="70"/>
        <v>1.5468227424749056E-2</v>
      </c>
      <c r="F1105" s="3">
        <f t="shared" si="71"/>
        <v>1.5468227424749056E-2</v>
      </c>
    </row>
    <row r="1106" spans="1:6">
      <c r="A1106" s="18">
        <v>36244</v>
      </c>
      <c r="B1106" s="19">
        <v>24.22</v>
      </c>
      <c r="C1106" s="3">
        <f t="shared" si="68"/>
        <v>24.22</v>
      </c>
      <c r="D1106" s="3">
        <f t="shared" si="69"/>
        <v>-7.0000000000000284E-2</v>
      </c>
      <c r="E1106" s="4">
        <f t="shared" si="70"/>
        <v>-2.8818443804034702E-3</v>
      </c>
      <c r="F1106" s="3">
        <f t="shared" si="71"/>
        <v>2.8818443804034702E-3</v>
      </c>
    </row>
    <row r="1107" spans="1:6">
      <c r="A1107" s="18">
        <v>36245</v>
      </c>
      <c r="B1107" s="19">
        <v>24.18</v>
      </c>
      <c r="C1107" s="3">
        <f t="shared" si="68"/>
        <v>24.18</v>
      </c>
      <c r="D1107" s="3">
        <f t="shared" si="69"/>
        <v>-3.9999999999999147E-2</v>
      </c>
      <c r="E1107" s="4">
        <f t="shared" si="70"/>
        <v>-1.6515276630883215E-3</v>
      </c>
      <c r="F1107" s="3">
        <f t="shared" si="71"/>
        <v>1.6515276630883215E-3</v>
      </c>
    </row>
    <row r="1108" spans="1:6">
      <c r="A1108" s="18">
        <v>36246</v>
      </c>
      <c r="B1108" s="19">
        <v>24.19</v>
      </c>
      <c r="C1108" s="3">
        <f t="shared" si="68"/>
        <v>24.19</v>
      </c>
      <c r="D1108" s="3">
        <f t="shared" si="69"/>
        <v>1.0000000000001563E-2</v>
      </c>
      <c r="E1108" s="4">
        <f t="shared" si="70"/>
        <v>4.1356492969402662E-4</v>
      </c>
      <c r="F1108" s="3">
        <f t="shared" si="71"/>
        <v>4.1356492969402662E-4</v>
      </c>
    </row>
    <row r="1109" spans="1:6">
      <c r="A1109" s="18">
        <v>36249</v>
      </c>
      <c r="B1109" s="19">
        <v>24.2</v>
      </c>
      <c r="C1109" s="3">
        <f t="shared" si="68"/>
        <v>24.2</v>
      </c>
      <c r="D1109" s="3">
        <f t="shared" si="69"/>
        <v>9.9999999999980105E-3</v>
      </c>
      <c r="E1109" s="4">
        <f t="shared" si="70"/>
        <v>4.133939644480368E-4</v>
      </c>
      <c r="F1109" s="3">
        <f t="shared" si="71"/>
        <v>4.133939644480368E-4</v>
      </c>
    </row>
    <row r="1110" spans="1:6">
      <c r="A1110" s="18">
        <v>36250</v>
      </c>
      <c r="B1110" s="19">
        <v>24.18</v>
      </c>
      <c r="C1110" s="3">
        <f t="shared" si="68"/>
        <v>24.18</v>
      </c>
      <c r="D1110" s="3">
        <f t="shared" si="69"/>
        <v>-1.9999999999999574E-2</v>
      </c>
      <c r="E1110" s="4">
        <f t="shared" si="70"/>
        <v>-8.2644628099171795E-4</v>
      </c>
      <c r="F1110" s="3">
        <f t="shared" si="71"/>
        <v>8.2644628099171795E-4</v>
      </c>
    </row>
    <row r="1111" spans="1:6">
      <c r="A1111" s="18">
        <v>36251</v>
      </c>
      <c r="B1111" s="19">
        <v>24.16</v>
      </c>
      <c r="C1111" s="3">
        <f t="shared" si="68"/>
        <v>24.16</v>
      </c>
      <c r="D1111" s="3">
        <f t="shared" si="69"/>
        <v>-1.9999999999999574E-2</v>
      </c>
      <c r="E1111" s="4">
        <f t="shared" si="70"/>
        <v>-8.2712985938790623E-4</v>
      </c>
      <c r="F1111" s="3">
        <f t="shared" si="71"/>
        <v>8.2712985938790623E-4</v>
      </c>
    </row>
    <row r="1112" spans="1:6">
      <c r="A1112" s="18">
        <v>36252</v>
      </c>
      <c r="B1112" s="19">
        <v>24.29</v>
      </c>
      <c r="C1112" s="3">
        <f t="shared" si="68"/>
        <v>24.29</v>
      </c>
      <c r="D1112" s="3">
        <f t="shared" si="69"/>
        <v>0.12999999999999901</v>
      </c>
      <c r="E1112" s="4">
        <f t="shared" si="70"/>
        <v>5.3807947019867139E-3</v>
      </c>
      <c r="F1112" s="3">
        <f t="shared" si="71"/>
        <v>5.3807947019867139E-3</v>
      </c>
    </row>
    <row r="1113" spans="1:6">
      <c r="A1113" s="18">
        <v>36253</v>
      </c>
      <c r="B1113" s="19">
        <v>24.83</v>
      </c>
      <c r="C1113" s="3">
        <f t="shared" si="68"/>
        <v>24.83</v>
      </c>
      <c r="D1113" s="3">
        <f t="shared" si="69"/>
        <v>0.53999999999999915</v>
      </c>
      <c r="E1113" s="4">
        <f t="shared" si="70"/>
        <v>2.2231370934540928E-2</v>
      </c>
      <c r="F1113" s="3">
        <f t="shared" si="71"/>
        <v>2.2231370934540928E-2</v>
      </c>
    </row>
    <row r="1114" spans="1:6">
      <c r="A1114" s="18">
        <v>36256</v>
      </c>
      <c r="B1114" s="19">
        <v>25.11</v>
      </c>
      <c r="C1114" s="3">
        <f t="shared" si="68"/>
        <v>25.11</v>
      </c>
      <c r="D1114" s="3">
        <f t="shared" si="69"/>
        <v>0.28000000000000114</v>
      </c>
      <c r="E1114" s="4">
        <f t="shared" si="70"/>
        <v>1.1276681433749543E-2</v>
      </c>
      <c r="F1114" s="3">
        <f t="shared" si="71"/>
        <v>1.1276681433749543E-2</v>
      </c>
    </row>
    <row r="1115" spans="1:6">
      <c r="A1115" s="18">
        <v>36257</v>
      </c>
      <c r="B1115" s="19">
        <v>25.1</v>
      </c>
      <c r="C1115" s="3">
        <f t="shared" si="68"/>
        <v>25.1</v>
      </c>
      <c r="D1115" s="3">
        <f t="shared" si="69"/>
        <v>-9.9999999999980105E-3</v>
      </c>
      <c r="E1115" s="4">
        <f t="shared" si="70"/>
        <v>-3.9824771007558786E-4</v>
      </c>
      <c r="F1115" s="3">
        <f t="shared" si="71"/>
        <v>3.9824771007558786E-4</v>
      </c>
    </row>
    <row r="1116" spans="1:6">
      <c r="A1116" s="18">
        <v>36258</v>
      </c>
      <c r="B1116" s="19">
        <v>25.12</v>
      </c>
      <c r="C1116" s="3">
        <f t="shared" si="68"/>
        <v>25.12</v>
      </c>
      <c r="D1116" s="3">
        <f t="shared" si="69"/>
        <v>1.9999999999999574E-2</v>
      </c>
      <c r="E1116" s="4">
        <f t="shared" si="70"/>
        <v>7.9681274900396707E-4</v>
      </c>
      <c r="F1116" s="3">
        <f t="shared" si="71"/>
        <v>7.9681274900396707E-4</v>
      </c>
    </row>
    <row r="1117" spans="1:6">
      <c r="A1117" s="18">
        <v>36259</v>
      </c>
      <c r="B1117" s="19">
        <v>25.09</v>
      </c>
      <c r="C1117" s="3">
        <f t="shared" si="68"/>
        <v>25.09</v>
      </c>
      <c r="D1117" s="3">
        <f t="shared" si="69"/>
        <v>-3.0000000000001137E-2</v>
      </c>
      <c r="E1117" s="4">
        <f t="shared" si="70"/>
        <v>-1.1942675159236122E-3</v>
      </c>
      <c r="F1117" s="3">
        <f t="shared" si="71"/>
        <v>1.1942675159236122E-3</v>
      </c>
    </row>
    <row r="1118" spans="1:6">
      <c r="A1118" s="18">
        <v>36260</v>
      </c>
      <c r="B1118" s="19">
        <v>25.03</v>
      </c>
      <c r="C1118" s="3">
        <f t="shared" si="68"/>
        <v>25.03</v>
      </c>
      <c r="D1118" s="3">
        <f t="shared" si="69"/>
        <v>-5.9999999999998721E-2</v>
      </c>
      <c r="E1118" s="4">
        <f t="shared" si="70"/>
        <v>-2.3913909924272109E-3</v>
      </c>
      <c r="F1118" s="3">
        <f t="shared" si="71"/>
        <v>2.3913909924272109E-3</v>
      </c>
    </row>
    <row r="1119" spans="1:6">
      <c r="A1119" s="18">
        <v>36263</v>
      </c>
      <c r="B1119" s="19">
        <v>24.96</v>
      </c>
      <c r="C1119" s="3">
        <f t="shared" si="68"/>
        <v>24.96</v>
      </c>
      <c r="D1119" s="3">
        <f t="shared" si="69"/>
        <v>-7.0000000000000284E-2</v>
      </c>
      <c r="E1119" s="4">
        <f t="shared" si="70"/>
        <v>-2.7966440271674103E-3</v>
      </c>
      <c r="F1119" s="3">
        <f t="shared" si="71"/>
        <v>2.7966440271674103E-3</v>
      </c>
    </row>
    <row r="1120" spans="1:6">
      <c r="A1120" s="18">
        <v>36264</v>
      </c>
      <c r="B1120" s="19">
        <v>24.9</v>
      </c>
      <c r="C1120" s="3">
        <f t="shared" si="68"/>
        <v>24.9</v>
      </c>
      <c r="D1120" s="3">
        <f t="shared" si="69"/>
        <v>-6.0000000000002274E-2</v>
      </c>
      <c r="E1120" s="4">
        <f t="shared" si="70"/>
        <v>-2.4038461538462451E-3</v>
      </c>
      <c r="F1120" s="3">
        <f t="shared" si="71"/>
        <v>2.4038461538462451E-3</v>
      </c>
    </row>
    <row r="1121" spans="1:6">
      <c r="A1121" s="18">
        <v>36265</v>
      </c>
      <c r="B1121" s="19">
        <v>24.85</v>
      </c>
      <c r="C1121" s="3">
        <f t="shared" si="68"/>
        <v>24.85</v>
      </c>
      <c r="D1121" s="3">
        <f t="shared" si="69"/>
        <v>-4.9999999999997158E-2</v>
      </c>
      <c r="E1121" s="4">
        <f t="shared" si="70"/>
        <v>-2.008032128513942E-3</v>
      </c>
      <c r="F1121" s="3">
        <f t="shared" si="71"/>
        <v>2.008032128513942E-3</v>
      </c>
    </row>
    <row r="1122" spans="1:6">
      <c r="A1122" s="18">
        <v>36266</v>
      </c>
      <c r="B1122" s="19">
        <v>24.8</v>
      </c>
      <c r="C1122" s="3">
        <f t="shared" si="68"/>
        <v>24.8</v>
      </c>
      <c r="D1122" s="3">
        <f t="shared" si="69"/>
        <v>-5.0000000000000711E-2</v>
      </c>
      <c r="E1122" s="4">
        <f t="shared" si="70"/>
        <v>-2.0120724346076742E-3</v>
      </c>
      <c r="F1122" s="3">
        <f t="shared" si="71"/>
        <v>2.0120724346076742E-3</v>
      </c>
    </row>
    <row r="1123" spans="1:6">
      <c r="A1123" s="18">
        <v>36267</v>
      </c>
      <c r="B1123" s="19">
        <v>24.77</v>
      </c>
      <c r="C1123" s="3">
        <f t="shared" si="68"/>
        <v>24.77</v>
      </c>
      <c r="D1123" s="3">
        <f t="shared" si="69"/>
        <v>-3.0000000000001137E-2</v>
      </c>
      <c r="E1123" s="4">
        <f t="shared" si="70"/>
        <v>-1.2096774193548845E-3</v>
      </c>
      <c r="F1123" s="3">
        <f t="shared" si="71"/>
        <v>1.2096774193548845E-3</v>
      </c>
    </row>
    <row r="1124" spans="1:6">
      <c r="A1124" s="18">
        <v>36270</v>
      </c>
      <c r="B1124" s="19">
        <v>24.78</v>
      </c>
      <c r="C1124" s="3">
        <f t="shared" si="68"/>
        <v>24.78</v>
      </c>
      <c r="D1124" s="3">
        <f t="shared" si="69"/>
        <v>1.0000000000001563E-2</v>
      </c>
      <c r="E1124" s="4">
        <f t="shared" si="70"/>
        <v>4.0371417036744303E-4</v>
      </c>
      <c r="F1124" s="3">
        <f t="shared" si="71"/>
        <v>4.0371417036744303E-4</v>
      </c>
    </row>
    <row r="1125" spans="1:6">
      <c r="A1125" s="18">
        <v>36271</v>
      </c>
      <c r="B1125" s="19">
        <v>24.77</v>
      </c>
      <c r="C1125" s="3">
        <f t="shared" si="68"/>
        <v>24.77</v>
      </c>
      <c r="D1125" s="3">
        <f t="shared" si="69"/>
        <v>-1.0000000000001563E-2</v>
      </c>
      <c r="E1125" s="4">
        <f t="shared" si="70"/>
        <v>-4.0355125100894121E-4</v>
      </c>
      <c r="F1125" s="3">
        <f t="shared" si="71"/>
        <v>4.0355125100894121E-4</v>
      </c>
    </row>
    <row r="1126" spans="1:6">
      <c r="A1126" s="18">
        <v>36272</v>
      </c>
      <c r="B1126" s="19">
        <v>24.72</v>
      </c>
      <c r="C1126" s="3">
        <f t="shared" si="68"/>
        <v>24.72</v>
      </c>
      <c r="D1126" s="3">
        <f t="shared" si="69"/>
        <v>-5.0000000000000711E-2</v>
      </c>
      <c r="E1126" s="4">
        <f t="shared" si="70"/>
        <v>-2.0185708518369282E-3</v>
      </c>
      <c r="F1126" s="3">
        <f t="shared" si="71"/>
        <v>2.0185708518369282E-3</v>
      </c>
    </row>
    <row r="1127" spans="1:6">
      <c r="A1127" s="18">
        <v>36273</v>
      </c>
      <c r="B1127" s="19">
        <v>24.67</v>
      </c>
      <c r="C1127" s="3">
        <f t="shared" si="68"/>
        <v>24.67</v>
      </c>
      <c r="D1127" s="3">
        <f t="shared" si="69"/>
        <v>-4.9999999999997158E-2</v>
      </c>
      <c r="E1127" s="4">
        <f t="shared" si="70"/>
        <v>-2.0226537216827332E-3</v>
      </c>
      <c r="F1127" s="3">
        <f t="shared" si="71"/>
        <v>2.0226537216827332E-3</v>
      </c>
    </row>
    <row r="1128" spans="1:6">
      <c r="A1128" s="18">
        <v>36274</v>
      </c>
      <c r="B1128" s="19">
        <v>24.62</v>
      </c>
      <c r="C1128" s="3">
        <f t="shared" si="68"/>
        <v>24.62</v>
      </c>
      <c r="D1128" s="3">
        <f t="shared" si="69"/>
        <v>-5.0000000000000711E-2</v>
      </c>
      <c r="E1128" s="4">
        <f t="shared" si="70"/>
        <v>-2.0267531414673978E-3</v>
      </c>
      <c r="F1128" s="3">
        <f t="shared" si="71"/>
        <v>2.0267531414673978E-3</v>
      </c>
    </row>
    <row r="1129" spans="1:6">
      <c r="A1129" s="18">
        <v>36277</v>
      </c>
      <c r="B1129" s="19">
        <v>24.53</v>
      </c>
      <c r="C1129" s="3">
        <f t="shared" si="68"/>
        <v>24.53</v>
      </c>
      <c r="D1129" s="3">
        <f t="shared" si="69"/>
        <v>-8.9999999999999858E-2</v>
      </c>
      <c r="E1129" s="4">
        <f t="shared" si="70"/>
        <v>-3.6555645816409364E-3</v>
      </c>
      <c r="F1129" s="3">
        <f t="shared" si="71"/>
        <v>3.6555645816409364E-3</v>
      </c>
    </row>
    <row r="1130" spans="1:6">
      <c r="A1130" s="18">
        <v>36278</v>
      </c>
      <c r="B1130" s="19">
        <v>24.4</v>
      </c>
      <c r="C1130" s="3">
        <f t="shared" si="68"/>
        <v>24.4</v>
      </c>
      <c r="D1130" s="3">
        <f t="shared" si="69"/>
        <v>-0.13000000000000256</v>
      </c>
      <c r="E1130" s="4">
        <f t="shared" si="70"/>
        <v>-5.299633102323789E-3</v>
      </c>
      <c r="F1130" s="3">
        <f t="shared" si="71"/>
        <v>5.299633102323789E-3</v>
      </c>
    </row>
    <row r="1131" spans="1:6">
      <c r="A1131" s="18">
        <v>36279</v>
      </c>
      <c r="B1131" s="19">
        <v>24.31</v>
      </c>
      <c r="C1131" s="3">
        <f t="shared" si="68"/>
        <v>24.31</v>
      </c>
      <c r="D1131" s="3">
        <f t="shared" si="69"/>
        <v>-8.9999999999999858E-2</v>
      </c>
      <c r="E1131" s="4">
        <f t="shared" si="70"/>
        <v>-3.6885245901639289E-3</v>
      </c>
      <c r="F1131" s="3">
        <f t="shared" si="71"/>
        <v>3.6885245901639289E-3</v>
      </c>
    </row>
    <row r="1132" spans="1:6">
      <c r="A1132" s="18">
        <v>36280</v>
      </c>
      <c r="B1132" s="19">
        <v>24.23</v>
      </c>
      <c r="C1132" s="3">
        <f t="shared" si="68"/>
        <v>24.23</v>
      </c>
      <c r="D1132" s="3">
        <f t="shared" si="69"/>
        <v>-7.9999999999998295E-2</v>
      </c>
      <c r="E1132" s="4">
        <f t="shared" si="70"/>
        <v>-3.2908268202385149E-3</v>
      </c>
      <c r="F1132" s="3">
        <f t="shared" si="71"/>
        <v>3.2908268202385149E-3</v>
      </c>
    </row>
    <row r="1133" spans="1:6">
      <c r="A1133" s="18">
        <v>36281</v>
      </c>
      <c r="B1133" s="19">
        <v>24.16</v>
      </c>
      <c r="C1133" s="3">
        <f t="shared" si="68"/>
        <v>24.16</v>
      </c>
      <c r="D1133" s="3">
        <f t="shared" si="69"/>
        <v>-7.0000000000000284E-2</v>
      </c>
      <c r="E1133" s="4">
        <f t="shared" si="70"/>
        <v>-2.8889806025588229E-3</v>
      </c>
      <c r="F1133" s="3">
        <f t="shared" si="71"/>
        <v>2.8889806025588229E-3</v>
      </c>
    </row>
    <row r="1134" spans="1:6">
      <c r="A1134" s="18">
        <v>36286</v>
      </c>
      <c r="B1134" s="19">
        <v>24.09</v>
      </c>
      <c r="C1134" s="3">
        <f t="shared" si="68"/>
        <v>24.09</v>
      </c>
      <c r="D1134" s="3">
        <f t="shared" si="69"/>
        <v>-7.0000000000000284E-2</v>
      </c>
      <c r="E1134" s="4">
        <f t="shared" si="70"/>
        <v>-2.8973509933774952E-3</v>
      </c>
      <c r="F1134" s="3">
        <f t="shared" si="71"/>
        <v>2.8973509933774952E-3</v>
      </c>
    </row>
    <row r="1135" spans="1:6">
      <c r="A1135" s="18">
        <v>36287</v>
      </c>
      <c r="B1135" s="19">
        <v>24.07</v>
      </c>
      <c r="C1135" s="3">
        <f t="shared" si="68"/>
        <v>24.07</v>
      </c>
      <c r="D1135" s="3">
        <f t="shared" si="69"/>
        <v>-1.9999999999999574E-2</v>
      </c>
      <c r="E1135" s="4">
        <f t="shared" si="70"/>
        <v>-8.302200083021824E-4</v>
      </c>
      <c r="F1135" s="3">
        <f t="shared" si="71"/>
        <v>8.302200083021824E-4</v>
      </c>
    </row>
    <row r="1136" spans="1:6">
      <c r="A1136" s="18">
        <v>36288</v>
      </c>
      <c r="B1136" s="19">
        <v>24.04</v>
      </c>
      <c r="C1136" s="3">
        <f t="shared" si="68"/>
        <v>24.04</v>
      </c>
      <c r="D1136" s="3">
        <f t="shared" si="69"/>
        <v>-3.0000000000001137E-2</v>
      </c>
      <c r="E1136" s="4">
        <f t="shared" si="70"/>
        <v>-1.246364769422565E-3</v>
      </c>
      <c r="F1136" s="3">
        <f t="shared" si="71"/>
        <v>1.246364769422565E-3</v>
      </c>
    </row>
    <row r="1137" spans="1:6">
      <c r="A1137" s="18">
        <v>36292</v>
      </c>
      <c r="B1137" s="19">
        <v>24</v>
      </c>
      <c r="C1137" s="3">
        <f t="shared" si="68"/>
        <v>24</v>
      </c>
      <c r="D1137" s="3">
        <f t="shared" si="69"/>
        <v>-3.9999999999999147E-2</v>
      </c>
      <c r="E1137" s="4">
        <f t="shared" si="70"/>
        <v>-1.6638935108152725E-3</v>
      </c>
      <c r="F1137" s="3">
        <f t="shared" si="71"/>
        <v>1.6638935108152725E-3</v>
      </c>
    </row>
    <row r="1138" spans="1:6">
      <c r="A1138" s="18">
        <v>36293</v>
      </c>
      <c r="B1138" s="19">
        <v>23.99</v>
      </c>
      <c r="C1138" s="3">
        <f t="shared" si="68"/>
        <v>23.99</v>
      </c>
      <c r="D1138" s="3">
        <f t="shared" si="69"/>
        <v>-1.0000000000001563E-2</v>
      </c>
      <c r="E1138" s="4">
        <f t="shared" si="70"/>
        <v>-4.166666666667318E-4</v>
      </c>
      <c r="F1138" s="3">
        <f t="shared" si="71"/>
        <v>4.166666666667318E-4</v>
      </c>
    </row>
    <row r="1139" spans="1:6">
      <c r="A1139" s="18">
        <v>36294</v>
      </c>
      <c r="B1139" s="19">
        <v>24.69</v>
      </c>
      <c r="C1139" s="3">
        <f t="shared" si="68"/>
        <v>24.69</v>
      </c>
      <c r="D1139" s="3">
        <f t="shared" si="69"/>
        <v>0.70000000000000284</v>
      </c>
      <c r="E1139" s="4">
        <f t="shared" si="70"/>
        <v>2.9178824510212708E-2</v>
      </c>
      <c r="F1139" s="3">
        <f t="shared" si="71"/>
        <v>2.9178824510212708E-2</v>
      </c>
    </row>
    <row r="1140" spans="1:6">
      <c r="A1140" s="18">
        <v>36295</v>
      </c>
      <c r="B1140" s="19">
        <v>24.92</v>
      </c>
      <c r="C1140" s="3">
        <f t="shared" si="68"/>
        <v>24.92</v>
      </c>
      <c r="D1140" s="3">
        <f t="shared" si="69"/>
        <v>0.23000000000000043</v>
      </c>
      <c r="E1140" s="4">
        <f t="shared" si="70"/>
        <v>9.315512353179442E-3</v>
      </c>
      <c r="F1140" s="3">
        <f t="shared" si="71"/>
        <v>9.315512353179442E-3</v>
      </c>
    </row>
    <row r="1141" spans="1:6">
      <c r="A1141" s="18">
        <v>36298</v>
      </c>
      <c r="B1141" s="19">
        <v>24.86</v>
      </c>
      <c r="C1141" s="3">
        <f t="shared" si="68"/>
        <v>24.86</v>
      </c>
      <c r="D1141" s="3">
        <f t="shared" si="69"/>
        <v>-6.0000000000002274E-2</v>
      </c>
      <c r="E1141" s="4">
        <f t="shared" si="70"/>
        <v>-2.4077046548957571E-3</v>
      </c>
      <c r="F1141" s="3">
        <f t="shared" si="71"/>
        <v>2.4077046548957571E-3</v>
      </c>
    </row>
    <row r="1142" spans="1:6">
      <c r="A1142" s="18">
        <v>36299</v>
      </c>
      <c r="B1142" s="19">
        <v>24.79</v>
      </c>
      <c r="C1142" s="3">
        <f t="shared" si="68"/>
        <v>24.79</v>
      </c>
      <c r="D1142" s="3">
        <f t="shared" si="69"/>
        <v>-7.0000000000000284E-2</v>
      </c>
      <c r="E1142" s="4">
        <f t="shared" si="70"/>
        <v>-2.8157683024939775E-3</v>
      </c>
      <c r="F1142" s="3">
        <f t="shared" si="71"/>
        <v>2.8157683024939775E-3</v>
      </c>
    </row>
    <row r="1143" spans="1:6">
      <c r="A1143" s="18">
        <v>36300</v>
      </c>
      <c r="B1143" s="19">
        <v>24.75</v>
      </c>
      <c r="C1143" s="3">
        <f t="shared" si="68"/>
        <v>24.75</v>
      </c>
      <c r="D1143" s="3">
        <f t="shared" si="69"/>
        <v>-3.9999999999999147E-2</v>
      </c>
      <c r="E1143" s="4">
        <f t="shared" si="70"/>
        <v>-1.6135538523597882E-3</v>
      </c>
      <c r="F1143" s="3">
        <f t="shared" si="71"/>
        <v>1.6135538523597882E-3</v>
      </c>
    </row>
    <row r="1144" spans="1:6">
      <c r="A1144" s="18">
        <v>36301</v>
      </c>
      <c r="B1144" s="19">
        <v>24.7</v>
      </c>
      <c r="C1144" s="3">
        <f t="shared" si="68"/>
        <v>24.7</v>
      </c>
      <c r="D1144" s="3">
        <f t="shared" si="69"/>
        <v>-5.0000000000000711E-2</v>
      </c>
      <c r="E1144" s="4">
        <f t="shared" si="70"/>
        <v>-2.0202020202020488E-3</v>
      </c>
      <c r="F1144" s="3">
        <f t="shared" si="71"/>
        <v>2.0202020202020488E-3</v>
      </c>
    </row>
    <row r="1145" spans="1:6">
      <c r="A1145" s="18">
        <v>36302</v>
      </c>
      <c r="B1145" s="19">
        <v>24.65</v>
      </c>
      <c r="C1145" s="3">
        <f t="shared" si="68"/>
        <v>24.65</v>
      </c>
      <c r="D1145" s="3">
        <f t="shared" si="69"/>
        <v>-5.0000000000000711E-2</v>
      </c>
      <c r="E1145" s="4">
        <f t="shared" si="70"/>
        <v>-2.0242914979757371E-3</v>
      </c>
      <c r="F1145" s="3">
        <f t="shared" si="71"/>
        <v>2.0242914979757371E-3</v>
      </c>
    </row>
    <row r="1146" spans="1:6">
      <c r="A1146" s="18">
        <v>36305</v>
      </c>
      <c r="B1146" s="19">
        <v>24.6</v>
      </c>
      <c r="C1146" s="3">
        <f t="shared" si="68"/>
        <v>24.6</v>
      </c>
      <c r="D1146" s="3">
        <f t="shared" si="69"/>
        <v>-4.9999999999997158E-2</v>
      </c>
      <c r="E1146" s="4">
        <f t="shared" si="70"/>
        <v>-2.0283975659228055E-3</v>
      </c>
      <c r="F1146" s="3">
        <f t="shared" si="71"/>
        <v>2.0283975659228055E-3</v>
      </c>
    </row>
    <row r="1147" spans="1:6">
      <c r="A1147" s="18">
        <v>36306</v>
      </c>
      <c r="B1147" s="19">
        <v>24.55</v>
      </c>
      <c r="C1147" s="3">
        <f t="shared" si="68"/>
        <v>24.55</v>
      </c>
      <c r="D1147" s="3">
        <f t="shared" si="69"/>
        <v>-5.0000000000000711E-2</v>
      </c>
      <c r="E1147" s="4">
        <f t="shared" si="70"/>
        <v>-2.0325203252032809E-3</v>
      </c>
      <c r="F1147" s="3">
        <f t="shared" si="71"/>
        <v>2.0325203252032809E-3</v>
      </c>
    </row>
    <row r="1148" spans="1:6">
      <c r="A1148" s="18">
        <v>36307</v>
      </c>
      <c r="B1148" s="19">
        <v>24.5</v>
      </c>
      <c r="C1148" s="3">
        <f t="shared" si="68"/>
        <v>24.5</v>
      </c>
      <c r="D1148" s="3">
        <f t="shared" si="69"/>
        <v>-5.0000000000000711E-2</v>
      </c>
      <c r="E1148" s="4">
        <f t="shared" si="70"/>
        <v>-2.0366598778004362E-3</v>
      </c>
      <c r="F1148" s="3">
        <f t="shared" si="71"/>
        <v>2.0366598778004362E-3</v>
      </c>
    </row>
    <row r="1149" spans="1:6">
      <c r="A1149" s="18">
        <v>36308</v>
      </c>
      <c r="B1149" s="19">
        <v>24.46</v>
      </c>
      <c r="C1149" s="3">
        <f t="shared" si="68"/>
        <v>24.46</v>
      </c>
      <c r="D1149" s="3">
        <f t="shared" si="69"/>
        <v>-3.9999999999999147E-2</v>
      </c>
      <c r="E1149" s="4">
        <f t="shared" si="70"/>
        <v>-1.6326530612244549E-3</v>
      </c>
      <c r="F1149" s="3">
        <f t="shared" si="71"/>
        <v>1.6326530612244549E-3</v>
      </c>
    </row>
    <row r="1150" spans="1:6">
      <c r="A1150" s="18">
        <v>36309</v>
      </c>
      <c r="B1150" s="19">
        <v>24.44</v>
      </c>
      <c r="C1150" s="3">
        <f t="shared" si="68"/>
        <v>24.44</v>
      </c>
      <c r="D1150" s="3">
        <f t="shared" si="69"/>
        <v>-1.9999999999999574E-2</v>
      </c>
      <c r="E1150" s="4">
        <f t="shared" si="70"/>
        <v>-8.1766148814389099E-4</v>
      </c>
      <c r="F1150" s="3">
        <f t="shared" si="71"/>
        <v>8.1766148814389099E-4</v>
      </c>
    </row>
    <row r="1151" spans="1:6">
      <c r="A1151" s="18">
        <v>36312</v>
      </c>
      <c r="B1151" s="19">
        <v>24.44</v>
      </c>
      <c r="C1151" s="3">
        <f t="shared" si="68"/>
        <v>24.44</v>
      </c>
      <c r="D1151" s="3">
        <f t="shared" si="69"/>
        <v>0</v>
      </c>
      <c r="E1151" s="4">
        <f t="shared" si="70"/>
        <v>0</v>
      </c>
      <c r="F1151" s="3">
        <f t="shared" si="71"/>
        <v>0</v>
      </c>
    </row>
    <row r="1152" spans="1:6">
      <c r="A1152" s="18">
        <v>36313</v>
      </c>
      <c r="B1152" s="19">
        <v>24.43</v>
      </c>
      <c r="C1152" s="3">
        <f t="shared" si="68"/>
        <v>24.43</v>
      </c>
      <c r="D1152" s="3">
        <f t="shared" si="69"/>
        <v>-1.0000000000001563E-2</v>
      </c>
      <c r="E1152" s="4">
        <f t="shared" si="70"/>
        <v>-4.0916530278238799E-4</v>
      </c>
      <c r="F1152" s="3">
        <f t="shared" si="71"/>
        <v>4.0916530278238799E-4</v>
      </c>
    </row>
    <row r="1153" spans="1:6">
      <c r="A1153" s="18">
        <v>36314</v>
      </c>
      <c r="B1153" s="19">
        <v>24.4</v>
      </c>
      <c r="C1153" s="3">
        <f t="shared" si="68"/>
        <v>24.4</v>
      </c>
      <c r="D1153" s="3">
        <f t="shared" si="69"/>
        <v>-3.0000000000001137E-2</v>
      </c>
      <c r="E1153" s="4">
        <f t="shared" si="70"/>
        <v>-1.2279983626688963E-3</v>
      </c>
      <c r="F1153" s="3">
        <f t="shared" si="71"/>
        <v>1.2279983626688963E-3</v>
      </c>
    </row>
    <row r="1154" spans="1:6">
      <c r="A1154" s="18">
        <v>36315</v>
      </c>
      <c r="B1154" s="19">
        <v>24.38</v>
      </c>
      <c r="C1154" s="3">
        <f t="shared" si="68"/>
        <v>24.38</v>
      </c>
      <c r="D1154" s="3">
        <f t="shared" si="69"/>
        <v>-1.9999999999999574E-2</v>
      </c>
      <c r="E1154" s="4">
        <f t="shared" si="70"/>
        <v>-8.1967213114752353E-4</v>
      </c>
      <c r="F1154" s="3">
        <f t="shared" si="71"/>
        <v>8.1967213114752353E-4</v>
      </c>
    </row>
    <row r="1155" spans="1:6">
      <c r="A1155" s="18">
        <v>36316</v>
      </c>
      <c r="B1155" s="19">
        <v>24.36</v>
      </c>
      <c r="C1155" s="3">
        <f t="shared" ref="C1155:C1218" si="72">IF(A1155&lt;$A$800,B1155/1000,B1155)</f>
        <v>24.36</v>
      </c>
      <c r="D1155" s="3">
        <f t="shared" si="69"/>
        <v>-1.9999999999999574E-2</v>
      </c>
      <c r="E1155" s="4">
        <f t="shared" si="70"/>
        <v>-8.2034454470876028E-4</v>
      </c>
      <c r="F1155" s="3">
        <f t="shared" si="71"/>
        <v>8.2034454470876028E-4</v>
      </c>
    </row>
    <row r="1156" spans="1:6">
      <c r="A1156" s="18">
        <v>36319</v>
      </c>
      <c r="B1156" s="19">
        <v>24.34</v>
      </c>
      <c r="C1156" s="3">
        <f t="shared" si="72"/>
        <v>24.34</v>
      </c>
      <c r="D1156" s="3">
        <f t="shared" ref="D1156:D1219" si="73">C1156-C1155</f>
        <v>-1.9999999999999574E-2</v>
      </c>
      <c r="E1156" s="4">
        <f t="shared" ref="E1156:E1219" si="74">D1156/C1155</f>
        <v>-8.2101806239735526E-4</v>
      </c>
      <c r="F1156" s="3">
        <f t="shared" ref="F1156:F1219" si="75">ABS(E1156)</f>
        <v>8.2101806239735526E-4</v>
      </c>
    </row>
    <row r="1157" spans="1:6">
      <c r="A1157" s="18">
        <v>36320</v>
      </c>
      <c r="B1157" s="19">
        <v>24.33</v>
      </c>
      <c r="C1157" s="3">
        <f t="shared" si="72"/>
        <v>24.33</v>
      </c>
      <c r="D1157" s="3">
        <f t="shared" si="73"/>
        <v>-1.0000000000001563E-2</v>
      </c>
      <c r="E1157" s="4">
        <f t="shared" si="74"/>
        <v>-4.1084634346760736E-4</v>
      </c>
      <c r="F1157" s="3">
        <f t="shared" si="75"/>
        <v>4.1084634346760736E-4</v>
      </c>
    </row>
    <row r="1158" spans="1:6">
      <c r="A1158" s="18">
        <v>36321</v>
      </c>
      <c r="B1158" s="19">
        <v>24.31</v>
      </c>
      <c r="C1158" s="3">
        <f t="shared" si="72"/>
        <v>24.31</v>
      </c>
      <c r="D1158" s="3">
        <f t="shared" si="73"/>
        <v>-1.9999999999999574E-2</v>
      </c>
      <c r="E1158" s="4">
        <f t="shared" si="74"/>
        <v>-8.2203041512534216E-4</v>
      </c>
      <c r="F1158" s="3">
        <f t="shared" si="75"/>
        <v>8.2203041512534216E-4</v>
      </c>
    </row>
    <row r="1159" spans="1:6">
      <c r="A1159" s="18">
        <v>36322</v>
      </c>
      <c r="B1159" s="19">
        <v>24.29</v>
      </c>
      <c r="C1159" s="3">
        <f t="shared" si="72"/>
        <v>24.29</v>
      </c>
      <c r="D1159" s="3">
        <f t="shared" si="73"/>
        <v>-1.9999999999999574E-2</v>
      </c>
      <c r="E1159" s="4">
        <f t="shared" si="74"/>
        <v>-8.2270670505962872E-4</v>
      </c>
      <c r="F1159" s="3">
        <f t="shared" si="75"/>
        <v>8.2270670505962872E-4</v>
      </c>
    </row>
    <row r="1160" spans="1:6">
      <c r="A1160" s="18">
        <v>36323</v>
      </c>
      <c r="B1160" s="19">
        <v>24.27</v>
      </c>
      <c r="C1160" s="3">
        <f t="shared" si="72"/>
        <v>24.27</v>
      </c>
      <c r="D1160" s="3">
        <f t="shared" si="73"/>
        <v>-1.9999999999999574E-2</v>
      </c>
      <c r="E1160" s="4">
        <f t="shared" si="74"/>
        <v>-8.2338410868668479E-4</v>
      </c>
      <c r="F1160" s="3">
        <f t="shared" si="75"/>
        <v>8.2338410868668479E-4</v>
      </c>
    </row>
    <row r="1161" spans="1:6">
      <c r="A1161" s="18">
        <v>36327</v>
      </c>
      <c r="B1161" s="19">
        <v>24.25</v>
      </c>
      <c r="C1161" s="3">
        <f t="shared" si="72"/>
        <v>24.25</v>
      </c>
      <c r="D1161" s="3">
        <f t="shared" si="73"/>
        <v>-1.9999999999999574E-2</v>
      </c>
      <c r="E1161" s="4">
        <f t="shared" si="74"/>
        <v>-8.2406262875976818E-4</v>
      </c>
      <c r="F1161" s="3">
        <f t="shared" si="75"/>
        <v>8.2406262875976818E-4</v>
      </c>
    </row>
    <row r="1162" spans="1:6">
      <c r="A1162" s="18">
        <v>36328</v>
      </c>
      <c r="B1162" s="19">
        <v>24.23</v>
      </c>
      <c r="C1162" s="3">
        <f t="shared" si="72"/>
        <v>24.23</v>
      </c>
      <c r="D1162" s="3">
        <f t="shared" si="73"/>
        <v>-1.9999999999999574E-2</v>
      </c>
      <c r="E1162" s="4">
        <f t="shared" si="74"/>
        <v>-8.2474226804121948E-4</v>
      </c>
      <c r="F1162" s="3">
        <f t="shared" si="75"/>
        <v>8.2474226804121948E-4</v>
      </c>
    </row>
    <row r="1163" spans="1:6">
      <c r="A1163" s="18">
        <v>36329</v>
      </c>
      <c r="B1163" s="19">
        <v>24.23</v>
      </c>
      <c r="C1163" s="3">
        <f t="shared" si="72"/>
        <v>24.23</v>
      </c>
      <c r="D1163" s="3">
        <f t="shared" si="73"/>
        <v>0</v>
      </c>
      <c r="E1163" s="4">
        <f t="shared" si="74"/>
        <v>0</v>
      </c>
      <c r="F1163" s="3">
        <f t="shared" si="75"/>
        <v>0</v>
      </c>
    </row>
    <row r="1164" spans="1:6">
      <c r="A1164" s="18">
        <v>36330</v>
      </c>
      <c r="B1164" s="19">
        <v>24.23</v>
      </c>
      <c r="C1164" s="3">
        <f t="shared" si="72"/>
        <v>24.23</v>
      </c>
      <c r="D1164" s="3">
        <f t="shared" si="73"/>
        <v>0</v>
      </c>
      <c r="E1164" s="4">
        <f t="shared" si="74"/>
        <v>0</v>
      </c>
      <c r="F1164" s="3">
        <f t="shared" si="75"/>
        <v>0</v>
      </c>
    </row>
    <row r="1165" spans="1:6">
      <c r="A1165" s="18">
        <v>36333</v>
      </c>
      <c r="B1165" s="19">
        <v>24.23</v>
      </c>
      <c r="C1165" s="3">
        <f t="shared" si="72"/>
        <v>24.23</v>
      </c>
      <c r="D1165" s="3">
        <f t="shared" si="73"/>
        <v>0</v>
      </c>
      <c r="E1165" s="4">
        <f t="shared" si="74"/>
        <v>0</v>
      </c>
      <c r="F1165" s="3">
        <f t="shared" si="75"/>
        <v>0</v>
      </c>
    </row>
    <row r="1166" spans="1:6">
      <c r="A1166" s="18">
        <v>36334</v>
      </c>
      <c r="B1166" s="19">
        <v>24.23</v>
      </c>
      <c r="C1166" s="3">
        <f t="shared" si="72"/>
        <v>24.23</v>
      </c>
      <c r="D1166" s="3">
        <f t="shared" si="73"/>
        <v>0</v>
      </c>
      <c r="E1166" s="4">
        <f t="shared" si="74"/>
        <v>0</v>
      </c>
      <c r="F1166" s="3">
        <f t="shared" si="75"/>
        <v>0</v>
      </c>
    </row>
    <row r="1167" spans="1:6">
      <c r="A1167" s="18">
        <v>36335</v>
      </c>
      <c r="B1167" s="19">
        <v>24.23</v>
      </c>
      <c r="C1167" s="3">
        <f t="shared" si="72"/>
        <v>24.23</v>
      </c>
      <c r="D1167" s="3">
        <f t="shared" si="73"/>
        <v>0</v>
      </c>
      <c r="E1167" s="4">
        <f t="shared" si="74"/>
        <v>0</v>
      </c>
      <c r="F1167" s="3">
        <f t="shared" si="75"/>
        <v>0</v>
      </c>
    </row>
    <row r="1168" spans="1:6">
      <c r="A1168" s="18">
        <v>36336</v>
      </c>
      <c r="B1168" s="19">
        <v>24.22</v>
      </c>
      <c r="C1168" s="3">
        <f t="shared" si="72"/>
        <v>24.22</v>
      </c>
      <c r="D1168" s="3">
        <f t="shared" si="73"/>
        <v>-1.0000000000001563E-2</v>
      </c>
      <c r="E1168" s="4">
        <f t="shared" si="74"/>
        <v>-4.1271151465132325E-4</v>
      </c>
      <c r="F1168" s="3">
        <f t="shared" si="75"/>
        <v>4.1271151465132325E-4</v>
      </c>
    </row>
    <row r="1169" spans="1:6">
      <c r="A1169" s="18">
        <v>36337</v>
      </c>
      <c r="B1169" s="19">
        <v>24.22</v>
      </c>
      <c r="C1169" s="3">
        <f t="shared" si="72"/>
        <v>24.22</v>
      </c>
      <c r="D1169" s="3">
        <f t="shared" si="73"/>
        <v>0</v>
      </c>
      <c r="E1169" s="4">
        <f t="shared" si="74"/>
        <v>0</v>
      </c>
      <c r="F1169" s="3">
        <f t="shared" si="75"/>
        <v>0</v>
      </c>
    </row>
    <row r="1170" spans="1:6">
      <c r="A1170" s="18">
        <v>36340</v>
      </c>
      <c r="B1170" s="19">
        <v>24.22</v>
      </c>
      <c r="C1170" s="3">
        <f t="shared" si="72"/>
        <v>24.22</v>
      </c>
      <c r="D1170" s="3">
        <f t="shared" si="73"/>
        <v>0</v>
      </c>
      <c r="E1170" s="4">
        <f t="shared" si="74"/>
        <v>0</v>
      </c>
      <c r="F1170" s="3">
        <f t="shared" si="75"/>
        <v>0</v>
      </c>
    </row>
    <row r="1171" spans="1:6">
      <c r="A1171" s="18">
        <v>36341</v>
      </c>
      <c r="B1171" s="19">
        <v>24.22</v>
      </c>
      <c r="C1171" s="3">
        <f t="shared" si="72"/>
        <v>24.22</v>
      </c>
      <c r="D1171" s="3">
        <f t="shared" si="73"/>
        <v>0</v>
      </c>
      <c r="E1171" s="4">
        <f t="shared" si="74"/>
        <v>0</v>
      </c>
      <c r="F1171" s="3">
        <f t="shared" si="75"/>
        <v>0</v>
      </c>
    </row>
    <row r="1172" spans="1:6">
      <c r="A1172" s="18">
        <v>36342</v>
      </c>
      <c r="B1172" s="19">
        <v>24.21</v>
      </c>
      <c r="C1172" s="3">
        <f t="shared" si="72"/>
        <v>24.21</v>
      </c>
      <c r="D1172" s="3">
        <f t="shared" si="73"/>
        <v>-9.9999999999980105E-3</v>
      </c>
      <c r="E1172" s="4">
        <f t="shared" si="74"/>
        <v>-4.1288191577200703E-4</v>
      </c>
      <c r="F1172" s="3">
        <f t="shared" si="75"/>
        <v>4.1288191577200703E-4</v>
      </c>
    </row>
    <row r="1173" spans="1:6">
      <c r="A1173" s="18">
        <v>36343</v>
      </c>
      <c r="B1173" s="19">
        <v>24.21</v>
      </c>
      <c r="C1173" s="3">
        <f t="shared" si="72"/>
        <v>24.21</v>
      </c>
      <c r="D1173" s="3">
        <f t="shared" si="73"/>
        <v>0</v>
      </c>
      <c r="E1173" s="4">
        <f t="shared" si="74"/>
        <v>0</v>
      </c>
      <c r="F1173" s="3">
        <f t="shared" si="75"/>
        <v>0</v>
      </c>
    </row>
    <row r="1174" spans="1:6">
      <c r="A1174" s="18">
        <v>36344</v>
      </c>
      <c r="B1174" s="19">
        <v>24.29</v>
      </c>
      <c r="C1174" s="3">
        <f t="shared" si="72"/>
        <v>24.29</v>
      </c>
      <c r="D1174" s="3">
        <f t="shared" si="73"/>
        <v>7.9999999999998295E-2</v>
      </c>
      <c r="E1174" s="4">
        <f t="shared" si="74"/>
        <v>3.3044196612969142E-3</v>
      </c>
      <c r="F1174" s="3">
        <f t="shared" si="75"/>
        <v>3.3044196612969142E-3</v>
      </c>
    </row>
    <row r="1175" spans="1:6">
      <c r="A1175" s="18">
        <v>36347</v>
      </c>
      <c r="B1175" s="19">
        <v>24.29</v>
      </c>
      <c r="C1175" s="3">
        <f t="shared" si="72"/>
        <v>24.29</v>
      </c>
      <c r="D1175" s="3">
        <f t="shared" si="73"/>
        <v>0</v>
      </c>
      <c r="E1175" s="4">
        <f t="shared" si="74"/>
        <v>0</v>
      </c>
      <c r="F1175" s="3">
        <f t="shared" si="75"/>
        <v>0</v>
      </c>
    </row>
    <row r="1176" spans="1:6">
      <c r="A1176" s="18">
        <v>36348</v>
      </c>
      <c r="B1176" s="19">
        <v>24.48</v>
      </c>
      <c r="C1176" s="3">
        <f t="shared" si="72"/>
        <v>24.48</v>
      </c>
      <c r="D1176" s="3">
        <f t="shared" si="73"/>
        <v>0.19000000000000128</v>
      </c>
      <c r="E1176" s="4">
        <f t="shared" si="74"/>
        <v>7.8221490325237255E-3</v>
      </c>
      <c r="F1176" s="3">
        <f t="shared" si="75"/>
        <v>7.8221490325237255E-3</v>
      </c>
    </row>
    <row r="1177" spans="1:6">
      <c r="A1177" s="18">
        <v>36349</v>
      </c>
      <c r="B1177" s="19">
        <v>24.46</v>
      </c>
      <c r="C1177" s="3">
        <f t="shared" si="72"/>
        <v>24.46</v>
      </c>
      <c r="D1177" s="3">
        <f t="shared" si="73"/>
        <v>-1.9999999999999574E-2</v>
      </c>
      <c r="E1177" s="4">
        <f t="shared" si="74"/>
        <v>-8.1699346405227015E-4</v>
      </c>
      <c r="F1177" s="3">
        <f t="shared" si="75"/>
        <v>8.1699346405227015E-4</v>
      </c>
    </row>
    <row r="1178" spans="1:6">
      <c r="A1178" s="18">
        <v>36350</v>
      </c>
      <c r="B1178" s="19">
        <v>24.44</v>
      </c>
      <c r="C1178" s="3">
        <f t="shared" si="72"/>
        <v>24.44</v>
      </c>
      <c r="D1178" s="3">
        <f t="shared" si="73"/>
        <v>-1.9999999999999574E-2</v>
      </c>
      <c r="E1178" s="4">
        <f t="shared" si="74"/>
        <v>-8.1766148814389099E-4</v>
      </c>
      <c r="F1178" s="3">
        <f t="shared" si="75"/>
        <v>8.1766148814389099E-4</v>
      </c>
    </row>
    <row r="1179" spans="1:6">
      <c r="A1179" s="18">
        <v>36351</v>
      </c>
      <c r="B1179" s="19">
        <v>24.42</v>
      </c>
      <c r="C1179" s="3">
        <f t="shared" si="72"/>
        <v>24.42</v>
      </c>
      <c r="D1179" s="3">
        <f t="shared" si="73"/>
        <v>-1.9999999999999574E-2</v>
      </c>
      <c r="E1179" s="4">
        <f t="shared" si="74"/>
        <v>-8.1833060556463059E-4</v>
      </c>
      <c r="F1179" s="3">
        <f t="shared" si="75"/>
        <v>8.1833060556463059E-4</v>
      </c>
    </row>
    <row r="1180" spans="1:6">
      <c r="A1180" s="18">
        <v>36354</v>
      </c>
      <c r="B1180" s="19">
        <v>24.4</v>
      </c>
      <c r="C1180" s="3">
        <f t="shared" si="72"/>
        <v>24.4</v>
      </c>
      <c r="D1180" s="3">
        <f t="shared" si="73"/>
        <v>-2.0000000000003126E-2</v>
      </c>
      <c r="E1180" s="4">
        <f t="shared" si="74"/>
        <v>-8.1900081900094699E-4</v>
      </c>
      <c r="F1180" s="3">
        <f t="shared" si="75"/>
        <v>8.1900081900094699E-4</v>
      </c>
    </row>
    <row r="1181" spans="1:6">
      <c r="A1181" s="18">
        <v>36355</v>
      </c>
      <c r="B1181" s="19">
        <v>24.38</v>
      </c>
      <c r="C1181" s="3">
        <f t="shared" si="72"/>
        <v>24.38</v>
      </c>
      <c r="D1181" s="3">
        <f t="shared" si="73"/>
        <v>-1.9999999999999574E-2</v>
      </c>
      <c r="E1181" s="4">
        <f t="shared" si="74"/>
        <v>-8.1967213114752353E-4</v>
      </c>
      <c r="F1181" s="3">
        <f t="shared" si="75"/>
        <v>8.1967213114752353E-4</v>
      </c>
    </row>
    <row r="1182" spans="1:6">
      <c r="A1182" s="18">
        <v>36356</v>
      </c>
      <c r="B1182" s="19">
        <v>24.36</v>
      </c>
      <c r="C1182" s="3">
        <f t="shared" si="72"/>
        <v>24.36</v>
      </c>
      <c r="D1182" s="3">
        <f t="shared" si="73"/>
        <v>-1.9999999999999574E-2</v>
      </c>
      <c r="E1182" s="4">
        <f t="shared" si="74"/>
        <v>-8.2034454470876028E-4</v>
      </c>
      <c r="F1182" s="3">
        <f t="shared" si="75"/>
        <v>8.2034454470876028E-4</v>
      </c>
    </row>
    <row r="1183" spans="1:6">
      <c r="A1183" s="18">
        <v>36357</v>
      </c>
      <c r="B1183" s="19">
        <v>24.34</v>
      </c>
      <c r="C1183" s="3">
        <f t="shared" si="72"/>
        <v>24.34</v>
      </c>
      <c r="D1183" s="3">
        <f t="shared" si="73"/>
        <v>-1.9999999999999574E-2</v>
      </c>
      <c r="E1183" s="4">
        <f t="shared" si="74"/>
        <v>-8.2101806239735526E-4</v>
      </c>
      <c r="F1183" s="3">
        <f t="shared" si="75"/>
        <v>8.2101806239735526E-4</v>
      </c>
    </row>
    <row r="1184" spans="1:6">
      <c r="A1184" s="18">
        <v>36358</v>
      </c>
      <c r="B1184" s="19">
        <v>24.32</v>
      </c>
      <c r="C1184" s="3">
        <f t="shared" si="72"/>
        <v>24.32</v>
      </c>
      <c r="D1184" s="3">
        <f t="shared" si="73"/>
        <v>-1.9999999999999574E-2</v>
      </c>
      <c r="E1184" s="4">
        <f t="shared" si="74"/>
        <v>-8.2169268693506878E-4</v>
      </c>
      <c r="F1184" s="3">
        <f t="shared" si="75"/>
        <v>8.2169268693506878E-4</v>
      </c>
    </row>
    <row r="1185" spans="1:6">
      <c r="A1185" s="18">
        <v>36361</v>
      </c>
      <c r="B1185" s="19">
        <v>24.3</v>
      </c>
      <c r="C1185" s="3">
        <f t="shared" si="72"/>
        <v>24.3</v>
      </c>
      <c r="D1185" s="3">
        <f t="shared" si="73"/>
        <v>-1.9999999999999574E-2</v>
      </c>
      <c r="E1185" s="4">
        <f t="shared" si="74"/>
        <v>-8.2236842105261408E-4</v>
      </c>
      <c r="F1185" s="3">
        <f t="shared" si="75"/>
        <v>8.2236842105261408E-4</v>
      </c>
    </row>
    <row r="1186" spans="1:6">
      <c r="A1186" s="18">
        <v>36362</v>
      </c>
      <c r="B1186" s="19">
        <v>24.28</v>
      </c>
      <c r="C1186" s="3">
        <f t="shared" si="72"/>
        <v>24.28</v>
      </c>
      <c r="D1186" s="3">
        <f t="shared" si="73"/>
        <v>-1.9999999999999574E-2</v>
      </c>
      <c r="E1186" s="4">
        <f t="shared" si="74"/>
        <v>-8.2304526748969435E-4</v>
      </c>
      <c r="F1186" s="3">
        <f t="shared" si="75"/>
        <v>8.2304526748969435E-4</v>
      </c>
    </row>
    <row r="1187" spans="1:6">
      <c r="A1187" s="18">
        <v>36363</v>
      </c>
      <c r="B1187" s="19">
        <v>24.26</v>
      </c>
      <c r="C1187" s="3">
        <f t="shared" si="72"/>
        <v>24.26</v>
      </c>
      <c r="D1187" s="3">
        <f t="shared" si="73"/>
        <v>-1.9999999999999574E-2</v>
      </c>
      <c r="E1187" s="4">
        <f t="shared" si="74"/>
        <v>-8.2372322899504011E-4</v>
      </c>
      <c r="F1187" s="3">
        <f t="shared" si="75"/>
        <v>8.2372322899504011E-4</v>
      </c>
    </row>
    <row r="1188" spans="1:6">
      <c r="A1188" s="18">
        <v>36364</v>
      </c>
      <c r="B1188" s="19">
        <v>24.24</v>
      </c>
      <c r="C1188" s="3">
        <f t="shared" si="72"/>
        <v>24.24</v>
      </c>
      <c r="D1188" s="3">
        <f t="shared" si="73"/>
        <v>-2.0000000000003126E-2</v>
      </c>
      <c r="E1188" s="4">
        <f t="shared" si="74"/>
        <v>-8.2440230832659213E-4</v>
      </c>
      <c r="F1188" s="3">
        <f t="shared" si="75"/>
        <v>8.2440230832659213E-4</v>
      </c>
    </row>
    <row r="1189" spans="1:6">
      <c r="A1189" s="18">
        <v>36365</v>
      </c>
      <c r="B1189" s="19">
        <v>24.23</v>
      </c>
      <c r="C1189" s="3">
        <f t="shared" si="72"/>
        <v>24.23</v>
      </c>
      <c r="D1189" s="3">
        <f t="shared" si="73"/>
        <v>-9.9999999999980105E-3</v>
      </c>
      <c r="E1189" s="4">
        <f t="shared" si="74"/>
        <v>-4.1254125412533047E-4</v>
      </c>
      <c r="F1189" s="3">
        <f t="shared" si="75"/>
        <v>4.1254125412533047E-4</v>
      </c>
    </row>
    <row r="1190" spans="1:6">
      <c r="A1190" s="18">
        <v>36368</v>
      </c>
      <c r="B1190" s="19">
        <v>24.22</v>
      </c>
      <c r="C1190" s="3">
        <f t="shared" si="72"/>
        <v>24.22</v>
      </c>
      <c r="D1190" s="3">
        <f t="shared" si="73"/>
        <v>-1.0000000000001563E-2</v>
      </c>
      <c r="E1190" s="4">
        <f t="shared" si="74"/>
        <v>-4.1271151465132325E-4</v>
      </c>
      <c r="F1190" s="3">
        <f t="shared" si="75"/>
        <v>4.1271151465132325E-4</v>
      </c>
    </row>
    <row r="1191" spans="1:6">
      <c r="A1191" s="18">
        <v>36369</v>
      </c>
      <c r="B1191" s="19">
        <v>24.22</v>
      </c>
      <c r="C1191" s="3">
        <f t="shared" si="72"/>
        <v>24.22</v>
      </c>
      <c r="D1191" s="3">
        <f t="shared" si="73"/>
        <v>0</v>
      </c>
      <c r="E1191" s="4">
        <f t="shared" si="74"/>
        <v>0</v>
      </c>
      <c r="F1191" s="3">
        <f t="shared" si="75"/>
        <v>0</v>
      </c>
    </row>
    <row r="1192" spans="1:6">
      <c r="A1192" s="18">
        <v>36370</v>
      </c>
      <c r="B1192" s="19">
        <v>24.22</v>
      </c>
      <c r="C1192" s="3">
        <f t="shared" si="72"/>
        <v>24.22</v>
      </c>
      <c r="D1192" s="3">
        <f t="shared" si="73"/>
        <v>0</v>
      </c>
      <c r="E1192" s="4">
        <f t="shared" si="74"/>
        <v>0</v>
      </c>
      <c r="F1192" s="3">
        <f t="shared" si="75"/>
        <v>0</v>
      </c>
    </row>
    <row r="1193" spans="1:6">
      <c r="A1193" s="18">
        <v>36371</v>
      </c>
      <c r="B1193" s="19">
        <v>24.21</v>
      </c>
      <c r="C1193" s="3">
        <f t="shared" si="72"/>
        <v>24.21</v>
      </c>
      <c r="D1193" s="3">
        <f t="shared" si="73"/>
        <v>-9.9999999999980105E-3</v>
      </c>
      <c r="E1193" s="4">
        <f t="shared" si="74"/>
        <v>-4.1288191577200703E-4</v>
      </c>
      <c r="F1193" s="3">
        <f t="shared" si="75"/>
        <v>4.1288191577200703E-4</v>
      </c>
    </row>
    <row r="1194" spans="1:6">
      <c r="A1194" s="18">
        <v>36372</v>
      </c>
      <c r="B1194" s="19">
        <v>24.19</v>
      </c>
      <c r="C1194" s="3">
        <f t="shared" si="72"/>
        <v>24.19</v>
      </c>
      <c r="D1194" s="3">
        <f t="shared" si="73"/>
        <v>-1.9999999999999574E-2</v>
      </c>
      <c r="E1194" s="4">
        <f t="shared" si="74"/>
        <v>-8.2610491532422855E-4</v>
      </c>
      <c r="F1194" s="3">
        <f t="shared" si="75"/>
        <v>8.2610491532422855E-4</v>
      </c>
    </row>
    <row r="1195" spans="1:6">
      <c r="A1195" s="18">
        <v>36375</v>
      </c>
      <c r="B1195" s="19">
        <v>24.19</v>
      </c>
      <c r="C1195" s="3">
        <f t="shared" si="72"/>
        <v>24.19</v>
      </c>
      <c r="D1195" s="3">
        <f t="shared" si="73"/>
        <v>0</v>
      </c>
      <c r="E1195" s="4">
        <f t="shared" si="74"/>
        <v>0</v>
      </c>
      <c r="F1195" s="3">
        <f t="shared" si="75"/>
        <v>0</v>
      </c>
    </row>
    <row r="1196" spans="1:6">
      <c r="A1196" s="18">
        <v>36376</v>
      </c>
      <c r="B1196" s="19">
        <v>24.22</v>
      </c>
      <c r="C1196" s="3">
        <f t="shared" si="72"/>
        <v>24.22</v>
      </c>
      <c r="D1196" s="3">
        <f t="shared" si="73"/>
        <v>2.9999999999997584E-2</v>
      </c>
      <c r="E1196" s="4">
        <f t="shared" si="74"/>
        <v>1.2401818933442572E-3</v>
      </c>
      <c r="F1196" s="3">
        <f t="shared" si="75"/>
        <v>1.2401818933442572E-3</v>
      </c>
    </row>
    <row r="1197" spans="1:6">
      <c r="A1197" s="18">
        <v>36377</v>
      </c>
      <c r="B1197" s="19">
        <v>24.3</v>
      </c>
      <c r="C1197" s="3">
        <f t="shared" si="72"/>
        <v>24.3</v>
      </c>
      <c r="D1197" s="3">
        <f t="shared" si="73"/>
        <v>8.0000000000001847E-2</v>
      </c>
      <c r="E1197" s="4">
        <f t="shared" si="74"/>
        <v>3.3030553261767901E-3</v>
      </c>
      <c r="F1197" s="3">
        <f t="shared" si="75"/>
        <v>3.3030553261767901E-3</v>
      </c>
    </row>
    <row r="1198" spans="1:6">
      <c r="A1198" s="18">
        <v>36378</v>
      </c>
      <c r="B1198" s="19">
        <v>24.4</v>
      </c>
      <c r="C1198" s="3">
        <f t="shared" si="72"/>
        <v>24.4</v>
      </c>
      <c r="D1198" s="3">
        <f t="shared" si="73"/>
        <v>9.9999999999997868E-2</v>
      </c>
      <c r="E1198" s="4">
        <f t="shared" si="74"/>
        <v>4.1152263374484715E-3</v>
      </c>
      <c r="F1198" s="3">
        <f t="shared" si="75"/>
        <v>4.1152263374484715E-3</v>
      </c>
    </row>
    <row r="1199" spans="1:6">
      <c r="A1199" s="18">
        <v>36379</v>
      </c>
      <c r="B1199" s="19">
        <v>24.55</v>
      </c>
      <c r="C1199" s="3">
        <f t="shared" si="72"/>
        <v>24.55</v>
      </c>
      <c r="D1199" s="3">
        <f t="shared" si="73"/>
        <v>0.15000000000000213</v>
      </c>
      <c r="E1199" s="4">
        <f t="shared" si="74"/>
        <v>6.1475409836066449E-3</v>
      </c>
      <c r="F1199" s="3">
        <f t="shared" si="75"/>
        <v>6.1475409836066449E-3</v>
      </c>
    </row>
    <row r="1200" spans="1:6">
      <c r="A1200" s="18">
        <v>36382</v>
      </c>
      <c r="B1200" s="19">
        <v>25.29</v>
      </c>
      <c r="C1200" s="3">
        <f t="shared" si="72"/>
        <v>25.29</v>
      </c>
      <c r="D1200" s="3">
        <f t="shared" si="73"/>
        <v>0.73999999999999844</v>
      </c>
      <c r="E1200" s="4">
        <f t="shared" si="74"/>
        <v>3.0142566191445962E-2</v>
      </c>
      <c r="F1200" s="3">
        <f t="shared" si="75"/>
        <v>3.0142566191445962E-2</v>
      </c>
    </row>
    <row r="1201" spans="1:6">
      <c r="A1201" s="18">
        <v>36383</v>
      </c>
      <c r="B1201" s="19">
        <v>25.01</v>
      </c>
      <c r="C1201" s="3">
        <f t="shared" si="72"/>
        <v>25.01</v>
      </c>
      <c r="D1201" s="3">
        <f t="shared" si="73"/>
        <v>-0.27999999999999758</v>
      </c>
      <c r="E1201" s="4">
        <f t="shared" si="74"/>
        <v>-1.1071569790430905E-2</v>
      </c>
      <c r="F1201" s="3">
        <f t="shared" si="75"/>
        <v>1.1071569790430905E-2</v>
      </c>
    </row>
    <row r="1202" spans="1:6">
      <c r="A1202" s="18">
        <v>36384</v>
      </c>
      <c r="B1202" s="19">
        <v>24.96</v>
      </c>
      <c r="C1202" s="3">
        <f t="shared" si="72"/>
        <v>24.96</v>
      </c>
      <c r="D1202" s="3">
        <f t="shared" si="73"/>
        <v>-5.0000000000000711E-2</v>
      </c>
      <c r="E1202" s="4">
        <f t="shared" si="74"/>
        <v>-1.9992003198720794E-3</v>
      </c>
      <c r="F1202" s="3">
        <f t="shared" si="75"/>
        <v>1.9992003198720794E-3</v>
      </c>
    </row>
    <row r="1203" spans="1:6">
      <c r="A1203" s="18">
        <v>36385</v>
      </c>
      <c r="B1203" s="19">
        <v>24.9</v>
      </c>
      <c r="C1203" s="3">
        <f t="shared" si="72"/>
        <v>24.9</v>
      </c>
      <c r="D1203" s="3">
        <f t="shared" si="73"/>
        <v>-6.0000000000002274E-2</v>
      </c>
      <c r="E1203" s="4">
        <f t="shared" si="74"/>
        <v>-2.4038461538462451E-3</v>
      </c>
      <c r="F1203" s="3">
        <f t="shared" si="75"/>
        <v>2.4038461538462451E-3</v>
      </c>
    </row>
    <row r="1204" spans="1:6">
      <c r="A1204" s="18">
        <v>36386</v>
      </c>
      <c r="B1204" s="19">
        <v>24.88</v>
      </c>
      <c r="C1204" s="3">
        <f t="shared" si="72"/>
        <v>24.88</v>
      </c>
      <c r="D1204" s="3">
        <f t="shared" si="73"/>
        <v>-1.9999999999999574E-2</v>
      </c>
      <c r="E1204" s="4">
        <f t="shared" si="74"/>
        <v>-8.0321285140560539E-4</v>
      </c>
      <c r="F1204" s="3">
        <f t="shared" si="75"/>
        <v>8.0321285140560539E-4</v>
      </c>
    </row>
    <row r="1205" spans="1:6">
      <c r="A1205" s="18">
        <v>36389</v>
      </c>
      <c r="B1205" s="19">
        <v>24.86</v>
      </c>
      <c r="C1205" s="3">
        <f t="shared" si="72"/>
        <v>24.86</v>
      </c>
      <c r="D1205" s="3">
        <f t="shared" si="73"/>
        <v>-1.9999999999999574E-2</v>
      </c>
      <c r="E1205" s="4">
        <f t="shared" si="74"/>
        <v>-8.038585209003044E-4</v>
      </c>
      <c r="F1205" s="3">
        <f t="shared" si="75"/>
        <v>8.038585209003044E-4</v>
      </c>
    </row>
    <row r="1206" spans="1:6">
      <c r="A1206" s="18">
        <v>36390</v>
      </c>
      <c r="B1206" s="19">
        <v>24.76</v>
      </c>
      <c r="C1206" s="3">
        <f t="shared" si="72"/>
        <v>24.76</v>
      </c>
      <c r="D1206" s="3">
        <f t="shared" si="73"/>
        <v>-9.9999999999997868E-2</v>
      </c>
      <c r="E1206" s="4">
        <f t="shared" si="74"/>
        <v>-4.022526146419866E-3</v>
      </c>
      <c r="F1206" s="3">
        <f t="shared" si="75"/>
        <v>4.022526146419866E-3</v>
      </c>
    </row>
    <row r="1207" spans="1:6">
      <c r="A1207" s="18">
        <v>36391</v>
      </c>
      <c r="B1207" s="19">
        <v>24.62</v>
      </c>
      <c r="C1207" s="3">
        <f t="shared" si="72"/>
        <v>24.62</v>
      </c>
      <c r="D1207" s="3">
        <f t="shared" si="73"/>
        <v>-0.14000000000000057</v>
      </c>
      <c r="E1207" s="4">
        <f t="shared" si="74"/>
        <v>-5.6542810985460643E-3</v>
      </c>
      <c r="F1207" s="3">
        <f t="shared" si="75"/>
        <v>5.6542810985460643E-3</v>
      </c>
    </row>
    <row r="1208" spans="1:6">
      <c r="A1208" s="18">
        <v>36392</v>
      </c>
      <c r="B1208" s="19">
        <v>24.6</v>
      </c>
      <c r="C1208" s="3">
        <f t="shared" si="72"/>
        <v>24.6</v>
      </c>
      <c r="D1208" s="3">
        <f t="shared" si="73"/>
        <v>-1.9999999999999574E-2</v>
      </c>
      <c r="E1208" s="4">
        <f t="shared" si="74"/>
        <v>-8.1234768480908091E-4</v>
      </c>
      <c r="F1208" s="3">
        <f t="shared" si="75"/>
        <v>8.1234768480908091E-4</v>
      </c>
    </row>
    <row r="1209" spans="1:6">
      <c r="A1209" s="18">
        <v>36393</v>
      </c>
      <c r="B1209" s="19">
        <v>24.82</v>
      </c>
      <c r="C1209" s="3">
        <f t="shared" si="72"/>
        <v>24.82</v>
      </c>
      <c r="D1209" s="3">
        <f t="shared" si="73"/>
        <v>0.21999999999999886</v>
      </c>
      <c r="E1209" s="4">
        <f t="shared" si="74"/>
        <v>8.9430894308942625E-3</v>
      </c>
      <c r="F1209" s="3">
        <f t="shared" si="75"/>
        <v>8.9430894308942625E-3</v>
      </c>
    </row>
    <row r="1210" spans="1:6">
      <c r="A1210" s="18">
        <v>36396</v>
      </c>
      <c r="B1210" s="19">
        <v>24.8</v>
      </c>
      <c r="C1210" s="3">
        <f t="shared" si="72"/>
        <v>24.8</v>
      </c>
      <c r="D1210" s="3">
        <f t="shared" si="73"/>
        <v>-1.9999999999999574E-2</v>
      </c>
      <c r="E1210" s="4">
        <f t="shared" si="74"/>
        <v>-8.0580177276388292E-4</v>
      </c>
      <c r="F1210" s="3">
        <f t="shared" si="75"/>
        <v>8.0580177276388292E-4</v>
      </c>
    </row>
    <row r="1211" spans="1:6">
      <c r="A1211" s="18">
        <v>36397</v>
      </c>
      <c r="B1211" s="19">
        <v>24.76</v>
      </c>
      <c r="C1211" s="3">
        <f t="shared" si="72"/>
        <v>24.76</v>
      </c>
      <c r="D1211" s="3">
        <f t="shared" si="73"/>
        <v>-3.9999999999999147E-2</v>
      </c>
      <c r="E1211" s="4">
        <f t="shared" si="74"/>
        <v>-1.6129032258064171E-3</v>
      </c>
      <c r="F1211" s="3">
        <f t="shared" si="75"/>
        <v>1.6129032258064171E-3</v>
      </c>
    </row>
    <row r="1212" spans="1:6">
      <c r="A1212" s="18">
        <v>36398</v>
      </c>
      <c r="B1212" s="19">
        <v>24.75</v>
      </c>
      <c r="C1212" s="3">
        <f t="shared" si="72"/>
        <v>24.75</v>
      </c>
      <c r="D1212" s="3">
        <f t="shared" si="73"/>
        <v>-1.0000000000001563E-2</v>
      </c>
      <c r="E1212" s="4">
        <f t="shared" si="74"/>
        <v>-4.0387722132478041E-4</v>
      </c>
      <c r="F1212" s="3">
        <f t="shared" si="75"/>
        <v>4.0387722132478041E-4</v>
      </c>
    </row>
    <row r="1213" spans="1:6">
      <c r="A1213" s="18">
        <v>36399</v>
      </c>
      <c r="B1213" s="19">
        <v>24.75</v>
      </c>
      <c r="C1213" s="3">
        <f t="shared" si="72"/>
        <v>24.75</v>
      </c>
      <c r="D1213" s="3">
        <f t="shared" si="73"/>
        <v>0</v>
      </c>
      <c r="E1213" s="4">
        <f t="shared" si="74"/>
        <v>0</v>
      </c>
      <c r="F1213" s="3">
        <f t="shared" si="75"/>
        <v>0</v>
      </c>
    </row>
    <row r="1214" spans="1:6">
      <c r="A1214" s="18">
        <v>36400</v>
      </c>
      <c r="B1214" s="19">
        <v>24.75</v>
      </c>
      <c r="C1214" s="3">
        <f t="shared" si="72"/>
        <v>24.75</v>
      </c>
      <c r="D1214" s="3">
        <f t="shared" si="73"/>
        <v>0</v>
      </c>
      <c r="E1214" s="4">
        <f t="shared" si="74"/>
        <v>0</v>
      </c>
      <c r="F1214" s="3">
        <f t="shared" si="75"/>
        <v>0</v>
      </c>
    </row>
    <row r="1215" spans="1:6">
      <c r="A1215" s="18">
        <v>36403</v>
      </c>
      <c r="B1215" s="19">
        <v>24.75</v>
      </c>
      <c r="C1215" s="3">
        <f t="shared" si="72"/>
        <v>24.75</v>
      </c>
      <c r="D1215" s="3">
        <f t="shared" si="73"/>
        <v>0</v>
      </c>
      <c r="E1215" s="4">
        <f t="shared" si="74"/>
        <v>0</v>
      </c>
      <c r="F1215" s="3">
        <f t="shared" si="75"/>
        <v>0</v>
      </c>
    </row>
    <row r="1216" spans="1:6">
      <c r="A1216" s="18">
        <v>36404</v>
      </c>
      <c r="B1216" s="19">
        <v>24.81</v>
      </c>
      <c r="C1216" s="3">
        <f t="shared" si="72"/>
        <v>24.81</v>
      </c>
      <c r="D1216" s="3">
        <f t="shared" si="73"/>
        <v>5.9999999999998721E-2</v>
      </c>
      <c r="E1216" s="4">
        <f t="shared" si="74"/>
        <v>2.4242424242423726E-3</v>
      </c>
      <c r="F1216" s="3">
        <f t="shared" si="75"/>
        <v>2.4242424242423726E-3</v>
      </c>
    </row>
    <row r="1217" spans="1:6">
      <c r="A1217" s="18">
        <v>36405</v>
      </c>
      <c r="B1217" s="19">
        <v>25.22</v>
      </c>
      <c r="C1217" s="3">
        <f t="shared" si="72"/>
        <v>25.22</v>
      </c>
      <c r="D1217" s="3">
        <f t="shared" si="73"/>
        <v>0.41000000000000014</v>
      </c>
      <c r="E1217" s="4">
        <f t="shared" si="74"/>
        <v>1.6525594518339386E-2</v>
      </c>
      <c r="F1217" s="3">
        <f t="shared" si="75"/>
        <v>1.6525594518339386E-2</v>
      </c>
    </row>
    <row r="1218" spans="1:6">
      <c r="A1218" s="18">
        <v>36406</v>
      </c>
      <c r="B1218" s="19">
        <v>25.87</v>
      </c>
      <c r="C1218" s="3">
        <f t="shared" si="72"/>
        <v>25.87</v>
      </c>
      <c r="D1218" s="3">
        <f t="shared" si="73"/>
        <v>0.65000000000000213</v>
      </c>
      <c r="E1218" s="4">
        <f t="shared" si="74"/>
        <v>2.5773195876288745E-2</v>
      </c>
      <c r="F1218" s="3">
        <f t="shared" si="75"/>
        <v>2.5773195876288745E-2</v>
      </c>
    </row>
    <row r="1219" spans="1:6">
      <c r="A1219" s="18">
        <v>36407</v>
      </c>
      <c r="B1219" s="19">
        <v>25.82</v>
      </c>
      <c r="C1219" s="3">
        <f t="shared" ref="C1219:C1282" si="76">IF(A1219&lt;$A$800,B1219/1000,B1219)</f>
        <v>25.82</v>
      </c>
      <c r="D1219" s="3">
        <f t="shared" si="73"/>
        <v>-5.0000000000000711E-2</v>
      </c>
      <c r="E1219" s="4">
        <f t="shared" si="74"/>
        <v>-1.9327406262079903E-3</v>
      </c>
      <c r="F1219" s="3">
        <f t="shared" si="75"/>
        <v>1.9327406262079903E-3</v>
      </c>
    </row>
    <row r="1220" spans="1:6">
      <c r="A1220" s="18">
        <v>36410</v>
      </c>
      <c r="B1220" s="19">
        <v>25.82</v>
      </c>
      <c r="C1220" s="3">
        <f t="shared" si="76"/>
        <v>25.82</v>
      </c>
      <c r="D1220" s="3">
        <f t="shared" ref="D1220:D1283" si="77">C1220-C1219</f>
        <v>0</v>
      </c>
      <c r="E1220" s="4">
        <f t="shared" ref="E1220:E1283" si="78">D1220/C1219</f>
        <v>0</v>
      </c>
      <c r="F1220" s="3">
        <f t="shared" ref="F1220:F1283" si="79">ABS(E1220)</f>
        <v>0</v>
      </c>
    </row>
    <row r="1221" spans="1:6">
      <c r="A1221" s="18">
        <v>36411</v>
      </c>
      <c r="B1221" s="19">
        <v>25.79</v>
      </c>
      <c r="C1221" s="3">
        <f t="shared" si="76"/>
        <v>25.79</v>
      </c>
      <c r="D1221" s="3">
        <f t="shared" si="77"/>
        <v>-3.0000000000001137E-2</v>
      </c>
      <c r="E1221" s="4">
        <f t="shared" si="78"/>
        <v>-1.1618900077459773E-3</v>
      </c>
      <c r="F1221" s="3">
        <f t="shared" si="79"/>
        <v>1.1618900077459773E-3</v>
      </c>
    </row>
    <row r="1222" spans="1:6">
      <c r="A1222" s="18">
        <v>36412</v>
      </c>
      <c r="B1222" s="19">
        <v>25.73</v>
      </c>
      <c r="C1222" s="3">
        <f t="shared" si="76"/>
        <v>25.73</v>
      </c>
      <c r="D1222" s="3">
        <f t="shared" si="77"/>
        <v>-5.9999999999998721E-2</v>
      </c>
      <c r="E1222" s="4">
        <f t="shared" si="78"/>
        <v>-2.3264831329972363E-3</v>
      </c>
      <c r="F1222" s="3">
        <f t="shared" si="79"/>
        <v>2.3264831329972363E-3</v>
      </c>
    </row>
    <row r="1223" spans="1:6">
      <c r="A1223" s="18">
        <v>36413</v>
      </c>
      <c r="B1223" s="19">
        <v>25.71</v>
      </c>
      <c r="C1223" s="3">
        <f t="shared" si="76"/>
        <v>25.71</v>
      </c>
      <c r="D1223" s="3">
        <f t="shared" si="77"/>
        <v>-1.9999999999999574E-2</v>
      </c>
      <c r="E1223" s="4">
        <f t="shared" si="78"/>
        <v>-7.7730275942477936E-4</v>
      </c>
      <c r="F1223" s="3">
        <f t="shared" si="79"/>
        <v>7.7730275942477936E-4</v>
      </c>
    </row>
    <row r="1224" spans="1:6">
      <c r="A1224" s="18">
        <v>36414</v>
      </c>
      <c r="B1224" s="19">
        <v>25.7</v>
      </c>
      <c r="C1224" s="3">
        <f t="shared" si="76"/>
        <v>25.7</v>
      </c>
      <c r="D1224" s="3">
        <f t="shared" si="77"/>
        <v>-1.0000000000001563E-2</v>
      </c>
      <c r="E1224" s="4">
        <f t="shared" si="78"/>
        <v>-3.8895371450803432E-4</v>
      </c>
      <c r="F1224" s="3">
        <f t="shared" si="79"/>
        <v>3.8895371450803432E-4</v>
      </c>
    </row>
    <row r="1225" spans="1:6">
      <c r="A1225" s="18">
        <v>36417</v>
      </c>
      <c r="B1225" s="19">
        <v>25.54</v>
      </c>
      <c r="C1225" s="3">
        <f t="shared" si="76"/>
        <v>25.54</v>
      </c>
      <c r="D1225" s="3">
        <f t="shared" si="77"/>
        <v>-0.16000000000000014</v>
      </c>
      <c r="E1225" s="4">
        <f t="shared" si="78"/>
        <v>-6.2256809338521457E-3</v>
      </c>
      <c r="F1225" s="3">
        <f t="shared" si="79"/>
        <v>6.2256809338521457E-3</v>
      </c>
    </row>
    <row r="1226" spans="1:6">
      <c r="A1226" s="18">
        <v>36418</v>
      </c>
      <c r="B1226" s="19">
        <v>25.53</v>
      </c>
      <c r="C1226" s="3">
        <f t="shared" si="76"/>
        <v>25.53</v>
      </c>
      <c r="D1226" s="3">
        <f t="shared" si="77"/>
        <v>-9.9999999999980105E-3</v>
      </c>
      <c r="E1226" s="4">
        <f t="shared" si="78"/>
        <v>-3.9154267815184066E-4</v>
      </c>
      <c r="F1226" s="3">
        <f t="shared" si="79"/>
        <v>3.9154267815184066E-4</v>
      </c>
    </row>
    <row r="1227" spans="1:6">
      <c r="A1227" s="18">
        <v>36419</v>
      </c>
      <c r="B1227" s="19">
        <v>25.48</v>
      </c>
      <c r="C1227" s="3">
        <f t="shared" si="76"/>
        <v>25.48</v>
      </c>
      <c r="D1227" s="3">
        <f t="shared" si="77"/>
        <v>-5.0000000000000711E-2</v>
      </c>
      <c r="E1227" s="4">
        <f t="shared" si="78"/>
        <v>-1.9584802193498125E-3</v>
      </c>
      <c r="F1227" s="3">
        <f t="shared" si="79"/>
        <v>1.9584802193498125E-3</v>
      </c>
    </row>
    <row r="1228" spans="1:6">
      <c r="A1228" s="18">
        <v>36420</v>
      </c>
      <c r="B1228" s="19">
        <v>25.4</v>
      </c>
      <c r="C1228" s="3">
        <f t="shared" si="76"/>
        <v>25.4</v>
      </c>
      <c r="D1228" s="3">
        <f t="shared" si="77"/>
        <v>-8.0000000000001847E-2</v>
      </c>
      <c r="E1228" s="4">
        <f t="shared" si="78"/>
        <v>-3.1397174254317838E-3</v>
      </c>
      <c r="F1228" s="3">
        <f t="shared" si="79"/>
        <v>3.1397174254317838E-3</v>
      </c>
    </row>
    <row r="1229" spans="1:6">
      <c r="A1229" s="18">
        <v>36421</v>
      </c>
      <c r="B1229" s="19">
        <v>25.41</v>
      </c>
      <c r="C1229" s="3">
        <f t="shared" si="76"/>
        <v>25.41</v>
      </c>
      <c r="D1229" s="3">
        <f t="shared" si="77"/>
        <v>1.0000000000001563E-2</v>
      </c>
      <c r="E1229" s="4">
        <f t="shared" si="78"/>
        <v>3.9370078740163638E-4</v>
      </c>
      <c r="F1229" s="3">
        <f t="shared" si="79"/>
        <v>3.9370078740163638E-4</v>
      </c>
    </row>
    <row r="1230" spans="1:6">
      <c r="A1230" s="18">
        <v>36424</v>
      </c>
      <c r="B1230" s="19">
        <v>25.4</v>
      </c>
      <c r="C1230" s="3">
        <f t="shared" si="76"/>
        <v>25.4</v>
      </c>
      <c r="D1230" s="3">
        <f t="shared" si="77"/>
        <v>-1.0000000000001563E-2</v>
      </c>
      <c r="E1230" s="4">
        <f t="shared" si="78"/>
        <v>-3.9354584809136415E-4</v>
      </c>
      <c r="F1230" s="3">
        <f t="shared" si="79"/>
        <v>3.9354584809136415E-4</v>
      </c>
    </row>
    <row r="1231" spans="1:6">
      <c r="A1231" s="18">
        <v>36425</v>
      </c>
      <c r="B1231" s="19">
        <v>25.34</v>
      </c>
      <c r="C1231" s="3">
        <f t="shared" si="76"/>
        <v>25.34</v>
      </c>
      <c r="D1231" s="3">
        <f t="shared" si="77"/>
        <v>-5.9999999999998721E-2</v>
      </c>
      <c r="E1231" s="4">
        <f t="shared" si="78"/>
        <v>-2.3622047244093985E-3</v>
      </c>
      <c r="F1231" s="3">
        <f t="shared" si="79"/>
        <v>2.3622047244093985E-3</v>
      </c>
    </row>
    <row r="1232" spans="1:6">
      <c r="A1232" s="18">
        <v>36426</v>
      </c>
      <c r="B1232" s="19">
        <v>25.31</v>
      </c>
      <c r="C1232" s="3">
        <f t="shared" si="76"/>
        <v>25.31</v>
      </c>
      <c r="D1232" s="3">
        <f t="shared" si="77"/>
        <v>-3.0000000000001137E-2</v>
      </c>
      <c r="E1232" s="4">
        <f t="shared" si="78"/>
        <v>-1.1838989739542673E-3</v>
      </c>
      <c r="F1232" s="3">
        <f t="shared" si="79"/>
        <v>1.1838989739542673E-3</v>
      </c>
    </row>
    <row r="1233" spans="1:6">
      <c r="A1233" s="18">
        <v>36427</v>
      </c>
      <c r="B1233" s="19">
        <v>25.29</v>
      </c>
      <c r="C1233" s="3">
        <f t="shared" si="76"/>
        <v>25.29</v>
      </c>
      <c r="D1233" s="3">
        <f t="shared" si="77"/>
        <v>-1.9999999999999574E-2</v>
      </c>
      <c r="E1233" s="4">
        <f t="shared" si="78"/>
        <v>-7.9020150138283578E-4</v>
      </c>
      <c r="F1233" s="3">
        <f t="shared" si="79"/>
        <v>7.9020150138283578E-4</v>
      </c>
    </row>
    <row r="1234" spans="1:6">
      <c r="A1234" s="18">
        <v>36428</v>
      </c>
      <c r="B1234" s="19">
        <v>25.28</v>
      </c>
      <c r="C1234" s="3">
        <f t="shared" si="76"/>
        <v>25.28</v>
      </c>
      <c r="D1234" s="3">
        <f t="shared" si="77"/>
        <v>-9.9999999999980105E-3</v>
      </c>
      <c r="E1234" s="4">
        <f t="shared" si="78"/>
        <v>-3.9541320680102851E-4</v>
      </c>
      <c r="F1234" s="3">
        <f t="shared" si="79"/>
        <v>3.9541320680102851E-4</v>
      </c>
    </row>
    <row r="1235" spans="1:6">
      <c r="A1235" s="18">
        <v>36431</v>
      </c>
      <c r="B1235" s="19">
        <v>25.27</v>
      </c>
      <c r="C1235" s="3">
        <f t="shared" si="76"/>
        <v>25.27</v>
      </c>
      <c r="D1235" s="3">
        <f t="shared" si="77"/>
        <v>-1.0000000000001563E-2</v>
      </c>
      <c r="E1235" s="4">
        <f t="shared" si="78"/>
        <v>-3.9556962025322635E-4</v>
      </c>
      <c r="F1235" s="3">
        <f t="shared" si="79"/>
        <v>3.9556962025322635E-4</v>
      </c>
    </row>
    <row r="1236" spans="1:6">
      <c r="A1236" s="18">
        <v>36432</v>
      </c>
      <c r="B1236" s="19">
        <v>25.22</v>
      </c>
      <c r="C1236" s="3">
        <f t="shared" si="76"/>
        <v>25.22</v>
      </c>
      <c r="D1236" s="3">
        <f t="shared" si="77"/>
        <v>-5.0000000000000711E-2</v>
      </c>
      <c r="E1236" s="4">
        <f t="shared" si="78"/>
        <v>-1.9786307874950816E-3</v>
      </c>
      <c r="F1236" s="3">
        <f t="shared" si="79"/>
        <v>1.9786307874950816E-3</v>
      </c>
    </row>
    <row r="1237" spans="1:6">
      <c r="A1237" s="18">
        <v>36433</v>
      </c>
      <c r="B1237" s="19">
        <v>25.08</v>
      </c>
      <c r="C1237" s="3">
        <f t="shared" si="76"/>
        <v>25.08</v>
      </c>
      <c r="D1237" s="3">
        <f t="shared" si="77"/>
        <v>-0.14000000000000057</v>
      </c>
      <c r="E1237" s="4">
        <f t="shared" si="78"/>
        <v>-5.551149881046811E-3</v>
      </c>
      <c r="F1237" s="3">
        <f t="shared" si="79"/>
        <v>5.551149881046811E-3</v>
      </c>
    </row>
    <row r="1238" spans="1:6">
      <c r="A1238" s="18">
        <v>36434</v>
      </c>
      <c r="B1238" s="19">
        <v>25.05</v>
      </c>
      <c r="C1238" s="3">
        <f t="shared" si="76"/>
        <v>25.05</v>
      </c>
      <c r="D1238" s="3">
        <f t="shared" si="77"/>
        <v>-2.9999999999997584E-2</v>
      </c>
      <c r="E1238" s="4">
        <f t="shared" si="78"/>
        <v>-1.1961722488037314E-3</v>
      </c>
      <c r="F1238" s="3">
        <f t="shared" si="79"/>
        <v>1.1961722488037314E-3</v>
      </c>
    </row>
    <row r="1239" spans="1:6">
      <c r="A1239" s="18">
        <v>36435</v>
      </c>
      <c r="B1239" s="19">
        <v>25.2</v>
      </c>
      <c r="C1239" s="3">
        <f t="shared" si="76"/>
        <v>25.2</v>
      </c>
      <c r="D1239" s="3">
        <f t="shared" si="77"/>
        <v>0.14999999999999858</v>
      </c>
      <c r="E1239" s="4">
        <f t="shared" si="78"/>
        <v>5.9880239520957515E-3</v>
      </c>
      <c r="F1239" s="3">
        <f t="shared" si="79"/>
        <v>5.9880239520957515E-3</v>
      </c>
    </row>
    <row r="1240" spans="1:6">
      <c r="A1240" s="18">
        <v>36438</v>
      </c>
      <c r="B1240" s="19">
        <v>25.49</v>
      </c>
      <c r="C1240" s="3">
        <f t="shared" si="76"/>
        <v>25.49</v>
      </c>
      <c r="D1240" s="3">
        <f t="shared" si="77"/>
        <v>0.28999999999999915</v>
      </c>
      <c r="E1240" s="4">
        <f t="shared" si="78"/>
        <v>1.1507936507936474E-2</v>
      </c>
      <c r="F1240" s="3">
        <f t="shared" si="79"/>
        <v>1.1507936507936474E-2</v>
      </c>
    </row>
    <row r="1241" spans="1:6">
      <c r="A1241" s="18">
        <v>36439</v>
      </c>
      <c r="B1241" s="19">
        <v>25.9</v>
      </c>
      <c r="C1241" s="3">
        <f t="shared" si="76"/>
        <v>25.9</v>
      </c>
      <c r="D1241" s="3">
        <f t="shared" si="77"/>
        <v>0.41000000000000014</v>
      </c>
      <c r="E1241" s="4">
        <f t="shared" si="78"/>
        <v>1.6084739113377801E-2</v>
      </c>
      <c r="F1241" s="3">
        <f t="shared" si="79"/>
        <v>1.6084739113377801E-2</v>
      </c>
    </row>
    <row r="1242" spans="1:6">
      <c r="A1242" s="18">
        <v>36440</v>
      </c>
      <c r="B1242" s="19">
        <v>25.78</v>
      </c>
      <c r="C1242" s="3">
        <f t="shared" si="76"/>
        <v>25.78</v>
      </c>
      <c r="D1242" s="3">
        <f t="shared" si="77"/>
        <v>-0.11999999999999744</v>
      </c>
      <c r="E1242" s="4">
        <f t="shared" si="78"/>
        <v>-4.633204633204535E-3</v>
      </c>
      <c r="F1242" s="3">
        <f t="shared" si="79"/>
        <v>4.633204633204535E-3</v>
      </c>
    </row>
    <row r="1243" spans="1:6">
      <c r="A1243" s="18">
        <v>36441</v>
      </c>
      <c r="B1243" s="19">
        <v>25.72</v>
      </c>
      <c r="C1243" s="3">
        <f t="shared" si="76"/>
        <v>25.72</v>
      </c>
      <c r="D1243" s="3">
        <f t="shared" si="77"/>
        <v>-6.0000000000002274E-2</v>
      </c>
      <c r="E1243" s="4">
        <f t="shared" si="78"/>
        <v>-2.3273855702095527E-3</v>
      </c>
      <c r="F1243" s="3">
        <f t="shared" si="79"/>
        <v>2.3273855702095527E-3</v>
      </c>
    </row>
    <row r="1244" spans="1:6">
      <c r="A1244" s="18">
        <v>36442</v>
      </c>
      <c r="B1244" s="19">
        <v>25.76</v>
      </c>
      <c r="C1244" s="3">
        <f t="shared" si="76"/>
        <v>25.76</v>
      </c>
      <c r="D1244" s="3">
        <f t="shared" si="77"/>
        <v>4.00000000000027E-2</v>
      </c>
      <c r="E1244" s="4">
        <f t="shared" si="78"/>
        <v>1.5552099533438063E-3</v>
      </c>
      <c r="F1244" s="3">
        <f t="shared" si="79"/>
        <v>1.5552099533438063E-3</v>
      </c>
    </row>
    <row r="1245" spans="1:6">
      <c r="A1245" s="18">
        <v>36445</v>
      </c>
      <c r="B1245" s="19">
        <v>25.76</v>
      </c>
      <c r="C1245" s="3">
        <f t="shared" si="76"/>
        <v>25.76</v>
      </c>
      <c r="D1245" s="3">
        <f t="shared" si="77"/>
        <v>0</v>
      </c>
      <c r="E1245" s="4">
        <f t="shared" si="78"/>
        <v>0</v>
      </c>
      <c r="F1245" s="3">
        <f t="shared" si="79"/>
        <v>0</v>
      </c>
    </row>
    <row r="1246" spans="1:6">
      <c r="A1246" s="18">
        <v>36446</v>
      </c>
      <c r="B1246" s="19">
        <v>25.74</v>
      </c>
      <c r="C1246" s="3">
        <f t="shared" si="76"/>
        <v>25.74</v>
      </c>
      <c r="D1246" s="3">
        <f t="shared" si="77"/>
        <v>-2.0000000000003126E-2</v>
      </c>
      <c r="E1246" s="4">
        <f t="shared" si="78"/>
        <v>-7.7639751552807158E-4</v>
      </c>
      <c r="F1246" s="3">
        <f t="shared" si="79"/>
        <v>7.7639751552807158E-4</v>
      </c>
    </row>
    <row r="1247" spans="1:6">
      <c r="A1247" s="18">
        <v>36447</v>
      </c>
      <c r="B1247" s="19">
        <v>25.7</v>
      </c>
      <c r="C1247" s="3">
        <f t="shared" si="76"/>
        <v>25.7</v>
      </c>
      <c r="D1247" s="3">
        <f t="shared" si="77"/>
        <v>-3.9999999999999147E-2</v>
      </c>
      <c r="E1247" s="4">
        <f t="shared" si="78"/>
        <v>-1.554001554001521E-3</v>
      </c>
      <c r="F1247" s="3">
        <f t="shared" si="79"/>
        <v>1.554001554001521E-3</v>
      </c>
    </row>
    <row r="1248" spans="1:6">
      <c r="A1248" s="18">
        <v>36448</v>
      </c>
      <c r="B1248" s="19">
        <v>25.67</v>
      </c>
      <c r="C1248" s="3">
        <f t="shared" si="76"/>
        <v>25.67</v>
      </c>
      <c r="D1248" s="3">
        <f t="shared" si="77"/>
        <v>-2.9999999999997584E-2</v>
      </c>
      <c r="E1248" s="4">
        <f t="shared" si="78"/>
        <v>-1.1673151750971823E-3</v>
      </c>
      <c r="F1248" s="3">
        <f t="shared" si="79"/>
        <v>1.1673151750971823E-3</v>
      </c>
    </row>
    <row r="1249" spans="1:6">
      <c r="A1249" s="18">
        <v>36449</v>
      </c>
      <c r="B1249" s="19">
        <v>25.8</v>
      </c>
      <c r="C1249" s="3">
        <f t="shared" si="76"/>
        <v>25.8</v>
      </c>
      <c r="D1249" s="3">
        <f t="shared" si="77"/>
        <v>0.12999999999999901</v>
      </c>
      <c r="E1249" s="4">
        <f t="shared" si="78"/>
        <v>5.0642773665757305E-3</v>
      </c>
      <c r="F1249" s="3">
        <f t="shared" si="79"/>
        <v>5.0642773665757305E-3</v>
      </c>
    </row>
    <row r="1250" spans="1:6">
      <c r="A1250" s="18">
        <v>36452</v>
      </c>
      <c r="B1250" s="19">
        <v>25.88</v>
      </c>
      <c r="C1250" s="3">
        <f t="shared" si="76"/>
        <v>25.88</v>
      </c>
      <c r="D1250" s="3">
        <f t="shared" si="77"/>
        <v>7.9999999999998295E-2</v>
      </c>
      <c r="E1250" s="4">
        <f t="shared" si="78"/>
        <v>3.1007751937983832E-3</v>
      </c>
      <c r="F1250" s="3">
        <f t="shared" si="79"/>
        <v>3.1007751937983832E-3</v>
      </c>
    </row>
    <row r="1251" spans="1:6">
      <c r="A1251" s="18">
        <v>36453</v>
      </c>
      <c r="B1251" s="19">
        <v>25.83</v>
      </c>
      <c r="C1251" s="3">
        <f t="shared" si="76"/>
        <v>25.83</v>
      </c>
      <c r="D1251" s="3">
        <f t="shared" si="77"/>
        <v>-5.0000000000000711E-2</v>
      </c>
      <c r="E1251" s="4">
        <f t="shared" si="78"/>
        <v>-1.9319938176198112E-3</v>
      </c>
      <c r="F1251" s="3">
        <f t="shared" si="79"/>
        <v>1.9319938176198112E-3</v>
      </c>
    </row>
    <row r="1252" spans="1:6">
      <c r="A1252" s="18">
        <v>36454</v>
      </c>
      <c r="B1252" s="19">
        <v>25.83</v>
      </c>
      <c r="C1252" s="3">
        <f t="shared" si="76"/>
        <v>25.83</v>
      </c>
      <c r="D1252" s="3">
        <f t="shared" si="77"/>
        <v>0</v>
      </c>
      <c r="E1252" s="4">
        <f t="shared" si="78"/>
        <v>0</v>
      </c>
      <c r="F1252" s="3">
        <f t="shared" si="79"/>
        <v>0</v>
      </c>
    </row>
    <row r="1253" spans="1:6">
      <c r="A1253" s="18">
        <v>36455</v>
      </c>
      <c r="B1253" s="19">
        <v>25.79</v>
      </c>
      <c r="C1253" s="3">
        <f t="shared" si="76"/>
        <v>25.79</v>
      </c>
      <c r="D1253" s="3">
        <f t="shared" si="77"/>
        <v>-3.9999999999999147E-2</v>
      </c>
      <c r="E1253" s="4">
        <f t="shared" si="78"/>
        <v>-1.54858691444054E-3</v>
      </c>
      <c r="F1253" s="3">
        <f t="shared" si="79"/>
        <v>1.54858691444054E-3</v>
      </c>
    </row>
    <row r="1254" spans="1:6">
      <c r="A1254" s="18">
        <v>36456</v>
      </c>
      <c r="B1254" s="19">
        <v>25.76</v>
      </c>
      <c r="C1254" s="3">
        <f t="shared" si="76"/>
        <v>25.76</v>
      </c>
      <c r="D1254" s="3">
        <f t="shared" si="77"/>
        <v>-2.9999999999997584E-2</v>
      </c>
      <c r="E1254" s="4">
        <f t="shared" si="78"/>
        <v>-1.1632415664985492E-3</v>
      </c>
      <c r="F1254" s="3">
        <f t="shared" si="79"/>
        <v>1.1632415664985492E-3</v>
      </c>
    </row>
    <row r="1255" spans="1:6">
      <c r="A1255" s="18">
        <v>36459</v>
      </c>
      <c r="B1255" s="19">
        <v>25.71</v>
      </c>
      <c r="C1255" s="3">
        <f t="shared" si="76"/>
        <v>25.71</v>
      </c>
      <c r="D1255" s="3">
        <f t="shared" si="77"/>
        <v>-5.0000000000000711E-2</v>
      </c>
      <c r="E1255" s="4">
        <f t="shared" si="78"/>
        <v>-1.9409937888199033E-3</v>
      </c>
      <c r="F1255" s="3">
        <f t="shared" si="79"/>
        <v>1.9409937888199033E-3</v>
      </c>
    </row>
    <row r="1256" spans="1:6">
      <c r="A1256" s="18">
        <v>36460</v>
      </c>
      <c r="B1256" s="19">
        <v>25.68</v>
      </c>
      <c r="C1256" s="3">
        <f t="shared" si="76"/>
        <v>25.68</v>
      </c>
      <c r="D1256" s="3">
        <f t="shared" si="77"/>
        <v>-3.0000000000001137E-2</v>
      </c>
      <c r="E1256" s="4">
        <f t="shared" si="78"/>
        <v>-1.1668611435239648E-3</v>
      </c>
      <c r="F1256" s="3">
        <f t="shared" si="79"/>
        <v>1.1668611435239648E-3</v>
      </c>
    </row>
    <row r="1257" spans="1:6">
      <c r="A1257" s="18">
        <v>36461</v>
      </c>
      <c r="B1257" s="19">
        <v>25.8</v>
      </c>
      <c r="C1257" s="3">
        <f t="shared" si="76"/>
        <v>25.8</v>
      </c>
      <c r="D1257" s="3">
        <f t="shared" si="77"/>
        <v>0.12000000000000099</v>
      </c>
      <c r="E1257" s="4">
        <f t="shared" si="78"/>
        <v>4.6728971962617209E-3</v>
      </c>
      <c r="F1257" s="3">
        <f t="shared" si="79"/>
        <v>4.6728971962617209E-3</v>
      </c>
    </row>
    <row r="1258" spans="1:6">
      <c r="A1258" s="18">
        <v>36462</v>
      </c>
      <c r="B1258" s="19">
        <v>26.09</v>
      </c>
      <c r="C1258" s="3">
        <f t="shared" si="76"/>
        <v>26.09</v>
      </c>
      <c r="D1258" s="3">
        <f t="shared" si="77"/>
        <v>0.28999999999999915</v>
      </c>
      <c r="E1258" s="4">
        <f t="shared" si="78"/>
        <v>1.1240310077519347E-2</v>
      </c>
      <c r="F1258" s="3">
        <f t="shared" si="79"/>
        <v>1.1240310077519347E-2</v>
      </c>
    </row>
    <row r="1259" spans="1:6">
      <c r="A1259" s="18">
        <v>36463</v>
      </c>
      <c r="B1259" s="19">
        <v>26.05</v>
      </c>
      <c r="C1259" s="3">
        <f t="shared" si="76"/>
        <v>26.05</v>
      </c>
      <c r="D1259" s="3">
        <f t="shared" si="77"/>
        <v>-3.9999999999999147E-2</v>
      </c>
      <c r="E1259" s="4">
        <f t="shared" si="78"/>
        <v>-1.5331544653123476E-3</v>
      </c>
      <c r="F1259" s="3">
        <f t="shared" si="79"/>
        <v>1.5331544653123476E-3</v>
      </c>
    </row>
    <row r="1260" spans="1:6">
      <c r="A1260" s="18">
        <v>36466</v>
      </c>
      <c r="B1260" s="19">
        <v>26.07</v>
      </c>
      <c r="C1260" s="3">
        <f t="shared" si="76"/>
        <v>26.07</v>
      </c>
      <c r="D1260" s="3">
        <f t="shared" si="77"/>
        <v>1.9999999999999574E-2</v>
      </c>
      <c r="E1260" s="4">
        <f t="shared" si="78"/>
        <v>7.6775431861802589E-4</v>
      </c>
      <c r="F1260" s="3">
        <f t="shared" si="79"/>
        <v>7.6775431861802589E-4</v>
      </c>
    </row>
    <row r="1261" spans="1:6">
      <c r="A1261" s="18">
        <v>36467</v>
      </c>
      <c r="B1261" s="19">
        <v>26.37</v>
      </c>
      <c r="C1261" s="3">
        <f t="shared" si="76"/>
        <v>26.37</v>
      </c>
      <c r="D1261" s="3">
        <f t="shared" si="77"/>
        <v>0.30000000000000071</v>
      </c>
      <c r="E1261" s="4">
        <f t="shared" si="78"/>
        <v>1.1507479861910268E-2</v>
      </c>
      <c r="F1261" s="3">
        <f t="shared" si="79"/>
        <v>1.1507479861910268E-2</v>
      </c>
    </row>
    <row r="1262" spans="1:6">
      <c r="A1262" s="18">
        <v>36468</v>
      </c>
      <c r="B1262" s="19">
        <v>26.26</v>
      </c>
      <c r="C1262" s="3">
        <f t="shared" si="76"/>
        <v>26.26</v>
      </c>
      <c r="D1262" s="3">
        <f t="shared" si="77"/>
        <v>-0.10999999999999943</v>
      </c>
      <c r="E1262" s="4">
        <f t="shared" si="78"/>
        <v>-4.1714069017823067E-3</v>
      </c>
      <c r="F1262" s="3">
        <f t="shared" si="79"/>
        <v>4.1714069017823067E-3</v>
      </c>
    </row>
    <row r="1263" spans="1:6">
      <c r="A1263" s="18">
        <v>36469</v>
      </c>
      <c r="B1263" s="19">
        <v>26.24</v>
      </c>
      <c r="C1263" s="3">
        <f t="shared" si="76"/>
        <v>26.24</v>
      </c>
      <c r="D1263" s="3">
        <f t="shared" si="77"/>
        <v>-2.0000000000003126E-2</v>
      </c>
      <c r="E1263" s="4">
        <f t="shared" si="78"/>
        <v>-7.6161462300088068E-4</v>
      </c>
      <c r="F1263" s="3">
        <f t="shared" si="79"/>
        <v>7.6161462300088068E-4</v>
      </c>
    </row>
    <row r="1264" spans="1:6">
      <c r="A1264" s="18">
        <v>36470</v>
      </c>
      <c r="B1264" s="19">
        <v>26.23</v>
      </c>
      <c r="C1264" s="3">
        <f t="shared" si="76"/>
        <v>26.23</v>
      </c>
      <c r="D1264" s="3">
        <f t="shared" si="77"/>
        <v>-9.9999999999980105E-3</v>
      </c>
      <c r="E1264" s="4">
        <f t="shared" si="78"/>
        <v>-3.8109756097553398E-4</v>
      </c>
      <c r="F1264" s="3">
        <f t="shared" si="79"/>
        <v>3.8109756097553398E-4</v>
      </c>
    </row>
    <row r="1265" spans="1:6">
      <c r="A1265" s="18">
        <v>36474</v>
      </c>
      <c r="B1265" s="19">
        <v>26.19</v>
      </c>
      <c r="C1265" s="3">
        <f t="shared" si="76"/>
        <v>26.19</v>
      </c>
      <c r="D1265" s="3">
        <f t="shared" si="77"/>
        <v>-3.9999999999999147E-2</v>
      </c>
      <c r="E1265" s="4">
        <f t="shared" si="78"/>
        <v>-1.5249714067860902E-3</v>
      </c>
      <c r="F1265" s="3">
        <f t="shared" si="79"/>
        <v>1.5249714067860902E-3</v>
      </c>
    </row>
    <row r="1266" spans="1:6">
      <c r="A1266" s="18">
        <v>36475</v>
      </c>
      <c r="B1266" s="19">
        <v>26.11</v>
      </c>
      <c r="C1266" s="3">
        <f t="shared" si="76"/>
        <v>26.11</v>
      </c>
      <c r="D1266" s="3">
        <f t="shared" si="77"/>
        <v>-8.0000000000001847E-2</v>
      </c>
      <c r="E1266" s="4">
        <f t="shared" si="78"/>
        <v>-3.054600992745393E-3</v>
      </c>
      <c r="F1266" s="3">
        <f t="shared" si="79"/>
        <v>3.054600992745393E-3</v>
      </c>
    </row>
    <row r="1267" spans="1:6">
      <c r="A1267" s="18">
        <v>36476</v>
      </c>
      <c r="B1267" s="19">
        <v>26.11</v>
      </c>
      <c r="C1267" s="3">
        <f t="shared" si="76"/>
        <v>26.11</v>
      </c>
      <c r="D1267" s="3">
        <f t="shared" si="77"/>
        <v>0</v>
      </c>
      <c r="E1267" s="4">
        <f t="shared" si="78"/>
        <v>0</v>
      </c>
      <c r="F1267" s="3">
        <f t="shared" si="79"/>
        <v>0</v>
      </c>
    </row>
    <row r="1268" spans="1:6">
      <c r="A1268" s="18">
        <v>36477</v>
      </c>
      <c r="B1268" s="19">
        <v>26.31</v>
      </c>
      <c r="C1268" s="3">
        <f t="shared" si="76"/>
        <v>26.31</v>
      </c>
      <c r="D1268" s="3">
        <f t="shared" si="77"/>
        <v>0.19999999999999929</v>
      </c>
      <c r="E1268" s="4">
        <f t="shared" si="78"/>
        <v>7.6599004212944966E-3</v>
      </c>
      <c r="F1268" s="3">
        <f t="shared" si="79"/>
        <v>7.6599004212944966E-3</v>
      </c>
    </row>
    <row r="1269" spans="1:6">
      <c r="A1269" s="18">
        <v>36480</v>
      </c>
      <c r="B1269" s="19">
        <v>26.24</v>
      </c>
      <c r="C1269" s="3">
        <f t="shared" si="76"/>
        <v>26.24</v>
      </c>
      <c r="D1269" s="3">
        <f t="shared" si="77"/>
        <v>-7.0000000000000284E-2</v>
      </c>
      <c r="E1269" s="4">
        <f t="shared" si="78"/>
        <v>-2.660585328772341E-3</v>
      </c>
      <c r="F1269" s="3">
        <f t="shared" si="79"/>
        <v>2.660585328772341E-3</v>
      </c>
    </row>
    <row r="1270" spans="1:6">
      <c r="A1270" s="18">
        <v>36481</v>
      </c>
      <c r="B1270" s="19">
        <v>26.24</v>
      </c>
      <c r="C1270" s="3">
        <f t="shared" si="76"/>
        <v>26.24</v>
      </c>
      <c r="D1270" s="3">
        <f t="shared" si="77"/>
        <v>0</v>
      </c>
      <c r="E1270" s="4">
        <f t="shared" si="78"/>
        <v>0</v>
      </c>
      <c r="F1270" s="3">
        <f t="shared" si="79"/>
        <v>0</v>
      </c>
    </row>
    <row r="1271" spans="1:6">
      <c r="A1271" s="18">
        <v>36482</v>
      </c>
      <c r="B1271" s="19">
        <v>26.32</v>
      </c>
      <c r="C1271" s="3">
        <f t="shared" si="76"/>
        <v>26.32</v>
      </c>
      <c r="D1271" s="3">
        <f t="shared" si="77"/>
        <v>8.0000000000001847E-2</v>
      </c>
      <c r="E1271" s="4">
        <f t="shared" si="78"/>
        <v>3.0487804878049488E-3</v>
      </c>
      <c r="F1271" s="3">
        <f t="shared" si="79"/>
        <v>3.0487804878049488E-3</v>
      </c>
    </row>
    <row r="1272" spans="1:6">
      <c r="A1272" s="18">
        <v>36483</v>
      </c>
      <c r="B1272" s="19">
        <v>26.41</v>
      </c>
      <c r="C1272" s="3">
        <f t="shared" si="76"/>
        <v>26.41</v>
      </c>
      <c r="D1272" s="3">
        <f t="shared" si="77"/>
        <v>8.9999999999999858E-2</v>
      </c>
      <c r="E1272" s="4">
        <f t="shared" si="78"/>
        <v>3.4194528875379883E-3</v>
      </c>
      <c r="F1272" s="3">
        <f t="shared" si="79"/>
        <v>3.4194528875379883E-3</v>
      </c>
    </row>
    <row r="1273" spans="1:6">
      <c r="A1273" s="18">
        <v>36484</v>
      </c>
      <c r="B1273" s="19">
        <v>26.39</v>
      </c>
      <c r="C1273" s="3">
        <f t="shared" si="76"/>
        <v>26.39</v>
      </c>
      <c r="D1273" s="3">
        <f t="shared" si="77"/>
        <v>-1.9999999999999574E-2</v>
      </c>
      <c r="E1273" s="4">
        <f t="shared" si="78"/>
        <v>-7.5728890571751504E-4</v>
      </c>
      <c r="F1273" s="3">
        <f t="shared" si="79"/>
        <v>7.5728890571751504E-4</v>
      </c>
    </row>
    <row r="1274" spans="1:6">
      <c r="A1274" s="18">
        <v>36487</v>
      </c>
      <c r="B1274" s="19">
        <v>26.49</v>
      </c>
      <c r="C1274" s="3">
        <f t="shared" si="76"/>
        <v>26.49</v>
      </c>
      <c r="D1274" s="3">
        <f t="shared" si="77"/>
        <v>9.9999999999997868E-2</v>
      </c>
      <c r="E1274" s="4">
        <f t="shared" si="78"/>
        <v>3.7893141341416394E-3</v>
      </c>
      <c r="F1274" s="3">
        <f t="shared" si="79"/>
        <v>3.7893141341416394E-3</v>
      </c>
    </row>
    <row r="1275" spans="1:6">
      <c r="A1275" s="18">
        <v>36488</v>
      </c>
      <c r="B1275" s="19">
        <v>26.47</v>
      </c>
      <c r="C1275" s="3">
        <f t="shared" si="76"/>
        <v>26.47</v>
      </c>
      <c r="D1275" s="3">
        <f t="shared" si="77"/>
        <v>-1.9999999999999574E-2</v>
      </c>
      <c r="E1275" s="4">
        <f t="shared" si="78"/>
        <v>-7.5500188750470269E-4</v>
      </c>
      <c r="F1275" s="3">
        <f t="shared" si="79"/>
        <v>7.5500188750470269E-4</v>
      </c>
    </row>
    <row r="1276" spans="1:6">
      <c r="A1276" s="18">
        <v>36489</v>
      </c>
      <c r="B1276" s="19">
        <v>26.43</v>
      </c>
      <c r="C1276" s="3">
        <f t="shared" si="76"/>
        <v>26.43</v>
      </c>
      <c r="D1276" s="3">
        <f t="shared" si="77"/>
        <v>-3.9999999999999147E-2</v>
      </c>
      <c r="E1276" s="4">
        <f t="shared" si="78"/>
        <v>-1.5111446921042368E-3</v>
      </c>
      <c r="F1276" s="3">
        <f t="shared" si="79"/>
        <v>1.5111446921042368E-3</v>
      </c>
    </row>
    <row r="1277" spans="1:6">
      <c r="A1277" s="18">
        <v>36490</v>
      </c>
      <c r="B1277" s="19">
        <v>26.43</v>
      </c>
      <c r="C1277" s="3">
        <f t="shared" si="76"/>
        <v>26.43</v>
      </c>
      <c r="D1277" s="3">
        <f t="shared" si="77"/>
        <v>0</v>
      </c>
      <c r="E1277" s="4">
        <f t="shared" si="78"/>
        <v>0</v>
      </c>
      <c r="F1277" s="3">
        <f t="shared" si="79"/>
        <v>0</v>
      </c>
    </row>
    <row r="1278" spans="1:6">
      <c r="A1278" s="18">
        <v>36491</v>
      </c>
      <c r="B1278" s="19">
        <v>26.43</v>
      </c>
      <c r="C1278" s="3">
        <f t="shared" si="76"/>
        <v>26.43</v>
      </c>
      <c r="D1278" s="3">
        <f t="shared" si="77"/>
        <v>0</v>
      </c>
      <c r="E1278" s="4">
        <f t="shared" si="78"/>
        <v>0</v>
      </c>
      <c r="F1278" s="3">
        <f t="shared" si="79"/>
        <v>0</v>
      </c>
    </row>
    <row r="1279" spans="1:6">
      <c r="A1279" s="18">
        <v>36494</v>
      </c>
      <c r="B1279" s="19">
        <v>26.42</v>
      </c>
      <c r="C1279" s="3">
        <f t="shared" si="76"/>
        <v>26.42</v>
      </c>
      <c r="D1279" s="3">
        <f t="shared" si="77"/>
        <v>-9.9999999999980105E-3</v>
      </c>
      <c r="E1279" s="4">
        <f t="shared" si="78"/>
        <v>-3.7835792659848697E-4</v>
      </c>
      <c r="F1279" s="3">
        <f t="shared" si="79"/>
        <v>3.7835792659848697E-4</v>
      </c>
    </row>
    <row r="1280" spans="1:6">
      <c r="A1280" s="18">
        <v>36495</v>
      </c>
      <c r="B1280" s="19">
        <v>26.53</v>
      </c>
      <c r="C1280" s="3">
        <f t="shared" si="76"/>
        <v>26.53</v>
      </c>
      <c r="D1280" s="3">
        <f t="shared" si="77"/>
        <v>0.10999999999999943</v>
      </c>
      <c r="E1280" s="4">
        <f t="shared" si="78"/>
        <v>4.1635124905374495E-3</v>
      </c>
      <c r="F1280" s="3">
        <f t="shared" si="79"/>
        <v>4.1635124905374495E-3</v>
      </c>
    </row>
    <row r="1281" spans="1:6">
      <c r="A1281" s="18">
        <v>36496</v>
      </c>
      <c r="B1281" s="19">
        <v>26.75</v>
      </c>
      <c r="C1281" s="3">
        <f t="shared" si="76"/>
        <v>26.75</v>
      </c>
      <c r="D1281" s="3">
        <f t="shared" si="77"/>
        <v>0.21999999999999886</v>
      </c>
      <c r="E1281" s="4">
        <f t="shared" si="78"/>
        <v>8.2924990576705177E-3</v>
      </c>
      <c r="F1281" s="3">
        <f t="shared" si="79"/>
        <v>8.2924990576705177E-3</v>
      </c>
    </row>
    <row r="1282" spans="1:6">
      <c r="A1282" s="18">
        <v>36497</v>
      </c>
      <c r="B1282" s="19">
        <v>26.68</v>
      </c>
      <c r="C1282" s="3">
        <f t="shared" si="76"/>
        <v>26.68</v>
      </c>
      <c r="D1282" s="3">
        <f t="shared" si="77"/>
        <v>-7.0000000000000284E-2</v>
      </c>
      <c r="E1282" s="4">
        <f t="shared" si="78"/>
        <v>-2.6168224299065526E-3</v>
      </c>
      <c r="F1282" s="3">
        <f t="shared" si="79"/>
        <v>2.6168224299065526E-3</v>
      </c>
    </row>
    <row r="1283" spans="1:6">
      <c r="A1283" s="18">
        <v>36498</v>
      </c>
      <c r="B1283" s="19">
        <v>26.74</v>
      </c>
      <c r="C1283" s="3">
        <f t="shared" ref="C1283:C1346" si="80">IF(A1283&lt;$A$800,B1283/1000,B1283)</f>
        <v>26.74</v>
      </c>
      <c r="D1283" s="3">
        <f t="shared" si="77"/>
        <v>5.9999999999998721E-2</v>
      </c>
      <c r="E1283" s="4">
        <f t="shared" si="78"/>
        <v>2.2488755622188427E-3</v>
      </c>
      <c r="F1283" s="3">
        <f t="shared" si="79"/>
        <v>2.2488755622188427E-3</v>
      </c>
    </row>
    <row r="1284" spans="1:6">
      <c r="A1284" s="18">
        <v>36501</v>
      </c>
      <c r="B1284" s="19">
        <v>26.84</v>
      </c>
      <c r="C1284" s="3">
        <f t="shared" si="80"/>
        <v>26.84</v>
      </c>
      <c r="D1284" s="3">
        <f t="shared" ref="D1284:D1347" si="81">C1284-C1283</f>
        <v>0.10000000000000142</v>
      </c>
      <c r="E1284" s="4">
        <f t="shared" ref="E1284:E1347" si="82">D1284/C1283</f>
        <v>3.7397157816006516E-3</v>
      </c>
      <c r="F1284" s="3">
        <f t="shared" ref="F1284:F1347" si="83">ABS(E1284)</f>
        <v>3.7397157816006516E-3</v>
      </c>
    </row>
    <row r="1285" spans="1:6">
      <c r="A1285" s="18">
        <v>36502</v>
      </c>
      <c r="B1285" s="19">
        <v>26.82</v>
      </c>
      <c r="C1285" s="3">
        <f t="shared" si="80"/>
        <v>26.82</v>
      </c>
      <c r="D1285" s="3">
        <f t="shared" si="81"/>
        <v>-1.9999999999999574E-2</v>
      </c>
      <c r="E1285" s="4">
        <f t="shared" si="82"/>
        <v>-7.4515648286138506E-4</v>
      </c>
      <c r="F1285" s="3">
        <f t="shared" si="83"/>
        <v>7.4515648286138506E-4</v>
      </c>
    </row>
    <row r="1286" spans="1:6">
      <c r="A1286" s="18">
        <v>36503</v>
      </c>
      <c r="B1286" s="19">
        <v>26.87</v>
      </c>
      <c r="C1286" s="3">
        <f t="shared" si="80"/>
        <v>26.87</v>
      </c>
      <c r="D1286" s="3">
        <f t="shared" si="81"/>
        <v>5.0000000000000711E-2</v>
      </c>
      <c r="E1286" s="4">
        <f t="shared" si="82"/>
        <v>1.8642803877703471E-3</v>
      </c>
      <c r="F1286" s="3">
        <f t="shared" si="83"/>
        <v>1.8642803877703471E-3</v>
      </c>
    </row>
    <row r="1287" spans="1:6">
      <c r="A1287" s="18">
        <v>36504</v>
      </c>
      <c r="B1287" s="19">
        <v>26.87</v>
      </c>
      <c r="C1287" s="3">
        <f t="shared" si="80"/>
        <v>26.87</v>
      </c>
      <c r="D1287" s="3">
        <f t="shared" si="81"/>
        <v>0</v>
      </c>
      <c r="E1287" s="4">
        <f t="shared" si="82"/>
        <v>0</v>
      </c>
      <c r="F1287" s="3">
        <f t="shared" si="83"/>
        <v>0</v>
      </c>
    </row>
    <row r="1288" spans="1:6">
      <c r="A1288" s="18">
        <v>36505</v>
      </c>
      <c r="B1288" s="19">
        <v>26.83</v>
      </c>
      <c r="C1288" s="3">
        <f t="shared" si="80"/>
        <v>26.83</v>
      </c>
      <c r="D1288" s="3">
        <f t="shared" si="81"/>
        <v>-4.00000000000027E-2</v>
      </c>
      <c r="E1288" s="4">
        <f t="shared" si="82"/>
        <v>-1.4886490509863305E-3</v>
      </c>
      <c r="F1288" s="3">
        <f t="shared" si="83"/>
        <v>1.4886490509863305E-3</v>
      </c>
    </row>
    <row r="1289" spans="1:6">
      <c r="A1289" s="18">
        <v>36509</v>
      </c>
      <c r="B1289" s="19">
        <v>26.82</v>
      </c>
      <c r="C1289" s="3">
        <f t="shared" si="80"/>
        <v>26.82</v>
      </c>
      <c r="D1289" s="3">
        <f t="shared" si="81"/>
        <v>-9.9999999999980105E-3</v>
      </c>
      <c r="E1289" s="4">
        <f t="shared" si="82"/>
        <v>-3.7271710771517001E-4</v>
      </c>
      <c r="F1289" s="3">
        <f t="shared" si="83"/>
        <v>3.7271710771517001E-4</v>
      </c>
    </row>
    <row r="1290" spans="1:6">
      <c r="A1290" s="18">
        <v>36510</v>
      </c>
      <c r="B1290" s="19">
        <v>26.8</v>
      </c>
      <c r="C1290" s="3">
        <f t="shared" si="80"/>
        <v>26.8</v>
      </c>
      <c r="D1290" s="3">
        <f t="shared" si="81"/>
        <v>-1.9999999999999574E-2</v>
      </c>
      <c r="E1290" s="4">
        <f t="shared" si="82"/>
        <v>-7.4571215510811238E-4</v>
      </c>
      <c r="F1290" s="3">
        <f t="shared" si="83"/>
        <v>7.4571215510811238E-4</v>
      </c>
    </row>
    <row r="1291" spans="1:6">
      <c r="A1291" s="18">
        <v>36511</v>
      </c>
      <c r="B1291" s="19">
        <v>26.77</v>
      </c>
      <c r="C1291" s="3">
        <f t="shared" si="80"/>
        <v>26.77</v>
      </c>
      <c r="D1291" s="3">
        <f t="shared" si="81"/>
        <v>-3.0000000000001137E-2</v>
      </c>
      <c r="E1291" s="4">
        <f t="shared" si="82"/>
        <v>-1.1194029850746692E-3</v>
      </c>
      <c r="F1291" s="3">
        <f t="shared" si="83"/>
        <v>1.1194029850746692E-3</v>
      </c>
    </row>
    <row r="1292" spans="1:6">
      <c r="A1292" s="18">
        <v>36512</v>
      </c>
      <c r="B1292" s="19">
        <v>26.77</v>
      </c>
      <c r="C1292" s="3">
        <f t="shared" si="80"/>
        <v>26.77</v>
      </c>
      <c r="D1292" s="3">
        <f t="shared" si="81"/>
        <v>0</v>
      </c>
      <c r="E1292" s="4">
        <f t="shared" si="82"/>
        <v>0</v>
      </c>
      <c r="F1292" s="3">
        <f t="shared" si="83"/>
        <v>0</v>
      </c>
    </row>
    <row r="1293" spans="1:6">
      <c r="A1293" s="18">
        <v>36515</v>
      </c>
      <c r="B1293" s="19">
        <v>26.72</v>
      </c>
      <c r="C1293" s="3">
        <f t="shared" si="80"/>
        <v>26.72</v>
      </c>
      <c r="D1293" s="3">
        <f t="shared" si="81"/>
        <v>-5.0000000000000711E-2</v>
      </c>
      <c r="E1293" s="4">
        <f t="shared" si="82"/>
        <v>-1.8677624206201236E-3</v>
      </c>
      <c r="F1293" s="3">
        <f t="shared" si="83"/>
        <v>1.8677624206201236E-3</v>
      </c>
    </row>
    <row r="1294" spans="1:6">
      <c r="A1294" s="18">
        <v>36516</v>
      </c>
      <c r="B1294" s="19">
        <v>26.71</v>
      </c>
      <c r="C1294" s="3">
        <f t="shared" si="80"/>
        <v>26.71</v>
      </c>
      <c r="D1294" s="3">
        <f t="shared" si="81"/>
        <v>-9.9999999999980105E-3</v>
      </c>
      <c r="E1294" s="4">
        <f t="shared" si="82"/>
        <v>-3.7425149700591356E-4</v>
      </c>
      <c r="F1294" s="3">
        <f t="shared" si="83"/>
        <v>3.7425149700591356E-4</v>
      </c>
    </row>
    <row r="1295" spans="1:6">
      <c r="A1295" s="18">
        <v>36517</v>
      </c>
      <c r="B1295" s="19">
        <v>26.74</v>
      </c>
      <c r="C1295" s="3">
        <f t="shared" si="80"/>
        <v>26.74</v>
      </c>
      <c r="D1295" s="3">
        <f t="shared" si="81"/>
        <v>2.9999999999997584E-2</v>
      </c>
      <c r="E1295" s="4">
        <f t="shared" si="82"/>
        <v>1.1231748408834737E-3</v>
      </c>
      <c r="F1295" s="3">
        <f t="shared" si="83"/>
        <v>1.1231748408834737E-3</v>
      </c>
    </row>
    <row r="1296" spans="1:6">
      <c r="A1296" s="18">
        <v>36518</v>
      </c>
      <c r="B1296" s="19">
        <v>26.72</v>
      </c>
      <c r="C1296" s="3">
        <f t="shared" si="80"/>
        <v>26.72</v>
      </c>
      <c r="D1296" s="3">
        <f t="shared" si="81"/>
        <v>-1.9999999999999574E-2</v>
      </c>
      <c r="E1296" s="4">
        <f t="shared" si="82"/>
        <v>-7.4794315632010383E-4</v>
      </c>
      <c r="F1296" s="3">
        <f t="shared" si="83"/>
        <v>7.4794315632010383E-4</v>
      </c>
    </row>
    <row r="1297" spans="1:6">
      <c r="A1297" s="18">
        <v>36519</v>
      </c>
      <c r="B1297" s="19">
        <v>26.76</v>
      </c>
      <c r="C1297" s="3">
        <f t="shared" si="80"/>
        <v>26.76</v>
      </c>
      <c r="D1297" s="3">
        <f t="shared" si="81"/>
        <v>4.00000000000027E-2</v>
      </c>
      <c r="E1297" s="4">
        <f t="shared" si="82"/>
        <v>1.4970059880240532E-3</v>
      </c>
      <c r="F1297" s="3">
        <f t="shared" si="83"/>
        <v>1.4970059880240532E-3</v>
      </c>
    </row>
    <row r="1298" spans="1:6">
      <c r="A1298" s="18">
        <v>36522</v>
      </c>
      <c r="B1298" s="19">
        <v>26.95</v>
      </c>
      <c r="C1298" s="3">
        <f t="shared" si="80"/>
        <v>26.95</v>
      </c>
      <c r="D1298" s="3">
        <f t="shared" si="81"/>
        <v>0.18999999999999773</v>
      </c>
      <c r="E1298" s="4">
        <f t="shared" si="82"/>
        <v>7.1001494768310061E-3</v>
      </c>
      <c r="F1298" s="3">
        <f t="shared" si="83"/>
        <v>7.1001494768310061E-3</v>
      </c>
    </row>
    <row r="1299" spans="1:6">
      <c r="A1299" s="18">
        <v>36523</v>
      </c>
      <c r="B1299" s="19">
        <v>27</v>
      </c>
      <c r="C1299" s="3">
        <f t="shared" si="80"/>
        <v>27</v>
      </c>
      <c r="D1299" s="3">
        <f t="shared" si="81"/>
        <v>5.0000000000000711E-2</v>
      </c>
      <c r="E1299" s="4">
        <f t="shared" si="82"/>
        <v>1.8552875695733103E-3</v>
      </c>
      <c r="F1299" s="3">
        <f t="shared" si="83"/>
        <v>1.8552875695733103E-3</v>
      </c>
    </row>
    <row r="1300" spans="1:6">
      <c r="A1300" s="18">
        <v>36524</v>
      </c>
      <c r="B1300" s="19">
        <v>27</v>
      </c>
      <c r="C1300" s="3">
        <f t="shared" si="80"/>
        <v>27</v>
      </c>
      <c r="D1300" s="3">
        <f t="shared" si="81"/>
        <v>0</v>
      </c>
      <c r="E1300" s="4">
        <f t="shared" si="82"/>
        <v>0</v>
      </c>
      <c r="F1300" s="3">
        <f t="shared" si="83"/>
        <v>0</v>
      </c>
    </row>
    <row r="1301" spans="1:6">
      <c r="A1301" s="18">
        <v>36526</v>
      </c>
      <c r="B1301" s="19">
        <v>27</v>
      </c>
      <c r="C1301" s="3">
        <f t="shared" si="80"/>
        <v>27</v>
      </c>
      <c r="D1301" s="3">
        <f t="shared" si="81"/>
        <v>0</v>
      </c>
      <c r="E1301" s="4">
        <f t="shared" si="82"/>
        <v>0</v>
      </c>
      <c r="F1301" s="3">
        <f t="shared" si="83"/>
        <v>0</v>
      </c>
    </row>
    <row r="1302" spans="1:6">
      <c r="A1302" s="18">
        <v>36531</v>
      </c>
      <c r="B1302" s="19">
        <v>26.9</v>
      </c>
      <c r="C1302" s="3">
        <f t="shared" si="80"/>
        <v>26.9</v>
      </c>
      <c r="D1302" s="3">
        <f t="shared" si="81"/>
        <v>-0.10000000000000142</v>
      </c>
      <c r="E1302" s="4">
        <f t="shared" si="82"/>
        <v>-3.7037037037037563E-3</v>
      </c>
      <c r="F1302" s="3">
        <f t="shared" si="83"/>
        <v>3.7037037037037563E-3</v>
      </c>
    </row>
    <row r="1303" spans="1:6">
      <c r="A1303" s="18">
        <v>36532</v>
      </c>
      <c r="B1303" s="19">
        <v>27.23</v>
      </c>
      <c r="C1303" s="3">
        <f t="shared" si="80"/>
        <v>27.23</v>
      </c>
      <c r="D1303" s="3">
        <f t="shared" si="81"/>
        <v>0.33000000000000185</v>
      </c>
      <c r="E1303" s="4">
        <f t="shared" si="82"/>
        <v>1.2267657992565125E-2</v>
      </c>
      <c r="F1303" s="3">
        <f t="shared" si="83"/>
        <v>1.2267657992565125E-2</v>
      </c>
    </row>
    <row r="1304" spans="1:6">
      <c r="A1304" s="18">
        <v>36536</v>
      </c>
      <c r="B1304" s="19">
        <v>27.73</v>
      </c>
      <c r="C1304" s="3">
        <f t="shared" si="80"/>
        <v>27.73</v>
      </c>
      <c r="D1304" s="3">
        <f t="shared" si="81"/>
        <v>0.5</v>
      </c>
      <c r="E1304" s="4">
        <f t="shared" si="82"/>
        <v>1.8362100624311421E-2</v>
      </c>
      <c r="F1304" s="3">
        <f t="shared" si="83"/>
        <v>1.8362100624311421E-2</v>
      </c>
    </row>
    <row r="1305" spans="1:6">
      <c r="A1305" s="18">
        <v>36537</v>
      </c>
      <c r="B1305" s="19">
        <v>28.44</v>
      </c>
      <c r="C1305" s="3">
        <f t="shared" si="80"/>
        <v>28.44</v>
      </c>
      <c r="D1305" s="3">
        <f t="shared" si="81"/>
        <v>0.71000000000000085</v>
      </c>
      <c r="E1305" s="4">
        <f t="shared" si="82"/>
        <v>2.5604038946988851E-2</v>
      </c>
      <c r="F1305" s="3">
        <f t="shared" si="83"/>
        <v>2.5604038946988851E-2</v>
      </c>
    </row>
    <row r="1306" spans="1:6">
      <c r="A1306" s="18">
        <v>36538</v>
      </c>
      <c r="B1306" s="19">
        <v>28.85</v>
      </c>
      <c r="C1306" s="3">
        <f t="shared" si="80"/>
        <v>28.85</v>
      </c>
      <c r="D1306" s="3">
        <f t="shared" si="81"/>
        <v>0.41000000000000014</v>
      </c>
      <c r="E1306" s="4">
        <f t="shared" si="82"/>
        <v>1.4416315049226447E-2</v>
      </c>
      <c r="F1306" s="3">
        <f t="shared" si="83"/>
        <v>1.4416315049226447E-2</v>
      </c>
    </row>
    <row r="1307" spans="1:6">
      <c r="A1307" s="18">
        <v>36539</v>
      </c>
      <c r="B1307" s="19">
        <v>28.65</v>
      </c>
      <c r="C1307" s="3">
        <f t="shared" si="80"/>
        <v>28.65</v>
      </c>
      <c r="D1307" s="3">
        <f t="shared" si="81"/>
        <v>-0.20000000000000284</v>
      </c>
      <c r="E1307" s="4">
        <f t="shared" si="82"/>
        <v>-6.9324090121318143E-3</v>
      </c>
      <c r="F1307" s="3">
        <f t="shared" si="83"/>
        <v>6.9324090121318143E-3</v>
      </c>
    </row>
    <row r="1308" spans="1:6">
      <c r="A1308" s="18">
        <v>36540</v>
      </c>
      <c r="B1308" s="19">
        <v>28.57</v>
      </c>
      <c r="C1308" s="3">
        <f t="shared" si="80"/>
        <v>28.57</v>
      </c>
      <c r="D1308" s="3">
        <f t="shared" si="81"/>
        <v>-7.9999999999998295E-2</v>
      </c>
      <c r="E1308" s="4">
        <f t="shared" si="82"/>
        <v>-2.7923211169283875E-3</v>
      </c>
      <c r="F1308" s="3">
        <f t="shared" si="83"/>
        <v>2.7923211169283875E-3</v>
      </c>
    </row>
    <row r="1309" spans="1:6">
      <c r="A1309" s="18">
        <v>36543</v>
      </c>
      <c r="B1309" s="19">
        <v>28.57</v>
      </c>
      <c r="C1309" s="3">
        <f t="shared" si="80"/>
        <v>28.57</v>
      </c>
      <c r="D1309" s="3">
        <f t="shared" si="81"/>
        <v>0</v>
      </c>
      <c r="E1309" s="4">
        <f t="shared" si="82"/>
        <v>0</v>
      </c>
      <c r="F1309" s="3">
        <f t="shared" si="83"/>
        <v>0</v>
      </c>
    </row>
    <row r="1310" spans="1:6">
      <c r="A1310" s="18">
        <v>36544</v>
      </c>
      <c r="B1310" s="19">
        <v>28.57</v>
      </c>
      <c r="C1310" s="3">
        <f t="shared" si="80"/>
        <v>28.57</v>
      </c>
      <c r="D1310" s="3">
        <f t="shared" si="81"/>
        <v>0</v>
      </c>
      <c r="E1310" s="4">
        <f t="shared" si="82"/>
        <v>0</v>
      </c>
      <c r="F1310" s="3">
        <f t="shared" si="83"/>
        <v>0</v>
      </c>
    </row>
    <row r="1311" spans="1:6">
      <c r="A1311" s="18">
        <v>36545</v>
      </c>
      <c r="B1311" s="19">
        <v>28.52</v>
      </c>
      <c r="C1311" s="3">
        <f t="shared" si="80"/>
        <v>28.52</v>
      </c>
      <c r="D1311" s="3">
        <f t="shared" si="81"/>
        <v>-5.0000000000000711E-2</v>
      </c>
      <c r="E1311" s="4">
        <f t="shared" si="82"/>
        <v>-1.7500875043752436E-3</v>
      </c>
      <c r="F1311" s="3">
        <f t="shared" si="83"/>
        <v>1.7500875043752436E-3</v>
      </c>
    </row>
    <row r="1312" spans="1:6">
      <c r="A1312" s="18">
        <v>36546</v>
      </c>
      <c r="B1312" s="19">
        <v>28.51</v>
      </c>
      <c r="C1312" s="3">
        <f t="shared" si="80"/>
        <v>28.51</v>
      </c>
      <c r="D1312" s="3">
        <f t="shared" si="81"/>
        <v>-9.9999999999980105E-3</v>
      </c>
      <c r="E1312" s="4">
        <f t="shared" si="82"/>
        <v>-3.5063113604481101E-4</v>
      </c>
      <c r="F1312" s="3">
        <f t="shared" si="83"/>
        <v>3.5063113604481101E-4</v>
      </c>
    </row>
    <row r="1313" spans="1:6">
      <c r="A1313" s="18">
        <v>36547</v>
      </c>
      <c r="B1313" s="19">
        <v>28.44</v>
      </c>
      <c r="C1313" s="3">
        <f t="shared" si="80"/>
        <v>28.44</v>
      </c>
      <c r="D1313" s="3">
        <f t="shared" si="81"/>
        <v>-7.0000000000000284E-2</v>
      </c>
      <c r="E1313" s="4">
        <f t="shared" si="82"/>
        <v>-2.4552788495264917E-3</v>
      </c>
      <c r="F1313" s="3">
        <f t="shared" si="83"/>
        <v>2.4552788495264917E-3</v>
      </c>
    </row>
    <row r="1314" spans="1:6">
      <c r="A1314" s="18">
        <v>36550</v>
      </c>
      <c r="B1314" s="19">
        <v>28.44</v>
      </c>
      <c r="C1314" s="3">
        <f t="shared" si="80"/>
        <v>28.44</v>
      </c>
      <c r="D1314" s="3">
        <f t="shared" si="81"/>
        <v>0</v>
      </c>
      <c r="E1314" s="4">
        <f t="shared" si="82"/>
        <v>0</v>
      </c>
      <c r="F1314" s="3">
        <f t="shared" si="83"/>
        <v>0</v>
      </c>
    </row>
    <row r="1315" spans="1:6">
      <c r="A1315" s="18">
        <v>36551</v>
      </c>
      <c r="B1315" s="19">
        <v>28.49</v>
      </c>
      <c r="C1315" s="3">
        <f t="shared" si="80"/>
        <v>28.49</v>
      </c>
      <c r="D1315" s="3">
        <f t="shared" si="81"/>
        <v>4.9999999999997158E-2</v>
      </c>
      <c r="E1315" s="4">
        <f t="shared" si="82"/>
        <v>1.7580872011250758E-3</v>
      </c>
      <c r="F1315" s="3">
        <f t="shared" si="83"/>
        <v>1.7580872011250758E-3</v>
      </c>
    </row>
    <row r="1316" spans="1:6">
      <c r="A1316" s="18">
        <v>36552</v>
      </c>
      <c r="B1316" s="19">
        <v>28.55</v>
      </c>
      <c r="C1316" s="3">
        <f t="shared" si="80"/>
        <v>28.55</v>
      </c>
      <c r="D1316" s="3">
        <f t="shared" si="81"/>
        <v>6.0000000000002274E-2</v>
      </c>
      <c r="E1316" s="4">
        <f t="shared" si="82"/>
        <v>2.1060021060021858E-3</v>
      </c>
      <c r="F1316" s="3">
        <f t="shared" si="83"/>
        <v>2.1060021060021858E-3</v>
      </c>
    </row>
    <row r="1317" spans="1:6">
      <c r="A1317" s="18">
        <v>36553</v>
      </c>
      <c r="B1317" s="19">
        <v>28.55</v>
      </c>
      <c r="C1317" s="3">
        <f t="shared" si="80"/>
        <v>28.55</v>
      </c>
      <c r="D1317" s="3">
        <f t="shared" si="81"/>
        <v>0</v>
      </c>
      <c r="E1317" s="4">
        <f t="shared" si="82"/>
        <v>0</v>
      </c>
      <c r="F1317" s="3">
        <f t="shared" si="83"/>
        <v>0</v>
      </c>
    </row>
    <row r="1318" spans="1:6">
      <c r="A1318" s="18">
        <v>36554</v>
      </c>
      <c r="B1318" s="19">
        <v>28.55</v>
      </c>
      <c r="C1318" s="3">
        <f t="shared" si="80"/>
        <v>28.55</v>
      </c>
      <c r="D1318" s="3">
        <f t="shared" si="81"/>
        <v>0</v>
      </c>
      <c r="E1318" s="4">
        <f t="shared" si="82"/>
        <v>0</v>
      </c>
      <c r="F1318" s="3">
        <f t="shared" si="83"/>
        <v>0</v>
      </c>
    </row>
    <row r="1319" spans="1:6">
      <c r="A1319" s="18">
        <v>36557</v>
      </c>
      <c r="B1319" s="19">
        <v>28.55</v>
      </c>
      <c r="C1319" s="3">
        <f t="shared" si="80"/>
        <v>28.55</v>
      </c>
      <c r="D1319" s="3">
        <f t="shared" si="81"/>
        <v>0</v>
      </c>
      <c r="E1319" s="4">
        <f t="shared" si="82"/>
        <v>0</v>
      </c>
      <c r="F1319" s="3">
        <f t="shared" si="83"/>
        <v>0</v>
      </c>
    </row>
    <row r="1320" spans="1:6">
      <c r="A1320" s="18">
        <v>36558</v>
      </c>
      <c r="B1320" s="19">
        <v>28.55</v>
      </c>
      <c r="C1320" s="3">
        <f t="shared" si="80"/>
        <v>28.55</v>
      </c>
      <c r="D1320" s="3">
        <f t="shared" si="81"/>
        <v>0</v>
      </c>
      <c r="E1320" s="4">
        <f t="shared" si="82"/>
        <v>0</v>
      </c>
      <c r="F1320" s="3">
        <f t="shared" si="83"/>
        <v>0</v>
      </c>
    </row>
    <row r="1321" spans="1:6">
      <c r="A1321" s="18">
        <v>36559</v>
      </c>
      <c r="B1321" s="19">
        <v>28.64</v>
      </c>
      <c r="C1321" s="3">
        <f t="shared" si="80"/>
        <v>28.64</v>
      </c>
      <c r="D1321" s="3">
        <f t="shared" si="81"/>
        <v>8.9999999999999858E-2</v>
      </c>
      <c r="E1321" s="4">
        <f t="shared" si="82"/>
        <v>3.1523642732048988E-3</v>
      </c>
      <c r="F1321" s="3">
        <f t="shared" si="83"/>
        <v>3.1523642732048988E-3</v>
      </c>
    </row>
    <row r="1322" spans="1:6">
      <c r="A1322" s="18">
        <v>36560</v>
      </c>
      <c r="B1322" s="19">
        <v>28.77</v>
      </c>
      <c r="C1322" s="3">
        <f t="shared" si="80"/>
        <v>28.77</v>
      </c>
      <c r="D1322" s="3">
        <f t="shared" si="81"/>
        <v>0.12999999999999901</v>
      </c>
      <c r="E1322" s="4">
        <f t="shared" si="82"/>
        <v>4.5391061452513615E-3</v>
      </c>
      <c r="F1322" s="3">
        <f t="shared" si="83"/>
        <v>4.5391061452513615E-3</v>
      </c>
    </row>
    <row r="1323" spans="1:6">
      <c r="A1323" s="18">
        <v>36561</v>
      </c>
      <c r="B1323" s="19">
        <v>28.77</v>
      </c>
      <c r="C1323" s="3">
        <f t="shared" si="80"/>
        <v>28.77</v>
      </c>
      <c r="D1323" s="3">
        <f t="shared" si="81"/>
        <v>0</v>
      </c>
      <c r="E1323" s="4">
        <f t="shared" si="82"/>
        <v>0</v>
      </c>
      <c r="F1323" s="3">
        <f t="shared" si="83"/>
        <v>0</v>
      </c>
    </row>
    <row r="1324" spans="1:6">
      <c r="A1324" s="18">
        <v>36564</v>
      </c>
      <c r="B1324" s="19">
        <v>28.76</v>
      </c>
      <c r="C1324" s="3">
        <f t="shared" si="80"/>
        <v>28.76</v>
      </c>
      <c r="D1324" s="3">
        <f t="shared" si="81"/>
        <v>-9.9999999999980105E-3</v>
      </c>
      <c r="E1324" s="4">
        <f t="shared" si="82"/>
        <v>-3.4758428919005944E-4</v>
      </c>
      <c r="F1324" s="3">
        <f t="shared" si="83"/>
        <v>3.4758428919005944E-4</v>
      </c>
    </row>
    <row r="1325" spans="1:6">
      <c r="A1325" s="18">
        <v>36565</v>
      </c>
      <c r="B1325" s="19">
        <v>28.72</v>
      </c>
      <c r="C1325" s="3">
        <f t="shared" si="80"/>
        <v>28.72</v>
      </c>
      <c r="D1325" s="3">
        <f t="shared" si="81"/>
        <v>-4.00000000000027E-2</v>
      </c>
      <c r="E1325" s="4">
        <f t="shared" si="82"/>
        <v>-1.3908205841447392E-3</v>
      </c>
      <c r="F1325" s="3">
        <f t="shared" si="83"/>
        <v>1.3908205841447392E-3</v>
      </c>
    </row>
    <row r="1326" spans="1:6">
      <c r="A1326" s="18">
        <v>36566</v>
      </c>
      <c r="B1326" s="19">
        <v>28.69</v>
      </c>
      <c r="C1326" s="3">
        <f t="shared" si="80"/>
        <v>28.69</v>
      </c>
      <c r="D1326" s="3">
        <f t="shared" si="81"/>
        <v>-2.9999999999997584E-2</v>
      </c>
      <c r="E1326" s="4">
        <f t="shared" si="82"/>
        <v>-1.0445682451252641E-3</v>
      </c>
      <c r="F1326" s="3">
        <f t="shared" si="83"/>
        <v>1.0445682451252641E-3</v>
      </c>
    </row>
    <row r="1327" spans="1:6">
      <c r="A1327" s="18">
        <v>36567</v>
      </c>
      <c r="B1327" s="19">
        <v>28.66</v>
      </c>
      <c r="C1327" s="3">
        <f t="shared" si="80"/>
        <v>28.66</v>
      </c>
      <c r="D1327" s="3">
        <f t="shared" si="81"/>
        <v>-3.0000000000001137E-2</v>
      </c>
      <c r="E1327" s="4">
        <f t="shared" si="82"/>
        <v>-1.045660508888154E-3</v>
      </c>
      <c r="F1327" s="3">
        <f t="shared" si="83"/>
        <v>1.045660508888154E-3</v>
      </c>
    </row>
    <row r="1328" spans="1:6">
      <c r="A1328" s="18">
        <v>36568</v>
      </c>
      <c r="B1328" s="19">
        <v>28.77</v>
      </c>
      <c r="C1328" s="3">
        <f t="shared" si="80"/>
        <v>28.77</v>
      </c>
      <c r="D1328" s="3">
        <f t="shared" si="81"/>
        <v>0.10999999999999943</v>
      </c>
      <c r="E1328" s="4">
        <f t="shared" si="82"/>
        <v>3.8381018841590871E-3</v>
      </c>
      <c r="F1328" s="3">
        <f t="shared" si="83"/>
        <v>3.8381018841590871E-3</v>
      </c>
    </row>
    <row r="1329" spans="1:6">
      <c r="A1329" s="18">
        <v>36571</v>
      </c>
      <c r="B1329" s="19">
        <v>28.77</v>
      </c>
      <c r="C1329" s="3">
        <f t="shared" si="80"/>
        <v>28.77</v>
      </c>
      <c r="D1329" s="3">
        <f t="shared" si="81"/>
        <v>0</v>
      </c>
      <c r="E1329" s="4">
        <f t="shared" si="82"/>
        <v>0</v>
      </c>
      <c r="F1329" s="3">
        <f t="shared" si="83"/>
        <v>0</v>
      </c>
    </row>
    <row r="1330" spans="1:6">
      <c r="A1330" s="18">
        <v>36572</v>
      </c>
      <c r="B1330" s="19">
        <v>28.72</v>
      </c>
      <c r="C1330" s="3">
        <f t="shared" si="80"/>
        <v>28.72</v>
      </c>
      <c r="D1330" s="3">
        <f t="shared" si="81"/>
        <v>-5.0000000000000711E-2</v>
      </c>
      <c r="E1330" s="4">
        <f t="shared" si="82"/>
        <v>-1.7379214459506678E-3</v>
      </c>
      <c r="F1330" s="3">
        <f t="shared" si="83"/>
        <v>1.7379214459506678E-3</v>
      </c>
    </row>
    <row r="1331" spans="1:6">
      <c r="A1331" s="18">
        <v>36573</v>
      </c>
      <c r="B1331" s="19">
        <v>28.71</v>
      </c>
      <c r="C1331" s="3">
        <f t="shared" si="80"/>
        <v>28.71</v>
      </c>
      <c r="D1331" s="3">
        <f t="shared" si="81"/>
        <v>-9.9999999999980105E-3</v>
      </c>
      <c r="E1331" s="4">
        <f t="shared" si="82"/>
        <v>-3.4818941504171345E-4</v>
      </c>
      <c r="F1331" s="3">
        <f t="shared" si="83"/>
        <v>3.4818941504171345E-4</v>
      </c>
    </row>
    <row r="1332" spans="1:6">
      <c r="A1332" s="18">
        <v>36574</v>
      </c>
      <c r="B1332" s="19">
        <v>28.79</v>
      </c>
      <c r="C1332" s="3">
        <f t="shared" si="80"/>
        <v>28.79</v>
      </c>
      <c r="D1332" s="3">
        <f t="shared" si="81"/>
        <v>7.9999999999998295E-2</v>
      </c>
      <c r="E1332" s="4">
        <f t="shared" si="82"/>
        <v>2.7864855451061755E-3</v>
      </c>
      <c r="F1332" s="3">
        <f t="shared" si="83"/>
        <v>2.7864855451061755E-3</v>
      </c>
    </row>
    <row r="1333" spans="1:6">
      <c r="A1333" s="18">
        <v>36575</v>
      </c>
      <c r="B1333" s="19">
        <v>28.74</v>
      </c>
      <c r="C1333" s="3">
        <f t="shared" si="80"/>
        <v>28.74</v>
      </c>
      <c r="D1333" s="3">
        <f t="shared" si="81"/>
        <v>-5.0000000000000711E-2</v>
      </c>
      <c r="E1333" s="4">
        <f t="shared" si="82"/>
        <v>-1.7367141368530986E-3</v>
      </c>
      <c r="F1333" s="3">
        <f t="shared" si="83"/>
        <v>1.7367141368530986E-3</v>
      </c>
    </row>
    <row r="1334" spans="1:6">
      <c r="A1334" s="18">
        <v>36578</v>
      </c>
      <c r="B1334" s="19">
        <v>28.74</v>
      </c>
      <c r="C1334" s="3">
        <f t="shared" si="80"/>
        <v>28.74</v>
      </c>
      <c r="D1334" s="3">
        <f t="shared" si="81"/>
        <v>0</v>
      </c>
      <c r="E1334" s="4">
        <f t="shared" si="82"/>
        <v>0</v>
      </c>
      <c r="F1334" s="3">
        <f t="shared" si="83"/>
        <v>0</v>
      </c>
    </row>
    <row r="1335" spans="1:6">
      <c r="A1335" s="18">
        <v>36579</v>
      </c>
      <c r="B1335" s="19">
        <v>28.87</v>
      </c>
      <c r="C1335" s="3">
        <f t="shared" si="80"/>
        <v>28.87</v>
      </c>
      <c r="D1335" s="3">
        <f t="shared" si="81"/>
        <v>0.13000000000000256</v>
      </c>
      <c r="E1335" s="4">
        <f t="shared" si="82"/>
        <v>4.5233124565067003E-3</v>
      </c>
      <c r="F1335" s="3">
        <f t="shared" si="83"/>
        <v>4.5233124565067003E-3</v>
      </c>
    </row>
    <row r="1336" spans="1:6">
      <c r="A1336" s="18">
        <v>36580</v>
      </c>
      <c r="B1336" s="19">
        <v>28.83</v>
      </c>
      <c r="C1336" s="3">
        <f t="shared" si="80"/>
        <v>28.83</v>
      </c>
      <c r="D1336" s="3">
        <f t="shared" si="81"/>
        <v>-4.00000000000027E-2</v>
      </c>
      <c r="E1336" s="4">
        <f t="shared" si="82"/>
        <v>-1.3855213023901177E-3</v>
      </c>
      <c r="F1336" s="3">
        <f t="shared" si="83"/>
        <v>1.3855213023901177E-3</v>
      </c>
    </row>
    <row r="1337" spans="1:6">
      <c r="A1337" s="18">
        <v>36581</v>
      </c>
      <c r="B1337" s="19">
        <v>28.8</v>
      </c>
      <c r="C1337" s="3">
        <f t="shared" si="80"/>
        <v>28.8</v>
      </c>
      <c r="D1337" s="3">
        <f t="shared" si="81"/>
        <v>-2.9999999999997584E-2</v>
      </c>
      <c r="E1337" s="4">
        <f t="shared" si="82"/>
        <v>-1.0405827263266592E-3</v>
      </c>
      <c r="F1337" s="3">
        <f t="shared" si="83"/>
        <v>1.0405827263266592E-3</v>
      </c>
    </row>
    <row r="1338" spans="1:6">
      <c r="A1338" s="18">
        <v>36582</v>
      </c>
      <c r="B1338" s="19">
        <v>28.7</v>
      </c>
      <c r="C1338" s="3">
        <f t="shared" si="80"/>
        <v>28.7</v>
      </c>
      <c r="D1338" s="3">
        <f t="shared" si="81"/>
        <v>-0.10000000000000142</v>
      </c>
      <c r="E1338" s="4">
        <f t="shared" si="82"/>
        <v>-3.4722222222222715E-3</v>
      </c>
      <c r="F1338" s="3">
        <f t="shared" si="83"/>
        <v>3.4722222222222715E-3</v>
      </c>
    </row>
    <row r="1339" spans="1:6">
      <c r="A1339" s="18">
        <v>36585</v>
      </c>
      <c r="B1339" s="19">
        <v>28.66</v>
      </c>
      <c r="C1339" s="3">
        <f t="shared" si="80"/>
        <v>28.66</v>
      </c>
      <c r="D1339" s="3">
        <f t="shared" si="81"/>
        <v>-3.9999999999999147E-2</v>
      </c>
      <c r="E1339" s="4">
        <f t="shared" si="82"/>
        <v>-1.393728222996486E-3</v>
      </c>
      <c r="F1339" s="3">
        <f t="shared" si="83"/>
        <v>1.393728222996486E-3</v>
      </c>
    </row>
    <row r="1340" spans="1:6">
      <c r="A1340" s="18">
        <v>36586</v>
      </c>
      <c r="B1340" s="19">
        <v>28.65</v>
      </c>
      <c r="C1340" s="3">
        <f t="shared" si="80"/>
        <v>28.65</v>
      </c>
      <c r="D1340" s="3">
        <f t="shared" si="81"/>
        <v>-1.0000000000001563E-2</v>
      </c>
      <c r="E1340" s="4">
        <f t="shared" si="82"/>
        <v>-3.4891835310542791E-4</v>
      </c>
      <c r="F1340" s="3">
        <f t="shared" si="83"/>
        <v>3.4891835310542791E-4</v>
      </c>
    </row>
    <row r="1341" spans="1:6">
      <c r="A1341" s="18">
        <v>36587</v>
      </c>
      <c r="B1341" s="19">
        <v>28.64</v>
      </c>
      <c r="C1341" s="3">
        <f t="shared" si="80"/>
        <v>28.64</v>
      </c>
      <c r="D1341" s="3">
        <f t="shared" si="81"/>
        <v>-9.9999999999980105E-3</v>
      </c>
      <c r="E1341" s="4">
        <f t="shared" si="82"/>
        <v>-3.4904013961598642E-4</v>
      </c>
      <c r="F1341" s="3">
        <f t="shared" si="83"/>
        <v>3.4904013961598642E-4</v>
      </c>
    </row>
    <row r="1342" spans="1:6">
      <c r="A1342" s="18">
        <v>36588</v>
      </c>
      <c r="B1342" s="19">
        <v>28.6</v>
      </c>
      <c r="C1342" s="3">
        <f t="shared" si="80"/>
        <v>28.6</v>
      </c>
      <c r="D1342" s="3">
        <f t="shared" si="81"/>
        <v>-3.9999999999999147E-2</v>
      </c>
      <c r="E1342" s="4">
        <f t="shared" si="82"/>
        <v>-1.3966480446927076E-3</v>
      </c>
      <c r="F1342" s="3">
        <f t="shared" si="83"/>
        <v>1.3966480446927076E-3</v>
      </c>
    </row>
    <row r="1343" spans="1:6">
      <c r="A1343" s="18">
        <v>36589</v>
      </c>
      <c r="B1343" s="19">
        <v>28.59</v>
      </c>
      <c r="C1343" s="3">
        <f t="shared" si="80"/>
        <v>28.59</v>
      </c>
      <c r="D1343" s="3">
        <f t="shared" si="81"/>
        <v>-1.0000000000001563E-2</v>
      </c>
      <c r="E1343" s="4">
        <f t="shared" si="82"/>
        <v>-3.4965034965040429E-4</v>
      </c>
      <c r="F1343" s="3">
        <f t="shared" si="83"/>
        <v>3.4965034965040429E-4</v>
      </c>
    </row>
    <row r="1344" spans="1:6">
      <c r="A1344" s="18">
        <v>36592</v>
      </c>
      <c r="B1344" s="19">
        <v>28.58</v>
      </c>
      <c r="C1344" s="3">
        <f t="shared" si="80"/>
        <v>28.58</v>
      </c>
      <c r="D1344" s="3">
        <f t="shared" si="81"/>
        <v>-1.0000000000001563E-2</v>
      </c>
      <c r="E1344" s="4">
        <f t="shared" si="82"/>
        <v>-3.4977264777899834E-4</v>
      </c>
      <c r="F1344" s="3">
        <f t="shared" si="83"/>
        <v>3.4977264777899834E-4</v>
      </c>
    </row>
    <row r="1345" spans="1:6">
      <c r="A1345" s="18">
        <v>36593</v>
      </c>
      <c r="B1345" s="19">
        <v>28.55</v>
      </c>
      <c r="C1345" s="3">
        <f t="shared" si="80"/>
        <v>28.55</v>
      </c>
      <c r="D1345" s="3">
        <f t="shared" si="81"/>
        <v>-2.9999999999997584E-2</v>
      </c>
      <c r="E1345" s="4">
        <f t="shared" si="82"/>
        <v>-1.0496850944715741E-3</v>
      </c>
      <c r="F1345" s="3">
        <f t="shared" si="83"/>
        <v>1.0496850944715741E-3</v>
      </c>
    </row>
    <row r="1346" spans="1:6">
      <c r="A1346" s="18">
        <v>36595</v>
      </c>
      <c r="B1346" s="19">
        <v>28.53</v>
      </c>
      <c r="C1346" s="3">
        <f t="shared" si="80"/>
        <v>28.53</v>
      </c>
      <c r="D1346" s="3">
        <f t="shared" si="81"/>
        <v>-1.9999999999999574E-2</v>
      </c>
      <c r="E1346" s="4">
        <f t="shared" si="82"/>
        <v>-7.0052539404551922E-4</v>
      </c>
      <c r="F1346" s="3">
        <f t="shared" si="83"/>
        <v>7.0052539404551922E-4</v>
      </c>
    </row>
    <row r="1347" spans="1:6">
      <c r="A1347" s="18">
        <v>36596</v>
      </c>
      <c r="B1347" s="19">
        <v>28.51</v>
      </c>
      <c r="C1347" s="3">
        <f t="shared" ref="C1347:C1410" si="84">IF(A1347&lt;$A$800,B1347/1000,B1347)</f>
        <v>28.51</v>
      </c>
      <c r="D1347" s="3">
        <f t="shared" si="81"/>
        <v>-1.9999999999999574E-2</v>
      </c>
      <c r="E1347" s="4">
        <f t="shared" si="82"/>
        <v>-7.0101647388712133E-4</v>
      </c>
      <c r="F1347" s="3">
        <f t="shared" si="83"/>
        <v>7.0101647388712133E-4</v>
      </c>
    </row>
    <row r="1348" spans="1:6">
      <c r="A1348" s="18">
        <v>36599</v>
      </c>
      <c r="B1348" s="19">
        <v>28.5</v>
      </c>
      <c r="C1348" s="3">
        <f t="shared" si="84"/>
        <v>28.5</v>
      </c>
      <c r="D1348" s="3">
        <f t="shared" ref="D1348:D1411" si="85">C1348-C1347</f>
        <v>-1.0000000000001563E-2</v>
      </c>
      <c r="E1348" s="4">
        <f t="shared" ref="E1348:E1411" si="86">D1348/C1347</f>
        <v>-3.5075412136098078E-4</v>
      </c>
      <c r="F1348" s="3">
        <f t="shared" ref="F1348:F1411" si="87">ABS(E1348)</f>
        <v>3.5075412136098078E-4</v>
      </c>
    </row>
    <row r="1349" spans="1:6">
      <c r="A1349" s="18">
        <v>36600</v>
      </c>
      <c r="B1349" s="19">
        <v>28.49</v>
      </c>
      <c r="C1349" s="3">
        <f t="shared" si="84"/>
        <v>28.49</v>
      </c>
      <c r="D1349" s="3">
        <f t="shared" si="85"/>
        <v>-1.0000000000001563E-2</v>
      </c>
      <c r="E1349" s="4">
        <f t="shared" si="86"/>
        <v>-3.5087719298251097E-4</v>
      </c>
      <c r="F1349" s="3">
        <f t="shared" si="87"/>
        <v>3.5087719298251097E-4</v>
      </c>
    </row>
    <row r="1350" spans="1:6">
      <c r="A1350" s="18">
        <v>36601</v>
      </c>
      <c r="B1350" s="19">
        <v>28.46</v>
      </c>
      <c r="C1350" s="3">
        <f t="shared" si="84"/>
        <v>28.46</v>
      </c>
      <c r="D1350" s="3">
        <f t="shared" si="85"/>
        <v>-2.9999999999997584E-2</v>
      </c>
      <c r="E1350" s="4">
        <f t="shared" si="86"/>
        <v>-1.0530010530009682E-3</v>
      </c>
      <c r="F1350" s="3">
        <f t="shared" si="87"/>
        <v>1.0530010530009682E-3</v>
      </c>
    </row>
    <row r="1351" spans="1:6">
      <c r="A1351" s="18">
        <v>36602</v>
      </c>
      <c r="B1351" s="19">
        <v>28.43</v>
      </c>
      <c r="C1351" s="3">
        <f t="shared" si="84"/>
        <v>28.43</v>
      </c>
      <c r="D1351" s="3">
        <f t="shared" si="85"/>
        <v>-3.0000000000001137E-2</v>
      </c>
      <c r="E1351" s="4">
        <f t="shared" si="86"/>
        <v>-1.0541110330288524E-3</v>
      </c>
      <c r="F1351" s="3">
        <f t="shared" si="87"/>
        <v>1.0541110330288524E-3</v>
      </c>
    </row>
    <row r="1352" spans="1:6">
      <c r="A1352" s="18">
        <v>36603</v>
      </c>
      <c r="B1352" s="19">
        <v>28.41</v>
      </c>
      <c r="C1352" s="3">
        <f t="shared" si="84"/>
        <v>28.41</v>
      </c>
      <c r="D1352" s="3">
        <f t="shared" si="85"/>
        <v>-1.9999999999999574E-2</v>
      </c>
      <c r="E1352" s="4">
        <f t="shared" si="86"/>
        <v>-7.0348223707349892E-4</v>
      </c>
      <c r="F1352" s="3">
        <f t="shared" si="87"/>
        <v>7.0348223707349892E-4</v>
      </c>
    </row>
    <row r="1353" spans="1:6">
      <c r="A1353" s="18">
        <v>36606</v>
      </c>
      <c r="B1353" s="19">
        <v>28.39</v>
      </c>
      <c r="C1353" s="3">
        <f t="shared" si="84"/>
        <v>28.39</v>
      </c>
      <c r="D1353" s="3">
        <f t="shared" si="85"/>
        <v>-1.9999999999999574E-2</v>
      </c>
      <c r="E1353" s="4">
        <f t="shared" si="86"/>
        <v>-7.0397747272085795E-4</v>
      </c>
      <c r="F1353" s="3">
        <f t="shared" si="87"/>
        <v>7.0397747272085795E-4</v>
      </c>
    </row>
    <row r="1354" spans="1:6">
      <c r="A1354" s="18">
        <v>36607</v>
      </c>
      <c r="B1354" s="19">
        <v>28.38</v>
      </c>
      <c r="C1354" s="3">
        <f t="shared" si="84"/>
        <v>28.38</v>
      </c>
      <c r="D1354" s="3">
        <f t="shared" si="85"/>
        <v>-1.0000000000001563E-2</v>
      </c>
      <c r="E1354" s="4">
        <f t="shared" si="86"/>
        <v>-3.522367030645144E-4</v>
      </c>
      <c r="F1354" s="3">
        <f t="shared" si="87"/>
        <v>3.522367030645144E-4</v>
      </c>
    </row>
    <row r="1355" spans="1:6">
      <c r="A1355" s="18">
        <v>36608</v>
      </c>
      <c r="B1355" s="19">
        <v>28.36</v>
      </c>
      <c r="C1355" s="3">
        <f t="shared" si="84"/>
        <v>28.36</v>
      </c>
      <c r="D1355" s="3">
        <f t="shared" si="85"/>
        <v>-1.9999999999999574E-2</v>
      </c>
      <c r="E1355" s="4">
        <f t="shared" si="86"/>
        <v>-7.0472163495417805E-4</v>
      </c>
      <c r="F1355" s="3">
        <f t="shared" si="87"/>
        <v>7.0472163495417805E-4</v>
      </c>
    </row>
    <row r="1356" spans="1:6">
      <c r="A1356" s="18">
        <v>36609</v>
      </c>
      <c r="B1356" s="19">
        <v>28.34</v>
      </c>
      <c r="C1356" s="3">
        <f t="shared" si="84"/>
        <v>28.34</v>
      </c>
      <c r="D1356" s="3">
        <f t="shared" si="85"/>
        <v>-1.9999999999999574E-2</v>
      </c>
      <c r="E1356" s="4">
        <f t="shared" si="86"/>
        <v>-7.0521861777149419E-4</v>
      </c>
      <c r="F1356" s="3">
        <f t="shared" si="87"/>
        <v>7.0521861777149419E-4</v>
      </c>
    </row>
    <row r="1357" spans="1:6">
      <c r="A1357" s="18">
        <v>36610</v>
      </c>
      <c r="B1357" s="19">
        <v>28.33</v>
      </c>
      <c r="C1357" s="3">
        <f t="shared" si="84"/>
        <v>28.33</v>
      </c>
      <c r="D1357" s="3">
        <f t="shared" si="85"/>
        <v>-1.0000000000001563E-2</v>
      </c>
      <c r="E1357" s="4">
        <f t="shared" si="86"/>
        <v>-3.5285815102334379E-4</v>
      </c>
      <c r="F1357" s="3">
        <f t="shared" si="87"/>
        <v>3.5285815102334379E-4</v>
      </c>
    </row>
    <row r="1358" spans="1:6">
      <c r="A1358" s="18">
        <v>36613</v>
      </c>
      <c r="B1358" s="19">
        <v>28.31</v>
      </c>
      <c r="C1358" s="3">
        <f t="shared" si="84"/>
        <v>28.31</v>
      </c>
      <c r="D1358" s="3">
        <f t="shared" si="85"/>
        <v>-1.9999999999999574E-2</v>
      </c>
      <c r="E1358" s="4">
        <f t="shared" si="86"/>
        <v>-7.0596540769500798E-4</v>
      </c>
      <c r="F1358" s="3">
        <f t="shared" si="87"/>
        <v>7.0596540769500798E-4</v>
      </c>
    </row>
    <row r="1359" spans="1:6">
      <c r="A1359" s="18">
        <v>36614</v>
      </c>
      <c r="B1359" s="19">
        <v>28.29</v>
      </c>
      <c r="C1359" s="3">
        <f t="shared" si="84"/>
        <v>28.29</v>
      </c>
      <c r="D1359" s="3">
        <f t="shared" si="85"/>
        <v>-1.9999999999999574E-2</v>
      </c>
      <c r="E1359" s="4">
        <f t="shared" si="86"/>
        <v>-7.0646414694452758E-4</v>
      </c>
      <c r="F1359" s="3">
        <f t="shared" si="87"/>
        <v>7.0646414694452758E-4</v>
      </c>
    </row>
    <row r="1360" spans="1:6">
      <c r="A1360" s="18">
        <v>36615</v>
      </c>
      <c r="B1360" s="19">
        <v>28.27</v>
      </c>
      <c r="C1360" s="3">
        <f t="shared" si="84"/>
        <v>28.27</v>
      </c>
      <c r="D1360" s="3">
        <f t="shared" si="85"/>
        <v>-1.9999999999999574E-2</v>
      </c>
      <c r="E1360" s="4">
        <f t="shared" si="86"/>
        <v>-7.0696359137502915E-4</v>
      </c>
      <c r="F1360" s="3">
        <f t="shared" si="87"/>
        <v>7.0696359137502915E-4</v>
      </c>
    </row>
    <row r="1361" spans="1:6">
      <c r="A1361" s="18">
        <v>36616</v>
      </c>
      <c r="B1361" s="19">
        <v>28.46</v>
      </c>
      <c r="C1361" s="3">
        <f t="shared" si="84"/>
        <v>28.46</v>
      </c>
      <c r="D1361" s="3">
        <f t="shared" si="85"/>
        <v>0.19000000000000128</v>
      </c>
      <c r="E1361" s="4">
        <f t="shared" si="86"/>
        <v>6.7209055535904236E-3</v>
      </c>
      <c r="F1361" s="3">
        <f t="shared" si="87"/>
        <v>6.7209055535904236E-3</v>
      </c>
    </row>
    <row r="1362" spans="1:6">
      <c r="A1362" s="18">
        <v>36617</v>
      </c>
      <c r="B1362" s="19">
        <v>28.6</v>
      </c>
      <c r="C1362" s="3">
        <f t="shared" si="84"/>
        <v>28.6</v>
      </c>
      <c r="D1362" s="3">
        <f t="shared" si="85"/>
        <v>0.14000000000000057</v>
      </c>
      <c r="E1362" s="4">
        <f t="shared" si="86"/>
        <v>4.9191848208011441E-3</v>
      </c>
      <c r="F1362" s="3">
        <f t="shared" si="87"/>
        <v>4.9191848208011441E-3</v>
      </c>
    </row>
    <row r="1363" spans="1:6">
      <c r="A1363" s="18">
        <v>36620</v>
      </c>
      <c r="B1363" s="19">
        <v>28.78</v>
      </c>
      <c r="C1363" s="3">
        <f t="shared" si="84"/>
        <v>28.78</v>
      </c>
      <c r="D1363" s="3">
        <f t="shared" si="85"/>
        <v>0.17999999999999972</v>
      </c>
      <c r="E1363" s="4">
        <f t="shared" si="86"/>
        <v>6.2937062937062837E-3</v>
      </c>
      <c r="F1363" s="3">
        <f t="shared" si="87"/>
        <v>6.2937062937062837E-3</v>
      </c>
    </row>
    <row r="1364" spans="1:6">
      <c r="A1364" s="18">
        <v>36621</v>
      </c>
      <c r="B1364" s="19">
        <v>28.76</v>
      </c>
      <c r="C1364" s="3">
        <f t="shared" si="84"/>
        <v>28.76</v>
      </c>
      <c r="D1364" s="3">
        <f t="shared" si="85"/>
        <v>-1.9999999999999574E-2</v>
      </c>
      <c r="E1364" s="4">
        <f t="shared" si="86"/>
        <v>-6.9492703266155567E-4</v>
      </c>
      <c r="F1364" s="3">
        <f t="shared" si="87"/>
        <v>6.9492703266155567E-4</v>
      </c>
    </row>
    <row r="1365" spans="1:6">
      <c r="A1365" s="18">
        <v>36622</v>
      </c>
      <c r="B1365" s="19">
        <v>28.72</v>
      </c>
      <c r="C1365" s="3">
        <f t="shared" si="84"/>
        <v>28.72</v>
      </c>
      <c r="D1365" s="3">
        <f t="shared" si="85"/>
        <v>-4.00000000000027E-2</v>
      </c>
      <c r="E1365" s="4">
        <f t="shared" si="86"/>
        <v>-1.3908205841447392E-3</v>
      </c>
      <c r="F1365" s="3">
        <f t="shared" si="87"/>
        <v>1.3908205841447392E-3</v>
      </c>
    </row>
    <row r="1366" spans="1:6">
      <c r="A1366" s="18">
        <v>36623</v>
      </c>
      <c r="B1366" s="19">
        <v>28.68</v>
      </c>
      <c r="C1366" s="3">
        <f t="shared" si="84"/>
        <v>28.68</v>
      </c>
      <c r="D1366" s="3">
        <f t="shared" si="85"/>
        <v>-3.9999999999999147E-2</v>
      </c>
      <c r="E1366" s="4">
        <f t="shared" si="86"/>
        <v>-1.3927576601671012E-3</v>
      </c>
      <c r="F1366" s="3">
        <f t="shared" si="87"/>
        <v>1.3927576601671012E-3</v>
      </c>
    </row>
    <row r="1367" spans="1:6">
      <c r="A1367" s="18">
        <v>36624</v>
      </c>
      <c r="B1367" s="19">
        <v>28.66</v>
      </c>
      <c r="C1367" s="3">
        <f t="shared" si="84"/>
        <v>28.66</v>
      </c>
      <c r="D1367" s="3">
        <f t="shared" si="85"/>
        <v>-1.9999999999999574E-2</v>
      </c>
      <c r="E1367" s="4">
        <f t="shared" si="86"/>
        <v>-6.973500697349921E-4</v>
      </c>
      <c r="F1367" s="3">
        <f t="shared" si="87"/>
        <v>6.973500697349921E-4</v>
      </c>
    </row>
    <row r="1368" spans="1:6">
      <c r="A1368" s="18">
        <v>36627</v>
      </c>
      <c r="B1368" s="19">
        <v>28.63</v>
      </c>
      <c r="C1368" s="3">
        <f t="shared" si="84"/>
        <v>28.63</v>
      </c>
      <c r="D1368" s="3">
        <f t="shared" si="85"/>
        <v>-3.0000000000001137E-2</v>
      </c>
      <c r="E1368" s="4">
        <f t="shared" si="86"/>
        <v>-1.0467550593161597E-3</v>
      </c>
      <c r="F1368" s="3">
        <f t="shared" si="87"/>
        <v>1.0467550593161597E-3</v>
      </c>
    </row>
    <row r="1369" spans="1:6">
      <c r="A1369" s="18">
        <v>36628</v>
      </c>
      <c r="B1369" s="19">
        <v>28.59</v>
      </c>
      <c r="C1369" s="3">
        <f t="shared" si="84"/>
        <v>28.59</v>
      </c>
      <c r="D1369" s="3">
        <f t="shared" si="85"/>
        <v>-3.9999999999999147E-2</v>
      </c>
      <c r="E1369" s="4">
        <f t="shared" si="86"/>
        <v>-1.3971358714634701E-3</v>
      </c>
      <c r="F1369" s="3">
        <f t="shared" si="87"/>
        <v>1.3971358714634701E-3</v>
      </c>
    </row>
    <row r="1370" spans="1:6">
      <c r="A1370" s="18">
        <v>36629</v>
      </c>
      <c r="B1370" s="19">
        <v>28.56</v>
      </c>
      <c r="C1370" s="3">
        <f t="shared" si="84"/>
        <v>28.56</v>
      </c>
      <c r="D1370" s="3">
        <f t="shared" si="85"/>
        <v>-3.0000000000001137E-2</v>
      </c>
      <c r="E1370" s="4">
        <f t="shared" si="86"/>
        <v>-1.0493179433368708E-3</v>
      </c>
      <c r="F1370" s="3">
        <f t="shared" si="87"/>
        <v>1.0493179433368708E-3</v>
      </c>
    </row>
    <row r="1371" spans="1:6">
      <c r="A1371" s="18">
        <v>36630</v>
      </c>
      <c r="B1371" s="19">
        <v>28.53</v>
      </c>
      <c r="C1371" s="3">
        <f t="shared" si="84"/>
        <v>28.53</v>
      </c>
      <c r="D1371" s="3">
        <f t="shared" si="85"/>
        <v>-2.9999999999997584E-2</v>
      </c>
      <c r="E1371" s="4">
        <f t="shared" si="86"/>
        <v>-1.0504201680671423E-3</v>
      </c>
      <c r="F1371" s="3">
        <f t="shared" si="87"/>
        <v>1.0504201680671423E-3</v>
      </c>
    </row>
    <row r="1372" spans="1:6">
      <c r="A1372" s="18">
        <v>36631</v>
      </c>
      <c r="B1372" s="19">
        <v>28.5</v>
      </c>
      <c r="C1372" s="3">
        <f t="shared" si="84"/>
        <v>28.5</v>
      </c>
      <c r="D1372" s="3">
        <f t="shared" si="85"/>
        <v>-3.0000000000001137E-2</v>
      </c>
      <c r="E1372" s="4">
        <f t="shared" si="86"/>
        <v>-1.0515247108307444E-3</v>
      </c>
      <c r="F1372" s="3">
        <f t="shared" si="87"/>
        <v>1.0515247108307444E-3</v>
      </c>
    </row>
    <row r="1373" spans="1:6">
      <c r="A1373" s="18">
        <v>36634</v>
      </c>
      <c r="B1373" s="19">
        <v>28.6</v>
      </c>
      <c r="C1373" s="3">
        <f t="shared" si="84"/>
        <v>28.6</v>
      </c>
      <c r="D1373" s="3">
        <f t="shared" si="85"/>
        <v>0.10000000000000142</v>
      </c>
      <c r="E1373" s="4">
        <f t="shared" si="86"/>
        <v>3.5087719298246113E-3</v>
      </c>
      <c r="F1373" s="3">
        <f t="shared" si="87"/>
        <v>3.5087719298246113E-3</v>
      </c>
    </row>
    <row r="1374" spans="1:6">
      <c r="A1374" s="18">
        <v>36635</v>
      </c>
      <c r="B1374" s="19">
        <v>28.78</v>
      </c>
      <c r="C1374" s="3">
        <f t="shared" si="84"/>
        <v>28.78</v>
      </c>
      <c r="D1374" s="3">
        <f t="shared" si="85"/>
        <v>0.17999999999999972</v>
      </c>
      <c r="E1374" s="4">
        <f t="shared" si="86"/>
        <v>6.2937062937062837E-3</v>
      </c>
      <c r="F1374" s="3">
        <f t="shared" si="87"/>
        <v>6.2937062937062837E-3</v>
      </c>
    </row>
    <row r="1375" spans="1:6">
      <c r="A1375" s="18">
        <v>36636</v>
      </c>
      <c r="B1375" s="19">
        <v>28.62</v>
      </c>
      <c r="C1375" s="3">
        <f t="shared" si="84"/>
        <v>28.62</v>
      </c>
      <c r="D1375" s="3">
        <f t="shared" si="85"/>
        <v>-0.16000000000000014</v>
      </c>
      <c r="E1375" s="4">
        <f t="shared" si="86"/>
        <v>-5.5594162612925694E-3</v>
      </c>
      <c r="F1375" s="3">
        <f t="shared" si="87"/>
        <v>5.5594162612925694E-3</v>
      </c>
    </row>
    <row r="1376" spans="1:6">
      <c r="A1376" s="18">
        <v>36637</v>
      </c>
      <c r="B1376" s="19">
        <v>28.59</v>
      </c>
      <c r="C1376" s="3">
        <f t="shared" si="84"/>
        <v>28.59</v>
      </c>
      <c r="D1376" s="3">
        <f t="shared" si="85"/>
        <v>-3.0000000000001137E-2</v>
      </c>
      <c r="E1376" s="4">
        <f t="shared" si="86"/>
        <v>-1.0482180293501446E-3</v>
      </c>
      <c r="F1376" s="3">
        <f t="shared" si="87"/>
        <v>1.0482180293501446E-3</v>
      </c>
    </row>
    <row r="1377" spans="1:6">
      <c r="A1377" s="18">
        <v>36638</v>
      </c>
      <c r="B1377" s="19">
        <v>28.55</v>
      </c>
      <c r="C1377" s="3">
        <f t="shared" si="84"/>
        <v>28.55</v>
      </c>
      <c r="D1377" s="3">
        <f t="shared" si="85"/>
        <v>-3.9999999999999147E-2</v>
      </c>
      <c r="E1377" s="4">
        <f t="shared" si="86"/>
        <v>-1.3990905911157449E-3</v>
      </c>
      <c r="F1377" s="3">
        <f t="shared" si="87"/>
        <v>1.3990905911157449E-3</v>
      </c>
    </row>
    <row r="1378" spans="1:6">
      <c r="A1378" s="18">
        <v>36641</v>
      </c>
      <c r="B1378" s="19">
        <v>28.53</v>
      </c>
      <c r="C1378" s="3">
        <f t="shared" si="84"/>
        <v>28.53</v>
      </c>
      <c r="D1378" s="3">
        <f t="shared" si="85"/>
        <v>-1.9999999999999574E-2</v>
      </c>
      <c r="E1378" s="4">
        <f t="shared" si="86"/>
        <v>-7.0052539404551922E-4</v>
      </c>
      <c r="F1378" s="3">
        <f t="shared" si="87"/>
        <v>7.0052539404551922E-4</v>
      </c>
    </row>
    <row r="1379" spans="1:6">
      <c r="A1379" s="18">
        <v>36642</v>
      </c>
      <c r="B1379" s="19">
        <v>28.53</v>
      </c>
      <c r="C1379" s="3">
        <f t="shared" si="84"/>
        <v>28.53</v>
      </c>
      <c r="D1379" s="3">
        <f t="shared" si="85"/>
        <v>0</v>
      </c>
      <c r="E1379" s="4">
        <f t="shared" si="86"/>
        <v>0</v>
      </c>
      <c r="F1379" s="3">
        <f t="shared" si="87"/>
        <v>0</v>
      </c>
    </row>
    <row r="1380" spans="1:6">
      <c r="A1380" s="18">
        <v>36643</v>
      </c>
      <c r="B1380" s="19">
        <v>28.46</v>
      </c>
      <c r="C1380" s="3">
        <f t="shared" si="84"/>
        <v>28.46</v>
      </c>
      <c r="D1380" s="3">
        <f t="shared" si="85"/>
        <v>-7.0000000000000284E-2</v>
      </c>
      <c r="E1380" s="4">
        <f t="shared" si="86"/>
        <v>-2.4535576586049873E-3</v>
      </c>
      <c r="F1380" s="3">
        <f t="shared" si="87"/>
        <v>2.4535576586049873E-3</v>
      </c>
    </row>
    <row r="1381" spans="1:6">
      <c r="A1381" s="18">
        <v>36644</v>
      </c>
      <c r="B1381" s="19">
        <v>28.43</v>
      </c>
      <c r="C1381" s="3">
        <f t="shared" si="84"/>
        <v>28.43</v>
      </c>
      <c r="D1381" s="3">
        <f t="shared" si="85"/>
        <v>-3.0000000000001137E-2</v>
      </c>
      <c r="E1381" s="4">
        <f t="shared" si="86"/>
        <v>-1.0541110330288524E-3</v>
      </c>
      <c r="F1381" s="3">
        <f t="shared" si="87"/>
        <v>1.0541110330288524E-3</v>
      </c>
    </row>
    <row r="1382" spans="1:6">
      <c r="A1382" s="18">
        <v>36645</v>
      </c>
      <c r="B1382" s="19">
        <v>28.4</v>
      </c>
      <c r="C1382" s="3">
        <f t="shared" si="84"/>
        <v>28.4</v>
      </c>
      <c r="D1382" s="3">
        <f t="shared" si="85"/>
        <v>-3.0000000000001137E-2</v>
      </c>
      <c r="E1382" s="4">
        <f t="shared" si="86"/>
        <v>-1.0552233556103108E-3</v>
      </c>
      <c r="F1382" s="3">
        <f t="shared" si="87"/>
        <v>1.0552233556103108E-3</v>
      </c>
    </row>
    <row r="1383" spans="1:6">
      <c r="A1383" s="18">
        <v>36650</v>
      </c>
      <c r="B1383" s="19">
        <v>28.38</v>
      </c>
      <c r="C1383" s="3">
        <f t="shared" si="84"/>
        <v>28.38</v>
      </c>
      <c r="D1383" s="3">
        <f t="shared" si="85"/>
        <v>-1.9999999999999574E-2</v>
      </c>
      <c r="E1383" s="4">
        <f t="shared" si="86"/>
        <v>-7.0422535211266113E-4</v>
      </c>
      <c r="F1383" s="3">
        <f t="shared" si="87"/>
        <v>7.0422535211266113E-4</v>
      </c>
    </row>
    <row r="1384" spans="1:6">
      <c r="A1384" s="18">
        <v>36651</v>
      </c>
      <c r="B1384" s="19">
        <v>28.36</v>
      </c>
      <c r="C1384" s="3">
        <f t="shared" si="84"/>
        <v>28.36</v>
      </c>
      <c r="D1384" s="3">
        <f t="shared" si="85"/>
        <v>-1.9999999999999574E-2</v>
      </c>
      <c r="E1384" s="4">
        <f t="shared" si="86"/>
        <v>-7.0472163495417805E-4</v>
      </c>
      <c r="F1384" s="3">
        <f t="shared" si="87"/>
        <v>7.0472163495417805E-4</v>
      </c>
    </row>
    <row r="1385" spans="1:6">
      <c r="A1385" s="18">
        <v>36652</v>
      </c>
      <c r="B1385" s="19">
        <v>28.36</v>
      </c>
      <c r="C1385" s="3">
        <f t="shared" si="84"/>
        <v>28.36</v>
      </c>
      <c r="D1385" s="3">
        <f t="shared" si="85"/>
        <v>0</v>
      </c>
      <c r="E1385" s="4">
        <f t="shared" si="86"/>
        <v>0</v>
      </c>
      <c r="F1385" s="3">
        <f t="shared" si="87"/>
        <v>0</v>
      </c>
    </row>
    <row r="1386" spans="1:6">
      <c r="A1386" s="18">
        <v>36653</v>
      </c>
      <c r="B1386" s="19">
        <v>28.36</v>
      </c>
      <c r="C1386" s="3">
        <f t="shared" si="84"/>
        <v>28.36</v>
      </c>
      <c r="D1386" s="3">
        <f t="shared" si="85"/>
        <v>0</v>
      </c>
      <c r="E1386" s="4">
        <f t="shared" si="86"/>
        <v>0</v>
      </c>
      <c r="F1386" s="3">
        <f t="shared" si="87"/>
        <v>0</v>
      </c>
    </row>
    <row r="1387" spans="1:6">
      <c r="A1387" s="18">
        <v>36657</v>
      </c>
      <c r="B1387" s="19">
        <v>28.34</v>
      </c>
      <c r="C1387" s="3">
        <f t="shared" si="84"/>
        <v>28.34</v>
      </c>
      <c r="D1387" s="3">
        <f t="shared" si="85"/>
        <v>-1.9999999999999574E-2</v>
      </c>
      <c r="E1387" s="4">
        <f t="shared" si="86"/>
        <v>-7.0521861777149419E-4</v>
      </c>
      <c r="F1387" s="3">
        <f t="shared" si="87"/>
        <v>7.0521861777149419E-4</v>
      </c>
    </row>
    <row r="1388" spans="1:6">
      <c r="A1388" s="18">
        <v>36658</v>
      </c>
      <c r="B1388" s="19">
        <v>28.32</v>
      </c>
      <c r="C1388" s="3">
        <f t="shared" si="84"/>
        <v>28.32</v>
      </c>
      <c r="D1388" s="3">
        <f t="shared" si="85"/>
        <v>-1.9999999999999574E-2</v>
      </c>
      <c r="E1388" s="4">
        <f t="shared" si="86"/>
        <v>-7.0571630204656224E-4</v>
      </c>
      <c r="F1388" s="3">
        <f t="shared" si="87"/>
        <v>7.0571630204656224E-4</v>
      </c>
    </row>
    <row r="1389" spans="1:6">
      <c r="A1389" s="18">
        <v>36659</v>
      </c>
      <c r="B1389" s="19">
        <v>28.3</v>
      </c>
      <c r="C1389" s="3">
        <f t="shared" si="84"/>
        <v>28.3</v>
      </c>
      <c r="D1389" s="3">
        <f t="shared" si="85"/>
        <v>-1.9999999999999574E-2</v>
      </c>
      <c r="E1389" s="4">
        <f t="shared" si="86"/>
        <v>-7.0621468926552165E-4</v>
      </c>
      <c r="F1389" s="3">
        <f t="shared" si="87"/>
        <v>7.0621468926552165E-4</v>
      </c>
    </row>
    <row r="1390" spans="1:6">
      <c r="A1390" s="18">
        <v>36662</v>
      </c>
      <c r="B1390" s="19">
        <v>28.28</v>
      </c>
      <c r="C1390" s="3">
        <f t="shared" si="84"/>
        <v>28.28</v>
      </c>
      <c r="D1390" s="3">
        <f t="shared" si="85"/>
        <v>-1.9999999999999574E-2</v>
      </c>
      <c r="E1390" s="4">
        <f t="shared" si="86"/>
        <v>-7.0671378091871281E-4</v>
      </c>
      <c r="F1390" s="3">
        <f t="shared" si="87"/>
        <v>7.0671378091871281E-4</v>
      </c>
    </row>
    <row r="1391" spans="1:6">
      <c r="A1391" s="18">
        <v>36663</v>
      </c>
      <c r="B1391" s="19">
        <v>28.27</v>
      </c>
      <c r="C1391" s="3">
        <f t="shared" si="84"/>
        <v>28.27</v>
      </c>
      <c r="D1391" s="3">
        <f t="shared" si="85"/>
        <v>-1.0000000000001563E-2</v>
      </c>
      <c r="E1391" s="4">
        <f t="shared" si="86"/>
        <v>-3.5360678925040886E-4</v>
      </c>
      <c r="F1391" s="3">
        <f t="shared" si="87"/>
        <v>3.5360678925040886E-4</v>
      </c>
    </row>
    <row r="1392" spans="1:6">
      <c r="A1392" s="18">
        <v>36664</v>
      </c>
      <c r="B1392" s="19">
        <v>28.27</v>
      </c>
      <c r="C1392" s="3">
        <f t="shared" si="84"/>
        <v>28.27</v>
      </c>
      <c r="D1392" s="3">
        <f t="shared" si="85"/>
        <v>0</v>
      </c>
      <c r="E1392" s="4">
        <f t="shared" si="86"/>
        <v>0</v>
      </c>
      <c r="F1392" s="3">
        <f t="shared" si="87"/>
        <v>0</v>
      </c>
    </row>
    <row r="1393" spans="1:6">
      <c r="A1393" s="18">
        <v>36665</v>
      </c>
      <c r="B1393" s="19">
        <v>28.33</v>
      </c>
      <c r="C1393" s="3">
        <f t="shared" si="84"/>
        <v>28.33</v>
      </c>
      <c r="D1393" s="3">
        <f t="shared" si="85"/>
        <v>5.9999999999998721E-2</v>
      </c>
      <c r="E1393" s="4">
        <f t="shared" si="86"/>
        <v>2.1223912274495479E-3</v>
      </c>
      <c r="F1393" s="3">
        <f t="shared" si="87"/>
        <v>2.1223912274495479E-3</v>
      </c>
    </row>
    <row r="1394" spans="1:6">
      <c r="A1394" s="18">
        <v>36666</v>
      </c>
      <c r="B1394" s="19">
        <v>28.31</v>
      </c>
      <c r="C1394" s="3">
        <f t="shared" si="84"/>
        <v>28.31</v>
      </c>
      <c r="D1394" s="3">
        <f t="shared" si="85"/>
        <v>-1.9999999999999574E-2</v>
      </c>
      <c r="E1394" s="4">
        <f t="shared" si="86"/>
        <v>-7.0596540769500798E-4</v>
      </c>
      <c r="F1394" s="3">
        <f t="shared" si="87"/>
        <v>7.0596540769500798E-4</v>
      </c>
    </row>
    <row r="1395" spans="1:6">
      <c r="A1395" s="18">
        <v>36669</v>
      </c>
      <c r="B1395" s="19">
        <v>28.3</v>
      </c>
      <c r="C1395" s="3">
        <f t="shared" si="84"/>
        <v>28.3</v>
      </c>
      <c r="D1395" s="3">
        <f t="shared" si="85"/>
        <v>-9.9999999999980105E-3</v>
      </c>
      <c r="E1395" s="4">
        <f t="shared" si="86"/>
        <v>-3.5323207347220102E-4</v>
      </c>
      <c r="F1395" s="3">
        <f t="shared" si="87"/>
        <v>3.5323207347220102E-4</v>
      </c>
    </row>
    <row r="1396" spans="1:6">
      <c r="A1396" s="18">
        <v>36670</v>
      </c>
      <c r="B1396" s="19">
        <v>28.29</v>
      </c>
      <c r="C1396" s="3">
        <f t="shared" si="84"/>
        <v>28.29</v>
      </c>
      <c r="D1396" s="3">
        <f t="shared" si="85"/>
        <v>-1.0000000000001563E-2</v>
      </c>
      <c r="E1396" s="4">
        <f t="shared" si="86"/>
        <v>-3.5335689045941918E-4</v>
      </c>
      <c r="F1396" s="3">
        <f t="shared" si="87"/>
        <v>3.5335689045941918E-4</v>
      </c>
    </row>
    <row r="1397" spans="1:6">
      <c r="A1397" s="18">
        <v>36671</v>
      </c>
      <c r="B1397" s="19">
        <v>28.28</v>
      </c>
      <c r="C1397" s="3">
        <f t="shared" si="84"/>
        <v>28.28</v>
      </c>
      <c r="D1397" s="3">
        <f t="shared" si="85"/>
        <v>-9.9999999999980105E-3</v>
      </c>
      <c r="E1397" s="4">
        <f t="shared" si="86"/>
        <v>-3.534817956874518E-4</v>
      </c>
      <c r="F1397" s="3">
        <f t="shared" si="87"/>
        <v>3.534817956874518E-4</v>
      </c>
    </row>
    <row r="1398" spans="1:6">
      <c r="A1398" s="18">
        <v>36672</v>
      </c>
      <c r="B1398" s="19">
        <v>28.28</v>
      </c>
      <c r="C1398" s="3">
        <f t="shared" si="84"/>
        <v>28.28</v>
      </c>
      <c r="D1398" s="3">
        <f t="shared" si="85"/>
        <v>0</v>
      </c>
      <c r="E1398" s="4">
        <f t="shared" si="86"/>
        <v>0</v>
      </c>
      <c r="F1398" s="3">
        <f t="shared" si="87"/>
        <v>0</v>
      </c>
    </row>
    <row r="1399" spans="1:6">
      <c r="A1399" s="18">
        <v>36673</v>
      </c>
      <c r="B1399" s="19">
        <v>28.27</v>
      </c>
      <c r="C1399" s="3">
        <f t="shared" si="84"/>
        <v>28.27</v>
      </c>
      <c r="D1399" s="3">
        <f t="shared" si="85"/>
        <v>-1.0000000000001563E-2</v>
      </c>
      <c r="E1399" s="4">
        <f t="shared" si="86"/>
        <v>-3.5360678925040886E-4</v>
      </c>
      <c r="F1399" s="3">
        <f t="shared" si="87"/>
        <v>3.5360678925040886E-4</v>
      </c>
    </row>
    <row r="1400" spans="1:6">
      <c r="A1400" s="18">
        <v>36676</v>
      </c>
      <c r="B1400" s="19">
        <v>28.27</v>
      </c>
      <c r="C1400" s="3">
        <f t="shared" si="84"/>
        <v>28.27</v>
      </c>
      <c r="D1400" s="3">
        <f t="shared" si="85"/>
        <v>0</v>
      </c>
      <c r="E1400" s="4">
        <f t="shared" si="86"/>
        <v>0</v>
      </c>
      <c r="F1400" s="3">
        <f t="shared" si="87"/>
        <v>0</v>
      </c>
    </row>
    <row r="1401" spans="1:6">
      <c r="A1401" s="18">
        <v>36677</v>
      </c>
      <c r="B1401" s="19">
        <v>28.25</v>
      </c>
      <c r="C1401" s="3">
        <f t="shared" si="84"/>
        <v>28.25</v>
      </c>
      <c r="D1401" s="3">
        <f t="shared" si="85"/>
        <v>-1.9999999999999574E-2</v>
      </c>
      <c r="E1401" s="4">
        <f t="shared" si="86"/>
        <v>-7.0746374248318266E-4</v>
      </c>
      <c r="F1401" s="3">
        <f t="shared" si="87"/>
        <v>7.0746374248318266E-4</v>
      </c>
    </row>
    <row r="1402" spans="1:6">
      <c r="A1402" s="18">
        <v>36678</v>
      </c>
      <c r="B1402" s="19">
        <v>28.23</v>
      </c>
      <c r="C1402" s="3">
        <f t="shared" si="84"/>
        <v>28.23</v>
      </c>
      <c r="D1402" s="3">
        <f t="shared" si="85"/>
        <v>-1.9999999999999574E-2</v>
      </c>
      <c r="E1402" s="4">
        <f t="shared" si="86"/>
        <v>-7.0796460176989645E-4</v>
      </c>
      <c r="F1402" s="3">
        <f t="shared" si="87"/>
        <v>7.0796460176989645E-4</v>
      </c>
    </row>
    <row r="1403" spans="1:6">
      <c r="A1403" s="18">
        <v>36679</v>
      </c>
      <c r="B1403" s="19">
        <v>28.25</v>
      </c>
      <c r="C1403" s="3">
        <f t="shared" si="84"/>
        <v>28.25</v>
      </c>
      <c r="D1403" s="3">
        <f t="shared" si="85"/>
        <v>1.9999999999999574E-2</v>
      </c>
      <c r="E1403" s="4">
        <f t="shared" si="86"/>
        <v>7.0846617074033207E-4</v>
      </c>
      <c r="F1403" s="3">
        <f t="shared" si="87"/>
        <v>7.0846617074033207E-4</v>
      </c>
    </row>
    <row r="1404" spans="1:6">
      <c r="A1404" s="18">
        <v>36680</v>
      </c>
      <c r="B1404" s="19">
        <v>28.34</v>
      </c>
      <c r="C1404" s="3">
        <f t="shared" si="84"/>
        <v>28.34</v>
      </c>
      <c r="D1404" s="3">
        <f t="shared" si="85"/>
        <v>8.9999999999999858E-2</v>
      </c>
      <c r="E1404" s="4">
        <f t="shared" si="86"/>
        <v>3.1858407079645968E-3</v>
      </c>
      <c r="F1404" s="3">
        <f t="shared" si="87"/>
        <v>3.1858407079645968E-3</v>
      </c>
    </row>
    <row r="1405" spans="1:6">
      <c r="A1405" s="18">
        <v>36683</v>
      </c>
      <c r="B1405" s="19">
        <v>28.34</v>
      </c>
      <c r="C1405" s="3">
        <f t="shared" si="84"/>
        <v>28.34</v>
      </c>
      <c r="D1405" s="3">
        <f t="shared" si="85"/>
        <v>0</v>
      </c>
      <c r="E1405" s="4">
        <f t="shared" si="86"/>
        <v>0</v>
      </c>
      <c r="F1405" s="3">
        <f t="shared" si="87"/>
        <v>0</v>
      </c>
    </row>
    <row r="1406" spans="1:6">
      <c r="A1406" s="18">
        <v>36684</v>
      </c>
      <c r="B1406" s="19">
        <v>28.32</v>
      </c>
      <c r="C1406" s="3">
        <f t="shared" si="84"/>
        <v>28.32</v>
      </c>
      <c r="D1406" s="3">
        <f t="shared" si="85"/>
        <v>-1.9999999999999574E-2</v>
      </c>
      <c r="E1406" s="4">
        <f t="shared" si="86"/>
        <v>-7.0571630204656224E-4</v>
      </c>
      <c r="F1406" s="3">
        <f t="shared" si="87"/>
        <v>7.0571630204656224E-4</v>
      </c>
    </row>
    <row r="1407" spans="1:6">
      <c r="A1407" s="18">
        <v>36685</v>
      </c>
      <c r="B1407" s="19">
        <v>28.3</v>
      </c>
      <c r="C1407" s="3">
        <f t="shared" si="84"/>
        <v>28.3</v>
      </c>
      <c r="D1407" s="3">
        <f t="shared" si="85"/>
        <v>-1.9999999999999574E-2</v>
      </c>
      <c r="E1407" s="4">
        <f t="shared" si="86"/>
        <v>-7.0621468926552165E-4</v>
      </c>
      <c r="F1407" s="3">
        <f t="shared" si="87"/>
        <v>7.0621468926552165E-4</v>
      </c>
    </row>
    <row r="1408" spans="1:6">
      <c r="A1408" s="18">
        <v>36686</v>
      </c>
      <c r="B1408" s="19">
        <v>28.27</v>
      </c>
      <c r="C1408" s="3">
        <f t="shared" si="84"/>
        <v>28.27</v>
      </c>
      <c r="D1408" s="3">
        <f t="shared" si="85"/>
        <v>-3.0000000000001137E-2</v>
      </c>
      <c r="E1408" s="4">
        <f t="shared" si="86"/>
        <v>-1.0600706713781321E-3</v>
      </c>
      <c r="F1408" s="3">
        <f t="shared" si="87"/>
        <v>1.0600706713781321E-3</v>
      </c>
    </row>
    <row r="1409" spans="1:6">
      <c r="A1409" s="18">
        <v>36687</v>
      </c>
      <c r="B1409" s="19">
        <v>28.25</v>
      </c>
      <c r="C1409" s="3">
        <f t="shared" si="84"/>
        <v>28.25</v>
      </c>
      <c r="D1409" s="3">
        <f t="shared" si="85"/>
        <v>-1.9999999999999574E-2</v>
      </c>
      <c r="E1409" s="4">
        <f t="shared" si="86"/>
        <v>-7.0746374248318266E-4</v>
      </c>
      <c r="F1409" s="3">
        <f t="shared" si="87"/>
        <v>7.0746374248318266E-4</v>
      </c>
    </row>
    <row r="1410" spans="1:6">
      <c r="A1410" s="18">
        <v>36691</v>
      </c>
      <c r="B1410" s="19">
        <v>28.43</v>
      </c>
      <c r="C1410" s="3">
        <f t="shared" si="84"/>
        <v>28.43</v>
      </c>
      <c r="D1410" s="3">
        <f t="shared" si="85"/>
        <v>0.17999999999999972</v>
      </c>
      <c r="E1410" s="4">
        <f t="shared" si="86"/>
        <v>6.3716814159291936E-3</v>
      </c>
      <c r="F1410" s="3">
        <f t="shared" si="87"/>
        <v>6.3716814159291936E-3</v>
      </c>
    </row>
    <row r="1411" spans="1:6">
      <c r="A1411" s="18">
        <v>36692</v>
      </c>
      <c r="B1411" s="19">
        <v>28.33</v>
      </c>
      <c r="C1411" s="3">
        <f t="shared" ref="C1411:C1474" si="88">IF(A1411&lt;$A$800,B1411/1000,B1411)</f>
        <v>28.33</v>
      </c>
      <c r="D1411" s="3">
        <f t="shared" si="85"/>
        <v>-0.10000000000000142</v>
      </c>
      <c r="E1411" s="4">
        <f t="shared" si="86"/>
        <v>-3.5174111853676195E-3</v>
      </c>
      <c r="F1411" s="3">
        <f t="shared" si="87"/>
        <v>3.5174111853676195E-3</v>
      </c>
    </row>
    <row r="1412" spans="1:6">
      <c r="A1412" s="18">
        <v>36693</v>
      </c>
      <c r="B1412" s="19">
        <v>28.29</v>
      </c>
      <c r="C1412" s="3">
        <f t="shared" si="88"/>
        <v>28.29</v>
      </c>
      <c r="D1412" s="3">
        <f t="shared" ref="D1412:D1475" si="89">C1412-C1411</f>
        <v>-3.9999999999999147E-2</v>
      </c>
      <c r="E1412" s="4">
        <f t="shared" ref="E1412:E1475" si="90">D1412/C1411</f>
        <v>-1.411930815390016E-3</v>
      </c>
      <c r="F1412" s="3">
        <f t="shared" ref="F1412:F1475" si="91">ABS(E1412)</f>
        <v>1.411930815390016E-3</v>
      </c>
    </row>
    <row r="1413" spans="1:6">
      <c r="A1413" s="18">
        <v>36694</v>
      </c>
      <c r="B1413" s="19">
        <v>28.26</v>
      </c>
      <c r="C1413" s="3">
        <f t="shared" si="88"/>
        <v>28.26</v>
      </c>
      <c r="D1413" s="3">
        <f t="shared" si="89"/>
        <v>-2.9999999999997584E-2</v>
      </c>
      <c r="E1413" s="4">
        <f t="shared" si="90"/>
        <v>-1.0604453870624809E-3</v>
      </c>
      <c r="F1413" s="3">
        <f t="shared" si="91"/>
        <v>1.0604453870624809E-3</v>
      </c>
    </row>
    <row r="1414" spans="1:6">
      <c r="A1414" s="18">
        <v>36697</v>
      </c>
      <c r="B1414" s="19">
        <v>28.24</v>
      </c>
      <c r="C1414" s="3">
        <f t="shared" si="88"/>
        <v>28.24</v>
      </c>
      <c r="D1414" s="3">
        <f t="shared" si="89"/>
        <v>-2.0000000000003126E-2</v>
      </c>
      <c r="E1414" s="4">
        <f t="shared" si="90"/>
        <v>-7.0771408351037247E-4</v>
      </c>
      <c r="F1414" s="3">
        <f t="shared" si="91"/>
        <v>7.0771408351037247E-4</v>
      </c>
    </row>
    <row r="1415" spans="1:6">
      <c r="A1415" s="18">
        <v>36698</v>
      </c>
      <c r="B1415" s="19">
        <v>28.23</v>
      </c>
      <c r="C1415" s="3">
        <f t="shared" si="88"/>
        <v>28.23</v>
      </c>
      <c r="D1415" s="3">
        <f t="shared" si="89"/>
        <v>-9.9999999999980105E-3</v>
      </c>
      <c r="E1415" s="4">
        <f t="shared" si="90"/>
        <v>-3.5410764872514201E-4</v>
      </c>
      <c r="F1415" s="3">
        <f t="shared" si="91"/>
        <v>3.5410764872514201E-4</v>
      </c>
    </row>
    <row r="1416" spans="1:6">
      <c r="A1416" s="18">
        <v>36699</v>
      </c>
      <c r="B1416" s="19">
        <v>28.22</v>
      </c>
      <c r="C1416" s="3">
        <f t="shared" si="88"/>
        <v>28.22</v>
      </c>
      <c r="D1416" s="3">
        <f t="shared" si="89"/>
        <v>-1.0000000000001563E-2</v>
      </c>
      <c r="E1416" s="4">
        <f t="shared" si="90"/>
        <v>-3.5423308537022892E-4</v>
      </c>
      <c r="F1416" s="3">
        <f t="shared" si="91"/>
        <v>3.5423308537022892E-4</v>
      </c>
    </row>
    <row r="1417" spans="1:6">
      <c r="A1417" s="18">
        <v>36700</v>
      </c>
      <c r="B1417" s="19">
        <v>28.19</v>
      </c>
      <c r="C1417" s="3">
        <f t="shared" si="88"/>
        <v>28.19</v>
      </c>
      <c r="D1417" s="3">
        <f t="shared" si="89"/>
        <v>-2.9999999999997584E-2</v>
      </c>
      <c r="E1417" s="4">
        <f t="shared" si="90"/>
        <v>-1.0630758327426501E-3</v>
      </c>
      <c r="F1417" s="3">
        <f t="shared" si="91"/>
        <v>1.0630758327426501E-3</v>
      </c>
    </row>
    <row r="1418" spans="1:6">
      <c r="A1418" s="18">
        <v>36701</v>
      </c>
      <c r="B1418" s="19">
        <v>28.17</v>
      </c>
      <c r="C1418" s="3">
        <f t="shared" si="88"/>
        <v>28.17</v>
      </c>
      <c r="D1418" s="3">
        <f t="shared" si="89"/>
        <v>-1.9999999999999574E-2</v>
      </c>
      <c r="E1418" s="4">
        <f t="shared" si="90"/>
        <v>-7.0947144377437297E-4</v>
      </c>
      <c r="F1418" s="3">
        <f t="shared" si="91"/>
        <v>7.0947144377437297E-4</v>
      </c>
    </row>
    <row r="1419" spans="1:6">
      <c r="A1419" s="18">
        <v>36704</v>
      </c>
      <c r="B1419" s="19">
        <v>28.13</v>
      </c>
      <c r="C1419" s="3">
        <f t="shared" si="88"/>
        <v>28.13</v>
      </c>
      <c r="D1419" s="3">
        <f t="shared" si="89"/>
        <v>-4.00000000000027E-2</v>
      </c>
      <c r="E1419" s="4">
        <f t="shared" si="90"/>
        <v>-1.419950301739535E-3</v>
      </c>
      <c r="F1419" s="3">
        <f t="shared" si="91"/>
        <v>1.419950301739535E-3</v>
      </c>
    </row>
    <row r="1420" spans="1:6">
      <c r="A1420" s="18">
        <v>36705</v>
      </c>
      <c r="B1420" s="19">
        <v>28.11</v>
      </c>
      <c r="C1420" s="3">
        <f t="shared" si="88"/>
        <v>28.11</v>
      </c>
      <c r="D1420" s="3">
        <f t="shared" si="89"/>
        <v>-1.9999999999999574E-2</v>
      </c>
      <c r="E1420" s="4">
        <f t="shared" si="90"/>
        <v>-7.1098471382863759E-4</v>
      </c>
      <c r="F1420" s="3">
        <f t="shared" si="91"/>
        <v>7.1098471382863759E-4</v>
      </c>
    </row>
    <row r="1421" spans="1:6">
      <c r="A1421" s="18">
        <v>36706</v>
      </c>
      <c r="B1421" s="19">
        <v>28.09</v>
      </c>
      <c r="C1421" s="3">
        <f t="shared" si="88"/>
        <v>28.09</v>
      </c>
      <c r="D1421" s="3">
        <f t="shared" si="89"/>
        <v>-1.9999999999999574E-2</v>
      </c>
      <c r="E1421" s="4">
        <f t="shared" si="90"/>
        <v>-7.1149057274989597E-4</v>
      </c>
      <c r="F1421" s="3">
        <f t="shared" si="91"/>
        <v>7.1149057274989597E-4</v>
      </c>
    </row>
    <row r="1422" spans="1:6">
      <c r="A1422" s="18">
        <v>36707</v>
      </c>
      <c r="B1422" s="19">
        <v>28.07</v>
      </c>
      <c r="C1422" s="3">
        <f t="shared" si="88"/>
        <v>28.07</v>
      </c>
      <c r="D1422" s="3">
        <f t="shared" si="89"/>
        <v>-1.9999999999999574E-2</v>
      </c>
      <c r="E1422" s="4">
        <f t="shared" si="90"/>
        <v>-7.1199715201137681E-4</v>
      </c>
      <c r="F1422" s="3">
        <f t="shared" si="91"/>
        <v>7.1199715201137681E-4</v>
      </c>
    </row>
    <row r="1423" spans="1:6">
      <c r="A1423" s="18">
        <v>36708</v>
      </c>
      <c r="B1423" s="19">
        <v>28.05</v>
      </c>
      <c r="C1423" s="3">
        <f t="shared" si="88"/>
        <v>28.05</v>
      </c>
      <c r="D1423" s="3">
        <f t="shared" si="89"/>
        <v>-1.9999999999999574E-2</v>
      </c>
      <c r="E1423" s="4">
        <f t="shared" si="90"/>
        <v>-7.1250445315281701E-4</v>
      </c>
      <c r="F1423" s="3">
        <f t="shared" si="91"/>
        <v>7.1250445315281701E-4</v>
      </c>
    </row>
    <row r="1424" spans="1:6">
      <c r="A1424" s="18">
        <v>36711</v>
      </c>
      <c r="B1424" s="19">
        <v>28.03</v>
      </c>
      <c r="C1424" s="3">
        <f t="shared" si="88"/>
        <v>28.03</v>
      </c>
      <c r="D1424" s="3">
        <f t="shared" si="89"/>
        <v>-1.9999999999999574E-2</v>
      </c>
      <c r="E1424" s="4">
        <f t="shared" si="90"/>
        <v>-7.1301247771834487E-4</v>
      </c>
      <c r="F1424" s="3">
        <f t="shared" si="91"/>
        <v>7.1301247771834487E-4</v>
      </c>
    </row>
    <row r="1425" spans="1:6">
      <c r="A1425" s="18">
        <v>36712</v>
      </c>
      <c r="B1425" s="19">
        <v>28.03</v>
      </c>
      <c r="C1425" s="3">
        <f t="shared" si="88"/>
        <v>28.03</v>
      </c>
      <c r="D1425" s="3">
        <f t="shared" si="89"/>
        <v>0</v>
      </c>
      <c r="E1425" s="4">
        <f t="shared" si="90"/>
        <v>0</v>
      </c>
      <c r="F1425" s="3">
        <f t="shared" si="91"/>
        <v>0</v>
      </c>
    </row>
    <row r="1426" spans="1:6">
      <c r="A1426" s="18">
        <v>36713</v>
      </c>
      <c r="B1426" s="19">
        <v>28.03</v>
      </c>
      <c r="C1426" s="3">
        <f t="shared" si="88"/>
        <v>28.03</v>
      </c>
      <c r="D1426" s="3">
        <f t="shared" si="89"/>
        <v>0</v>
      </c>
      <c r="E1426" s="4">
        <f t="shared" si="90"/>
        <v>0</v>
      </c>
      <c r="F1426" s="3">
        <f t="shared" si="91"/>
        <v>0</v>
      </c>
    </row>
    <row r="1427" spans="1:6">
      <c r="A1427" s="18">
        <v>36714</v>
      </c>
      <c r="B1427" s="19">
        <v>28.01</v>
      </c>
      <c r="C1427" s="3">
        <f t="shared" si="88"/>
        <v>28.01</v>
      </c>
      <c r="D1427" s="3">
        <f t="shared" si="89"/>
        <v>-1.9999999999999574E-2</v>
      </c>
      <c r="E1427" s="4">
        <f t="shared" si="90"/>
        <v>-7.1352122725649569E-4</v>
      </c>
      <c r="F1427" s="3">
        <f t="shared" si="91"/>
        <v>7.1352122725649569E-4</v>
      </c>
    </row>
    <row r="1428" spans="1:6">
      <c r="A1428" s="18">
        <v>36715</v>
      </c>
      <c r="B1428" s="19">
        <v>27.99</v>
      </c>
      <c r="C1428" s="3">
        <f t="shared" si="88"/>
        <v>27.99</v>
      </c>
      <c r="D1428" s="3">
        <f t="shared" si="89"/>
        <v>-2.0000000000003126E-2</v>
      </c>
      <c r="E1428" s="4">
        <f t="shared" si="90"/>
        <v>-7.1403070332035437E-4</v>
      </c>
      <c r="F1428" s="3">
        <f t="shared" si="91"/>
        <v>7.1403070332035437E-4</v>
      </c>
    </row>
    <row r="1429" spans="1:6">
      <c r="A1429" s="18">
        <v>36718</v>
      </c>
      <c r="B1429" s="19">
        <v>27.97</v>
      </c>
      <c r="C1429" s="3">
        <f t="shared" si="88"/>
        <v>27.97</v>
      </c>
      <c r="D1429" s="3">
        <f t="shared" si="89"/>
        <v>-1.9999999999999574E-2</v>
      </c>
      <c r="E1429" s="4">
        <f t="shared" si="90"/>
        <v>-7.1454090746693726E-4</v>
      </c>
      <c r="F1429" s="3">
        <f t="shared" si="91"/>
        <v>7.1454090746693726E-4</v>
      </c>
    </row>
    <row r="1430" spans="1:6">
      <c r="A1430" s="18">
        <v>36719</v>
      </c>
      <c r="B1430" s="19">
        <v>27.92</v>
      </c>
      <c r="C1430" s="3">
        <f t="shared" si="88"/>
        <v>27.92</v>
      </c>
      <c r="D1430" s="3">
        <f t="shared" si="89"/>
        <v>-4.9999999999997158E-2</v>
      </c>
      <c r="E1430" s="4">
        <f t="shared" si="90"/>
        <v>-1.7876296031461266E-3</v>
      </c>
      <c r="F1430" s="3">
        <f t="shared" si="91"/>
        <v>1.7876296031461266E-3</v>
      </c>
    </row>
    <row r="1431" spans="1:6">
      <c r="A1431" s="18">
        <v>36720</v>
      </c>
      <c r="B1431" s="19">
        <v>27.9</v>
      </c>
      <c r="C1431" s="3">
        <f t="shared" si="88"/>
        <v>27.9</v>
      </c>
      <c r="D1431" s="3">
        <f t="shared" si="89"/>
        <v>-2.0000000000003126E-2</v>
      </c>
      <c r="E1431" s="4">
        <f t="shared" si="90"/>
        <v>-7.1633237822360768E-4</v>
      </c>
      <c r="F1431" s="3">
        <f t="shared" si="91"/>
        <v>7.1633237822360768E-4</v>
      </c>
    </row>
    <row r="1432" spans="1:6">
      <c r="A1432" s="18">
        <v>36721</v>
      </c>
      <c r="B1432" s="19">
        <v>27.87</v>
      </c>
      <c r="C1432" s="3">
        <f t="shared" si="88"/>
        <v>27.87</v>
      </c>
      <c r="D1432" s="3">
        <f t="shared" si="89"/>
        <v>-2.9999999999997584E-2</v>
      </c>
      <c r="E1432" s="4">
        <f t="shared" si="90"/>
        <v>-1.0752688172042146E-3</v>
      </c>
      <c r="F1432" s="3">
        <f t="shared" si="91"/>
        <v>1.0752688172042146E-3</v>
      </c>
    </row>
    <row r="1433" spans="1:6">
      <c r="A1433" s="18">
        <v>36722</v>
      </c>
      <c r="B1433" s="19">
        <v>27.85</v>
      </c>
      <c r="C1433" s="3">
        <f t="shared" si="88"/>
        <v>27.85</v>
      </c>
      <c r="D1433" s="3">
        <f t="shared" si="89"/>
        <v>-1.9999999999999574E-2</v>
      </c>
      <c r="E1433" s="4">
        <f t="shared" si="90"/>
        <v>-7.1761750986722541E-4</v>
      </c>
      <c r="F1433" s="3">
        <f t="shared" si="91"/>
        <v>7.1761750986722541E-4</v>
      </c>
    </row>
    <row r="1434" spans="1:6">
      <c r="A1434" s="18">
        <v>36725</v>
      </c>
      <c r="B1434" s="19">
        <v>27.83</v>
      </c>
      <c r="C1434" s="3">
        <f t="shared" si="88"/>
        <v>27.83</v>
      </c>
      <c r="D1434" s="3">
        <f t="shared" si="89"/>
        <v>-2.0000000000003126E-2</v>
      </c>
      <c r="E1434" s="4">
        <f t="shared" si="90"/>
        <v>-7.1813285457820921E-4</v>
      </c>
      <c r="F1434" s="3">
        <f t="shared" si="91"/>
        <v>7.1813285457820921E-4</v>
      </c>
    </row>
    <row r="1435" spans="1:6">
      <c r="A1435" s="18">
        <v>36726</v>
      </c>
      <c r="B1435" s="19">
        <v>27.81</v>
      </c>
      <c r="C1435" s="3">
        <f t="shared" si="88"/>
        <v>27.81</v>
      </c>
      <c r="D1435" s="3">
        <f t="shared" si="89"/>
        <v>-1.9999999999999574E-2</v>
      </c>
      <c r="E1435" s="4">
        <f t="shared" si="90"/>
        <v>-7.1864893999279823E-4</v>
      </c>
      <c r="F1435" s="3">
        <f t="shared" si="91"/>
        <v>7.1864893999279823E-4</v>
      </c>
    </row>
    <row r="1436" spans="1:6">
      <c r="A1436" s="18">
        <v>36727</v>
      </c>
      <c r="B1436" s="19">
        <v>27.75</v>
      </c>
      <c r="C1436" s="3">
        <f t="shared" si="88"/>
        <v>27.75</v>
      </c>
      <c r="D1436" s="3">
        <f t="shared" si="89"/>
        <v>-5.9999999999998721E-2</v>
      </c>
      <c r="E1436" s="4">
        <f t="shared" si="90"/>
        <v>-2.1574973031283254E-3</v>
      </c>
      <c r="F1436" s="3">
        <f t="shared" si="91"/>
        <v>2.1574973031283254E-3</v>
      </c>
    </row>
    <row r="1437" spans="1:6">
      <c r="A1437" s="18">
        <v>36728</v>
      </c>
      <c r="B1437" s="19">
        <v>27.66</v>
      </c>
      <c r="C1437" s="3">
        <f t="shared" si="88"/>
        <v>27.66</v>
      </c>
      <c r="D1437" s="3">
        <f t="shared" si="89"/>
        <v>-8.9999999999999858E-2</v>
      </c>
      <c r="E1437" s="4">
        <f t="shared" si="90"/>
        <v>-3.2432432432432383E-3</v>
      </c>
      <c r="F1437" s="3">
        <f t="shared" si="91"/>
        <v>3.2432432432432383E-3</v>
      </c>
    </row>
    <row r="1438" spans="1:6">
      <c r="A1438" s="18">
        <v>36729</v>
      </c>
      <c r="B1438" s="19">
        <v>27.64</v>
      </c>
      <c r="C1438" s="3">
        <f t="shared" si="88"/>
        <v>27.64</v>
      </c>
      <c r="D1438" s="3">
        <f t="shared" si="89"/>
        <v>-1.9999999999999574E-2</v>
      </c>
      <c r="E1438" s="4">
        <f t="shared" si="90"/>
        <v>-7.2306579898769247E-4</v>
      </c>
      <c r="F1438" s="3">
        <f t="shared" si="91"/>
        <v>7.2306579898769247E-4</v>
      </c>
    </row>
    <row r="1439" spans="1:6">
      <c r="A1439" s="18">
        <v>36732</v>
      </c>
      <c r="B1439" s="19">
        <v>27.64</v>
      </c>
      <c r="C1439" s="3">
        <f t="shared" si="88"/>
        <v>27.64</v>
      </c>
      <c r="D1439" s="3">
        <f t="shared" si="89"/>
        <v>0</v>
      </c>
      <c r="E1439" s="4">
        <f t="shared" si="90"/>
        <v>0</v>
      </c>
      <c r="F1439" s="3">
        <f t="shared" si="91"/>
        <v>0</v>
      </c>
    </row>
    <row r="1440" spans="1:6">
      <c r="A1440" s="18">
        <v>36733</v>
      </c>
      <c r="B1440" s="19">
        <v>27.64</v>
      </c>
      <c r="C1440" s="3">
        <f t="shared" si="88"/>
        <v>27.64</v>
      </c>
      <c r="D1440" s="3">
        <f t="shared" si="89"/>
        <v>0</v>
      </c>
      <c r="E1440" s="4">
        <f t="shared" si="90"/>
        <v>0</v>
      </c>
      <c r="F1440" s="3">
        <f t="shared" si="91"/>
        <v>0</v>
      </c>
    </row>
    <row r="1441" spans="1:6">
      <c r="A1441" s="18">
        <v>36734</v>
      </c>
      <c r="B1441" s="19">
        <v>27.64</v>
      </c>
      <c r="C1441" s="3">
        <f t="shared" si="88"/>
        <v>27.64</v>
      </c>
      <c r="D1441" s="3">
        <f t="shared" si="89"/>
        <v>0</v>
      </c>
      <c r="E1441" s="4">
        <f t="shared" si="90"/>
        <v>0</v>
      </c>
      <c r="F1441" s="3">
        <f t="shared" si="91"/>
        <v>0</v>
      </c>
    </row>
    <row r="1442" spans="1:6">
      <c r="A1442" s="18">
        <v>36735</v>
      </c>
      <c r="B1442" s="19">
        <v>27.7</v>
      </c>
      <c r="C1442" s="3">
        <f t="shared" si="88"/>
        <v>27.7</v>
      </c>
      <c r="D1442" s="3">
        <f t="shared" si="89"/>
        <v>5.9999999999998721E-2</v>
      </c>
      <c r="E1442" s="4">
        <f t="shared" si="90"/>
        <v>2.1707670043414878E-3</v>
      </c>
      <c r="F1442" s="3">
        <f t="shared" si="91"/>
        <v>2.1707670043414878E-3</v>
      </c>
    </row>
    <row r="1443" spans="1:6">
      <c r="A1443" s="18">
        <v>36736</v>
      </c>
      <c r="B1443" s="19">
        <v>27.8</v>
      </c>
      <c r="C1443" s="3">
        <f t="shared" si="88"/>
        <v>27.8</v>
      </c>
      <c r="D1443" s="3">
        <f t="shared" si="89"/>
        <v>0.10000000000000142</v>
      </c>
      <c r="E1443" s="4">
        <f t="shared" si="90"/>
        <v>3.6101083032491488E-3</v>
      </c>
      <c r="F1443" s="3">
        <f t="shared" si="91"/>
        <v>3.6101083032491488E-3</v>
      </c>
    </row>
    <row r="1444" spans="1:6">
      <c r="A1444" s="18">
        <v>36739</v>
      </c>
      <c r="B1444" s="19">
        <v>27.82</v>
      </c>
      <c r="C1444" s="3">
        <f t="shared" si="88"/>
        <v>27.82</v>
      </c>
      <c r="D1444" s="3">
        <f t="shared" si="89"/>
        <v>1.9999999999999574E-2</v>
      </c>
      <c r="E1444" s="4">
        <f t="shared" si="90"/>
        <v>7.194244604316393E-4</v>
      </c>
      <c r="F1444" s="3">
        <f t="shared" si="91"/>
        <v>7.194244604316393E-4</v>
      </c>
    </row>
    <row r="1445" spans="1:6">
      <c r="A1445" s="18">
        <v>36740</v>
      </c>
      <c r="B1445" s="19">
        <v>27.85</v>
      </c>
      <c r="C1445" s="3">
        <f t="shared" si="88"/>
        <v>27.85</v>
      </c>
      <c r="D1445" s="3">
        <f t="shared" si="89"/>
        <v>3.0000000000001137E-2</v>
      </c>
      <c r="E1445" s="4">
        <f t="shared" si="90"/>
        <v>1.0783608914450445E-3</v>
      </c>
      <c r="F1445" s="3">
        <f t="shared" si="91"/>
        <v>1.0783608914450445E-3</v>
      </c>
    </row>
    <row r="1446" spans="1:6">
      <c r="A1446" s="18">
        <v>36741</v>
      </c>
      <c r="B1446" s="19">
        <v>27.83</v>
      </c>
      <c r="C1446" s="3">
        <f t="shared" si="88"/>
        <v>27.83</v>
      </c>
      <c r="D1446" s="3">
        <f t="shared" si="89"/>
        <v>-2.0000000000003126E-2</v>
      </c>
      <c r="E1446" s="4">
        <f t="shared" si="90"/>
        <v>-7.1813285457820921E-4</v>
      </c>
      <c r="F1446" s="3">
        <f t="shared" si="91"/>
        <v>7.1813285457820921E-4</v>
      </c>
    </row>
    <row r="1447" spans="1:6">
      <c r="A1447" s="18">
        <v>36742</v>
      </c>
      <c r="B1447" s="19">
        <v>27.8</v>
      </c>
      <c r="C1447" s="3">
        <f t="shared" si="88"/>
        <v>27.8</v>
      </c>
      <c r="D1447" s="3">
        <f t="shared" si="89"/>
        <v>-2.9999999999997584E-2</v>
      </c>
      <c r="E1447" s="4">
        <f t="shared" si="90"/>
        <v>-1.0779734099891334E-3</v>
      </c>
      <c r="F1447" s="3">
        <f t="shared" si="91"/>
        <v>1.0779734099891334E-3</v>
      </c>
    </row>
    <row r="1448" spans="1:6">
      <c r="A1448" s="18">
        <v>36743</v>
      </c>
      <c r="B1448" s="19">
        <v>27.77</v>
      </c>
      <c r="C1448" s="3">
        <f t="shared" si="88"/>
        <v>27.77</v>
      </c>
      <c r="D1448" s="3">
        <f t="shared" si="89"/>
        <v>-3.0000000000001137E-2</v>
      </c>
      <c r="E1448" s="4">
        <f t="shared" si="90"/>
        <v>-1.079136690647523E-3</v>
      </c>
      <c r="F1448" s="3">
        <f t="shared" si="91"/>
        <v>1.079136690647523E-3</v>
      </c>
    </row>
    <row r="1449" spans="1:6">
      <c r="A1449" s="18">
        <v>36746</v>
      </c>
      <c r="B1449" s="19">
        <v>27.73</v>
      </c>
      <c r="C1449" s="3">
        <f t="shared" si="88"/>
        <v>27.73</v>
      </c>
      <c r="D1449" s="3">
        <f t="shared" si="89"/>
        <v>-3.9999999999999147E-2</v>
      </c>
      <c r="E1449" s="4">
        <f t="shared" si="90"/>
        <v>-1.440403312927589E-3</v>
      </c>
      <c r="F1449" s="3">
        <f t="shared" si="91"/>
        <v>1.440403312927589E-3</v>
      </c>
    </row>
    <row r="1450" spans="1:6">
      <c r="A1450" s="18">
        <v>36747</v>
      </c>
      <c r="B1450" s="19">
        <v>27.73</v>
      </c>
      <c r="C1450" s="3">
        <f t="shared" si="88"/>
        <v>27.73</v>
      </c>
      <c r="D1450" s="3">
        <f t="shared" si="89"/>
        <v>0</v>
      </c>
      <c r="E1450" s="4">
        <f t="shared" si="90"/>
        <v>0</v>
      </c>
      <c r="F1450" s="3">
        <f t="shared" si="91"/>
        <v>0</v>
      </c>
    </row>
    <row r="1451" spans="1:6">
      <c r="A1451" s="18">
        <v>36748</v>
      </c>
      <c r="B1451" s="19">
        <v>27.7</v>
      </c>
      <c r="C1451" s="3">
        <f t="shared" si="88"/>
        <v>27.7</v>
      </c>
      <c r="D1451" s="3">
        <f t="shared" si="89"/>
        <v>-3.0000000000001137E-2</v>
      </c>
      <c r="E1451" s="4">
        <f t="shared" si="90"/>
        <v>-1.0818608005770335E-3</v>
      </c>
      <c r="F1451" s="3">
        <f t="shared" si="91"/>
        <v>1.0818608005770335E-3</v>
      </c>
    </row>
    <row r="1452" spans="1:6">
      <c r="A1452" s="18">
        <v>36749</v>
      </c>
      <c r="B1452" s="19">
        <v>27.7</v>
      </c>
      <c r="C1452" s="3">
        <f t="shared" si="88"/>
        <v>27.7</v>
      </c>
      <c r="D1452" s="3">
        <f t="shared" si="89"/>
        <v>0</v>
      </c>
      <c r="E1452" s="4">
        <f t="shared" si="90"/>
        <v>0</v>
      </c>
      <c r="F1452" s="3">
        <f t="shared" si="91"/>
        <v>0</v>
      </c>
    </row>
    <row r="1453" spans="1:6">
      <c r="A1453" s="18">
        <v>36750</v>
      </c>
      <c r="B1453" s="19">
        <v>27.69</v>
      </c>
      <c r="C1453" s="3">
        <f t="shared" si="88"/>
        <v>27.69</v>
      </c>
      <c r="D1453" s="3">
        <f t="shared" si="89"/>
        <v>-9.9999999999980105E-3</v>
      </c>
      <c r="E1453" s="4">
        <f t="shared" si="90"/>
        <v>-3.6101083032483795E-4</v>
      </c>
      <c r="F1453" s="3">
        <f t="shared" si="91"/>
        <v>3.6101083032483795E-4</v>
      </c>
    </row>
    <row r="1454" spans="1:6">
      <c r="A1454" s="18">
        <v>36753</v>
      </c>
      <c r="B1454" s="19">
        <v>27.69</v>
      </c>
      <c r="C1454" s="3">
        <f t="shared" si="88"/>
        <v>27.69</v>
      </c>
      <c r="D1454" s="3">
        <f t="shared" si="89"/>
        <v>0</v>
      </c>
      <c r="E1454" s="4">
        <f t="shared" si="90"/>
        <v>0</v>
      </c>
      <c r="F1454" s="3">
        <f t="shared" si="91"/>
        <v>0</v>
      </c>
    </row>
    <row r="1455" spans="1:6">
      <c r="A1455" s="18">
        <v>36754</v>
      </c>
      <c r="B1455" s="19">
        <v>27.74</v>
      </c>
      <c r="C1455" s="3">
        <f t="shared" si="88"/>
        <v>27.74</v>
      </c>
      <c r="D1455" s="3">
        <f t="shared" si="89"/>
        <v>4.9999999999997158E-2</v>
      </c>
      <c r="E1455" s="4">
        <f t="shared" si="90"/>
        <v>1.8057060310580409E-3</v>
      </c>
      <c r="F1455" s="3">
        <f t="shared" si="91"/>
        <v>1.8057060310580409E-3</v>
      </c>
    </row>
    <row r="1456" spans="1:6">
      <c r="A1456" s="18">
        <v>36755</v>
      </c>
      <c r="B1456" s="19">
        <v>27.73</v>
      </c>
      <c r="C1456" s="3">
        <f t="shared" si="88"/>
        <v>27.73</v>
      </c>
      <c r="D1456" s="3">
        <f t="shared" si="89"/>
        <v>-9.9999999999980105E-3</v>
      </c>
      <c r="E1456" s="4">
        <f t="shared" si="90"/>
        <v>-3.6049026676272572E-4</v>
      </c>
      <c r="F1456" s="3">
        <f t="shared" si="91"/>
        <v>3.6049026676272572E-4</v>
      </c>
    </row>
    <row r="1457" spans="1:6">
      <c r="A1457" s="18">
        <v>36756</v>
      </c>
      <c r="B1457" s="19">
        <v>27.73</v>
      </c>
      <c r="C1457" s="3">
        <f t="shared" si="88"/>
        <v>27.73</v>
      </c>
      <c r="D1457" s="3">
        <f t="shared" si="89"/>
        <v>0</v>
      </c>
      <c r="E1457" s="4">
        <f t="shared" si="90"/>
        <v>0</v>
      </c>
      <c r="F1457" s="3">
        <f t="shared" si="91"/>
        <v>0</v>
      </c>
    </row>
    <row r="1458" spans="1:6">
      <c r="A1458" s="18">
        <v>36757</v>
      </c>
      <c r="B1458" s="19">
        <v>27.73</v>
      </c>
      <c r="C1458" s="3">
        <f t="shared" si="88"/>
        <v>27.73</v>
      </c>
      <c r="D1458" s="3">
        <f t="shared" si="89"/>
        <v>0</v>
      </c>
      <c r="E1458" s="4">
        <f t="shared" si="90"/>
        <v>0</v>
      </c>
      <c r="F1458" s="3">
        <f t="shared" si="91"/>
        <v>0</v>
      </c>
    </row>
    <row r="1459" spans="1:6">
      <c r="A1459" s="18">
        <v>36760</v>
      </c>
      <c r="B1459" s="19">
        <v>27.71</v>
      </c>
      <c r="C1459" s="3">
        <f t="shared" si="88"/>
        <v>27.71</v>
      </c>
      <c r="D1459" s="3">
        <f t="shared" si="89"/>
        <v>-1.9999999999999574E-2</v>
      </c>
      <c r="E1459" s="4">
        <f t="shared" si="90"/>
        <v>-7.2124053371797959E-4</v>
      </c>
      <c r="F1459" s="3">
        <f t="shared" si="91"/>
        <v>7.2124053371797959E-4</v>
      </c>
    </row>
    <row r="1460" spans="1:6">
      <c r="A1460" s="18">
        <v>36761</v>
      </c>
      <c r="B1460" s="19">
        <v>27.71</v>
      </c>
      <c r="C1460" s="3">
        <f t="shared" si="88"/>
        <v>27.71</v>
      </c>
      <c r="D1460" s="3">
        <f t="shared" si="89"/>
        <v>0</v>
      </c>
      <c r="E1460" s="4">
        <f t="shared" si="90"/>
        <v>0</v>
      </c>
      <c r="F1460" s="3">
        <f t="shared" si="91"/>
        <v>0</v>
      </c>
    </row>
    <row r="1461" spans="1:6">
      <c r="A1461" s="18">
        <v>36762</v>
      </c>
      <c r="B1461" s="19">
        <v>27.71</v>
      </c>
      <c r="C1461" s="3">
        <f t="shared" si="88"/>
        <v>27.71</v>
      </c>
      <c r="D1461" s="3">
        <f t="shared" si="89"/>
        <v>0</v>
      </c>
      <c r="E1461" s="4">
        <f t="shared" si="90"/>
        <v>0</v>
      </c>
      <c r="F1461" s="3">
        <f t="shared" si="91"/>
        <v>0</v>
      </c>
    </row>
    <row r="1462" spans="1:6">
      <c r="A1462" s="18">
        <v>36763</v>
      </c>
      <c r="B1462" s="19">
        <v>27.7</v>
      </c>
      <c r="C1462" s="3">
        <f t="shared" si="88"/>
        <v>27.7</v>
      </c>
      <c r="D1462" s="3">
        <f t="shared" si="89"/>
        <v>-1.0000000000001563E-2</v>
      </c>
      <c r="E1462" s="4">
        <f t="shared" si="90"/>
        <v>-3.6088054853849018E-4</v>
      </c>
      <c r="F1462" s="3">
        <f t="shared" si="91"/>
        <v>3.6088054853849018E-4</v>
      </c>
    </row>
    <row r="1463" spans="1:6">
      <c r="A1463" s="18">
        <v>36764</v>
      </c>
      <c r="B1463" s="19">
        <v>27.7</v>
      </c>
      <c r="C1463" s="3">
        <f t="shared" si="88"/>
        <v>27.7</v>
      </c>
      <c r="D1463" s="3">
        <f t="shared" si="89"/>
        <v>0</v>
      </c>
      <c r="E1463" s="4">
        <f t="shared" si="90"/>
        <v>0</v>
      </c>
      <c r="F1463" s="3">
        <f t="shared" si="91"/>
        <v>0</v>
      </c>
    </row>
    <row r="1464" spans="1:6">
      <c r="A1464" s="18">
        <v>36767</v>
      </c>
      <c r="B1464" s="19">
        <v>27.7</v>
      </c>
      <c r="C1464" s="3">
        <f t="shared" si="88"/>
        <v>27.7</v>
      </c>
      <c r="D1464" s="3">
        <f t="shared" si="89"/>
        <v>0</v>
      </c>
      <c r="E1464" s="4">
        <f t="shared" si="90"/>
        <v>0</v>
      </c>
      <c r="F1464" s="3">
        <f t="shared" si="91"/>
        <v>0</v>
      </c>
    </row>
    <row r="1465" spans="1:6">
      <c r="A1465" s="18">
        <v>36768</v>
      </c>
      <c r="B1465" s="19">
        <v>27.75</v>
      </c>
      <c r="C1465" s="3">
        <f t="shared" si="88"/>
        <v>27.75</v>
      </c>
      <c r="D1465" s="3">
        <f t="shared" si="89"/>
        <v>5.0000000000000711E-2</v>
      </c>
      <c r="E1465" s="4">
        <f t="shared" si="90"/>
        <v>1.8050541516245744E-3</v>
      </c>
      <c r="F1465" s="3">
        <f t="shared" si="91"/>
        <v>1.8050541516245744E-3</v>
      </c>
    </row>
    <row r="1466" spans="1:6">
      <c r="A1466" s="18">
        <v>36769</v>
      </c>
      <c r="B1466" s="19">
        <v>27.75</v>
      </c>
      <c r="C1466" s="3">
        <f t="shared" si="88"/>
        <v>27.75</v>
      </c>
      <c r="D1466" s="3">
        <f t="shared" si="89"/>
        <v>0</v>
      </c>
      <c r="E1466" s="4">
        <f t="shared" si="90"/>
        <v>0</v>
      </c>
      <c r="F1466" s="3">
        <f t="shared" si="91"/>
        <v>0</v>
      </c>
    </row>
    <row r="1467" spans="1:6">
      <c r="A1467" s="18">
        <v>36770</v>
      </c>
      <c r="B1467" s="19">
        <v>27.75</v>
      </c>
      <c r="C1467" s="3">
        <f t="shared" si="88"/>
        <v>27.75</v>
      </c>
      <c r="D1467" s="3">
        <f t="shared" si="89"/>
        <v>0</v>
      </c>
      <c r="E1467" s="4">
        <f t="shared" si="90"/>
        <v>0</v>
      </c>
      <c r="F1467" s="3">
        <f t="shared" si="91"/>
        <v>0</v>
      </c>
    </row>
    <row r="1468" spans="1:6">
      <c r="A1468" s="18">
        <v>36771</v>
      </c>
      <c r="B1468" s="19">
        <v>27.75</v>
      </c>
      <c r="C1468" s="3">
        <f t="shared" si="88"/>
        <v>27.75</v>
      </c>
      <c r="D1468" s="3">
        <f t="shared" si="89"/>
        <v>0</v>
      </c>
      <c r="E1468" s="4">
        <f t="shared" si="90"/>
        <v>0</v>
      </c>
      <c r="F1468" s="3">
        <f t="shared" si="91"/>
        <v>0</v>
      </c>
    </row>
    <row r="1469" spans="1:6">
      <c r="A1469" s="18">
        <v>36774</v>
      </c>
      <c r="B1469" s="19">
        <v>27.75</v>
      </c>
      <c r="C1469" s="3">
        <f t="shared" si="88"/>
        <v>27.75</v>
      </c>
      <c r="D1469" s="3">
        <f t="shared" si="89"/>
        <v>0</v>
      </c>
      <c r="E1469" s="4">
        <f t="shared" si="90"/>
        <v>0</v>
      </c>
      <c r="F1469" s="3">
        <f t="shared" si="91"/>
        <v>0</v>
      </c>
    </row>
    <row r="1470" spans="1:6">
      <c r="A1470" s="18">
        <v>36775</v>
      </c>
      <c r="B1470" s="19">
        <v>27.84</v>
      </c>
      <c r="C1470" s="3">
        <f t="shared" si="88"/>
        <v>27.84</v>
      </c>
      <c r="D1470" s="3">
        <f t="shared" si="89"/>
        <v>8.9999999999999858E-2</v>
      </c>
      <c r="E1470" s="4">
        <f t="shared" si="90"/>
        <v>3.2432432432432383E-3</v>
      </c>
      <c r="F1470" s="3">
        <f t="shared" si="91"/>
        <v>3.2432432432432383E-3</v>
      </c>
    </row>
    <row r="1471" spans="1:6">
      <c r="A1471" s="18">
        <v>36776</v>
      </c>
      <c r="B1471" s="19">
        <v>27.88</v>
      </c>
      <c r="C1471" s="3">
        <f t="shared" si="88"/>
        <v>27.88</v>
      </c>
      <c r="D1471" s="3">
        <f t="shared" si="89"/>
        <v>3.9999999999999147E-2</v>
      </c>
      <c r="E1471" s="4">
        <f t="shared" si="90"/>
        <v>1.4367816091953717E-3</v>
      </c>
      <c r="F1471" s="3">
        <f t="shared" si="91"/>
        <v>1.4367816091953717E-3</v>
      </c>
    </row>
    <row r="1472" spans="1:6">
      <c r="A1472" s="18">
        <v>36777</v>
      </c>
      <c r="B1472" s="19">
        <v>27.84</v>
      </c>
      <c r="C1472" s="3">
        <f t="shared" si="88"/>
        <v>27.84</v>
      </c>
      <c r="D1472" s="3">
        <f t="shared" si="89"/>
        <v>-3.9999999999999147E-2</v>
      </c>
      <c r="E1472" s="4">
        <f t="shared" si="90"/>
        <v>-1.4347202295552062E-3</v>
      </c>
      <c r="F1472" s="3">
        <f t="shared" si="91"/>
        <v>1.4347202295552062E-3</v>
      </c>
    </row>
    <row r="1473" spans="1:6">
      <c r="A1473" s="18">
        <v>36778</v>
      </c>
      <c r="B1473" s="19">
        <v>27.86</v>
      </c>
      <c r="C1473" s="3">
        <f t="shared" si="88"/>
        <v>27.86</v>
      </c>
      <c r="D1473" s="3">
        <f t="shared" si="89"/>
        <v>1.9999999999999574E-2</v>
      </c>
      <c r="E1473" s="4">
        <f t="shared" si="90"/>
        <v>7.1839080459768585E-4</v>
      </c>
      <c r="F1473" s="3">
        <f t="shared" si="91"/>
        <v>7.1839080459768585E-4</v>
      </c>
    </row>
    <row r="1474" spans="1:6">
      <c r="A1474" s="18">
        <v>36781</v>
      </c>
      <c r="B1474" s="19">
        <v>27.84</v>
      </c>
      <c r="C1474" s="3">
        <f t="shared" si="88"/>
        <v>27.84</v>
      </c>
      <c r="D1474" s="3">
        <f t="shared" si="89"/>
        <v>-1.9999999999999574E-2</v>
      </c>
      <c r="E1474" s="4">
        <f t="shared" si="90"/>
        <v>-7.1787508973437096E-4</v>
      </c>
      <c r="F1474" s="3">
        <f t="shared" si="91"/>
        <v>7.1787508973437096E-4</v>
      </c>
    </row>
    <row r="1475" spans="1:6">
      <c r="A1475" s="18">
        <v>36782</v>
      </c>
      <c r="B1475" s="19">
        <v>27.82</v>
      </c>
      <c r="C1475" s="3">
        <f t="shared" ref="C1475:C1538" si="92">IF(A1475&lt;$A$800,B1475/1000,B1475)</f>
        <v>27.82</v>
      </c>
      <c r="D1475" s="3">
        <f t="shared" si="89"/>
        <v>-1.9999999999999574E-2</v>
      </c>
      <c r="E1475" s="4">
        <f t="shared" si="90"/>
        <v>-7.1839080459768585E-4</v>
      </c>
      <c r="F1475" s="3">
        <f t="shared" si="91"/>
        <v>7.1839080459768585E-4</v>
      </c>
    </row>
    <row r="1476" spans="1:6">
      <c r="A1476" s="18">
        <v>36783</v>
      </c>
      <c r="B1476" s="19">
        <v>27.82</v>
      </c>
      <c r="C1476" s="3">
        <f t="shared" si="92"/>
        <v>27.82</v>
      </c>
      <c r="D1476" s="3">
        <f t="shared" ref="D1476:D1539" si="93">C1476-C1475</f>
        <v>0</v>
      </c>
      <c r="E1476" s="4">
        <f t="shared" ref="E1476:E1539" si="94">D1476/C1475</f>
        <v>0</v>
      </c>
      <c r="F1476" s="3">
        <f t="shared" ref="F1476:F1539" si="95">ABS(E1476)</f>
        <v>0</v>
      </c>
    </row>
    <row r="1477" spans="1:6">
      <c r="A1477" s="18">
        <v>36784</v>
      </c>
      <c r="B1477" s="19">
        <v>27.78</v>
      </c>
      <c r="C1477" s="3">
        <f t="shared" si="92"/>
        <v>27.78</v>
      </c>
      <c r="D1477" s="3">
        <f t="shared" si="93"/>
        <v>-3.9999999999999147E-2</v>
      </c>
      <c r="E1477" s="4">
        <f t="shared" si="94"/>
        <v>-1.4378145219266407E-3</v>
      </c>
      <c r="F1477" s="3">
        <f t="shared" si="95"/>
        <v>1.4378145219266407E-3</v>
      </c>
    </row>
    <row r="1478" spans="1:6">
      <c r="A1478" s="18">
        <v>36785</v>
      </c>
      <c r="B1478" s="19">
        <v>27.73</v>
      </c>
      <c r="C1478" s="3">
        <f t="shared" si="92"/>
        <v>27.73</v>
      </c>
      <c r="D1478" s="3">
        <f t="shared" si="93"/>
        <v>-5.0000000000000711E-2</v>
      </c>
      <c r="E1478" s="4">
        <f t="shared" si="94"/>
        <v>-1.7998560115191039E-3</v>
      </c>
      <c r="F1478" s="3">
        <f t="shared" si="95"/>
        <v>1.7998560115191039E-3</v>
      </c>
    </row>
    <row r="1479" spans="1:6">
      <c r="A1479" s="18">
        <v>36788</v>
      </c>
      <c r="B1479" s="19">
        <v>27.73</v>
      </c>
      <c r="C1479" s="3">
        <f t="shared" si="92"/>
        <v>27.73</v>
      </c>
      <c r="D1479" s="3">
        <f t="shared" si="93"/>
        <v>0</v>
      </c>
      <c r="E1479" s="4">
        <f t="shared" si="94"/>
        <v>0</v>
      </c>
      <c r="F1479" s="3">
        <f t="shared" si="95"/>
        <v>0</v>
      </c>
    </row>
    <row r="1480" spans="1:6">
      <c r="A1480" s="18">
        <v>36789</v>
      </c>
      <c r="B1480" s="19">
        <v>27.77</v>
      </c>
      <c r="C1480" s="3">
        <f t="shared" si="92"/>
        <v>27.77</v>
      </c>
      <c r="D1480" s="3">
        <f t="shared" si="93"/>
        <v>3.9999999999999147E-2</v>
      </c>
      <c r="E1480" s="4">
        <f t="shared" si="94"/>
        <v>1.4424810674359592E-3</v>
      </c>
      <c r="F1480" s="3">
        <f t="shared" si="95"/>
        <v>1.4424810674359592E-3</v>
      </c>
    </row>
    <row r="1481" spans="1:6">
      <c r="A1481" s="18">
        <v>36790</v>
      </c>
      <c r="B1481" s="19">
        <v>27.82</v>
      </c>
      <c r="C1481" s="3">
        <f t="shared" si="92"/>
        <v>27.82</v>
      </c>
      <c r="D1481" s="3">
        <f t="shared" si="93"/>
        <v>5.0000000000000711E-2</v>
      </c>
      <c r="E1481" s="4">
        <f t="shared" si="94"/>
        <v>1.8005041411595503E-3</v>
      </c>
      <c r="F1481" s="3">
        <f t="shared" si="95"/>
        <v>1.8005041411595503E-3</v>
      </c>
    </row>
    <row r="1482" spans="1:6">
      <c r="A1482" s="18">
        <v>36791</v>
      </c>
      <c r="B1482" s="19">
        <v>27.82</v>
      </c>
      <c r="C1482" s="3">
        <f t="shared" si="92"/>
        <v>27.82</v>
      </c>
      <c r="D1482" s="3">
        <f t="shared" si="93"/>
        <v>0</v>
      </c>
      <c r="E1482" s="4">
        <f t="shared" si="94"/>
        <v>0</v>
      </c>
      <c r="F1482" s="3">
        <f t="shared" si="95"/>
        <v>0</v>
      </c>
    </row>
    <row r="1483" spans="1:6">
      <c r="A1483" s="18">
        <v>36792</v>
      </c>
      <c r="B1483" s="19">
        <v>27.79</v>
      </c>
      <c r="C1483" s="3">
        <f t="shared" si="92"/>
        <v>27.79</v>
      </c>
      <c r="D1483" s="3">
        <f t="shared" si="93"/>
        <v>-3.0000000000001137E-2</v>
      </c>
      <c r="E1483" s="4">
        <f t="shared" si="94"/>
        <v>-1.0783608914450445E-3</v>
      </c>
      <c r="F1483" s="3">
        <f t="shared" si="95"/>
        <v>1.0783608914450445E-3</v>
      </c>
    </row>
    <row r="1484" spans="1:6">
      <c r="A1484" s="18">
        <v>36795</v>
      </c>
      <c r="B1484" s="19">
        <v>27.85</v>
      </c>
      <c r="C1484" s="3">
        <f t="shared" si="92"/>
        <v>27.85</v>
      </c>
      <c r="D1484" s="3">
        <f t="shared" si="93"/>
        <v>6.0000000000002274E-2</v>
      </c>
      <c r="E1484" s="4">
        <f t="shared" si="94"/>
        <v>2.1590500179921655E-3</v>
      </c>
      <c r="F1484" s="3">
        <f t="shared" si="95"/>
        <v>2.1590500179921655E-3</v>
      </c>
    </row>
    <row r="1485" spans="1:6">
      <c r="A1485" s="18">
        <v>36796</v>
      </c>
      <c r="B1485" s="19">
        <v>27.82</v>
      </c>
      <c r="C1485" s="3">
        <f t="shared" si="92"/>
        <v>27.82</v>
      </c>
      <c r="D1485" s="3">
        <f t="shared" si="93"/>
        <v>-3.0000000000001137E-2</v>
      </c>
      <c r="E1485" s="4">
        <f t="shared" si="94"/>
        <v>-1.0771992818671861E-3</v>
      </c>
      <c r="F1485" s="3">
        <f t="shared" si="95"/>
        <v>1.0771992818671861E-3</v>
      </c>
    </row>
    <row r="1486" spans="1:6">
      <c r="A1486" s="18">
        <v>36797</v>
      </c>
      <c r="B1486" s="19">
        <v>27.81</v>
      </c>
      <c r="C1486" s="3">
        <f t="shared" si="92"/>
        <v>27.81</v>
      </c>
      <c r="D1486" s="3">
        <f t="shared" si="93"/>
        <v>-1.0000000000001563E-2</v>
      </c>
      <c r="E1486" s="4">
        <f t="shared" si="94"/>
        <v>-3.5945363048172404E-4</v>
      </c>
      <c r="F1486" s="3">
        <f t="shared" si="95"/>
        <v>3.5945363048172404E-4</v>
      </c>
    </row>
    <row r="1487" spans="1:6">
      <c r="A1487" s="18">
        <v>36798</v>
      </c>
      <c r="B1487" s="19">
        <v>27.75</v>
      </c>
      <c r="C1487" s="3">
        <f t="shared" si="92"/>
        <v>27.75</v>
      </c>
      <c r="D1487" s="3">
        <f t="shared" si="93"/>
        <v>-5.9999999999998721E-2</v>
      </c>
      <c r="E1487" s="4">
        <f t="shared" si="94"/>
        <v>-2.1574973031283254E-3</v>
      </c>
      <c r="F1487" s="3">
        <f t="shared" si="95"/>
        <v>2.1574973031283254E-3</v>
      </c>
    </row>
    <row r="1488" spans="1:6">
      <c r="A1488" s="18">
        <v>36799</v>
      </c>
      <c r="B1488" s="19">
        <v>27.75</v>
      </c>
      <c r="C1488" s="3">
        <f t="shared" si="92"/>
        <v>27.75</v>
      </c>
      <c r="D1488" s="3">
        <f t="shared" si="93"/>
        <v>0</v>
      </c>
      <c r="E1488" s="4">
        <f t="shared" si="94"/>
        <v>0</v>
      </c>
      <c r="F1488" s="3">
        <f t="shared" si="95"/>
        <v>0</v>
      </c>
    </row>
    <row r="1489" spans="1:6">
      <c r="A1489" s="18">
        <v>36802</v>
      </c>
      <c r="B1489" s="19">
        <v>27.76</v>
      </c>
      <c r="C1489" s="3">
        <f t="shared" si="92"/>
        <v>27.76</v>
      </c>
      <c r="D1489" s="3">
        <f t="shared" si="93"/>
        <v>1.0000000000001563E-2</v>
      </c>
      <c r="E1489" s="4">
        <f t="shared" si="94"/>
        <v>3.6036036036041669E-4</v>
      </c>
      <c r="F1489" s="3">
        <f t="shared" si="95"/>
        <v>3.6036036036041669E-4</v>
      </c>
    </row>
    <row r="1490" spans="1:6">
      <c r="A1490" s="18">
        <v>36803</v>
      </c>
      <c r="B1490" s="19">
        <v>27.76</v>
      </c>
      <c r="C1490" s="3">
        <f t="shared" si="92"/>
        <v>27.76</v>
      </c>
      <c r="D1490" s="3">
        <f t="shared" si="93"/>
        <v>0</v>
      </c>
      <c r="E1490" s="4">
        <f t="shared" si="94"/>
        <v>0</v>
      </c>
      <c r="F1490" s="3">
        <f t="shared" si="95"/>
        <v>0</v>
      </c>
    </row>
    <row r="1491" spans="1:6">
      <c r="A1491" s="18">
        <v>36804</v>
      </c>
      <c r="B1491" s="19">
        <v>27.81</v>
      </c>
      <c r="C1491" s="3">
        <f t="shared" si="92"/>
        <v>27.81</v>
      </c>
      <c r="D1491" s="3">
        <f t="shared" si="93"/>
        <v>4.9999999999997158E-2</v>
      </c>
      <c r="E1491" s="4">
        <f t="shared" si="94"/>
        <v>1.801152737752059E-3</v>
      </c>
      <c r="F1491" s="3">
        <f t="shared" si="95"/>
        <v>1.801152737752059E-3</v>
      </c>
    </row>
    <row r="1492" spans="1:6">
      <c r="A1492" s="18">
        <v>36805</v>
      </c>
      <c r="B1492" s="19">
        <v>27.86</v>
      </c>
      <c r="C1492" s="3">
        <f t="shared" si="92"/>
        <v>27.86</v>
      </c>
      <c r="D1492" s="3">
        <f t="shared" si="93"/>
        <v>5.0000000000000711E-2</v>
      </c>
      <c r="E1492" s="4">
        <f t="shared" si="94"/>
        <v>1.7979144192736682E-3</v>
      </c>
      <c r="F1492" s="3">
        <f t="shared" si="95"/>
        <v>1.7979144192736682E-3</v>
      </c>
    </row>
    <row r="1493" spans="1:6">
      <c r="A1493" s="18">
        <v>36806</v>
      </c>
      <c r="B1493" s="19">
        <v>27.88</v>
      </c>
      <c r="C1493" s="3">
        <f t="shared" si="92"/>
        <v>27.88</v>
      </c>
      <c r="D1493" s="3">
        <f t="shared" si="93"/>
        <v>1.9999999999999574E-2</v>
      </c>
      <c r="E1493" s="4">
        <f t="shared" si="94"/>
        <v>7.1787508973437096E-4</v>
      </c>
      <c r="F1493" s="3">
        <f t="shared" si="95"/>
        <v>7.1787508973437096E-4</v>
      </c>
    </row>
    <row r="1494" spans="1:6">
      <c r="A1494" s="18">
        <v>36809</v>
      </c>
      <c r="B1494" s="19">
        <v>27.88</v>
      </c>
      <c r="C1494" s="3">
        <f t="shared" si="92"/>
        <v>27.88</v>
      </c>
      <c r="D1494" s="3">
        <f t="shared" si="93"/>
        <v>0</v>
      </c>
      <c r="E1494" s="4">
        <f t="shared" si="94"/>
        <v>0</v>
      </c>
      <c r="F1494" s="3">
        <f t="shared" si="95"/>
        <v>0</v>
      </c>
    </row>
    <row r="1495" spans="1:6">
      <c r="A1495" s="18">
        <v>36810</v>
      </c>
      <c r="B1495" s="19">
        <v>27.94</v>
      </c>
      <c r="C1495" s="3">
        <f t="shared" si="92"/>
        <v>27.94</v>
      </c>
      <c r="D1495" s="3">
        <f t="shared" si="93"/>
        <v>6.0000000000002274E-2</v>
      </c>
      <c r="E1495" s="4">
        <f t="shared" si="94"/>
        <v>2.1520803443329365E-3</v>
      </c>
      <c r="F1495" s="3">
        <f t="shared" si="95"/>
        <v>2.1520803443329365E-3</v>
      </c>
    </row>
    <row r="1496" spans="1:6">
      <c r="A1496" s="18">
        <v>36811</v>
      </c>
      <c r="B1496" s="19">
        <v>27.86</v>
      </c>
      <c r="C1496" s="3">
        <f t="shared" si="92"/>
        <v>27.86</v>
      </c>
      <c r="D1496" s="3">
        <f t="shared" si="93"/>
        <v>-8.0000000000001847E-2</v>
      </c>
      <c r="E1496" s="4">
        <f t="shared" si="94"/>
        <v>-2.8632784538297007E-3</v>
      </c>
      <c r="F1496" s="3">
        <f t="shared" si="95"/>
        <v>2.8632784538297007E-3</v>
      </c>
    </row>
    <row r="1497" spans="1:6">
      <c r="A1497" s="18">
        <v>36812</v>
      </c>
      <c r="B1497" s="19">
        <v>27.91</v>
      </c>
      <c r="C1497" s="3">
        <f t="shared" si="92"/>
        <v>27.91</v>
      </c>
      <c r="D1497" s="3">
        <f t="shared" si="93"/>
        <v>5.0000000000000711E-2</v>
      </c>
      <c r="E1497" s="4">
        <f t="shared" si="94"/>
        <v>1.794687724335991E-3</v>
      </c>
      <c r="F1497" s="3">
        <f t="shared" si="95"/>
        <v>1.794687724335991E-3</v>
      </c>
    </row>
    <row r="1498" spans="1:6">
      <c r="A1498" s="18">
        <v>36813</v>
      </c>
      <c r="B1498" s="19">
        <v>27.9</v>
      </c>
      <c r="C1498" s="3">
        <f t="shared" si="92"/>
        <v>27.9</v>
      </c>
      <c r="D1498" s="3">
        <f t="shared" si="93"/>
        <v>-1.0000000000001563E-2</v>
      </c>
      <c r="E1498" s="4">
        <f t="shared" si="94"/>
        <v>-3.5829451809392919E-4</v>
      </c>
      <c r="F1498" s="3">
        <f t="shared" si="95"/>
        <v>3.5829451809392919E-4</v>
      </c>
    </row>
    <row r="1499" spans="1:6">
      <c r="A1499" s="18">
        <v>36816</v>
      </c>
      <c r="B1499" s="19">
        <v>27.83</v>
      </c>
      <c r="C1499" s="3">
        <f t="shared" si="92"/>
        <v>27.83</v>
      </c>
      <c r="D1499" s="3">
        <f t="shared" si="93"/>
        <v>-7.0000000000000284E-2</v>
      </c>
      <c r="E1499" s="4">
        <f t="shared" si="94"/>
        <v>-2.5089605734767129E-3</v>
      </c>
      <c r="F1499" s="3">
        <f t="shared" si="95"/>
        <v>2.5089605734767129E-3</v>
      </c>
    </row>
    <row r="1500" spans="1:6">
      <c r="A1500" s="18">
        <v>36817</v>
      </c>
      <c r="B1500" s="19">
        <v>27.8</v>
      </c>
      <c r="C1500" s="3">
        <f t="shared" si="92"/>
        <v>27.8</v>
      </c>
      <c r="D1500" s="3">
        <f t="shared" si="93"/>
        <v>-2.9999999999997584E-2</v>
      </c>
      <c r="E1500" s="4">
        <f t="shared" si="94"/>
        <v>-1.0779734099891334E-3</v>
      </c>
      <c r="F1500" s="3">
        <f t="shared" si="95"/>
        <v>1.0779734099891334E-3</v>
      </c>
    </row>
    <row r="1501" spans="1:6">
      <c r="A1501" s="18">
        <v>36818</v>
      </c>
      <c r="B1501" s="19">
        <v>27.87</v>
      </c>
      <c r="C1501" s="3">
        <f t="shared" si="92"/>
        <v>27.87</v>
      </c>
      <c r="D1501" s="3">
        <f t="shared" si="93"/>
        <v>7.0000000000000284E-2</v>
      </c>
      <c r="E1501" s="4">
        <f t="shared" si="94"/>
        <v>2.5179856115108016E-3</v>
      </c>
      <c r="F1501" s="3">
        <f t="shared" si="95"/>
        <v>2.5179856115108016E-3</v>
      </c>
    </row>
    <row r="1502" spans="1:6">
      <c r="A1502" s="18">
        <v>36819</v>
      </c>
      <c r="B1502" s="19">
        <v>27.93</v>
      </c>
      <c r="C1502" s="3">
        <f t="shared" si="92"/>
        <v>27.93</v>
      </c>
      <c r="D1502" s="3">
        <f t="shared" si="93"/>
        <v>5.9999999999998721E-2</v>
      </c>
      <c r="E1502" s="4">
        <f t="shared" si="94"/>
        <v>2.1528525296016761E-3</v>
      </c>
      <c r="F1502" s="3">
        <f t="shared" si="95"/>
        <v>2.1528525296016761E-3</v>
      </c>
    </row>
    <row r="1503" spans="1:6">
      <c r="A1503" s="18">
        <v>36820</v>
      </c>
      <c r="B1503" s="19">
        <v>27.93</v>
      </c>
      <c r="C1503" s="3">
        <f t="shared" si="92"/>
        <v>27.93</v>
      </c>
      <c r="D1503" s="3">
        <f t="shared" si="93"/>
        <v>0</v>
      </c>
      <c r="E1503" s="4">
        <f t="shared" si="94"/>
        <v>0</v>
      </c>
      <c r="F1503" s="3">
        <f t="shared" si="95"/>
        <v>0</v>
      </c>
    </row>
    <row r="1504" spans="1:6">
      <c r="A1504" s="18">
        <v>36823</v>
      </c>
      <c r="B1504" s="19">
        <v>27.93</v>
      </c>
      <c r="C1504" s="3">
        <f t="shared" si="92"/>
        <v>27.93</v>
      </c>
      <c r="D1504" s="3">
        <f t="shared" si="93"/>
        <v>0</v>
      </c>
      <c r="E1504" s="4">
        <f t="shared" si="94"/>
        <v>0</v>
      </c>
      <c r="F1504" s="3">
        <f t="shared" si="95"/>
        <v>0</v>
      </c>
    </row>
    <row r="1505" spans="1:6">
      <c r="A1505" s="18">
        <v>36824</v>
      </c>
      <c r="B1505" s="19">
        <v>27.91</v>
      </c>
      <c r="C1505" s="3">
        <f t="shared" si="92"/>
        <v>27.91</v>
      </c>
      <c r="D1505" s="3">
        <f t="shared" si="93"/>
        <v>-1.9999999999999574E-2</v>
      </c>
      <c r="E1505" s="4">
        <f t="shared" si="94"/>
        <v>-7.1607590404581362E-4</v>
      </c>
      <c r="F1505" s="3">
        <f t="shared" si="95"/>
        <v>7.1607590404581362E-4</v>
      </c>
    </row>
    <row r="1506" spans="1:6">
      <c r="A1506" s="18">
        <v>36825</v>
      </c>
      <c r="B1506" s="19">
        <v>27.87</v>
      </c>
      <c r="C1506" s="3">
        <f t="shared" si="92"/>
        <v>27.87</v>
      </c>
      <c r="D1506" s="3">
        <f t="shared" si="93"/>
        <v>-3.9999999999999147E-2</v>
      </c>
      <c r="E1506" s="4">
        <f t="shared" si="94"/>
        <v>-1.4331780723754622E-3</v>
      </c>
      <c r="F1506" s="3">
        <f t="shared" si="95"/>
        <v>1.4331780723754622E-3</v>
      </c>
    </row>
    <row r="1507" spans="1:6">
      <c r="A1507" s="18">
        <v>36826</v>
      </c>
      <c r="B1507" s="19">
        <v>27.92</v>
      </c>
      <c r="C1507" s="3">
        <f t="shared" si="92"/>
        <v>27.92</v>
      </c>
      <c r="D1507" s="3">
        <f t="shared" si="93"/>
        <v>5.0000000000000711E-2</v>
      </c>
      <c r="E1507" s="4">
        <f t="shared" si="94"/>
        <v>1.7940437746681273E-3</v>
      </c>
      <c r="F1507" s="3">
        <f t="shared" si="95"/>
        <v>1.7940437746681273E-3</v>
      </c>
    </row>
    <row r="1508" spans="1:6">
      <c r="A1508" s="18">
        <v>36827</v>
      </c>
      <c r="B1508" s="19">
        <v>27.89</v>
      </c>
      <c r="C1508" s="3">
        <f t="shared" si="92"/>
        <v>27.89</v>
      </c>
      <c r="D1508" s="3">
        <f t="shared" si="93"/>
        <v>-3.0000000000001137E-2</v>
      </c>
      <c r="E1508" s="4">
        <f t="shared" si="94"/>
        <v>-1.0744985673352841E-3</v>
      </c>
      <c r="F1508" s="3">
        <f t="shared" si="95"/>
        <v>1.0744985673352841E-3</v>
      </c>
    </row>
    <row r="1509" spans="1:6">
      <c r="A1509" s="18">
        <v>36830</v>
      </c>
      <c r="B1509" s="19">
        <v>27.83</v>
      </c>
      <c r="C1509" s="3">
        <f t="shared" si="92"/>
        <v>27.83</v>
      </c>
      <c r="D1509" s="3">
        <f t="shared" si="93"/>
        <v>-6.0000000000002274E-2</v>
      </c>
      <c r="E1509" s="4">
        <f t="shared" si="94"/>
        <v>-2.1513087128003684E-3</v>
      </c>
      <c r="F1509" s="3">
        <f t="shared" si="95"/>
        <v>2.1513087128003684E-3</v>
      </c>
    </row>
    <row r="1510" spans="1:6">
      <c r="A1510" s="18">
        <v>36831</v>
      </c>
      <c r="B1510" s="19">
        <v>27.82</v>
      </c>
      <c r="C1510" s="3">
        <f t="shared" si="92"/>
        <v>27.82</v>
      </c>
      <c r="D1510" s="3">
        <f t="shared" si="93"/>
        <v>-9.9999999999980105E-3</v>
      </c>
      <c r="E1510" s="4">
        <f t="shared" si="94"/>
        <v>-3.5932446999633531E-4</v>
      </c>
      <c r="F1510" s="3">
        <f t="shared" si="95"/>
        <v>3.5932446999633531E-4</v>
      </c>
    </row>
    <row r="1511" spans="1:6">
      <c r="A1511" s="18">
        <v>36832</v>
      </c>
      <c r="B1511" s="19">
        <v>27.86</v>
      </c>
      <c r="C1511" s="3">
        <f t="shared" si="92"/>
        <v>27.86</v>
      </c>
      <c r="D1511" s="3">
        <f t="shared" si="93"/>
        <v>3.9999999999999147E-2</v>
      </c>
      <c r="E1511" s="4">
        <f t="shared" si="94"/>
        <v>1.4378145219266407E-3</v>
      </c>
      <c r="F1511" s="3">
        <f t="shared" si="95"/>
        <v>1.4378145219266407E-3</v>
      </c>
    </row>
    <row r="1512" spans="1:6">
      <c r="A1512" s="18">
        <v>36833</v>
      </c>
      <c r="B1512" s="19">
        <v>27.84</v>
      </c>
      <c r="C1512" s="3">
        <f t="shared" si="92"/>
        <v>27.84</v>
      </c>
      <c r="D1512" s="3">
        <f t="shared" si="93"/>
        <v>-1.9999999999999574E-2</v>
      </c>
      <c r="E1512" s="4">
        <f t="shared" si="94"/>
        <v>-7.1787508973437096E-4</v>
      </c>
      <c r="F1512" s="3">
        <f t="shared" si="95"/>
        <v>7.1787508973437096E-4</v>
      </c>
    </row>
    <row r="1513" spans="1:6">
      <c r="A1513" s="18">
        <v>36834</v>
      </c>
      <c r="B1513" s="19">
        <v>27.81</v>
      </c>
      <c r="C1513" s="3">
        <f t="shared" si="92"/>
        <v>27.81</v>
      </c>
      <c r="D1513" s="3">
        <f t="shared" si="93"/>
        <v>-3.0000000000001137E-2</v>
      </c>
      <c r="E1513" s="4">
        <f t="shared" si="94"/>
        <v>-1.0775862068965925E-3</v>
      </c>
      <c r="F1513" s="3">
        <f t="shared" si="95"/>
        <v>1.0775862068965925E-3</v>
      </c>
    </row>
    <row r="1514" spans="1:6">
      <c r="A1514" s="18">
        <v>36835</v>
      </c>
      <c r="B1514" s="19">
        <v>27.81</v>
      </c>
      <c r="C1514" s="3">
        <f t="shared" si="92"/>
        <v>27.81</v>
      </c>
      <c r="D1514" s="3">
        <f t="shared" si="93"/>
        <v>0</v>
      </c>
      <c r="E1514" s="4">
        <f t="shared" si="94"/>
        <v>0</v>
      </c>
      <c r="F1514" s="3">
        <f t="shared" si="95"/>
        <v>0</v>
      </c>
    </row>
    <row r="1515" spans="1:6">
      <c r="A1515" s="18">
        <v>36839</v>
      </c>
      <c r="B1515" s="19">
        <v>27.79</v>
      </c>
      <c r="C1515" s="3">
        <f t="shared" si="92"/>
        <v>27.79</v>
      </c>
      <c r="D1515" s="3">
        <f t="shared" si="93"/>
        <v>-1.9999999999999574E-2</v>
      </c>
      <c r="E1515" s="4">
        <f t="shared" si="94"/>
        <v>-7.1916576770944172E-4</v>
      </c>
      <c r="F1515" s="3">
        <f t="shared" si="95"/>
        <v>7.1916576770944172E-4</v>
      </c>
    </row>
    <row r="1516" spans="1:6">
      <c r="A1516" s="18">
        <v>36840</v>
      </c>
      <c r="B1516" s="19">
        <v>27.72</v>
      </c>
      <c r="C1516" s="3">
        <f t="shared" si="92"/>
        <v>27.72</v>
      </c>
      <c r="D1516" s="3">
        <f t="shared" si="93"/>
        <v>-7.0000000000000284E-2</v>
      </c>
      <c r="E1516" s="4">
        <f t="shared" si="94"/>
        <v>-2.5188916876574411E-3</v>
      </c>
      <c r="F1516" s="3">
        <f t="shared" si="95"/>
        <v>2.5188916876574411E-3</v>
      </c>
    </row>
    <row r="1517" spans="1:6">
      <c r="A1517" s="18">
        <v>36841</v>
      </c>
      <c r="B1517" s="19">
        <v>27.78</v>
      </c>
      <c r="C1517" s="3">
        <f t="shared" si="92"/>
        <v>27.78</v>
      </c>
      <c r="D1517" s="3">
        <f t="shared" si="93"/>
        <v>6.0000000000002274E-2</v>
      </c>
      <c r="E1517" s="4">
        <f t="shared" si="94"/>
        <v>2.1645021645022465E-3</v>
      </c>
      <c r="F1517" s="3">
        <f t="shared" si="95"/>
        <v>2.1645021645022465E-3</v>
      </c>
    </row>
    <row r="1518" spans="1:6">
      <c r="A1518" s="18">
        <v>36844</v>
      </c>
      <c r="B1518" s="19">
        <v>27.77</v>
      </c>
      <c r="C1518" s="3">
        <f t="shared" si="92"/>
        <v>27.77</v>
      </c>
      <c r="D1518" s="3">
        <f t="shared" si="93"/>
        <v>-1.0000000000001563E-2</v>
      </c>
      <c r="E1518" s="4">
        <f t="shared" si="94"/>
        <v>-3.5997120230387195E-4</v>
      </c>
      <c r="F1518" s="3">
        <f t="shared" si="95"/>
        <v>3.5997120230387195E-4</v>
      </c>
    </row>
    <row r="1519" spans="1:6">
      <c r="A1519" s="18">
        <v>36845</v>
      </c>
      <c r="B1519" s="19">
        <v>27.7</v>
      </c>
      <c r="C1519" s="3">
        <f t="shared" si="92"/>
        <v>27.7</v>
      </c>
      <c r="D1519" s="3">
        <f t="shared" si="93"/>
        <v>-7.0000000000000284E-2</v>
      </c>
      <c r="E1519" s="4">
        <f t="shared" si="94"/>
        <v>-2.5207057976233448E-3</v>
      </c>
      <c r="F1519" s="3">
        <f t="shared" si="95"/>
        <v>2.5207057976233448E-3</v>
      </c>
    </row>
    <row r="1520" spans="1:6">
      <c r="A1520" s="18">
        <v>36846</v>
      </c>
      <c r="B1520" s="19">
        <v>27.67</v>
      </c>
      <c r="C1520" s="3">
        <f t="shared" si="92"/>
        <v>27.67</v>
      </c>
      <c r="D1520" s="3">
        <f t="shared" si="93"/>
        <v>-2.9999999999997584E-2</v>
      </c>
      <c r="E1520" s="4">
        <f t="shared" si="94"/>
        <v>-1.0830324909746421E-3</v>
      </c>
      <c r="F1520" s="3">
        <f t="shared" si="95"/>
        <v>1.0830324909746421E-3</v>
      </c>
    </row>
    <row r="1521" spans="1:6">
      <c r="A1521" s="18">
        <v>36847</v>
      </c>
      <c r="B1521" s="19">
        <v>27.76</v>
      </c>
      <c r="C1521" s="3">
        <f t="shared" si="92"/>
        <v>27.76</v>
      </c>
      <c r="D1521" s="3">
        <f t="shared" si="93"/>
        <v>8.9999999999999858E-2</v>
      </c>
      <c r="E1521" s="4">
        <f t="shared" si="94"/>
        <v>3.2526201662450255E-3</v>
      </c>
      <c r="F1521" s="3">
        <f t="shared" si="95"/>
        <v>3.2526201662450255E-3</v>
      </c>
    </row>
    <row r="1522" spans="1:6">
      <c r="A1522" s="18">
        <v>36848</v>
      </c>
      <c r="B1522" s="19">
        <v>27.81</v>
      </c>
      <c r="C1522" s="3">
        <f t="shared" si="92"/>
        <v>27.81</v>
      </c>
      <c r="D1522" s="3">
        <f t="shared" si="93"/>
        <v>4.9999999999997158E-2</v>
      </c>
      <c r="E1522" s="4">
        <f t="shared" si="94"/>
        <v>1.801152737752059E-3</v>
      </c>
      <c r="F1522" s="3">
        <f t="shared" si="95"/>
        <v>1.801152737752059E-3</v>
      </c>
    </row>
    <row r="1523" spans="1:6">
      <c r="A1523" s="18">
        <v>36851</v>
      </c>
      <c r="B1523" s="19">
        <v>27.83</v>
      </c>
      <c r="C1523" s="3">
        <f t="shared" si="92"/>
        <v>27.83</v>
      </c>
      <c r="D1523" s="3">
        <f t="shared" si="93"/>
        <v>1.9999999999999574E-2</v>
      </c>
      <c r="E1523" s="4">
        <f t="shared" si="94"/>
        <v>7.1916576770944172E-4</v>
      </c>
      <c r="F1523" s="3">
        <f t="shared" si="95"/>
        <v>7.1916576770944172E-4</v>
      </c>
    </row>
    <row r="1524" spans="1:6">
      <c r="A1524" s="18">
        <v>36852</v>
      </c>
      <c r="B1524" s="19">
        <v>27.83</v>
      </c>
      <c r="C1524" s="3">
        <f t="shared" si="92"/>
        <v>27.83</v>
      </c>
      <c r="D1524" s="3">
        <f t="shared" si="93"/>
        <v>0</v>
      </c>
      <c r="E1524" s="4">
        <f t="shared" si="94"/>
        <v>0</v>
      </c>
      <c r="F1524" s="3">
        <f t="shared" si="95"/>
        <v>0</v>
      </c>
    </row>
    <row r="1525" spans="1:6">
      <c r="A1525" s="18">
        <v>36853</v>
      </c>
      <c r="B1525" s="19">
        <v>27.85</v>
      </c>
      <c r="C1525" s="3">
        <f t="shared" si="92"/>
        <v>27.85</v>
      </c>
      <c r="D1525" s="3">
        <f t="shared" si="93"/>
        <v>2.0000000000003126E-2</v>
      </c>
      <c r="E1525" s="4">
        <f t="shared" si="94"/>
        <v>7.1864893999292584E-4</v>
      </c>
      <c r="F1525" s="3">
        <f t="shared" si="95"/>
        <v>7.1864893999292584E-4</v>
      </c>
    </row>
    <row r="1526" spans="1:6">
      <c r="A1526" s="18">
        <v>36854</v>
      </c>
      <c r="B1526" s="19">
        <v>27.85</v>
      </c>
      <c r="C1526" s="3">
        <f t="shared" si="92"/>
        <v>27.85</v>
      </c>
      <c r="D1526" s="3">
        <f t="shared" si="93"/>
        <v>0</v>
      </c>
      <c r="E1526" s="4">
        <f t="shared" si="94"/>
        <v>0</v>
      </c>
      <c r="F1526" s="3">
        <f t="shared" si="95"/>
        <v>0</v>
      </c>
    </row>
    <row r="1527" spans="1:6">
      <c r="A1527" s="18">
        <v>36855</v>
      </c>
      <c r="B1527" s="19">
        <v>27.88</v>
      </c>
      <c r="C1527" s="3">
        <f t="shared" si="92"/>
        <v>27.88</v>
      </c>
      <c r="D1527" s="3">
        <f t="shared" si="93"/>
        <v>2.9999999999997584E-2</v>
      </c>
      <c r="E1527" s="4">
        <f t="shared" si="94"/>
        <v>1.0771992818670586E-3</v>
      </c>
      <c r="F1527" s="3">
        <f t="shared" si="95"/>
        <v>1.0771992818670586E-3</v>
      </c>
    </row>
    <row r="1528" spans="1:6">
      <c r="A1528" s="18">
        <v>36858</v>
      </c>
      <c r="B1528" s="19">
        <v>27.86</v>
      </c>
      <c r="C1528" s="3">
        <f t="shared" si="92"/>
        <v>27.86</v>
      </c>
      <c r="D1528" s="3">
        <f t="shared" si="93"/>
        <v>-1.9999999999999574E-2</v>
      </c>
      <c r="E1528" s="4">
        <f t="shared" si="94"/>
        <v>-7.1736011477760311E-4</v>
      </c>
      <c r="F1528" s="3">
        <f t="shared" si="95"/>
        <v>7.1736011477760311E-4</v>
      </c>
    </row>
    <row r="1529" spans="1:6">
      <c r="A1529" s="18">
        <v>36859</v>
      </c>
      <c r="B1529" s="19">
        <v>27.86</v>
      </c>
      <c r="C1529" s="3">
        <f t="shared" si="92"/>
        <v>27.86</v>
      </c>
      <c r="D1529" s="3">
        <f t="shared" si="93"/>
        <v>0</v>
      </c>
      <c r="E1529" s="4">
        <f t="shared" si="94"/>
        <v>0</v>
      </c>
      <c r="F1529" s="3">
        <f t="shared" si="95"/>
        <v>0</v>
      </c>
    </row>
    <row r="1530" spans="1:6">
      <c r="A1530" s="18">
        <v>36860</v>
      </c>
      <c r="B1530" s="19">
        <v>27.85</v>
      </c>
      <c r="C1530" s="3">
        <f t="shared" si="92"/>
        <v>27.85</v>
      </c>
      <c r="D1530" s="3">
        <f t="shared" si="93"/>
        <v>-9.9999999999980105E-3</v>
      </c>
      <c r="E1530" s="4">
        <f t="shared" si="94"/>
        <v>-3.5893754486712173E-4</v>
      </c>
      <c r="F1530" s="3">
        <f t="shared" si="95"/>
        <v>3.5893754486712173E-4</v>
      </c>
    </row>
    <row r="1531" spans="1:6">
      <c r="A1531" s="18">
        <v>36861</v>
      </c>
      <c r="B1531" s="19">
        <v>27.89</v>
      </c>
      <c r="C1531" s="3">
        <f t="shared" si="92"/>
        <v>27.89</v>
      </c>
      <c r="D1531" s="3">
        <f t="shared" si="93"/>
        <v>3.9999999999999147E-2</v>
      </c>
      <c r="E1531" s="4">
        <f t="shared" si="94"/>
        <v>1.4362657091561632E-3</v>
      </c>
      <c r="F1531" s="3">
        <f t="shared" si="95"/>
        <v>1.4362657091561632E-3</v>
      </c>
    </row>
    <row r="1532" spans="1:6">
      <c r="A1532" s="18">
        <v>36862</v>
      </c>
      <c r="B1532" s="19">
        <v>27.89</v>
      </c>
      <c r="C1532" s="3">
        <f t="shared" si="92"/>
        <v>27.89</v>
      </c>
      <c r="D1532" s="3">
        <f t="shared" si="93"/>
        <v>0</v>
      </c>
      <c r="E1532" s="4">
        <f t="shared" si="94"/>
        <v>0</v>
      </c>
      <c r="F1532" s="3">
        <f t="shared" si="95"/>
        <v>0</v>
      </c>
    </row>
    <row r="1533" spans="1:6">
      <c r="A1533" s="18">
        <v>36865</v>
      </c>
      <c r="B1533" s="19">
        <v>27.91</v>
      </c>
      <c r="C1533" s="3">
        <f t="shared" si="92"/>
        <v>27.91</v>
      </c>
      <c r="D1533" s="3">
        <f t="shared" si="93"/>
        <v>1.9999999999999574E-2</v>
      </c>
      <c r="E1533" s="4">
        <f t="shared" si="94"/>
        <v>7.1710290426674694E-4</v>
      </c>
      <c r="F1533" s="3">
        <f t="shared" si="95"/>
        <v>7.1710290426674694E-4</v>
      </c>
    </row>
    <row r="1534" spans="1:6">
      <c r="A1534" s="18">
        <v>36866</v>
      </c>
      <c r="B1534" s="19">
        <v>27.95</v>
      </c>
      <c r="C1534" s="3">
        <f t="shared" si="92"/>
        <v>27.95</v>
      </c>
      <c r="D1534" s="3">
        <f t="shared" si="93"/>
        <v>3.9999999999999147E-2</v>
      </c>
      <c r="E1534" s="4">
        <f t="shared" si="94"/>
        <v>1.4331780723754622E-3</v>
      </c>
      <c r="F1534" s="3">
        <f t="shared" si="95"/>
        <v>1.4331780723754622E-3</v>
      </c>
    </row>
    <row r="1535" spans="1:6">
      <c r="A1535" s="18">
        <v>36867</v>
      </c>
      <c r="B1535" s="19">
        <v>27.93</v>
      </c>
      <c r="C1535" s="3">
        <f t="shared" si="92"/>
        <v>27.93</v>
      </c>
      <c r="D1535" s="3">
        <f t="shared" si="93"/>
        <v>-1.9999999999999574E-2</v>
      </c>
      <c r="E1535" s="4">
        <f t="shared" si="94"/>
        <v>-7.1556350626116548E-4</v>
      </c>
      <c r="F1535" s="3">
        <f t="shared" si="95"/>
        <v>7.1556350626116548E-4</v>
      </c>
    </row>
    <row r="1536" spans="1:6">
      <c r="A1536" s="18">
        <v>36868</v>
      </c>
      <c r="B1536" s="19">
        <v>27.93</v>
      </c>
      <c r="C1536" s="3">
        <f t="shared" si="92"/>
        <v>27.93</v>
      </c>
      <c r="D1536" s="3">
        <f t="shared" si="93"/>
        <v>0</v>
      </c>
      <c r="E1536" s="4">
        <f t="shared" si="94"/>
        <v>0</v>
      </c>
      <c r="F1536" s="3">
        <f t="shared" si="95"/>
        <v>0</v>
      </c>
    </row>
    <row r="1537" spans="1:6">
      <c r="A1537" s="18">
        <v>36869</v>
      </c>
      <c r="B1537" s="19">
        <v>27.95</v>
      </c>
      <c r="C1537" s="3">
        <f t="shared" si="92"/>
        <v>27.95</v>
      </c>
      <c r="D1537" s="3">
        <f t="shared" si="93"/>
        <v>1.9999999999999574E-2</v>
      </c>
      <c r="E1537" s="4">
        <f t="shared" si="94"/>
        <v>7.1607590404581362E-4</v>
      </c>
      <c r="F1537" s="3">
        <f t="shared" si="95"/>
        <v>7.1607590404581362E-4</v>
      </c>
    </row>
    <row r="1538" spans="1:6">
      <c r="A1538" s="18">
        <v>36870</v>
      </c>
      <c r="B1538" s="19">
        <v>27.95</v>
      </c>
      <c r="C1538" s="3">
        <f t="shared" si="92"/>
        <v>27.95</v>
      </c>
      <c r="D1538" s="3">
        <f t="shared" si="93"/>
        <v>0</v>
      </c>
      <c r="E1538" s="4">
        <f t="shared" si="94"/>
        <v>0</v>
      </c>
      <c r="F1538" s="3">
        <f t="shared" si="95"/>
        <v>0</v>
      </c>
    </row>
    <row r="1539" spans="1:6">
      <c r="A1539" s="18">
        <v>36874</v>
      </c>
      <c r="B1539" s="19">
        <v>27.97</v>
      </c>
      <c r="C1539" s="3">
        <f t="shared" ref="C1539:C1602" si="96">IF(A1539&lt;$A$800,B1539/1000,B1539)</f>
        <v>27.97</v>
      </c>
      <c r="D1539" s="3">
        <f t="shared" si="93"/>
        <v>1.9999999999999574E-2</v>
      </c>
      <c r="E1539" s="4">
        <f t="shared" si="94"/>
        <v>7.1556350626116548E-4</v>
      </c>
      <c r="F1539" s="3">
        <f t="shared" si="95"/>
        <v>7.1556350626116548E-4</v>
      </c>
    </row>
    <row r="1540" spans="1:6">
      <c r="A1540" s="18">
        <v>36875</v>
      </c>
      <c r="B1540" s="19">
        <v>27.92</v>
      </c>
      <c r="C1540" s="3">
        <f t="shared" si="96"/>
        <v>27.92</v>
      </c>
      <c r="D1540" s="3">
        <f t="shared" ref="D1540:D1603" si="97">C1540-C1539</f>
        <v>-4.9999999999997158E-2</v>
      </c>
      <c r="E1540" s="4">
        <f t="shared" ref="E1540:E1603" si="98">D1540/C1539</f>
        <v>-1.7876296031461266E-3</v>
      </c>
      <c r="F1540" s="3">
        <f t="shared" ref="F1540:F1603" si="99">ABS(E1540)</f>
        <v>1.7876296031461266E-3</v>
      </c>
    </row>
    <row r="1541" spans="1:6">
      <c r="A1541" s="18">
        <v>36876</v>
      </c>
      <c r="B1541" s="19">
        <v>27.97</v>
      </c>
      <c r="C1541" s="3">
        <f t="shared" si="96"/>
        <v>27.97</v>
      </c>
      <c r="D1541" s="3">
        <f t="shared" si="97"/>
        <v>4.9999999999997158E-2</v>
      </c>
      <c r="E1541" s="4">
        <f t="shared" si="98"/>
        <v>1.7908309455586374E-3</v>
      </c>
      <c r="F1541" s="3">
        <f t="shared" si="99"/>
        <v>1.7908309455586374E-3</v>
      </c>
    </row>
    <row r="1542" spans="1:6">
      <c r="A1542" s="18">
        <v>36879</v>
      </c>
      <c r="B1542" s="19">
        <v>27.95</v>
      </c>
      <c r="C1542" s="3">
        <f t="shared" si="96"/>
        <v>27.95</v>
      </c>
      <c r="D1542" s="3">
        <f t="shared" si="97"/>
        <v>-1.9999999999999574E-2</v>
      </c>
      <c r="E1542" s="4">
        <f t="shared" si="98"/>
        <v>-7.1505184125847604E-4</v>
      </c>
      <c r="F1542" s="3">
        <f t="shared" si="99"/>
        <v>7.1505184125847604E-4</v>
      </c>
    </row>
    <row r="1543" spans="1:6">
      <c r="A1543" s="18">
        <v>36880</v>
      </c>
      <c r="B1543" s="19">
        <v>27.95</v>
      </c>
      <c r="C1543" s="3">
        <f t="shared" si="96"/>
        <v>27.95</v>
      </c>
      <c r="D1543" s="3">
        <f t="shared" si="97"/>
        <v>0</v>
      </c>
      <c r="E1543" s="4">
        <f t="shared" si="98"/>
        <v>0</v>
      </c>
      <c r="F1543" s="3">
        <f t="shared" si="99"/>
        <v>0</v>
      </c>
    </row>
    <row r="1544" spans="1:6">
      <c r="A1544" s="18">
        <v>36881</v>
      </c>
      <c r="B1544" s="19">
        <v>27.96</v>
      </c>
      <c r="C1544" s="3">
        <f t="shared" si="96"/>
        <v>27.96</v>
      </c>
      <c r="D1544" s="3">
        <f t="shared" si="97"/>
        <v>1.0000000000001563E-2</v>
      </c>
      <c r="E1544" s="4">
        <f t="shared" si="98"/>
        <v>3.5778175313064628E-4</v>
      </c>
      <c r="F1544" s="3">
        <f t="shared" si="99"/>
        <v>3.5778175313064628E-4</v>
      </c>
    </row>
    <row r="1545" spans="1:6">
      <c r="A1545" s="18">
        <v>36882</v>
      </c>
      <c r="B1545" s="19">
        <v>27.96</v>
      </c>
      <c r="C1545" s="3">
        <f t="shared" si="96"/>
        <v>27.96</v>
      </c>
      <c r="D1545" s="3">
        <f t="shared" si="97"/>
        <v>0</v>
      </c>
      <c r="E1545" s="4">
        <f t="shared" si="98"/>
        <v>0</v>
      </c>
      <c r="F1545" s="3">
        <f t="shared" si="99"/>
        <v>0</v>
      </c>
    </row>
    <row r="1546" spans="1:6">
      <c r="A1546" s="18">
        <v>36883</v>
      </c>
      <c r="B1546" s="19">
        <v>27.97</v>
      </c>
      <c r="C1546" s="3">
        <f t="shared" si="96"/>
        <v>27.97</v>
      </c>
      <c r="D1546" s="3">
        <f t="shared" si="97"/>
        <v>9.9999999999980105E-3</v>
      </c>
      <c r="E1546" s="4">
        <f t="shared" si="98"/>
        <v>3.576537911301148E-4</v>
      </c>
      <c r="F1546" s="3">
        <f t="shared" si="99"/>
        <v>3.576537911301148E-4</v>
      </c>
    </row>
    <row r="1547" spans="1:6">
      <c r="A1547" s="18">
        <v>36886</v>
      </c>
      <c r="B1547" s="19">
        <v>27.97</v>
      </c>
      <c r="C1547" s="3">
        <f t="shared" si="96"/>
        <v>27.97</v>
      </c>
      <c r="D1547" s="3">
        <f t="shared" si="97"/>
        <v>0</v>
      </c>
      <c r="E1547" s="4">
        <f t="shared" si="98"/>
        <v>0</v>
      </c>
      <c r="F1547" s="3">
        <f t="shared" si="99"/>
        <v>0</v>
      </c>
    </row>
    <row r="1548" spans="1:6">
      <c r="A1548" s="18">
        <v>36887</v>
      </c>
      <c r="B1548" s="19">
        <v>28.07</v>
      </c>
      <c r="C1548" s="3">
        <f t="shared" si="96"/>
        <v>28.07</v>
      </c>
      <c r="D1548" s="3">
        <f t="shared" si="97"/>
        <v>0.10000000000000142</v>
      </c>
      <c r="E1548" s="4">
        <f t="shared" si="98"/>
        <v>3.5752592062925073E-3</v>
      </c>
      <c r="F1548" s="3">
        <f t="shared" si="99"/>
        <v>3.5752592062925073E-3</v>
      </c>
    </row>
    <row r="1549" spans="1:6">
      <c r="A1549" s="18">
        <v>36888</v>
      </c>
      <c r="B1549" s="19">
        <v>28.16</v>
      </c>
      <c r="C1549" s="3">
        <f t="shared" si="96"/>
        <v>28.16</v>
      </c>
      <c r="D1549" s="3">
        <f t="shared" si="97"/>
        <v>8.9999999999999858E-2</v>
      </c>
      <c r="E1549" s="4">
        <f t="shared" si="98"/>
        <v>3.2062700391877396E-3</v>
      </c>
      <c r="F1549" s="3">
        <f t="shared" si="99"/>
        <v>3.2062700391877396E-3</v>
      </c>
    </row>
    <row r="1550" spans="1:6">
      <c r="A1550" s="18">
        <v>36889</v>
      </c>
      <c r="B1550" s="19">
        <v>28.16</v>
      </c>
      <c r="C1550" s="3">
        <f t="shared" si="96"/>
        <v>28.16</v>
      </c>
      <c r="D1550" s="3">
        <f t="shared" si="97"/>
        <v>0</v>
      </c>
      <c r="E1550" s="4">
        <f t="shared" si="98"/>
        <v>0</v>
      </c>
      <c r="F1550" s="3">
        <f t="shared" si="99"/>
        <v>0</v>
      </c>
    </row>
    <row r="1551" spans="1:6">
      <c r="A1551" s="18">
        <v>36890</v>
      </c>
      <c r="B1551" s="19">
        <v>28.16</v>
      </c>
      <c r="C1551" s="3">
        <f t="shared" si="96"/>
        <v>28.16</v>
      </c>
      <c r="D1551" s="3">
        <f t="shared" si="97"/>
        <v>0</v>
      </c>
      <c r="E1551" s="4">
        <f t="shared" si="98"/>
        <v>0</v>
      </c>
      <c r="F1551" s="3">
        <f t="shared" si="99"/>
        <v>0</v>
      </c>
    </row>
    <row r="1552" spans="1:6">
      <c r="A1552" s="18">
        <v>36895</v>
      </c>
      <c r="B1552" s="19">
        <v>28.16</v>
      </c>
      <c r="C1552" s="3">
        <f t="shared" si="96"/>
        <v>28.16</v>
      </c>
      <c r="D1552" s="3">
        <f t="shared" si="97"/>
        <v>0</v>
      </c>
      <c r="E1552" s="4">
        <f t="shared" si="98"/>
        <v>0</v>
      </c>
      <c r="F1552" s="3">
        <f t="shared" si="99"/>
        <v>0</v>
      </c>
    </row>
    <row r="1553" spans="1:6">
      <c r="A1553" s="18">
        <v>36896</v>
      </c>
      <c r="B1553" s="19">
        <v>28.48</v>
      </c>
      <c r="C1553" s="3">
        <f t="shared" si="96"/>
        <v>28.48</v>
      </c>
      <c r="D1553" s="3">
        <f t="shared" si="97"/>
        <v>0.32000000000000028</v>
      </c>
      <c r="E1553" s="4">
        <f t="shared" si="98"/>
        <v>1.1363636363636374E-2</v>
      </c>
      <c r="F1553" s="3">
        <f t="shared" si="99"/>
        <v>1.1363636363636374E-2</v>
      </c>
    </row>
    <row r="1554" spans="1:6">
      <c r="A1554" s="18">
        <v>36897</v>
      </c>
      <c r="B1554" s="19">
        <v>28.43</v>
      </c>
      <c r="C1554" s="3">
        <f t="shared" si="96"/>
        <v>28.43</v>
      </c>
      <c r="D1554" s="3">
        <f t="shared" si="97"/>
        <v>-5.0000000000000711E-2</v>
      </c>
      <c r="E1554" s="4">
        <f t="shared" si="98"/>
        <v>-1.7556179775281148E-3</v>
      </c>
      <c r="F1554" s="3">
        <f t="shared" si="99"/>
        <v>1.7556179775281148E-3</v>
      </c>
    </row>
    <row r="1555" spans="1:6">
      <c r="A1555" s="18">
        <v>36901</v>
      </c>
      <c r="B1555" s="19">
        <v>28.39</v>
      </c>
      <c r="C1555" s="3">
        <f t="shared" si="96"/>
        <v>28.39</v>
      </c>
      <c r="D1555" s="3">
        <f t="shared" si="97"/>
        <v>-3.9999999999999147E-2</v>
      </c>
      <c r="E1555" s="4">
        <f t="shared" si="98"/>
        <v>-1.4069644741469978E-3</v>
      </c>
      <c r="F1555" s="3">
        <f t="shared" si="99"/>
        <v>1.4069644741469978E-3</v>
      </c>
    </row>
    <row r="1556" spans="1:6">
      <c r="A1556" s="18">
        <v>36902</v>
      </c>
      <c r="B1556" s="19">
        <v>28.38</v>
      </c>
      <c r="C1556" s="3">
        <f t="shared" si="96"/>
        <v>28.38</v>
      </c>
      <c r="D1556" s="3">
        <f t="shared" si="97"/>
        <v>-1.0000000000001563E-2</v>
      </c>
      <c r="E1556" s="4">
        <f t="shared" si="98"/>
        <v>-3.522367030645144E-4</v>
      </c>
      <c r="F1556" s="3">
        <f t="shared" si="99"/>
        <v>3.522367030645144E-4</v>
      </c>
    </row>
    <row r="1557" spans="1:6">
      <c r="A1557" s="18">
        <v>36903</v>
      </c>
      <c r="B1557" s="19">
        <v>28.39</v>
      </c>
      <c r="C1557" s="3">
        <f t="shared" si="96"/>
        <v>28.39</v>
      </c>
      <c r="D1557" s="3">
        <f t="shared" si="97"/>
        <v>1.0000000000001563E-2</v>
      </c>
      <c r="E1557" s="4">
        <f t="shared" si="98"/>
        <v>3.5236081747715164E-4</v>
      </c>
      <c r="F1557" s="3">
        <f t="shared" si="99"/>
        <v>3.5236081747715164E-4</v>
      </c>
    </row>
    <row r="1558" spans="1:6">
      <c r="A1558" s="18">
        <v>36904</v>
      </c>
      <c r="B1558" s="19">
        <v>28.35</v>
      </c>
      <c r="C1558" s="3">
        <f t="shared" si="96"/>
        <v>28.35</v>
      </c>
      <c r="D1558" s="3">
        <f t="shared" si="97"/>
        <v>-3.9999999999999147E-2</v>
      </c>
      <c r="E1558" s="4">
        <f t="shared" si="98"/>
        <v>-1.4089468122578071E-3</v>
      </c>
      <c r="F1558" s="3">
        <f t="shared" si="99"/>
        <v>1.4089468122578071E-3</v>
      </c>
    </row>
    <row r="1559" spans="1:6">
      <c r="A1559" s="18">
        <v>36907</v>
      </c>
      <c r="B1559" s="19">
        <v>28.35</v>
      </c>
      <c r="C1559" s="3">
        <f t="shared" si="96"/>
        <v>28.35</v>
      </c>
      <c r="D1559" s="3">
        <f t="shared" si="97"/>
        <v>0</v>
      </c>
      <c r="E1559" s="4">
        <f t="shared" si="98"/>
        <v>0</v>
      </c>
      <c r="F1559" s="3">
        <f t="shared" si="99"/>
        <v>0</v>
      </c>
    </row>
    <row r="1560" spans="1:6">
      <c r="A1560" s="18">
        <v>36908</v>
      </c>
      <c r="B1560" s="19">
        <v>28.32</v>
      </c>
      <c r="C1560" s="3">
        <f t="shared" si="96"/>
        <v>28.32</v>
      </c>
      <c r="D1560" s="3">
        <f t="shared" si="97"/>
        <v>-3.0000000000001137E-2</v>
      </c>
      <c r="E1560" s="4">
        <f t="shared" si="98"/>
        <v>-1.0582010582010982E-3</v>
      </c>
      <c r="F1560" s="3">
        <f t="shared" si="99"/>
        <v>1.0582010582010982E-3</v>
      </c>
    </row>
    <row r="1561" spans="1:6">
      <c r="A1561" s="18">
        <v>36909</v>
      </c>
      <c r="B1561" s="19">
        <v>28.39</v>
      </c>
      <c r="C1561" s="3">
        <f t="shared" si="96"/>
        <v>28.39</v>
      </c>
      <c r="D1561" s="3">
        <f t="shared" si="97"/>
        <v>7.0000000000000284E-2</v>
      </c>
      <c r="E1561" s="4">
        <f t="shared" si="98"/>
        <v>2.4717514124293887E-3</v>
      </c>
      <c r="F1561" s="3">
        <f t="shared" si="99"/>
        <v>2.4717514124293887E-3</v>
      </c>
    </row>
    <row r="1562" spans="1:6">
      <c r="A1562" s="18">
        <v>36910</v>
      </c>
      <c r="B1562" s="19">
        <v>28.36</v>
      </c>
      <c r="C1562" s="3">
        <f t="shared" si="96"/>
        <v>28.36</v>
      </c>
      <c r="D1562" s="3">
        <f t="shared" si="97"/>
        <v>-3.0000000000001137E-2</v>
      </c>
      <c r="E1562" s="4">
        <f t="shared" si="98"/>
        <v>-1.056710109193418E-3</v>
      </c>
      <c r="F1562" s="3">
        <f t="shared" si="99"/>
        <v>1.056710109193418E-3</v>
      </c>
    </row>
    <row r="1563" spans="1:6">
      <c r="A1563" s="18">
        <v>36911</v>
      </c>
      <c r="B1563" s="19">
        <v>28.34</v>
      </c>
      <c r="C1563" s="3">
        <f t="shared" si="96"/>
        <v>28.34</v>
      </c>
      <c r="D1563" s="3">
        <f t="shared" si="97"/>
        <v>-1.9999999999999574E-2</v>
      </c>
      <c r="E1563" s="4">
        <f t="shared" si="98"/>
        <v>-7.0521861777149419E-4</v>
      </c>
      <c r="F1563" s="3">
        <f t="shared" si="99"/>
        <v>7.0521861777149419E-4</v>
      </c>
    </row>
    <row r="1564" spans="1:6">
      <c r="A1564" s="18">
        <v>36914</v>
      </c>
      <c r="B1564" s="19">
        <v>28.37</v>
      </c>
      <c r="C1564" s="3">
        <f t="shared" si="96"/>
        <v>28.37</v>
      </c>
      <c r="D1564" s="3">
        <f t="shared" si="97"/>
        <v>3.0000000000001137E-2</v>
      </c>
      <c r="E1564" s="4">
        <f t="shared" si="98"/>
        <v>1.0585744530699061E-3</v>
      </c>
      <c r="F1564" s="3">
        <f t="shared" si="99"/>
        <v>1.0585744530699061E-3</v>
      </c>
    </row>
    <row r="1565" spans="1:6">
      <c r="A1565" s="18">
        <v>36915</v>
      </c>
      <c r="B1565" s="19">
        <v>28.39</v>
      </c>
      <c r="C1565" s="3">
        <f t="shared" si="96"/>
        <v>28.39</v>
      </c>
      <c r="D1565" s="3">
        <f t="shared" si="97"/>
        <v>1.9999999999999574E-2</v>
      </c>
      <c r="E1565" s="4">
        <f t="shared" si="98"/>
        <v>7.0497003877333705E-4</v>
      </c>
      <c r="F1565" s="3">
        <f t="shared" si="99"/>
        <v>7.0497003877333705E-4</v>
      </c>
    </row>
    <row r="1566" spans="1:6">
      <c r="A1566" s="18">
        <v>36916</v>
      </c>
      <c r="B1566" s="19">
        <v>28.39</v>
      </c>
      <c r="C1566" s="3">
        <f t="shared" si="96"/>
        <v>28.39</v>
      </c>
      <c r="D1566" s="3">
        <f t="shared" si="97"/>
        <v>0</v>
      </c>
      <c r="E1566" s="4">
        <f t="shared" si="98"/>
        <v>0</v>
      </c>
      <c r="F1566" s="3">
        <f t="shared" si="99"/>
        <v>0</v>
      </c>
    </row>
    <row r="1567" spans="1:6">
      <c r="A1567" s="18">
        <v>36917</v>
      </c>
      <c r="B1567" s="19">
        <v>28.4</v>
      </c>
      <c r="C1567" s="3">
        <f t="shared" si="96"/>
        <v>28.4</v>
      </c>
      <c r="D1567" s="3">
        <f t="shared" si="97"/>
        <v>9.9999999999980105E-3</v>
      </c>
      <c r="E1567" s="4">
        <f t="shared" si="98"/>
        <v>3.5223670306438923E-4</v>
      </c>
      <c r="F1567" s="3">
        <f t="shared" si="99"/>
        <v>3.5223670306438923E-4</v>
      </c>
    </row>
    <row r="1568" spans="1:6">
      <c r="A1568" s="18">
        <v>36918</v>
      </c>
      <c r="B1568" s="19">
        <v>28.36</v>
      </c>
      <c r="C1568" s="3">
        <f t="shared" si="96"/>
        <v>28.36</v>
      </c>
      <c r="D1568" s="3">
        <f t="shared" si="97"/>
        <v>-3.9999999999999147E-2</v>
      </c>
      <c r="E1568" s="4">
        <f t="shared" si="98"/>
        <v>-1.4084507042253223E-3</v>
      </c>
      <c r="F1568" s="3">
        <f t="shared" si="99"/>
        <v>1.4084507042253223E-3</v>
      </c>
    </row>
    <row r="1569" spans="1:6">
      <c r="A1569" s="18">
        <v>36921</v>
      </c>
      <c r="B1569" s="19">
        <v>28.36</v>
      </c>
      <c r="C1569" s="3">
        <f t="shared" si="96"/>
        <v>28.36</v>
      </c>
      <c r="D1569" s="3">
        <f t="shared" si="97"/>
        <v>0</v>
      </c>
      <c r="E1569" s="4">
        <f t="shared" si="98"/>
        <v>0</v>
      </c>
      <c r="F1569" s="3">
        <f t="shared" si="99"/>
        <v>0</v>
      </c>
    </row>
    <row r="1570" spans="1:6">
      <c r="A1570" s="18">
        <v>36922</v>
      </c>
      <c r="B1570" s="19">
        <v>28.37</v>
      </c>
      <c r="C1570" s="3">
        <f t="shared" si="96"/>
        <v>28.37</v>
      </c>
      <c r="D1570" s="3">
        <f t="shared" si="97"/>
        <v>1.0000000000001563E-2</v>
      </c>
      <c r="E1570" s="4">
        <f t="shared" si="98"/>
        <v>3.5260930888580971E-4</v>
      </c>
      <c r="F1570" s="3">
        <f t="shared" si="99"/>
        <v>3.5260930888580971E-4</v>
      </c>
    </row>
    <row r="1571" spans="1:6">
      <c r="A1571" s="18">
        <v>36923</v>
      </c>
      <c r="B1571" s="19">
        <v>28.4</v>
      </c>
      <c r="C1571" s="3">
        <f t="shared" si="96"/>
        <v>28.4</v>
      </c>
      <c r="D1571" s="3">
        <f t="shared" si="97"/>
        <v>2.9999999999997584E-2</v>
      </c>
      <c r="E1571" s="4">
        <f t="shared" si="98"/>
        <v>1.0574550581599429E-3</v>
      </c>
      <c r="F1571" s="3">
        <f t="shared" si="99"/>
        <v>1.0574550581599429E-3</v>
      </c>
    </row>
    <row r="1572" spans="1:6">
      <c r="A1572" s="18">
        <v>36924</v>
      </c>
      <c r="B1572" s="19">
        <v>28.44</v>
      </c>
      <c r="C1572" s="3">
        <f t="shared" si="96"/>
        <v>28.44</v>
      </c>
      <c r="D1572" s="3">
        <f t="shared" si="97"/>
        <v>4.00000000000027E-2</v>
      </c>
      <c r="E1572" s="4">
        <f t="shared" si="98"/>
        <v>1.4084507042254472E-3</v>
      </c>
      <c r="F1572" s="3">
        <f t="shared" si="99"/>
        <v>1.4084507042254472E-3</v>
      </c>
    </row>
    <row r="1573" spans="1:6">
      <c r="A1573" s="18">
        <v>36925</v>
      </c>
      <c r="B1573" s="19">
        <v>28.45</v>
      </c>
      <c r="C1573" s="3">
        <f t="shared" si="96"/>
        <v>28.45</v>
      </c>
      <c r="D1573" s="3">
        <f t="shared" si="97"/>
        <v>9.9999999999980105E-3</v>
      </c>
      <c r="E1573" s="4">
        <f t="shared" si="98"/>
        <v>3.5161744022496518E-4</v>
      </c>
      <c r="F1573" s="3">
        <f t="shared" si="99"/>
        <v>3.5161744022496518E-4</v>
      </c>
    </row>
    <row r="1574" spans="1:6">
      <c r="A1574" s="18">
        <v>36928</v>
      </c>
      <c r="B1574" s="19">
        <v>28.44</v>
      </c>
      <c r="C1574" s="3">
        <f t="shared" si="96"/>
        <v>28.44</v>
      </c>
      <c r="D1574" s="3">
        <f t="shared" si="97"/>
        <v>-9.9999999999980105E-3</v>
      </c>
      <c r="E1574" s="4">
        <f t="shared" si="98"/>
        <v>-3.5149384885757508E-4</v>
      </c>
      <c r="F1574" s="3">
        <f t="shared" si="99"/>
        <v>3.5149384885757508E-4</v>
      </c>
    </row>
    <row r="1575" spans="1:6">
      <c r="A1575" s="18">
        <v>36929</v>
      </c>
      <c r="B1575" s="19">
        <v>28.45</v>
      </c>
      <c r="C1575" s="3">
        <f t="shared" si="96"/>
        <v>28.45</v>
      </c>
      <c r="D1575" s="3">
        <f t="shared" si="97"/>
        <v>9.9999999999980105E-3</v>
      </c>
      <c r="E1575" s="4">
        <f t="shared" si="98"/>
        <v>3.5161744022496518E-4</v>
      </c>
      <c r="F1575" s="3">
        <f t="shared" si="99"/>
        <v>3.5161744022496518E-4</v>
      </c>
    </row>
    <row r="1576" spans="1:6">
      <c r="A1576" s="18">
        <v>36930</v>
      </c>
      <c r="B1576" s="19">
        <v>28.47</v>
      </c>
      <c r="C1576" s="3">
        <f t="shared" si="96"/>
        <v>28.47</v>
      </c>
      <c r="D1576" s="3">
        <f t="shared" si="97"/>
        <v>1.9999999999999574E-2</v>
      </c>
      <c r="E1576" s="4">
        <f t="shared" si="98"/>
        <v>7.0298769771527506E-4</v>
      </c>
      <c r="F1576" s="3">
        <f t="shared" si="99"/>
        <v>7.0298769771527506E-4</v>
      </c>
    </row>
    <row r="1577" spans="1:6">
      <c r="A1577" s="18">
        <v>36931</v>
      </c>
      <c r="B1577" s="19">
        <v>28.5</v>
      </c>
      <c r="C1577" s="3">
        <f t="shared" si="96"/>
        <v>28.5</v>
      </c>
      <c r="D1577" s="3">
        <f t="shared" si="97"/>
        <v>3.0000000000001137E-2</v>
      </c>
      <c r="E1577" s="4">
        <f t="shared" si="98"/>
        <v>1.0537407797682171E-3</v>
      </c>
      <c r="F1577" s="3">
        <f t="shared" si="99"/>
        <v>1.0537407797682171E-3</v>
      </c>
    </row>
    <row r="1578" spans="1:6">
      <c r="A1578" s="18">
        <v>36932</v>
      </c>
      <c r="B1578" s="19">
        <v>28.59</v>
      </c>
      <c r="C1578" s="3">
        <f t="shared" si="96"/>
        <v>28.59</v>
      </c>
      <c r="D1578" s="3">
        <f t="shared" si="97"/>
        <v>8.9999999999999858E-2</v>
      </c>
      <c r="E1578" s="4">
        <f t="shared" si="98"/>
        <v>3.1578947368421004E-3</v>
      </c>
      <c r="F1578" s="3">
        <f t="shared" si="99"/>
        <v>3.1578947368421004E-3</v>
      </c>
    </row>
    <row r="1579" spans="1:6">
      <c r="A1579" s="18">
        <v>36935</v>
      </c>
      <c r="B1579" s="19">
        <v>28.68</v>
      </c>
      <c r="C1579" s="3">
        <f t="shared" si="96"/>
        <v>28.68</v>
      </c>
      <c r="D1579" s="3">
        <f t="shared" si="97"/>
        <v>8.9999999999999858E-2</v>
      </c>
      <c r="E1579" s="4">
        <f t="shared" si="98"/>
        <v>3.1479538300104881E-3</v>
      </c>
      <c r="F1579" s="3">
        <f t="shared" si="99"/>
        <v>3.1479538300104881E-3</v>
      </c>
    </row>
    <row r="1580" spans="1:6">
      <c r="A1580" s="18">
        <v>36936</v>
      </c>
      <c r="B1580" s="19">
        <v>28.68</v>
      </c>
      <c r="C1580" s="3">
        <f t="shared" si="96"/>
        <v>28.68</v>
      </c>
      <c r="D1580" s="3">
        <f t="shared" si="97"/>
        <v>0</v>
      </c>
      <c r="E1580" s="4">
        <f t="shared" si="98"/>
        <v>0</v>
      </c>
      <c r="F1580" s="3">
        <f t="shared" si="99"/>
        <v>0</v>
      </c>
    </row>
    <row r="1581" spans="1:6">
      <c r="A1581" s="18">
        <v>36937</v>
      </c>
      <c r="B1581" s="19">
        <v>28.67</v>
      </c>
      <c r="C1581" s="3">
        <f t="shared" si="96"/>
        <v>28.67</v>
      </c>
      <c r="D1581" s="3">
        <f t="shared" si="97"/>
        <v>-9.9999999999980105E-3</v>
      </c>
      <c r="E1581" s="4">
        <f t="shared" si="98"/>
        <v>-3.4867503486743414E-4</v>
      </c>
      <c r="F1581" s="3">
        <f t="shared" si="99"/>
        <v>3.4867503486743414E-4</v>
      </c>
    </row>
    <row r="1582" spans="1:6">
      <c r="A1582" s="18">
        <v>36938</v>
      </c>
      <c r="B1582" s="19">
        <v>28.68</v>
      </c>
      <c r="C1582" s="3">
        <f t="shared" si="96"/>
        <v>28.68</v>
      </c>
      <c r="D1582" s="3">
        <f t="shared" si="97"/>
        <v>9.9999999999980105E-3</v>
      </c>
      <c r="E1582" s="4">
        <f t="shared" si="98"/>
        <v>3.4879665155207571E-4</v>
      </c>
      <c r="F1582" s="3">
        <f t="shared" si="99"/>
        <v>3.4879665155207571E-4</v>
      </c>
    </row>
    <row r="1583" spans="1:6">
      <c r="A1583" s="18">
        <v>36939</v>
      </c>
      <c r="B1583" s="19">
        <v>28.66</v>
      </c>
      <c r="C1583" s="3">
        <f t="shared" si="96"/>
        <v>28.66</v>
      </c>
      <c r="D1583" s="3">
        <f t="shared" si="97"/>
        <v>-1.9999999999999574E-2</v>
      </c>
      <c r="E1583" s="4">
        <f t="shared" si="98"/>
        <v>-6.973500697349921E-4</v>
      </c>
      <c r="F1583" s="3">
        <f t="shared" si="99"/>
        <v>6.973500697349921E-4</v>
      </c>
    </row>
    <row r="1584" spans="1:6">
      <c r="A1584" s="18">
        <v>36942</v>
      </c>
      <c r="B1584" s="19">
        <v>28.66</v>
      </c>
      <c r="C1584" s="3">
        <f t="shared" si="96"/>
        <v>28.66</v>
      </c>
      <c r="D1584" s="3">
        <f t="shared" si="97"/>
        <v>0</v>
      </c>
      <c r="E1584" s="4">
        <f t="shared" si="98"/>
        <v>0</v>
      </c>
      <c r="F1584" s="3">
        <f t="shared" si="99"/>
        <v>0</v>
      </c>
    </row>
    <row r="1585" spans="1:6">
      <c r="A1585" s="18">
        <v>36943</v>
      </c>
      <c r="B1585" s="19">
        <v>28.69</v>
      </c>
      <c r="C1585" s="3">
        <f t="shared" si="96"/>
        <v>28.69</v>
      </c>
      <c r="D1585" s="3">
        <f t="shared" si="97"/>
        <v>3.0000000000001137E-2</v>
      </c>
      <c r="E1585" s="4">
        <f t="shared" si="98"/>
        <v>1.0467550593161597E-3</v>
      </c>
      <c r="F1585" s="3">
        <f t="shared" si="99"/>
        <v>1.0467550593161597E-3</v>
      </c>
    </row>
    <row r="1586" spans="1:6">
      <c r="A1586" s="18">
        <v>36944</v>
      </c>
      <c r="B1586" s="19">
        <v>28.65</v>
      </c>
      <c r="C1586" s="3">
        <f t="shared" si="96"/>
        <v>28.65</v>
      </c>
      <c r="D1586" s="3">
        <f t="shared" si="97"/>
        <v>-4.00000000000027E-2</v>
      </c>
      <c r="E1586" s="4">
        <f t="shared" si="98"/>
        <v>-1.3942140118509132E-3</v>
      </c>
      <c r="F1586" s="3">
        <f t="shared" si="99"/>
        <v>1.3942140118509132E-3</v>
      </c>
    </row>
    <row r="1587" spans="1:6">
      <c r="A1587" s="18">
        <v>36945</v>
      </c>
      <c r="B1587" s="19">
        <v>28.61</v>
      </c>
      <c r="C1587" s="3">
        <f t="shared" si="96"/>
        <v>28.61</v>
      </c>
      <c r="D1587" s="3">
        <f t="shared" si="97"/>
        <v>-3.9999999999999147E-2</v>
      </c>
      <c r="E1587" s="4">
        <f t="shared" si="98"/>
        <v>-1.3961605584641937E-3</v>
      </c>
      <c r="F1587" s="3">
        <f t="shared" si="99"/>
        <v>1.3961605584641937E-3</v>
      </c>
    </row>
    <row r="1588" spans="1:6">
      <c r="A1588" s="18">
        <v>36946</v>
      </c>
      <c r="B1588" s="19">
        <v>28.68</v>
      </c>
      <c r="C1588" s="3">
        <f t="shared" si="96"/>
        <v>28.68</v>
      </c>
      <c r="D1588" s="3">
        <f t="shared" si="97"/>
        <v>7.0000000000000284E-2</v>
      </c>
      <c r="E1588" s="4">
        <f t="shared" si="98"/>
        <v>2.4466969591052179E-3</v>
      </c>
      <c r="F1588" s="3">
        <f t="shared" si="99"/>
        <v>2.4466969591052179E-3</v>
      </c>
    </row>
    <row r="1589" spans="1:6">
      <c r="A1589" s="18">
        <v>36949</v>
      </c>
      <c r="B1589" s="19">
        <v>28.76</v>
      </c>
      <c r="C1589" s="3">
        <f t="shared" si="96"/>
        <v>28.76</v>
      </c>
      <c r="D1589" s="3">
        <f t="shared" si="97"/>
        <v>8.0000000000001847E-2</v>
      </c>
      <c r="E1589" s="4">
        <f t="shared" si="98"/>
        <v>2.7894002789400924E-3</v>
      </c>
      <c r="F1589" s="3">
        <f t="shared" si="99"/>
        <v>2.7894002789400924E-3</v>
      </c>
    </row>
    <row r="1590" spans="1:6">
      <c r="A1590" s="18">
        <v>36950</v>
      </c>
      <c r="B1590" s="19">
        <v>28.72</v>
      </c>
      <c r="C1590" s="3">
        <f t="shared" si="96"/>
        <v>28.72</v>
      </c>
      <c r="D1590" s="3">
        <f t="shared" si="97"/>
        <v>-4.00000000000027E-2</v>
      </c>
      <c r="E1590" s="4">
        <f t="shared" si="98"/>
        <v>-1.3908205841447392E-3</v>
      </c>
      <c r="F1590" s="3">
        <f t="shared" si="99"/>
        <v>1.3908205841447392E-3</v>
      </c>
    </row>
    <row r="1591" spans="1:6">
      <c r="A1591" s="18">
        <v>36951</v>
      </c>
      <c r="B1591" s="19">
        <v>28.62</v>
      </c>
      <c r="C1591" s="3">
        <f t="shared" si="96"/>
        <v>28.62</v>
      </c>
      <c r="D1591" s="3">
        <f t="shared" si="97"/>
        <v>-9.9999999999997868E-2</v>
      </c>
      <c r="E1591" s="4">
        <f t="shared" si="98"/>
        <v>-3.481894150417753E-3</v>
      </c>
      <c r="F1591" s="3">
        <f t="shared" si="99"/>
        <v>3.481894150417753E-3</v>
      </c>
    </row>
    <row r="1592" spans="1:6">
      <c r="A1592" s="18">
        <v>36952</v>
      </c>
      <c r="B1592" s="19">
        <v>28.62</v>
      </c>
      <c r="C1592" s="3">
        <f t="shared" si="96"/>
        <v>28.62</v>
      </c>
      <c r="D1592" s="3">
        <f t="shared" si="97"/>
        <v>0</v>
      </c>
      <c r="E1592" s="4">
        <f t="shared" si="98"/>
        <v>0</v>
      </c>
      <c r="F1592" s="3">
        <f t="shared" si="99"/>
        <v>0</v>
      </c>
    </row>
    <row r="1593" spans="1:6">
      <c r="A1593" s="18">
        <v>36953</v>
      </c>
      <c r="B1593" s="19">
        <v>28.65</v>
      </c>
      <c r="C1593" s="3">
        <f t="shared" si="96"/>
        <v>28.65</v>
      </c>
      <c r="D1593" s="3">
        <f t="shared" si="97"/>
        <v>2.9999999999997584E-2</v>
      </c>
      <c r="E1593" s="4">
        <f t="shared" si="98"/>
        <v>1.0482180293500203E-3</v>
      </c>
      <c r="F1593" s="3">
        <f t="shared" si="99"/>
        <v>1.0482180293500203E-3</v>
      </c>
    </row>
    <row r="1594" spans="1:6">
      <c r="A1594" s="18">
        <v>36956</v>
      </c>
      <c r="B1594" s="19">
        <v>28.66</v>
      </c>
      <c r="C1594" s="3">
        <f t="shared" si="96"/>
        <v>28.66</v>
      </c>
      <c r="D1594" s="3">
        <f t="shared" si="97"/>
        <v>1.0000000000001563E-2</v>
      </c>
      <c r="E1594" s="4">
        <f t="shared" si="98"/>
        <v>3.490401396161104E-4</v>
      </c>
      <c r="F1594" s="3">
        <f t="shared" si="99"/>
        <v>3.490401396161104E-4</v>
      </c>
    </row>
    <row r="1595" spans="1:6">
      <c r="A1595" s="18">
        <v>36957</v>
      </c>
      <c r="B1595" s="19">
        <v>28.63</v>
      </c>
      <c r="C1595" s="3">
        <f t="shared" si="96"/>
        <v>28.63</v>
      </c>
      <c r="D1595" s="3">
        <f t="shared" si="97"/>
        <v>-3.0000000000001137E-2</v>
      </c>
      <c r="E1595" s="4">
        <f t="shared" si="98"/>
        <v>-1.0467550593161597E-3</v>
      </c>
      <c r="F1595" s="3">
        <f t="shared" si="99"/>
        <v>1.0467550593161597E-3</v>
      </c>
    </row>
    <row r="1596" spans="1:6">
      <c r="A1596" s="18">
        <v>36958</v>
      </c>
      <c r="B1596" s="19">
        <v>28.62</v>
      </c>
      <c r="C1596" s="3">
        <f t="shared" si="96"/>
        <v>28.62</v>
      </c>
      <c r="D1596" s="3">
        <f t="shared" si="97"/>
        <v>-9.9999999999980105E-3</v>
      </c>
      <c r="E1596" s="4">
        <f t="shared" si="98"/>
        <v>-3.492839678658055E-4</v>
      </c>
      <c r="F1596" s="3">
        <f t="shared" si="99"/>
        <v>3.492839678658055E-4</v>
      </c>
    </row>
    <row r="1597" spans="1:6">
      <c r="A1597" s="18">
        <v>36962</v>
      </c>
      <c r="B1597" s="19">
        <v>28.62</v>
      </c>
      <c r="C1597" s="3">
        <f t="shared" si="96"/>
        <v>28.62</v>
      </c>
      <c r="D1597" s="3">
        <f t="shared" si="97"/>
        <v>0</v>
      </c>
      <c r="E1597" s="4">
        <f t="shared" si="98"/>
        <v>0</v>
      </c>
      <c r="F1597" s="3">
        <f t="shared" si="99"/>
        <v>0</v>
      </c>
    </row>
    <row r="1598" spans="1:6">
      <c r="A1598" s="18">
        <v>36963</v>
      </c>
      <c r="B1598" s="19">
        <v>28.67</v>
      </c>
      <c r="C1598" s="3">
        <f t="shared" si="96"/>
        <v>28.67</v>
      </c>
      <c r="D1598" s="3">
        <f t="shared" si="97"/>
        <v>5.0000000000000711E-2</v>
      </c>
      <c r="E1598" s="4">
        <f t="shared" si="98"/>
        <v>1.7470300489168661E-3</v>
      </c>
      <c r="F1598" s="3">
        <f t="shared" si="99"/>
        <v>1.7470300489168661E-3</v>
      </c>
    </row>
    <row r="1599" spans="1:6">
      <c r="A1599" s="18">
        <v>36964</v>
      </c>
      <c r="B1599" s="19">
        <v>28.65</v>
      </c>
      <c r="C1599" s="3">
        <f t="shared" si="96"/>
        <v>28.65</v>
      </c>
      <c r="D1599" s="3">
        <f t="shared" si="97"/>
        <v>-2.0000000000003126E-2</v>
      </c>
      <c r="E1599" s="4">
        <f t="shared" si="98"/>
        <v>-6.9759330310439915E-4</v>
      </c>
      <c r="F1599" s="3">
        <f t="shared" si="99"/>
        <v>6.9759330310439915E-4</v>
      </c>
    </row>
    <row r="1600" spans="1:6">
      <c r="A1600" s="18">
        <v>36965</v>
      </c>
      <c r="B1600" s="19">
        <v>28.66</v>
      </c>
      <c r="C1600" s="3">
        <f t="shared" si="96"/>
        <v>28.66</v>
      </c>
      <c r="D1600" s="3">
        <f t="shared" si="97"/>
        <v>1.0000000000001563E-2</v>
      </c>
      <c r="E1600" s="4">
        <f t="shared" si="98"/>
        <v>3.490401396161104E-4</v>
      </c>
      <c r="F1600" s="3">
        <f t="shared" si="99"/>
        <v>3.490401396161104E-4</v>
      </c>
    </row>
    <row r="1601" spans="1:6">
      <c r="A1601" s="18">
        <v>36966</v>
      </c>
      <c r="B1601" s="19">
        <v>28.66</v>
      </c>
      <c r="C1601" s="3">
        <f t="shared" si="96"/>
        <v>28.66</v>
      </c>
      <c r="D1601" s="3">
        <f t="shared" si="97"/>
        <v>0</v>
      </c>
      <c r="E1601" s="4">
        <f t="shared" si="98"/>
        <v>0</v>
      </c>
      <c r="F1601" s="3">
        <f t="shared" si="99"/>
        <v>0</v>
      </c>
    </row>
    <row r="1602" spans="1:6">
      <c r="A1602" s="18">
        <v>36967</v>
      </c>
      <c r="B1602" s="19">
        <v>28.66</v>
      </c>
      <c r="C1602" s="3">
        <f t="shared" si="96"/>
        <v>28.66</v>
      </c>
      <c r="D1602" s="3">
        <f t="shared" si="97"/>
        <v>0</v>
      </c>
      <c r="E1602" s="4">
        <f t="shared" si="98"/>
        <v>0</v>
      </c>
      <c r="F1602" s="3">
        <f t="shared" si="99"/>
        <v>0</v>
      </c>
    </row>
    <row r="1603" spans="1:6">
      <c r="A1603" s="18">
        <v>36970</v>
      </c>
      <c r="B1603" s="19">
        <v>28.65</v>
      </c>
      <c r="C1603" s="3">
        <f t="shared" ref="C1603:C1666" si="100">IF(A1603&lt;$A$800,B1603/1000,B1603)</f>
        <v>28.65</v>
      </c>
      <c r="D1603" s="3">
        <f t="shared" si="97"/>
        <v>-1.0000000000001563E-2</v>
      </c>
      <c r="E1603" s="4">
        <f t="shared" si="98"/>
        <v>-3.4891835310542791E-4</v>
      </c>
      <c r="F1603" s="3">
        <f t="shared" si="99"/>
        <v>3.4891835310542791E-4</v>
      </c>
    </row>
    <row r="1604" spans="1:6">
      <c r="A1604" s="18">
        <v>36971</v>
      </c>
      <c r="B1604" s="19">
        <v>28.62</v>
      </c>
      <c r="C1604" s="3">
        <f t="shared" si="100"/>
        <v>28.62</v>
      </c>
      <c r="D1604" s="3">
        <f t="shared" ref="D1604:D1667" si="101">C1604-C1603</f>
        <v>-2.9999999999997584E-2</v>
      </c>
      <c r="E1604" s="4">
        <f t="shared" ref="E1604:E1667" si="102">D1604/C1603</f>
        <v>-1.0471204188480833E-3</v>
      </c>
      <c r="F1604" s="3">
        <f t="shared" ref="F1604:F1667" si="103">ABS(E1604)</f>
        <v>1.0471204188480833E-3</v>
      </c>
    </row>
    <row r="1605" spans="1:6">
      <c r="A1605" s="18">
        <v>36972</v>
      </c>
      <c r="B1605" s="19">
        <v>28.65</v>
      </c>
      <c r="C1605" s="3">
        <f t="shared" si="100"/>
        <v>28.65</v>
      </c>
      <c r="D1605" s="3">
        <f t="shared" si="101"/>
        <v>2.9999999999997584E-2</v>
      </c>
      <c r="E1605" s="4">
        <f t="shared" si="102"/>
        <v>1.0482180293500203E-3</v>
      </c>
      <c r="F1605" s="3">
        <f t="shared" si="103"/>
        <v>1.0482180293500203E-3</v>
      </c>
    </row>
    <row r="1606" spans="1:6">
      <c r="A1606" s="18">
        <v>36973</v>
      </c>
      <c r="B1606" s="19">
        <v>28.76</v>
      </c>
      <c r="C1606" s="3">
        <f t="shared" si="100"/>
        <v>28.76</v>
      </c>
      <c r="D1606" s="3">
        <f t="shared" si="101"/>
        <v>0.11000000000000298</v>
      </c>
      <c r="E1606" s="4">
        <f t="shared" si="102"/>
        <v>3.8394415357767189E-3</v>
      </c>
      <c r="F1606" s="3">
        <f t="shared" si="103"/>
        <v>3.8394415357767189E-3</v>
      </c>
    </row>
    <row r="1607" spans="1:6">
      <c r="A1607" s="18">
        <v>36974</v>
      </c>
      <c r="B1607" s="19">
        <v>28.76</v>
      </c>
      <c r="C1607" s="3">
        <f t="shared" si="100"/>
        <v>28.76</v>
      </c>
      <c r="D1607" s="3">
        <f t="shared" si="101"/>
        <v>0</v>
      </c>
      <c r="E1607" s="4">
        <f t="shared" si="102"/>
        <v>0</v>
      </c>
      <c r="F1607" s="3">
        <f t="shared" si="103"/>
        <v>0</v>
      </c>
    </row>
    <row r="1608" spans="1:6">
      <c r="A1608" s="18">
        <v>36977</v>
      </c>
      <c r="B1608" s="19">
        <v>28.76</v>
      </c>
      <c r="C1608" s="3">
        <f t="shared" si="100"/>
        <v>28.76</v>
      </c>
      <c r="D1608" s="3">
        <f t="shared" si="101"/>
        <v>0</v>
      </c>
      <c r="E1608" s="4">
        <f t="shared" si="102"/>
        <v>0</v>
      </c>
      <c r="F1608" s="3">
        <f t="shared" si="103"/>
        <v>0</v>
      </c>
    </row>
    <row r="1609" spans="1:6">
      <c r="A1609" s="18">
        <v>36978</v>
      </c>
      <c r="B1609" s="19">
        <v>28.73</v>
      </c>
      <c r="C1609" s="3">
        <f t="shared" si="100"/>
        <v>28.73</v>
      </c>
      <c r="D1609" s="3">
        <f t="shared" si="101"/>
        <v>-3.0000000000001137E-2</v>
      </c>
      <c r="E1609" s="4">
        <f t="shared" si="102"/>
        <v>-1.0431154381085235E-3</v>
      </c>
      <c r="F1609" s="3">
        <f t="shared" si="103"/>
        <v>1.0431154381085235E-3</v>
      </c>
    </row>
    <row r="1610" spans="1:6">
      <c r="A1610" s="18">
        <v>36979</v>
      </c>
      <c r="B1610" s="19">
        <v>28.76</v>
      </c>
      <c r="C1610" s="3">
        <f t="shared" si="100"/>
        <v>28.76</v>
      </c>
      <c r="D1610" s="3">
        <f t="shared" si="101"/>
        <v>3.0000000000001137E-2</v>
      </c>
      <c r="E1610" s="4">
        <f t="shared" si="102"/>
        <v>1.0442046641142059E-3</v>
      </c>
      <c r="F1610" s="3">
        <f t="shared" si="103"/>
        <v>1.0442046641142059E-3</v>
      </c>
    </row>
    <row r="1611" spans="1:6">
      <c r="A1611" s="18">
        <v>36980</v>
      </c>
      <c r="B1611" s="19">
        <v>28.76</v>
      </c>
      <c r="C1611" s="3">
        <f t="shared" si="100"/>
        <v>28.76</v>
      </c>
      <c r="D1611" s="3">
        <f t="shared" si="101"/>
        <v>0</v>
      </c>
      <c r="E1611" s="4">
        <f t="shared" si="102"/>
        <v>0</v>
      </c>
      <c r="F1611" s="3">
        <f t="shared" si="103"/>
        <v>0</v>
      </c>
    </row>
    <row r="1612" spans="1:6">
      <c r="A1612" s="18">
        <v>36981</v>
      </c>
      <c r="B1612" s="19">
        <v>28.74</v>
      </c>
      <c r="C1612" s="3">
        <f t="shared" si="100"/>
        <v>28.74</v>
      </c>
      <c r="D1612" s="3">
        <f t="shared" si="101"/>
        <v>-2.0000000000003126E-2</v>
      </c>
      <c r="E1612" s="4">
        <f t="shared" si="102"/>
        <v>-6.9541029207243138E-4</v>
      </c>
      <c r="F1612" s="3">
        <f t="shared" si="103"/>
        <v>6.9541029207243138E-4</v>
      </c>
    </row>
    <row r="1613" spans="1:6">
      <c r="A1613" s="18">
        <v>36984</v>
      </c>
      <c r="B1613" s="19">
        <v>28.77</v>
      </c>
      <c r="C1613" s="3">
        <f t="shared" si="100"/>
        <v>28.77</v>
      </c>
      <c r="D1613" s="3">
        <f t="shared" si="101"/>
        <v>3.0000000000001137E-2</v>
      </c>
      <c r="E1613" s="4">
        <f t="shared" si="102"/>
        <v>1.0438413361169498E-3</v>
      </c>
      <c r="F1613" s="3">
        <f t="shared" si="103"/>
        <v>1.0438413361169498E-3</v>
      </c>
    </row>
    <row r="1614" spans="1:6">
      <c r="A1614" s="18">
        <v>36985</v>
      </c>
      <c r="B1614" s="19">
        <v>28.86</v>
      </c>
      <c r="C1614" s="3">
        <f t="shared" si="100"/>
        <v>28.86</v>
      </c>
      <c r="D1614" s="3">
        <f t="shared" si="101"/>
        <v>8.9999999999999858E-2</v>
      </c>
      <c r="E1614" s="4">
        <f t="shared" si="102"/>
        <v>3.1282586027111528E-3</v>
      </c>
      <c r="F1614" s="3">
        <f t="shared" si="103"/>
        <v>3.1282586027111528E-3</v>
      </c>
    </row>
    <row r="1615" spans="1:6">
      <c r="A1615" s="18">
        <v>36986</v>
      </c>
      <c r="B1615" s="19">
        <v>28.86</v>
      </c>
      <c r="C1615" s="3">
        <f t="shared" si="100"/>
        <v>28.86</v>
      </c>
      <c r="D1615" s="3">
        <f t="shared" si="101"/>
        <v>0</v>
      </c>
      <c r="E1615" s="4">
        <f t="shared" si="102"/>
        <v>0</v>
      </c>
      <c r="F1615" s="3">
        <f t="shared" si="103"/>
        <v>0</v>
      </c>
    </row>
    <row r="1616" spans="1:6">
      <c r="A1616" s="18">
        <v>36987</v>
      </c>
      <c r="B1616" s="19">
        <v>28.86</v>
      </c>
      <c r="C1616" s="3">
        <f t="shared" si="100"/>
        <v>28.86</v>
      </c>
      <c r="D1616" s="3">
        <f t="shared" si="101"/>
        <v>0</v>
      </c>
      <c r="E1616" s="4">
        <f t="shared" si="102"/>
        <v>0</v>
      </c>
      <c r="F1616" s="3">
        <f t="shared" si="103"/>
        <v>0</v>
      </c>
    </row>
    <row r="1617" spans="1:6">
      <c r="A1617" s="18">
        <v>36988</v>
      </c>
      <c r="B1617" s="19">
        <v>28.86</v>
      </c>
      <c r="C1617" s="3">
        <f t="shared" si="100"/>
        <v>28.86</v>
      </c>
      <c r="D1617" s="3">
        <f t="shared" si="101"/>
        <v>0</v>
      </c>
      <c r="E1617" s="4">
        <f t="shared" si="102"/>
        <v>0</v>
      </c>
      <c r="F1617" s="3">
        <f t="shared" si="103"/>
        <v>0</v>
      </c>
    </row>
    <row r="1618" spans="1:6">
      <c r="A1618" s="18">
        <v>36991</v>
      </c>
      <c r="B1618" s="19">
        <v>28.84</v>
      </c>
      <c r="C1618" s="3">
        <f t="shared" si="100"/>
        <v>28.84</v>
      </c>
      <c r="D1618" s="3">
        <f t="shared" si="101"/>
        <v>-1.9999999999999574E-2</v>
      </c>
      <c r="E1618" s="4">
        <f t="shared" si="102"/>
        <v>-6.9300069300067826E-4</v>
      </c>
      <c r="F1618" s="3">
        <f t="shared" si="103"/>
        <v>6.9300069300067826E-4</v>
      </c>
    </row>
    <row r="1619" spans="1:6">
      <c r="A1619" s="18">
        <v>36992</v>
      </c>
      <c r="B1619" s="19">
        <v>28.79</v>
      </c>
      <c r="C1619" s="3">
        <f t="shared" si="100"/>
        <v>28.79</v>
      </c>
      <c r="D1619" s="3">
        <f t="shared" si="101"/>
        <v>-5.0000000000000711E-2</v>
      </c>
      <c r="E1619" s="4">
        <f t="shared" si="102"/>
        <v>-1.7337031900138942E-3</v>
      </c>
      <c r="F1619" s="3">
        <f t="shared" si="103"/>
        <v>1.7337031900138942E-3</v>
      </c>
    </row>
    <row r="1620" spans="1:6">
      <c r="A1620" s="18">
        <v>36993</v>
      </c>
      <c r="B1620" s="19">
        <v>28.87</v>
      </c>
      <c r="C1620" s="3">
        <f t="shared" si="100"/>
        <v>28.87</v>
      </c>
      <c r="D1620" s="3">
        <f t="shared" si="101"/>
        <v>8.0000000000001847E-2</v>
      </c>
      <c r="E1620" s="4">
        <f t="shared" si="102"/>
        <v>2.7787426189649824E-3</v>
      </c>
      <c r="F1620" s="3">
        <f t="shared" si="103"/>
        <v>2.7787426189649824E-3</v>
      </c>
    </row>
    <row r="1621" spans="1:6">
      <c r="A1621" s="18">
        <v>36994</v>
      </c>
      <c r="B1621" s="19">
        <v>28.86</v>
      </c>
      <c r="C1621" s="3">
        <f t="shared" si="100"/>
        <v>28.86</v>
      </c>
      <c r="D1621" s="3">
        <f t="shared" si="101"/>
        <v>-1.0000000000001563E-2</v>
      </c>
      <c r="E1621" s="4">
        <f t="shared" si="102"/>
        <v>-3.4638032559756017E-4</v>
      </c>
      <c r="F1621" s="3">
        <f t="shared" si="103"/>
        <v>3.4638032559756017E-4</v>
      </c>
    </row>
    <row r="1622" spans="1:6">
      <c r="A1622" s="18">
        <v>36995</v>
      </c>
      <c r="B1622" s="19">
        <v>28.82</v>
      </c>
      <c r="C1622" s="3">
        <f t="shared" si="100"/>
        <v>28.82</v>
      </c>
      <c r="D1622" s="3">
        <f t="shared" si="101"/>
        <v>-3.9999999999999147E-2</v>
      </c>
      <c r="E1622" s="4">
        <f t="shared" si="102"/>
        <v>-1.3860013860013565E-3</v>
      </c>
      <c r="F1622" s="3">
        <f t="shared" si="103"/>
        <v>1.3860013860013565E-3</v>
      </c>
    </row>
    <row r="1623" spans="1:6">
      <c r="A1623" s="18">
        <v>36998</v>
      </c>
      <c r="B1623" s="19">
        <v>28.85</v>
      </c>
      <c r="C1623" s="3">
        <f t="shared" si="100"/>
        <v>28.85</v>
      </c>
      <c r="D1623" s="3">
        <f t="shared" si="101"/>
        <v>3.0000000000001137E-2</v>
      </c>
      <c r="E1623" s="4">
        <f t="shared" si="102"/>
        <v>1.0409437890354315E-3</v>
      </c>
      <c r="F1623" s="3">
        <f t="shared" si="103"/>
        <v>1.0409437890354315E-3</v>
      </c>
    </row>
    <row r="1624" spans="1:6">
      <c r="A1624" s="18">
        <v>36999</v>
      </c>
      <c r="B1624" s="19">
        <v>28.86</v>
      </c>
      <c r="C1624" s="3">
        <f t="shared" si="100"/>
        <v>28.86</v>
      </c>
      <c r="D1624" s="3">
        <f t="shared" si="101"/>
        <v>9.9999999999980105E-3</v>
      </c>
      <c r="E1624" s="4">
        <f t="shared" si="102"/>
        <v>3.4662045060651679E-4</v>
      </c>
      <c r="F1624" s="3">
        <f t="shared" si="103"/>
        <v>3.4662045060651679E-4</v>
      </c>
    </row>
    <row r="1625" spans="1:6">
      <c r="A1625" s="18">
        <v>37000</v>
      </c>
      <c r="B1625" s="19">
        <v>28.87</v>
      </c>
      <c r="C1625" s="3">
        <f t="shared" si="100"/>
        <v>28.87</v>
      </c>
      <c r="D1625" s="3">
        <f t="shared" si="101"/>
        <v>1.0000000000001563E-2</v>
      </c>
      <c r="E1625" s="4">
        <f t="shared" si="102"/>
        <v>3.4650034650040066E-4</v>
      </c>
      <c r="F1625" s="3">
        <f t="shared" si="103"/>
        <v>3.4650034650040066E-4</v>
      </c>
    </row>
    <row r="1626" spans="1:6">
      <c r="A1626" s="18">
        <v>37001</v>
      </c>
      <c r="B1626" s="19">
        <v>28.9</v>
      </c>
      <c r="C1626" s="3">
        <f t="shared" si="100"/>
        <v>28.9</v>
      </c>
      <c r="D1626" s="3">
        <f t="shared" si="101"/>
        <v>2.9999999999997584E-2</v>
      </c>
      <c r="E1626" s="4">
        <f t="shared" si="102"/>
        <v>1.0391409767924345E-3</v>
      </c>
      <c r="F1626" s="3">
        <f t="shared" si="103"/>
        <v>1.0391409767924345E-3</v>
      </c>
    </row>
    <row r="1627" spans="1:6">
      <c r="A1627" s="18">
        <v>37002</v>
      </c>
      <c r="B1627" s="19">
        <v>28.88</v>
      </c>
      <c r="C1627" s="3">
        <f t="shared" si="100"/>
        <v>28.88</v>
      </c>
      <c r="D1627" s="3">
        <f t="shared" si="101"/>
        <v>-1.9999999999999574E-2</v>
      </c>
      <c r="E1627" s="4">
        <f t="shared" si="102"/>
        <v>-6.9204152249133471E-4</v>
      </c>
      <c r="F1627" s="3">
        <f t="shared" si="103"/>
        <v>6.9204152249133471E-4</v>
      </c>
    </row>
    <row r="1628" spans="1:6">
      <c r="A1628" s="18">
        <v>37005</v>
      </c>
      <c r="B1628" s="19">
        <v>28.84</v>
      </c>
      <c r="C1628" s="3">
        <f t="shared" si="100"/>
        <v>28.84</v>
      </c>
      <c r="D1628" s="3">
        <f t="shared" si="101"/>
        <v>-3.9999999999999147E-2</v>
      </c>
      <c r="E1628" s="4">
        <f t="shared" si="102"/>
        <v>-1.3850415512465079E-3</v>
      </c>
      <c r="F1628" s="3">
        <f t="shared" si="103"/>
        <v>1.3850415512465079E-3</v>
      </c>
    </row>
    <row r="1629" spans="1:6">
      <c r="A1629" s="18">
        <v>37006</v>
      </c>
      <c r="B1629" s="19">
        <v>28.85</v>
      </c>
      <c r="C1629" s="3">
        <f t="shared" si="100"/>
        <v>28.85</v>
      </c>
      <c r="D1629" s="3">
        <f t="shared" si="101"/>
        <v>1.0000000000001563E-2</v>
      </c>
      <c r="E1629" s="4">
        <f t="shared" si="102"/>
        <v>3.4674063800282814E-4</v>
      </c>
      <c r="F1629" s="3">
        <f t="shared" si="103"/>
        <v>3.4674063800282814E-4</v>
      </c>
    </row>
    <row r="1630" spans="1:6">
      <c r="A1630" s="18">
        <v>37007</v>
      </c>
      <c r="B1630" s="19">
        <v>28.9</v>
      </c>
      <c r="C1630" s="3">
        <f t="shared" si="100"/>
        <v>28.9</v>
      </c>
      <c r="D1630" s="3">
        <f t="shared" si="101"/>
        <v>4.9999999999997158E-2</v>
      </c>
      <c r="E1630" s="4">
        <f t="shared" si="102"/>
        <v>1.7331022530328304E-3</v>
      </c>
      <c r="F1630" s="3">
        <f t="shared" si="103"/>
        <v>1.7331022530328304E-3</v>
      </c>
    </row>
    <row r="1631" spans="1:6">
      <c r="A1631" s="18">
        <v>37008</v>
      </c>
      <c r="B1631" s="19">
        <v>28.86</v>
      </c>
      <c r="C1631" s="3">
        <f t="shared" si="100"/>
        <v>28.86</v>
      </c>
      <c r="D1631" s="3">
        <f t="shared" si="101"/>
        <v>-3.9999999999999147E-2</v>
      </c>
      <c r="E1631" s="4">
        <f t="shared" si="102"/>
        <v>-1.3840830449826694E-3</v>
      </c>
      <c r="F1631" s="3">
        <f t="shared" si="103"/>
        <v>1.3840830449826694E-3</v>
      </c>
    </row>
    <row r="1632" spans="1:6">
      <c r="A1632" s="18">
        <v>37009</v>
      </c>
      <c r="B1632" s="19">
        <v>28.83</v>
      </c>
      <c r="C1632" s="3">
        <f t="shared" si="100"/>
        <v>28.83</v>
      </c>
      <c r="D1632" s="3">
        <f t="shared" si="101"/>
        <v>-3.0000000000001137E-2</v>
      </c>
      <c r="E1632" s="4">
        <f t="shared" si="102"/>
        <v>-1.0395010395010788E-3</v>
      </c>
      <c r="F1632" s="3">
        <f t="shared" si="103"/>
        <v>1.0395010395010788E-3</v>
      </c>
    </row>
    <row r="1633" spans="1:6">
      <c r="A1633" s="18">
        <v>37010</v>
      </c>
      <c r="B1633" s="19">
        <v>28.83</v>
      </c>
      <c r="C1633" s="3">
        <f t="shared" si="100"/>
        <v>28.83</v>
      </c>
      <c r="D1633" s="3">
        <f t="shared" si="101"/>
        <v>0</v>
      </c>
      <c r="E1633" s="4">
        <f t="shared" si="102"/>
        <v>0</v>
      </c>
      <c r="F1633" s="3">
        <f t="shared" si="103"/>
        <v>0</v>
      </c>
    </row>
    <row r="1634" spans="1:6">
      <c r="A1634" s="18">
        <v>37015</v>
      </c>
      <c r="B1634" s="19">
        <v>28.88</v>
      </c>
      <c r="C1634" s="3">
        <f t="shared" si="100"/>
        <v>28.88</v>
      </c>
      <c r="D1634" s="3">
        <f t="shared" si="101"/>
        <v>5.0000000000000711E-2</v>
      </c>
      <c r="E1634" s="4">
        <f t="shared" si="102"/>
        <v>1.7343045438779298E-3</v>
      </c>
      <c r="F1634" s="3">
        <f t="shared" si="103"/>
        <v>1.7343045438779298E-3</v>
      </c>
    </row>
    <row r="1635" spans="1:6">
      <c r="A1635" s="18">
        <v>37016</v>
      </c>
      <c r="B1635" s="19">
        <v>28.96</v>
      </c>
      <c r="C1635" s="3">
        <f t="shared" si="100"/>
        <v>28.96</v>
      </c>
      <c r="D1635" s="3">
        <f t="shared" si="101"/>
        <v>8.0000000000001847E-2</v>
      </c>
      <c r="E1635" s="4">
        <f t="shared" si="102"/>
        <v>2.770083102493139E-3</v>
      </c>
      <c r="F1635" s="3">
        <f t="shared" si="103"/>
        <v>2.770083102493139E-3</v>
      </c>
    </row>
    <row r="1636" spans="1:6">
      <c r="A1636" s="18">
        <v>37019</v>
      </c>
      <c r="B1636" s="19">
        <v>28.96</v>
      </c>
      <c r="C1636" s="3">
        <f t="shared" si="100"/>
        <v>28.96</v>
      </c>
      <c r="D1636" s="3">
        <f t="shared" si="101"/>
        <v>0</v>
      </c>
      <c r="E1636" s="4">
        <f t="shared" si="102"/>
        <v>0</v>
      </c>
      <c r="F1636" s="3">
        <f t="shared" si="103"/>
        <v>0</v>
      </c>
    </row>
    <row r="1637" spans="1:6">
      <c r="A1637" s="18">
        <v>37020</v>
      </c>
      <c r="B1637" s="19">
        <v>28.96</v>
      </c>
      <c r="C1637" s="3">
        <f t="shared" si="100"/>
        <v>28.96</v>
      </c>
      <c r="D1637" s="3">
        <f t="shared" si="101"/>
        <v>0</v>
      </c>
      <c r="E1637" s="4">
        <f t="shared" si="102"/>
        <v>0</v>
      </c>
      <c r="F1637" s="3">
        <f t="shared" si="103"/>
        <v>0</v>
      </c>
    </row>
    <row r="1638" spans="1:6">
      <c r="A1638" s="18">
        <v>37022</v>
      </c>
      <c r="B1638" s="19">
        <v>28.95</v>
      </c>
      <c r="C1638" s="3">
        <f t="shared" si="100"/>
        <v>28.95</v>
      </c>
      <c r="D1638" s="3">
        <f t="shared" si="101"/>
        <v>-1.0000000000001563E-2</v>
      </c>
      <c r="E1638" s="4">
        <f t="shared" si="102"/>
        <v>-3.453038674033689E-4</v>
      </c>
      <c r="F1638" s="3">
        <f t="shared" si="103"/>
        <v>3.453038674033689E-4</v>
      </c>
    </row>
    <row r="1639" spans="1:6">
      <c r="A1639" s="18">
        <v>37023</v>
      </c>
      <c r="B1639" s="19">
        <v>28.96</v>
      </c>
      <c r="C1639" s="3">
        <f t="shared" si="100"/>
        <v>28.96</v>
      </c>
      <c r="D1639" s="3">
        <f t="shared" si="101"/>
        <v>1.0000000000001563E-2</v>
      </c>
      <c r="E1639" s="4">
        <f t="shared" si="102"/>
        <v>3.4542314335065852E-4</v>
      </c>
      <c r="F1639" s="3">
        <f t="shared" si="103"/>
        <v>3.4542314335065852E-4</v>
      </c>
    </row>
    <row r="1640" spans="1:6">
      <c r="A1640" s="18">
        <v>37026</v>
      </c>
      <c r="B1640" s="19">
        <v>28.99</v>
      </c>
      <c r="C1640" s="3">
        <f t="shared" si="100"/>
        <v>28.99</v>
      </c>
      <c r="D1640" s="3">
        <f t="shared" si="101"/>
        <v>2.9999999999997584E-2</v>
      </c>
      <c r="E1640" s="4">
        <f t="shared" si="102"/>
        <v>1.0359116022098612E-3</v>
      </c>
      <c r="F1640" s="3">
        <f t="shared" si="103"/>
        <v>1.0359116022098612E-3</v>
      </c>
    </row>
    <row r="1641" spans="1:6">
      <c r="A1641" s="18">
        <v>37027</v>
      </c>
      <c r="B1641" s="19">
        <v>29.04</v>
      </c>
      <c r="C1641" s="3">
        <f t="shared" si="100"/>
        <v>29.04</v>
      </c>
      <c r="D1641" s="3">
        <f t="shared" si="101"/>
        <v>5.0000000000000711E-2</v>
      </c>
      <c r="E1641" s="4">
        <f t="shared" si="102"/>
        <v>1.7247326664367269E-3</v>
      </c>
      <c r="F1641" s="3">
        <f t="shared" si="103"/>
        <v>1.7247326664367269E-3</v>
      </c>
    </row>
    <row r="1642" spans="1:6">
      <c r="A1642" s="18">
        <v>37028</v>
      </c>
      <c r="B1642" s="19">
        <v>29.02</v>
      </c>
      <c r="C1642" s="3">
        <f t="shared" si="100"/>
        <v>29.02</v>
      </c>
      <c r="D1642" s="3">
        <f t="shared" si="101"/>
        <v>-1.9999999999999574E-2</v>
      </c>
      <c r="E1642" s="4">
        <f t="shared" si="102"/>
        <v>-6.88705234159765E-4</v>
      </c>
      <c r="F1642" s="3">
        <f t="shared" si="103"/>
        <v>6.88705234159765E-4</v>
      </c>
    </row>
    <row r="1643" spans="1:6">
      <c r="A1643" s="18">
        <v>37029</v>
      </c>
      <c r="B1643" s="19">
        <v>29.07</v>
      </c>
      <c r="C1643" s="3">
        <f t="shared" si="100"/>
        <v>29.07</v>
      </c>
      <c r="D1643" s="3">
        <f t="shared" si="101"/>
        <v>5.0000000000000711E-2</v>
      </c>
      <c r="E1643" s="4">
        <f t="shared" si="102"/>
        <v>1.7229496898690804E-3</v>
      </c>
      <c r="F1643" s="3">
        <f t="shared" si="103"/>
        <v>1.7229496898690804E-3</v>
      </c>
    </row>
    <row r="1644" spans="1:6">
      <c r="A1644" s="18">
        <v>37030</v>
      </c>
      <c r="B1644" s="19">
        <v>29.09</v>
      </c>
      <c r="C1644" s="3">
        <f t="shared" si="100"/>
        <v>29.09</v>
      </c>
      <c r="D1644" s="3">
        <f t="shared" si="101"/>
        <v>1.9999999999999574E-2</v>
      </c>
      <c r="E1644" s="4">
        <f t="shared" si="102"/>
        <v>6.8799449604401699E-4</v>
      </c>
      <c r="F1644" s="3">
        <f t="shared" si="103"/>
        <v>6.8799449604401699E-4</v>
      </c>
    </row>
    <row r="1645" spans="1:6">
      <c r="A1645" s="18">
        <v>37033</v>
      </c>
      <c r="B1645" s="19">
        <v>29.09</v>
      </c>
      <c r="C1645" s="3">
        <f t="shared" si="100"/>
        <v>29.09</v>
      </c>
      <c r="D1645" s="3">
        <f t="shared" si="101"/>
        <v>0</v>
      </c>
      <c r="E1645" s="4">
        <f t="shared" si="102"/>
        <v>0</v>
      </c>
      <c r="F1645" s="3">
        <f t="shared" si="103"/>
        <v>0</v>
      </c>
    </row>
    <row r="1646" spans="1:6">
      <c r="A1646" s="18">
        <v>37034</v>
      </c>
      <c r="B1646" s="19">
        <v>29.08</v>
      </c>
      <c r="C1646" s="3">
        <f t="shared" si="100"/>
        <v>29.08</v>
      </c>
      <c r="D1646" s="3">
        <f t="shared" si="101"/>
        <v>-1.0000000000001563E-2</v>
      </c>
      <c r="E1646" s="4">
        <f t="shared" si="102"/>
        <v>-3.4376074252325759E-4</v>
      </c>
      <c r="F1646" s="3">
        <f t="shared" si="103"/>
        <v>3.4376074252325759E-4</v>
      </c>
    </row>
    <row r="1647" spans="1:6">
      <c r="A1647" s="18">
        <v>37035</v>
      </c>
      <c r="B1647" s="19">
        <v>29.07</v>
      </c>
      <c r="C1647" s="3">
        <f t="shared" si="100"/>
        <v>29.07</v>
      </c>
      <c r="D1647" s="3">
        <f t="shared" si="101"/>
        <v>-9.9999999999980105E-3</v>
      </c>
      <c r="E1647" s="4">
        <f t="shared" si="102"/>
        <v>-3.4387895460790958E-4</v>
      </c>
      <c r="F1647" s="3">
        <f t="shared" si="103"/>
        <v>3.4387895460790958E-4</v>
      </c>
    </row>
    <row r="1648" spans="1:6">
      <c r="A1648" s="18">
        <v>37036</v>
      </c>
      <c r="B1648" s="19">
        <v>29.08</v>
      </c>
      <c r="C1648" s="3">
        <f t="shared" si="100"/>
        <v>29.08</v>
      </c>
      <c r="D1648" s="3">
        <f t="shared" si="101"/>
        <v>9.9999999999980105E-3</v>
      </c>
      <c r="E1648" s="4">
        <f t="shared" si="102"/>
        <v>3.439972480219474E-4</v>
      </c>
      <c r="F1648" s="3">
        <f t="shared" si="103"/>
        <v>3.439972480219474E-4</v>
      </c>
    </row>
    <row r="1649" spans="1:6">
      <c r="A1649" s="18">
        <v>37037</v>
      </c>
      <c r="B1649" s="19">
        <v>29.07</v>
      </c>
      <c r="C1649" s="3">
        <f t="shared" si="100"/>
        <v>29.07</v>
      </c>
      <c r="D1649" s="3">
        <f t="shared" si="101"/>
        <v>-9.9999999999980105E-3</v>
      </c>
      <c r="E1649" s="4">
        <f t="shared" si="102"/>
        <v>-3.4387895460790958E-4</v>
      </c>
      <c r="F1649" s="3">
        <f t="shared" si="103"/>
        <v>3.4387895460790958E-4</v>
      </c>
    </row>
    <row r="1650" spans="1:6">
      <c r="A1650" s="18">
        <v>37040</v>
      </c>
      <c r="B1650" s="19">
        <v>29.07</v>
      </c>
      <c r="C1650" s="3">
        <f t="shared" si="100"/>
        <v>29.07</v>
      </c>
      <c r="D1650" s="3">
        <f t="shared" si="101"/>
        <v>0</v>
      </c>
      <c r="E1650" s="4">
        <f t="shared" si="102"/>
        <v>0</v>
      </c>
      <c r="F1650" s="3">
        <f t="shared" si="103"/>
        <v>0</v>
      </c>
    </row>
    <row r="1651" spans="1:6">
      <c r="A1651" s="18">
        <v>37041</v>
      </c>
      <c r="B1651" s="19">
        <v>29.1</v>
      </c>
      <c r="C1651" s="3">
        <f t="shared" si="100"/>
        <v>29.1</v>
      </c>
      <c r="D1651" s="3">
        <f t="shared" si="101"/>
        <v>3.0000000000001137E-2</v>
      </c>
      <c r="E1651" s="4">
        <f t="shared" si="102"/>
        <v>1.0319917440660866E-3</v>
      </c>
      <c r="F1651" s="3">
        <f t="shared" si="103"/>
        <v>1.0319917440660866E-3</v>
      </c>
    </row>
    <row r="1652" spans="1:6">
      <c r="A1652" s="18">
        <v>37042</v>
      </c>
      <c r="B1652" s="19">
        <v>29.09</v>
      </c>
      <c r="C1652" s="3">
        <f t="shared" si="100"/>
        <v>29.09</v>
      </c>
      <c r="D1652" s="3">
        <f t="shared" si="101"/>
        <v>-1.0000000000001563E-2</v>
      </c>
      <c r="E1652" s="4">
        <f t="shared" si="102"/>
        <v>-3.4364261168390249E-4</v>
      </c>
      <c r="F1652" s="3">
        <f t="shared" si="103"/>
        <v>3.4364261168390249E-4</v>
      </c>
    </row>
    <row r="1653" spans="1:6">
      <c r="A1653" s="18">
        <v>37043</v>
      </c>
      <c r="B1653" s="19">
        <v>29.14</v>
      </c>
      <c r="C1653" s="3">
        <f t="shared" si="100"/>
        <v>29.14</v>
      </c>
      <c r="D1653" s="3">
        <f t="shared" si="101"/>
        <v>5.0000000000000711E-2</v>
      </c>
      <c r="E1653" s="4">
        <f t="shared" si="102"/>
        <v>1.7188037126160437E-3</v>
      </c>
      <c r="F1653" s="3">
        <f t="shared" si="103"/>
        <v>1.7188037126160437E-3</v>
      </c>
    </row>
    <row r="1654" spans="1:6">
      <c r="A1654" s="18">
        <v>37044</v>
      </c>
      <c r="B1654" s="19">
        <v>29.15</v>
      </c>
      <c r="C1654" s="3">
        <f t="shared" si="100"/>
        <v>29.15</v>
      </c>
      <c r="D1654" s="3">
        <f t="shared" si="101"/>
        <v>9.9999999999980105E-3</v>
      </c>
      <c r="E1654" s="4">
        <f t="shared" si="102"/>
        <v>3.431708991076874E-4</v>
      </c>
      <c r="F1654" s="3">
        <f t="shared" si="103"/>
        <v>3.431708991076874E-4</v>
      </c>
    </row>
    <row r="1655" spans="1:6">
      <c r="A1655" s="18">
        <v>37047</v>
      </c>
      <c r="B1655" s="19">
        <v>29.16</v>
      </c>
      <c r="C1655" s="3">
        <f t="shared" si="100"/>
        <v>29.16</v>
      </c>
      <c r="D1655" s="3">
        <f t="shared" si="101"/>
        <v>1.0000000000001563E-2</v>
      </c>
      <c r="E1655" s="4">
        <f t="shared" si="102"/>
        <v>3.4305317324190613E-4</v>
      </c>
      <c r="F1655" s="3">
        <f t="shared" si="103"/>
        <v>3.4305317324190613E-4</v>
      </c>
    </row>
    <row r="1656" spans="1:6">
      <c r="A1656" s="18">
        <v>37048</v>
      </c>
      <c r="B1656" s="19">
        <v>29.16</v>
      </c>
      <c r="C1656" s="3">
        <f t="shared" si="100"/>
        <v>29.16</v>
      </c>
      <c r="D1656" s="3">
        <f t="shared" si="101"/>
        <v>0</v>
      </c>
      <c r="E1656" s="4">
        <f t="shared" si="102"/>
        <v>0</v>
      </c>
      <c r="F1656" s="3">
        <f t="shared" si="103"/>
        <v>0</v>
      </c>
    </row>
    <row r="1657" spans="1:6">
      <c r="A1657" s="18">
        <v>37049</v>
      </c>
      <c r="B1657" s="19">
        <v>29.16</v>
      </c>
      <c r="C1657" s="3">
        <f t="shared" si="100"/>
        <v>29.16</v>
      </c>
      <c r="D1657" s="3">
        <f t="shared" si="101"/>
        <v>0</v>
      </c>
      <c r="E1657" s="4">
        <f t="shared" si="102"/>
        <v>0</v>
      </c>
      <c r="F1657" s="3">
        <f t="shared" si="103"/>
        <v>0</v>
      </c>
    </row>
    <row r="1658" spans="1:6">
      <c r="A1658" s="18">
        <v>37050</v>
      </c>
      <c r="B1658" s="19">
        <v>29.16</v>
      </c>
      <c r="C1658" s="3">
        <f t="shared" si="100"/>
        <v>29.16</v>
      </c>
      <c r="D1658" s="3">
        <f t="shared" si="101"/>
        <v>0</v>
      </c>
      <c r="E1658" s="4">
        <f t="shared" si="102"/>
        <v>0</v>
      </c>
      <c r="F1658" s="3">
        <f t="shared" si="103"/>
        <v>0</v>
      </c>
    </row>
    <row r="1659" spans="1:6">
      <c r="A1659" s="18">
        <v>37051</v>
      </c>
      <c r="B1659" s="19">
        <v>29.13</v>
      </c>
      <c r="C1659" s="3">
        <f t="shared" si="100"/>
        <v>29.13</v>
      </c>
      <c r="D1659" s="3">
        <f t="shared" si="101"/>
        <v>-3.0000000000001137E-2</v>
      </c>
      <c r="E1659" s="4">
        <f t="shared" si="102"/>
        <v>-1.0288065843621788E-3</v>
      </c>
      <c r="F1659" s="3">
        <f t="shared" si="103"/>
        <v>1.0288065843621788E-3</v>
      </c>
    </row>
    <row r="1660" spans="1:6">
      <c r="A1660" s="18">
        <v>37052</v>
      </c>
      <c r="B1660" s="19">
        <v>29.13</v>
      </c>
      <c r="C1660" s="3">
        <f t="shared" si="100"/>
        <v>29.13</v>
      </c>
      <c r="D1660" s="3">
        <f t="shared" si="101"/>
        <v>0</v>
      </c>
      <c r="E1660" s="4">
        <f t="shared" si="102"/>
        <v>0</v>
      </c>
      <c r="F1660" s="3">
        <f t="shared" si="103"/>
        <v>0</v>
      </c>
    </row>
    <row r="1661" spans="1:6">
      <c r="A1661" s="18">
        <v>37056</v>
      </c>
      <c r="B1661" s="19">
        <v>29.12</v>
      </c>
      <c r="C1661" s="3">
        <f t="shared" si="100"/>
        <v>29.12</v>
      </c>
      <c r="D1661" s="3">
        <f t="shared" si="101"/>
        <v>-9.9999999999980105E-3</v>
      </c>
      <c r="E1661" s="4">
        <f t="shared" si="102"/>
        <v>-3.4328870580151085E-4</v>
      </c>
      <c r="F1661" s="3">
        <f t="shared" si="103"/>
        <v>3.4328870580151085E-4</v>
      </c>
    </row>
    <row r="1662" spans="1:6">
      <c r="A1662" s="18">
        <v>37057</v>
      </c>
      <c r="B1662" s="19">
        <v>29.08</v>
      </c>
      <c r="C1662" s="3">
        <f t="shared" si="100"/>
        <v>29.08</v>
      </c>
      <c r="D1662" s="3">
        <f t="shared" si="101"/>
        <v>-4.00000000000027E-2</v>
      </c>
      <c r="E1662" s="4">
        <f t="shared" si="102"/>
        <v>-1.3736263736264663E-3</v>
      </c>
      <c r="F1662" s="3">
        <f t="shared" si="103"/>
        <v>1.3736263736264663E-3</v>
      </c>
    </row>
    <row r="1663" spans="1:6">
      <c r="A1663" s="18">
        <v>37058</v>
      </c>
      <c r="B1663" s="19">
        <v>29.07</v>
      </c>
      <c r="C1663" s="3">
        <f t="shared" si="100"/>
        <v>29.07</v>
      </c>
      <c r="D1663" s="3">
        <f t="shared" si="101"/>
        <v>-9.9999999999980105E-3</v>
      </c>
      <c r="E1663" s="4">
        <f t="shared" si="102"/>
        <v>-3.4387895460790958E-4</v>
      </c>
      <c r="F1663" s="3">
        <f t="shared" si="103"/>
        <v>3.4387895460790958E-4</v>
      </c>
    </row>
    <row r="1664" spans="1:6">
      <c r="A1664" s="18">
        <v>37061</v>
      </c>
      <c r="B1664" s="19">
        <v>29.05</v>
      </c>
      <c r="C1664" s="3">
        <f t="shared" si="100"/>
        <v>29.05</v>
      </c>
      <c r="D1664" s="3">
        <f t="shared" si="101"/>
        <v>-1.9999999999999574E-2</v>
      </c>
      <c r="E1664" s="4">
        <f t="shared" si="102"/>
        <v>-6.8799449604401699E-4</v>
      </c>
      <c r="F1664" s="3">
        <f t="shared" si="103"/>
        <v>6.8799449604401699E-4</v>
      </c>
    </row>
    <row r="1665" spans="1:6">
      <c r="A1665" s="18">
        <v>37062</v>
      </c>
      <c r="B1665" s="19">
        <v>29.09</v>
      </c>
      <c r="C1665" s="3">
        <f t="shared" si="100"/>
        <v>29.09</v>
      </c>
      <c r="D1665" s="3">
        <f t="shared" si="101"/>
        <v>3.9999999999999147E-2</v>
      </c>
      <c r="E1665" s="4">
        <f t="shared" si="102"/>
        <v>1.3769363166953234E-3</v>
      </c>
      <c r="F1665" s="3">
        <f t="shared" si="103"/>
        <v>1.3769363166953234E-3</v>
      </c>
    </row>
    <row r="1666" spans="1:6">
      <c r="A1666" s="18">
        <v>37063</v>
      </c>
      <c r="B1666" s="19">
        <v>29.14</v>
      </c>
      <c r="C1666" s="3">
        <f t="shared" si="100"/>
        <v>29.14</v>
      </c>
      <c r="D1666" s="3">
        <f t="shared" si="101"/>
        <v>5.0000000000000711E-2</v>
      </c>
      <c r="E1666" s="4">
        <f t="shared" si="102"/>
        <v>1.7188037126160437E-3</v>
      </c>
      <c r="F1666" s="3">
        <f t="shared" si="103"/>
        <v>1.7188037126160437E-3</v>
      </c>
    </row>
    <row r="1667" spans="1:6">
      <c r="A1667" s="18">
        <v>37064</v>
      </c>
      <c r="B1667" s="19">
        <v>29.08</v>
      </c>
      <c r="C1667" s="3">
        <f t="shared" ref="C1667:C1730" si="104">IF(A1667&lt;$A$800,B1667/1000,B1667)</f>
        <v>29.08</v>
      </c>
      <c r="D1667" s="3">
        <f t="shared" si="101"/>
        <v>-6.0000000000002274E-2</v>
      </c>
      <c r="E1667" s="4">
        <f t="shared" si="102"/>
        <v>-2.0590253946466117E-3</v>
      </c>
      <c r="F1667" s="3">
        <f t="shared" si="103"/>
        <v>2.0590253946466117E-3</v>
      </c>
    </row>
    <row r="1668" spans="1:6">
      <c r="A1668" s="18">
        <v>37065</v>
      </c>
      <c r="B1668" s="19">
        <v>29.1</v>
      </c>
      <c r="C1668" s="3">
        <f t="shared" si="104"/>
        <v>29.1</v>
      </c>
      <c r="D1668" s="3">
        <f t="shared" ref="D1668:D1731" si="105">C1668-C1667</f>
        <v>2.0000000000003126E-2</v>
      </c>
      <c r="E1668" s="4">
        <f t="shared" ref="E1668:E1731" si="106">D1668/C1667</f>
        <v>6.8775790921606354E-4</v>
      </c>
      <c r="F1668" s="3">
        <f t="shared" ref="F1668:F1731" si="107">ABS(E1668)</f>
        <v>6.8775790921606354E-4</v>
      </c>
    </row>
    <row r="1669" spans="1:6">
      <c r="A1669" s="18">
        <v>37068</v>
      </c>
      <c r="B1669" s="19">
        <v>29.1</v>
      </c>
      <c r="C1669" s="3">
        <f t="shared" si="104"/>
        <v>29.1</v>
      </c>
      <c r="D1669" s="3">
        <f t="shared" si="105"/>
        <v>0</v>
      </c>
      <c r="E1669" s="4">
        <f t="shared" si="106"/>
        <v>0</v>
      </c>
      <c r="F1669" s="3">
        <f t="shared" si="107"/>
        <v>0</v>
      </c>
    </row>
    <row r="1670" spans="1:6">
      <c r="A1670" s="18">
        <v>37069</v>
      </c>
      <c r="B1670" s="19">
        <v>29.09</v>
      </c>
      <c r="C1670" s="3">
        <f t="shared" si="104"/>
        <v>29.09</v>
      </c>
      <c r="D1670" s="3">
        <f t="shared" si="105"/>
        <v>-1.0000000000001563E-2</v>
      </c>
      <c r="E1670" s="4">
        <f t="shared" si="106"/>
        <v>-3.4364261168390249E-4</v>
      </c>
      <c r="F1670" s="3">
        <f t="shared" si="107"/>
        <v>3.4364261168390249E-4</v>
      </c>
    </row>
    <row r="1671" spans="1:6">
      <c r="A1671" s="18">
        <v>37070</v>
      </c>
      <c r="B1671" s="19">
        <v>29.12</v>
      </c>
      <c r="C1671" s="3">
        <f t="shared" si="104"/>
        <v>29.12</v>
      </c>
      <c r="D1671" s="3">
        <f t="shared" si="105"/>
        <v>3.0000000000001137E-2</v>
      </c>
      <c r="E1671" s="4">
        <f t="shared" si="106"/>
        <v>1.0312822275696507E-3</v>
      </c>
      <c r="F1671" s="3">
        <f t="shared" si="107"/>
        <v>1.0312822275696507E-3</v>
      </c>
    </row>
    <row r="1672" spans="1:6">
      <c r="A1672" s="18">
        <v>37071</v>
      </c>
      <c r="B1672" s="19">
        <v>29.11</v>
      </c>
      <c r="C1672" s="3">
        <f t="shared" si="104"/>
        <v>29.11</v>
      </c>
      <c r="D1672" s="3">
        <f t="shared" si="105"/>
        <v>-1.0000000000001563E-2</v>
      </c>
      <c r="E1672" s="4">
        <f t="shared" si="106"/>
        <v>-3.434065934066471E-4</v>
      </c>
      <c r="F1672" s="3">
        <f t="shared" si="107"/>
        <v>3.434065934066471E-4</v>
      </c>
    </row>
    <row r="1673" spans="1:6">
      <c r="A1673" s="18">
        <v>37072</v>
      </c>
      <c r="B1673" s="19">
        <v>29.07</v>
      </c>
      <c r="C1673" s="3">
        <f t="shared" si="104"/>
        <v>29.07</v>
      </c>
      <c r="D1673" s="3">
        <f t="shared" si="105"/>
        <v>-3.9999999999999147E-2</v>
      </c>
      <c r="E1673" s="4">
        <f t="shared" si="106"/>
        <v>-1.3740982480247045E-3</v>
      </c>
      <c r="F1673" s="3">
        <f t="shared" si="107"/>
        <v>1.3740982480247045E-3</v>
      </c>
    </row>
    <row r="1674" spans="1:6">
      <c r="A1674" s="18">
        <v>37075</v>
      </c>
      <c r="B1674" s="19">
        <v>29.16</v>
      </c>
      <c r="C1674" s="3">
        <f t="shared" si="104"/>
        <v>29.16</v>
      </c>
      <c r="D1674" s="3">
        <f t="shared" si="105"/>
        <v>8.9999999999999858E-2</v>
      </c>
      <c r="E1674" s="4">
        <f t="shared" si="106"/>
        <v>3.0959752321981374E-3</v>
      </c>
      <c r="F1674" s="3">
        <f t="shared" si="107"/>
        <v>3.0959752321981374E-3</v>
      </c>
    </row>
    <row r="1675" spans="1:6">
      <c r="A1675" s="18">
        <v>37076</v>
      </c>
      <c r="B1675" s="19">
        <v>29.18</v>
      </c>
      <c r="C1675" s="3">
        <f t="shared" si="104"/>
        <v>29.18</v>
      </c>
      <c r="D1675" s="3">
        <f t="shared" si="105"/>
        <v>1.9999999999999574E-2</v>
      </c>
      <c r="E1675" s="4">
        <f t="shared" si="106"/>
        <v>6.8587105624141203E-4</v>
      </c>
      <c r="F1675" s="3">
        <f t="shared" si="107"/>
        <v>6.8587105624141203E-4</v>
      </c>
    </row>
    <row r="1676" spans="1:6">
      <c r="A1676" s="18">
        <v>37077</v>
      </c>
      <c r="B1676" s="19">
        <v>29.18</v>
      </c>
      <c r="C1676" s="3">
        <f t="shared" si="104"/>
        <v>29.18</v>
      </c>
      <c r="D1676" s="3">
        <f t="shared" si="105"/>
        <v>0</v>
      </c>
      <c r="E1676" s="4">
        <f t="shared" si="106"/>
        <v>0</v>
      </c>
      <c r="F1676" s="3">
        <f t="shared" si="107"/>
        <v>0</v>
      </c>
    </row>
    <row r="1677" spans="1:6">
      <c r="A1677" s="18">
        <v>37078</v>
      </c>
      <c r="B1677" s="19">
        <v>29.17</v>
      </c>
      <c r="C1677" s="3">
        <f t="shared" si="104"/>
        <v>29.17</v>
      </c>
      <c r="D1677" s="3">
        <f t="shared" si="105"/>
        <v>-9.9999999999980105E-3</v>
      </c>
      <c r="E1677" s="4">
        <f t="shared" si="106"/>
        <v>-3.4270047978060352E-4</v>
      </c>
      <c r="F1677" s="3">
        <f t="shared" si="107"/>
        <v>3.4270047978060352E-4</v>
      </c>
    </row>
    <row r="1678" spans="1:6">
      <c r="A1678" s="18">
        <v>37079</v>
      </c>
      <c r="B1678" s="19">
        <v>29.17</v>
      </c>
      <c r="C1678" s="3">
        <f t="shared" si="104"/>
        <v>29.17</v>
      </c>
      <c r="D1678" s="3">
        <f t="shared" si="105"/>
        <v>0</v>
      </c>
      <c r="E1678" s="4">
        <f t="shared" si="106"/>
        <v>0</v>
      </c>
      <c r="F1678" s="3">
        <f t="shared" si="107"/>
        <v>0</v>
      </c>
    </row>
    <row r="1679" spans="1:6">
      <c r="A1679" s="18">
        <v>37082</v>
      </c>
      <c r="B1679" s="19">
        <v>29.22</v>
      </c>
      <c r="C1679" s="3">
        <f t="shared" si="104"/>
        <v>29.22</v>
      </c>
      <c r="D1679" s="3">
        <f t="shared" si="105"/>
        <v>4.9999999999997158E-2</v>
      </c>
      <c r="E1679" s="4">
        <f t="shared" si="106"/>
        <v>1.7140898183063817E-3</v>
      </c>
      <c r="F1679" s="3">
        <f t="shared" si="107"/>
        <v>1.7140898183063817E-3</v>
      </c>
    </row>
    <row r="1680" spans="1:6">
      <c r="A1680" s="18">
        <v>37083</v>
      </c>
      <c r="B1680" s="19">
        <v>29.23</v>
      </c>
      <c r="C1680" s="3">
        <f t="shared" si="104"/>
        <v>29.23</v>
      </c>
      <c r="D1680" s="3">
        <f t="shared" si="105"/>
        <v>1.0000000000001563E-2</v>
      </c>
      <c r="E1680" s="4">
        <f t="shared" si="106"/>
        <v>3.4223134839156616E-4</v>
      </c>
      <c r="F1680" s="3">
        <f t="shared" si="107"/>
        <v>3.4223134839156616E-4</v>
      </c>
    </row>
    <row r="1681" spans="1:6">
      <c r="A1681" s="18">
        <v>37084</v>
      </c>
      <c r="B1681" s="19">
        <v>29.2</v>
      </c>
      <c r="C1681" s="3">
        <f t="shared" si="104"/>
        <v>29.2</v>
      </c>
      <c r="D1681" s="3">
        <f t="shared" si="105"/>
        <v>-3.0000000000001137E-2</v>
      </c>
      <c r="E1681" s="4">
        <f t="shared" si="106"/>
        <v>-1.026342798494736E-3</v>
      </c>
      <c r="F1681" s="3">
        <f t="shared" si="107"/>
        <v>1.026342798494736E-3</v>
      </c>
    </row>
    <row r="1682" spans="1:6">
      <c r="A1682" s="18">
        <v>37085</v>
      </c>
      <c r="B1682" s="19">
        <v>29.21</v>
      </c>
      <c r="C1682" s="3">
        <f t="shared" si="104"/>
        <v>29.21</v>
      </c>
      <c r="D1682" s="3">
        <f t="shared" si="105"/>
        <v>1.0000000000001563E-2</v>
      </c>
      <c r="E1682" s="4">
        <f t="shared" si="106"/>
        <v>3.424657534247111E-4</v>
      </c>
      <c r="F1682" s="3">
        <f t="shared" si="107"/>
        <v>3.424657534247111E-4</v>
      </c>
    </row>
    <row r="1683" spans="1:6">
      <c r="A1683" s="18">
        <v>37086</v>
      </c>
      <c r="B1683" s="19">
        <v>29.2</v>
      </c>
      <c r="C1683" s="3">
        <f t="shared" si="104"/>
        <v>29.2</v>
      </c>
      <c r="D1683" s="3">
        <f t="shared" si="105"/>
        <v>-1.0000000000001563E-2</v>
      </c>
      <c r="E1683" s="4">
        <f t="shared" si="106"/>
        <v>-3.4234851078403158E-4</v>
      </c>
      <c r="F1683" s="3">
        <f t="shared" si="107"/>
        <v>3.4234851078403158E-4</v>
      </c>
    </row>
    <row r="1684" spans="1:6">
      <c r="A1684" s="18">
        <v>37089</v>
      </c>
      <c r="B1684" s="19">
        <v>29.23</v>
      </c>
      <c r="C1684" s="3">
        <f t="shared" si="104"/>
        <v>29.23</v>
      </c>
      <c r="D1684" s="3">
        <f t="shared" si="105"/>
        <v>3.0000000000001137E-2</v>
      </c>
      <c r="E1684" s="4">
        <f t="shared" si="106"/>
        <v>1.0273972602740115E-3</v>
      </c>
      <c r="F1684" s="3">
        <f t="shared" si="107"/>
        <v>1.0273972602740115E-3</v>
      </c>
    </row>
    <row r="1685" spans="1:6">
      <c r="A1685" s="18">
        <v>37090</v>
      </c>
      <c r="B1685" s="19">
        <v>29.21</v>
      </c>
      <c r="C1685" s="3">
        <f t="shared" si="104"/>
        <v>29.21</v>
      </c>
      <c r="D1685" s="3">
        <f t="shared" si="105"/>
        <v>-1.9999999999999574E-2</v>
      </c>
      <c r="E1685" s="4">
        <f t="shared" si="106"/>
        <v>-6.842285323297836E-4</v>
      </c>
      <c r="F1685" s="3">
        <f t="shared" si="107"/>
        <v>6.842285323297836E-4</v>
      </c>
    </row>
    <row r="1686" spans="1:6">
      <c r="A1686" s="18">
        <v>37091</v>
      </c>
      <c r="B1686" s="19">
        <v>29.24</v>
      </c>
      <c r="C1686" s="3">
        <f t="shared" si="104"/>
        <v>29.24</v>
      </c>
      <c r="D1686" s="3">
        <f t="shared" si="105"/>
        <v>2.9999999999997584E-2</v>
      </c>
      <c r="E1686" s="4">
        <f t="shared" si="106"/>
        <v>1.0270455323518515E-3</v>
      </c>
      <c r="F1686" s="3">
        <f t="shared" si="107"/>
        <v>1.0270455323518515E-3</v>
      </c>
    </row>
    <row r="1687" spans="1:6">
      <c r="A1687" s="18">
        <v>37092</v>
      </c>
      <c r="B1687" s="19">
        <v>29.27</v>
      </c>
      <c r="C1687" s="3">
        <f t="shared" si="104"/>
        <v>29.27</v>
      </c>
      <c r="D1687" s="3">
        <f t="shared" si="105"/>
        <v>3.0000000000001137E-2</v>
      </c>
      <c r="E1687" s="4">
        <f t="shared" si="106"/>
        <v>1.0259917920657025E-3</v>
      </c>
      <c r="F1687" s="3">
        <f t="shared" si="107"/>
        <v>1.0259917920657025E-3</v>
      </c>
    </row>
    <row r="1688" spans="1:6">
      <c r="A1688" s="18">
        <v>37093</v>
      </c>
      <c r="B1688" s="19">
        <v>29.28</v>
      </c>
      <c r="C1688" s="3">
        <f t="shared" si="104"/>
        <v>29.28</v>
      </c>
      <c r="D1688" s="3">
        <f t="shared" si="105"/>
        <v>1.0000000000001563E-2</v>
      </c>
      <c r="E1688" s="4">
        <f t="shared" si="106"/>
        <v>3.4164673727371243E-4</v>
      </c>
      <c r="F1688" s="3">
        <f t="shared" si="107"/>
        <v>3.4164673727371243E-4</v>
      </c>
    </row>
    <row r="1689" spans="1:6">
      <c r="A1689" s="18">
        <v>37096</v>
      </c>
      <c r="B1689" s="19">
        <v>29.25</v>
      </c>
      <c r="C1689" s="3">
        <f t="shared" si="104"/>
        <v>29.25</v>
      </c>
      <c r="D1689" s="3">
        <f t="shared" si="105"/>
        <v>-3.0000000000001137E-2</v>
      </c>
      <c r="E1689" s="4">
        <f t="shared" si="106"/>
        <v>-1.0245901639344651E-3</v>
      </c>
      <c r="F1689" s="3">
        <f t="shared" si="107"/>
        <v>1.0245901639344651E-3</v>
      </c>
    </row>
    <row r="1690" spans="1:6">
      <c r="A1690" s="18">
        <v>37097</v>
      </c>
      <c r="B1690" s="19">
        <v>29.28</v>
      </c>
      <c r="C1690" s="3">
        <f t="shared" si="104"/>
        <v>29.28</v>
      </c>
      <c r="D1690" s="3">
        <f t="shared" si="105"/>
        <v>3.0000000000001137E-2</v>
      </c>
      <c r="E1690" s="4">
        <f t="shared" si="106"/>
        <v>1.0256410256410645E-3</v>
      </c>
      <c r="F1690" s="3">
        <f t="shared" si="107"/>
        <v>1.0256410256410645E-3</v>
      </c>
    </row>
    <row r="1691" spans="1:6">
      <c r="A1691" s="18">
        <v>37098</v>
      </c>
      <c r="B1691" s="19">
        <v>29.25</v>
      </c>
      <c r="C1691" s="3">
        <f t="shared" si="104"/>
        <v>29.25</v>
      </c>
      <c r="D1691" s="3">
        <f t="shared" si="105"/>
        <v>-3.0000000000001137E-2</v>
      </c>
      <c r="E1691" s="4">
        <f t="shared" si="106"/>
        <v>-1.0245901639344651E-3</v>
      </c>
      <c r="F1691" s="3">
        <f t="shared" si="107"/>
        <v>1.0245901639344651E-3</v>
      </c>
    </row>
    <row r="1692" spans="1:6">
      <c r="A1692" s="18">
        <v>37099</v>
      </c>
      <c r="B1692" s="19">
        <v>29.23</v>
      </c>
      <c r="C1692" s="3">
        <f t="shared" si="104"/>
        <v>29.23</v>
      </c>
      <c r="D1692" s="3">
        <f t="shared" si="105"/>
        <v>-1.9999999999999574E-2</v>
      </c>
      <c r="E1692" s="4">
        <f t="shared" si="106"/>
        <v>-6.8376068376066923E-4</v>
      </c>
      <c r="F1692" s="3">
        <f t="shared" si="107"/>
        <v>6.8376068376066923E-4</v>
      </c>
    </row>
    <row r="1693" spans="1:6">
      <c r="A1693" s="18">
        <v>37100</v>
      </c>
      <c r="B1693" s="19">
        <v>29.25</v>
      </c>
      <c r="C1693" s="3">
        <f t="shared" si="104"/>
        <v>29.25</v>
      </c>
      <c r="D1693" s="3">
        <f t="shared" si="105"/>
        <v>1.9999999999999574E-2</v>
      </c>
      <c r="E1693" s="4">
        <f t="shared" si="106"/>
        <v>6.842285323297836E-4</v>
      </c>
      <c r="F1693" s="3">
        <f t="shared" si="107"/>
        <v>6.842285323297836E-4</v>
      </c>
    </row>
    <row r="1694" spans="1:6">
      <c r="A1694" s="18">
        <v>37103</v>
      </c>
      <c r="B1694" s="19">
        <v>29.27</v>
      </c>
      <c r="C1694" s="3">
        <f t="shared" si="104"/>
        <v>29.27</v>
      </c>
      <c r="D1694" s="3">
        <f t="shared" si="105"/>
        <v>1.9999999999999574E-2</v>
      </c>
      <c r="E1694" s="4">
        <f t="shared" si="106"/>
        <v>6.8376068376066923E-4</v>
      </c>
      <c r="F1694" s="3">
        <f t="shared" si="107"/>
        <v>6.8376068376066923E-4</v>
      </c>
    </row>
    <row r="1695" spans="1:6">
      <c r="A1695" s="18">
        <v>37104</v>
      </c>
      <c r="B1695" s="19">
        <v>29.32</v>
      </c>
      <c r="C1695" s="3">
        <f t="shared" si="104"/>
        <v>29.32</v>
      </c>
      <c r="D1695" s="3">
        <f t="shared" si="105"/>
        <v>5.0000000000000711E-2</v>
      </c>
      <c r="E1695" s="4">
        <f t="shared" si="106"/>
        <v>1.7082336863683196E-3</v>
      </c>
      <c r="F1695" s="3">
        <f t="shared" si="107"/>
        <v>1.7082336863683196E-3</v>
      </c>
    </row>
    <row r="1696" spans="1:6">
      <c r="A1696" s="18">
        <v>37105</v>
      </c>
      <c r="B1696" s="19">
        <v>29.3</v>
      </c>
      <c r="C1696" s="3">
        <f t="shared" si="104"/>
        <v>29.3</v>
      </c>
      <c r="D1696" s="3">
        <f t="shared" si="105"/>
        <v>-1.9999999999999574E-2</v>
      </c>
      <c r="E1696" s="4">
        <f t="shared" si="106"/>
        <v>-6.8212824010912599E-4</v>
      </c>
      <c r="F1696" s="3">
        <f t="shared" si="107"/>
        <v>6.8212824010912599E-4</v>
      </c>
    </row>
    <row r="1697" spans="1:6">
      <c r="A1697" s="18">
        <v>37106</v>
      </c>
      <c r="B1697" s="19">
        <v>29.33</v>
      </c>
      <c r="C1697" s="3">
        <f t="shared" si="104"/>
        <v>29.33</v>
      </c>
      <c r="D1697" s="3">
        <f t="shared" si="105"/>
        <v>2.9999999999997584E-2</v>
      </c>
      <c r="E1697" s="4">
        <f t="shared" si="106"/>
        <v>1.0238907849828528E-3</v>
      </c>
      <c r="F1697" s="3">
        <f t="shared" si="107"/>
        <v>1.0238907849828528E-3</v>
      </c>
    </row>
    <row r="1698" spans="1:6">
      <c r="A1698" s="18">
        <v>37107</v>
      </c>
      <c r="B1698" s="19">
        <v>29.36</v>
      </c>
      <c r="C1698" s="3">
        <f t="shared" si="104"/>
        <v>29.36</v>
      </c>
      <c r="D1698" s="3">
        <f t="shared" si="105"/>
        <v>3.0000000000001137E-2</v>
      </c>
      <c r="E1698" s="4">
        <f t="shared" si="106"/>
        <v>1.0228435049437824E-3</v>
      </c>
      <c r="F1698" s="3">
        <f t="shared" si="107"/>
        <v>1.0228435049437824E-3</v>
      </c>
    </row>
    <row r="1699" spans="1:6">
      <c r="A1699" s="18">
        <v>37110</v>
      </c>
      <c r="B1699" s="19">
        <v>29.34</v>
      </c>
      <c r="C1699" s="3">
        <f t="shared" si="104"/>
        <v>29.34</v>
      </c>
      <c r="D1699" s="3">
        <f t="shared" si="105"/>
        <v>-1.9999999999999574E-2</v>
      </c>
      <c r="E1699" s="4">
        <f t="shared" si="106"/>
        <v>-6.8119891008172932E-4</v>
      </c>
      <c r="F1699" s="3">
        <f t="shared" si="107"/>
        <v>6.8119891008172932E-4</v>
      </c>
    </row>
    <row r="1700" spans="1:6">
      <c r="A1700" s="18">
        <v>37111</v>
      </c>
      <c r="B1700" s="19">
        <v>29.31</v>
      </c>
      <c r="C1700" s="3">
        <f t="shared" si="104"/>
        <v>29.31</v>
      </c>
      <c r="D1700" s="3">
        <f t="shared" si="105"/>
        <v>-3.0000000000001137E-2</v>
      </c>
      <c r="E1700" s="4">
        <f t="shared" si="106"/>
        <v>-1.0224948875256011E-3</v>
      </c>
      <c r="F1700" s="3">
        <f t="shared" si="107"/>
        <v>1.0224948875256011E-3</v>
      </c>
    </row>
    <row r="1701" spans="1:6">
      <c r="A1701" s="18">
        <v>37112</v>
      </c>
      <c r="B1701" s="19">
        <v>29.31</v>
      </c>
      <c r="C1701" s="3">
        <f t="shared" si="104"/>
        <v>29.31</v>
      </c>
      <c r="D1701" s="3">
        <f t="shared" si="105"/>
        <v>0</v>
      </c>
      <c r="E1701" s="4">
        <f t="shared" si="106"/>
        <v>0</v>
      </c>
      <c r="F1701" s="3">
        <f t="shared" si="107"/>
        <v>0</v>
      </c>
    </row>
    <row r="1702" spans="1:6">
      <c r="A1702" s="18">
        <v>37113</v>
      </c>
      <c r="B1702" s="19">
        <v>29.34</v>
      </c>
      <c r="C1702" s="3">
        <f t="shared" si="104"/>
        <v>29.34</v>
      </c>
      <c r="D1702" s="3">
        <f t="shared" si="105"/>
        <v>3.0000000000001137E-2</v>
      </c>
      <c r="E1702" s="4">
        <f t="shared" si="106"/>
        <v>1.0235414534289027E-3</v>
      </c>
      <c r="F1702" s="3">
        <f t="shared" si="107"/>
        <v>1.0235414534289027E-3</v>
      </c>
    </row>
    <row r="1703" spans="1:6">
      <c r="A1703" s="18">
        <v>37114</v>
      </c>
      <c r="B1703" s="19">
        <v>29.34</v>
      </c>
      <c r="C1703" s="3">
        <f t="shared" si="104"/>
        <v>29.34</v>
      </c>
      <c r="D1703" s="3">
        <f t="shared" si="105"/>
        <v>0</v>
      </c>
      <c r="E1703" s="4">
        <f t="shared" si="106"/>
        <v>0</v>
      </c>
      <c r="F1703" s="3">
        <f t="shared" si="107"/>
        <v>0</v>
      </c>
    </row>
    <row r="1704" spans="1:6">
      <c r="A1704" s="18">
        <v>37117</v>
      </c>
      <c r="B1704" s="19">
        <v>29.31</v>
      </c>
      <c r="C1704" s="3">
        <f t="shared" si="104"/>
        <v>29.31</v>
      </c>
      <c r="D1704" s="3">
        <f t="shared" si="105"/>
        <v>-3.0000000000001137E-2</v>
      </c>
      <c r="E1704" s="4">
        <f t="shared" si="106"/>
        <v>-1.0224948875256011E-3</v>
      </c>
      <c r="F1704" s="3">
        <f t="shared" si="107"/>
        <v>1.0224948875256011E-3</v>
      </c>
    </row>
    <row r="1705" spans="1:6">
      <c r="A1705" s="18">
        <v>37118</v>
      </c>
      <c r="B1705" s="19">
        <v>29.33</v>
      </c>
      <c r="C1705" s="3">
        <f t="shared" si="104"/>
        <v>29.33</v>
      </c>
      <c r="D1705" s="3">
        <f t="shared" si="105"/>
        <v>1.9999999999999574E-2</v>
      </c>
      <c r="E1705" s="4">
        <f t="shared" si="106"/>
        <v>6.8236096895256144E-4</v>
      </c>
      <c r="F1705" s="3">
        <f t="shared" si="107"/>
        <v>6.8236096895256144E-4</v>
      </c>
    </row>
    <row r="1706" spans="1:6">
      <c r="A1706" s="18">
        <v>37119</v>
      </c>
      <c r="B1706" s="19">
        <v>29.34</v>
      </c>
      <c r="C1706" s="3">
        <f t="shared" si="104"/>
        <v>29.34</v>
      </c>
      <c r="D1706" s="3">
        <f t="shared" si="105"/>
        <v>1.0000000000001563E-2</v>
      </c>
      <c r="E1706" s="4">
        <f t="shared" si="106"/>
        <v>3.409478349813012E-4</v>
      </c>
      <c r="F1706" s="3">
        <f t="shared" si="107"/>
        <v>3.409478349813012E-4</v>
      </c>
    </row>
    <row r="1707" spans="1:6">
      <c r="A1707" s="18">
        <v>37120</v>
      </c>
      <c r="B1707" s="19">
        <v>29.35</v>
      </c>
      <c r="C1707" s="3">
        <f t="shared" si="104"/>
        <v>29.35</v>
      </c>
      <c r="D1707" s="3">
        <f t="shared" si="105"/>
        <v>1.0000000000001563E-2</v>
      </c>
      <c r="E1707" s="4">
        <f t="shared" si="106"/>
        <v>3.4083162917524076E-4</v>
      </c>
      <c r="F1707" s="3">
        <f t="shared" si="107"/>
        <v>3.4083162917524076E-4</v>
      </c>
    </row>
    <row r="1708" spans="1:6">
      <c r="A1708" s="18">
        <v>37121</v>
      </c>
      <c r="B1708" s="19">
        <v>29.36</v>
      </c>
      <c r="C1708" s="3">
        <f t="shared" si="104"/>
        <v>29.36</v>
      </c>
      <c r="D1708" s="3">
        <f t="shared" si="105"/>
        <v>9.9999999999980105E-3</v>
      </c>
      <c r="E1708" s="4">
        <f t="shared" si="106"/>
        <v>3.4071550255529849E-4</v>
      </c>
      <c r="F1708" s="3">
        <f t="shared" si="107"/>
        <v>3.4071550255529849E-4</v>
      </c>
    </row>
    <row r="1709" spans="1:6">
      <c r="A1709" s="18">
        <v>37124</v>
      </c>
      <c r="B1709" s="19">
        <v>29.37</v>
      </c>
      <c r="C1709" s="3">
        <f t="shared" si="104"/>
        <v>29.37</v>
      </c>
      <c r="D1709" s="3">
        <f t="shared" si="105"/>
        <v>1.0000000000001563E-2</v>
      </c>
      <c r="E1709" s="4">
        <f t="shared" si="106"/>
        <v>3.4059945504092516E-4</v>
      </c>
      <c r="F1709" s="3">
        <f t="shared" si="107"/>
        <v>3.4059945504092516E-4</v>
      </c>
    </row>
    <row r="1710" spans="1:6">
      <c r="A1710" s="18">
        <v>37125</v>
      </c>
      <c r="B1710" s="19">
        <v>29.35</v>
      </c>
      <c r="C1710" s="3">
        <f t="shared" si="104"/>
        <v>29.35</v>
      </c>
      <c r="D1710" s="3">
        <f t="shared" si="105"/>
        <v>-1.9999999999999574E-2</v>
      </c>
      <c r="E1710" s="4">
        <f t="shared" si="106"/>
        <v>-6.8096697310178998E-4</v>
      </c>
      <c r="F1710" s="3">
        <f t="shared" si="107"/>
        <v>6.8096697310178998E-4</v>
      </c>
    </row>
    <row r="1711" spans="1:6">
      <c r="A1711" s="18">
        <v>37126</v>
      </c>
      <c r="B1711" s="19">
        <v>29.35</v>
      </c>
      <c r="C1711" s="3">
        <f t="shared" si="104"/>
        <v>29.35</v>
      </c>
      <c r="D1711" s="3">
        <f t="shared" si="105"/>
        <v>0</v>
      </c>
      <c r="E1711" s="4">
        <f t="shared" si="106"/>
        <v>0</v>
      </c>
      <c r="F1711" s="3">
        <f t="shared" si="107"/>
        <v>0</v>
      </c>
    </row>
    <row r="1712" spans="1:6">
      <c r="A1712" s="18">
        <v>37127</v>
      </c>
      <c r="B1712" s="19">
        <v>29.37</v>
      </c>
      <c r="C1712" s="3">
        <f t="shared" si="104"/>
        <v>29.37</v>
      </c>
      <c r="D1712" s="3">
        <f t="shared" si="105"/>
        <v>1.9999999999999574E-2</v>
      </c>
      <c r="E1712" s="4">
        <f t="shared" si="106"/>
        <v>6.8143100511071798E-4</v>
      </c>
      <c r="F1712" s="3">
        <f t="shared" si="107"/>
        <v>6.8143100511071798E-4</v>
      </c>
    </row>
    <row r="1713" spans="1:6">
      <c r="A1713" s="18">
        <v>37128</v>
      </c>
      <c r="B1713" s="19">
        <v>29.37</v>
      </c>
      <c r="C1713" s="3">
        <f t="shared" si="104"/>
        <v>29.37</v>
      </c>
      <c r="D1713" s="3">
        <f t="shared" si="105"/>
        <v>0</v>
      </c>
      <c r="E1713" s="4">
        <f t="shared" si="106"/>
        <v>0</v>
      </c>
      <c r="F1713" s="3">
        <f t="shared" si="107"/>
        <v>0</v>
      </c>
    </row>
    <row r="1714" spans="1:6">
      <c r="A1714" s="18">
        <v>37131</v>
      </c>
      <c r="B1714" s="19">
        <v>29.35</v>
      </c>
      <c r="C1714" s="3">
        <f t="shared" si="104"/>
        <v>29.35</v>
      </c>
      <c r="D1714" s="3">
        <f t="shared" si="105"/>
        <v>-1.9999999999999574E-2</v>
      </c>
      <c r="E1714" s="4">
        <f t="shared" si="106"/>
        <v>-6.8096697310178998E-4</v>
      </c>
      <c r="F1714" s="3">
        <f t="shared" si="107"/>
        <v>6.8096697310178998E-4</v>
      </c>
    </row>
    <row r="1715" spans="1:6">
      <c r="A1715" s="18">
        <v>37132</v>
      </c>
      <c r="B1715" s="19">
        <v>29.36</v>
      </c>
      <c r="C1715" s="3">
        <f t="shared" si="104"/>
        <v>29.36</v>
      </c>
      <c r="D1715" s="3">
        <f t="shared" si="105"/>
        <v>9.9999999999980105E-3</v>
      </c>
      <c r="E1715" s="4">
        <f t="shared" si="106"/>
        <v>3.4071550255529849E-4</v>
      </c>
      <c r="F1715" s="3">
        <f t="shared" si="107"/>
        <v>3.4071550255529849E-4</v>
      </c>
    </row>
    <row r="1716" spans="1:6">
      <c r="A1716" s="18">
        <v>37133</v>
      </c>
      <c r="B1716" s="19">
        <v>29.36</v>
      </c>
      <c r="C1716" s="3">
        <f t="shared" si="104"/>
        <v>29.36</v>
      </c>
      <c r="D1716" s="3">
        <f t="shared" si="105"/>
        <v>0</v>
      </c>
      <c r="E1716" s="4">
        <f t="shared" si="106"/>
        <v>0</v>
      </c>
      <c r="F1716" s="3">
        <f t="shared" si="107"/>
        <v>0</v>
      </c>
    </row>
    <row r="1717" spans="1:6">
      <c r="A1717" s="18">
        <v>37134</v>
      </c>
      <c r="B1717" s="19">
        <v>29.37</v>
      </c>
      <c r="C1717" s="3">
        <f t="shared" si="104"/>
        <v>29.37</v>
      </c>
      <c r="D1717" s="3">
        <f t="shared" si="105"/>
        <v>1.0000000000001563E-2</v>
      </c>
      <c r="E1717" s="4">
        <f t="shared" si="106"/>
        <v>3.4059945504092516E-4</v>
      </c>
      <c r="F1717" s="3">
        <f t="shared" si="107"/>
        <v>3.4059945504092516E-4</v>
      </c>
    </row>
    <row r="1718" spans="1:6">
      <c r="A1718" s="18">
        <v>37135</v>
      </c>
      <c r="B1718" s="19">
        <v>29.41</v>
      </c>
      <c r="C1718" s="3">
        <f t="shared" si="104"/>
        <v>29.41</v>
      </c>
      <c r="D1718" s="3">
        <f t="shared" si="105"/>
        <v>3.9999999999999147E-2</v>
      </c>
      <c r="E1718" s="4">
        <f t="shared" si="106"/>
        <v>1.36193394620358E-3</v>
      </c>
      <c r="F1718" s="3">
        <f t="shared" si="107"/>
        <v>1.36193394620358E-3</v>
      </c>
    </row>
    <row r="1719" spans="1:6">
      <c r="A1719" s="18">
        <v>37138</v>
      </c>
      <c r="B1719" s="19">
        <v>29.41</v>
      </c>
      <c r="C1719" s="3">
        <f t="shared" si="104"/>
        <v>29.41</v>
      </c>
      <c r="D1719" s="3">
        <f t="shared" si="105"/>
        <v>0</v>
      </c>
      <c r="E1719" s="4">
        <f t="shared" si="106"/>
        <v>0</v>
      </c>
      <c r="F1719" s="3">
        <f t="shared" si="107"/>
        <v>0</v>
      </c>
    </row>
    <row r="1720" spans="1:6">
      <c r="A1720" s="18">
        <v>37139</v>
      </c>
      <c r="B1720" s="19">
        <v>29.45</v>
      </c>
      <c r="C1720" s="3">
        <f t="shared" si="104"/>
        <v>29.45</v>
      </c>
      <c r="D1720" s="3">
        <f t="shared" si="105"/>
        <v>3.9999999999999147E-2</v>
      </c>
      <c r="E1720" s="4">
        <f t="shared" si="106"/>
        <v>1.3600816048962648E-3</v>
      </c>
      <c r="F1720" s="3">
        <f t="shared" si="107"/>
        <v>1.3600816048962648E-3</v>
      </c>
    </row>
    <row r="1721" spans="1:6">
      <c r="A1721" s="18">
        <v>37140</v>
      </c>
      <c r="B1721" s="19">
        <v>29.45</v>
      </c>
      <c r="C1721" s="3">
        <f t="shared" si="104"/>
        <v>29.45</v>
      </c>
      <c r="D1721" s="3">
        <f t="shared" si="105"/>
        <v>0</v>
      </c>
      <c r="E1721" s="4">
        <f t="shared" si="106"/>
        <v>0</v>
      </c>
      <c r="F1721" s="3">
        <f t="shared" si="107"/>
        <v>0</v>
      </c>
    </row>
    <row r="1722" spans="1:6">
      <c r="A1722" s="18">
        <v>37141</v>
      </c>
      <c r="B1722" s="19">
        <v>29.45</v>
      </c>
      <c r="C1722" s="3">
        <f t="shared" si="104"/>
        <v>29.45</v>
      </c>
      <c r="D1722" s="3">
        <f t="shared" si="105"/>
        <v>0</v>
      </c>
      <c r="E1722" s="4">
        <f t="shared" si="106"/>
        <v>0</v>
      </c>
      <c r="F1722" s="3">
        <f t="shared" si="107"/>
        <v>0</v>
      </c>
    </row>
    <row r="1723" spans="1:6">
      <c r="A1723" s="18">
        <v>37142</v>
      </c>
      <c r="B1723" s="19">
        <v>29.43</v>
      </c>
      <c r="C1723" s="3">
        <f t="shared" si="104"/>
        <v>29.43</v>
      </c>
      <c r="D1723" s="3">
        <f t="shared" si="105"/>
        <v>-1.9999999999999574E-2</v>
      </c>
      <c r="E1723" s="4">
        <f t="shared" si="106"/>
        <v>-6.7911714770796513E-4</v>
      </c>
      <c r="F1723" s="3">
        <f t="shared" si="107"/>
        <v>6.7911714770796513E-4</v>
      </c>
    </row>
    <row r="1724" spans="1:6">
      <c r="A1724" s="18">
        <v>37145</v>
      </c>
      <c r="B1724" s="19">
        <v>29.43</v>
      </c>
      <c r="C1724" s="3">
        <f t="shared" si="104"/>
        <v>29.43</v>
      </c>
      <c r="D1724" s="3">
        <f t="shared" si="105"/>
        <v>0</v>
      </c>
      <c r="E1724" s="4">
        <f t="shared" si="106"/>
        <v>0</v>
      </c>
      <c r="F1724" s="3">
        <f t="shared" si="107"/>
        <v>0</v>
      </c>
    </row>
    <row r="1725" spans="1:6">
      <c r="A1725" s="18">
        <v>37146</v>
      </c>
      <c r="B1725" s="19">
        <v>29.44</v>
      </c>
      <c r="C1725" s="3">
        <f t="shared" si="104"/>
        <v>29.44</v>
      </c>
      <c r="D1725" s="3">
        <f t="shared" si="105"/>
        <v>1.0000000000001563E-2</v>
      </c>
      <c r="E1725" s="4">
        <f t="shared" si="106"/>
        <v>3.3978933061507179E-4</v>
      </c>
      <c r="F1725" s="3">
        <f t="shared" si="107"/>
        <v>3.3978933061507179E-4</v>
      </c>
    </row>
    <row r="1726" spans="1:6">
      <c r="A1726" s="18">
        <v>37147</v>
      </c>
      <c r="B1726" s="19">
        <v>29.45</v>
      </c>
      <c r="C1726" s="3">
        <f t="shared" si="104"/>
        <v>29.45</v>
      </c>
      <c r="D1726" s="3">
        <f t="shared" si="105"/>
        <v>9.9999999999980105E-3</v>
      </c>
      <c r="E1726" s="4">
        <f t="shared" si="106"/>
        <v>3.3967391304341065E-4</v>
      </c>
      <c r="F1726" s="3">
        <f t="shared" si="107"/>
        <v>3.3967391304341065E-4</v>
      </c>
    </row>
    <row r="1727" spans="1:6">
      <c r="A1727" s="18">
        <v>37148</v>
      </c>
      <c r="B1727" s="19">
        <v>29.47</v>
      </c>
      <c r="C1727" s="3">
        <f t="shared" si="104"/>
        <v>29.47</v>
      </c>
      <c r="D1727" s="3">
        <f t="shared" si="105"/>
        <v>1.9999999999999574E-2</v>
      </c>
      <c r="E1727" s="4">
        <f t="shared" si="106"/>
        <v>6.7911714770796513E-4</v>
      </c>
      <c r="F1727" s="3">
        <f t="shared" si="107"/>
        <v>6.7911714770796513E-4</v>
      </c>
    </row>
    <row r="1728" spans="1:6">
      <c r="A1728" s="18">
        <v>37149</v>
      </c>
      <c r="B1728" s="19">
        <v>29.45</v>
      </c>
      <c r="C1728" s="3">
        <f t="shared" si="104"/>
        <v>29.45</v>
      </c>
      <c r="D1728" s="3">
        <f t="shared" si="105"/>
        <v>-1.9999999999999574E-2</v>
      </c>
      <c r="E1728" s="4">
        <f t="shared" si="106"/>
        <v>-6.7865626060398959E-4</v>
      </c>
      <c r="F1728" s="3">
        <f t="shared" si="107"/>
        <v>6.7865626060398959E-4</v>
      </c>
    </row>
    <row r="1729" spans="1:6">
      <c r="A1729" s="18">
        <v>37152</v>
      </c>
      <c r="B1729" s="19">
        <v>29.44</v>
      </c>
      <c r="C1729" s="3">
        <f t="shared" si="104"/>
        <v>29.44</v>
      </c>
      <c r="D1729" s="3">
        <f t="shared" si="105"/>
        <v>-9.9999999999980105E-3</v>
      </c>
      <c r="E1729" s="4">
        <f t="shared" si="106"/>
        <v>-3.3955857385392228E-4</v>
      </c>
      <c r="F1729" s="3">
        <f t="shared" si="107"/>
        <v>3.3955857385392228E-4</v>
      </c>
    </row>
    <row r="1730" spans="1:6">
      <c r="A1730" s="18">
        <v>37153</v>
      </c>
      <c r="B1730" s="19">
        <v>29.43</v>
      </c>
      <c r="C1730" s="3">
        <f t="shared" si="104"/>
        <v>29.43</v>
      </c>
      <c r="D1730" s="3">
        <f t="shared" si="105"/>
        <v>-1.0000000000001563E-2</v>
      </c>
      <c r="E1730" s="4">
        <f t="shared" si="106"/>
        <v>-3.3967391304353132E-4</v>
      </c>
      <c r="F1730" s="3">
        <f t="shared" si="107"/>
        <v>3.3967391304353132E-4</v>
      </c>
    </row>
    <row r="1731" spans="1:6">
      <c r="A1731" s="18">
        <v>37154</v>
      </c>
      <c r="B1731" s="19">
        <v>29.45</v>
      </c>
      <c r="C1731" s="3">
        <f t="shared" ref="C1731:C1794" si="108">IF(A1731&lt;$A$800,B1731/1000,B1731)</f>
        <v>29.45</v>
      </c>
      <c r="D1731" s="3">
        <f t="shared" si="105"/>
        <v>1.9999999999999574E-2</v>
      </c>
      <c r="E1731" s="4">
        <f t="shared" si="106"/>
        <v>6.795786612300229E-4</v>
      </c>
      <c r="F1731" s="3">
        <f t="shared" si="107"/>
        <v>6.795786612300229E-4</v>
      </c>
    </row>
    <row r="1732" spans="1:6">
      <c r="A1732" s="18">
        <v>37155</v>
      </c>
      <c r="B1732" s="19">
        <v>29.43</v>
      </c>
      <c r="C1732" s="3">
        <f t="shared" si="108"/>
        <v>29.43</v>
      </c>
      <c r="D1732" s="3">
        <f t="shared" ref="D1732:D1795" si="109">C1732-C1731</f>
        <v>-1.9999999999999574E-2</v>
      </c>
      <c r="E1732" s="4">
        <f t="shared" ref="E1732:E1795" si="110">D1732/C1731</f>
        <v>-6.7911714770796513E-4</v>
      </c>
      <c r="F1732" s="3">
        <f t="shared" ref="F1732:F1795" si="111">ABS(E1732)</f>
        <v>6.7911714770796513E-4</v>
      </c>
    </row>
    <row r="1733" spans="1:6">
      <c r="A1733" s="18">
        <v>37156</v>
      </c>
      <c r="B1733" s="19">
        <v>29.4</v>
      </c>
      <c r="C1733" s="3">
        <f t="shared" si="108"/>
        <v>29.4</v>
      </c>
      <c r="D1733" s="3">
        <f t="shared" si="109"/>
        <v>-3.0000000000001137E-2</v>
      </c>
      <c r="E1733" s="4">
        <f t="shared" si="110"/>
        <v>-1.0193679918450947E-3</v>
      </c>
      <c r="F1733" s="3">
        <f t="shared" si="111"/>
        <v>1.0193679918450947E-3</v>
      </c>
    </row>
    <row r="1734" spans="1:6">
      <c r="A1734" s="18">
        <v>37159</v>
      </c>
      <c r="B1734" s="19">
        <v>29.42</v>
      </c>
      <c r="C1734" s="3">
        <f t="shared" si="108"/>
        <v>29.42</v>
      </c>
      <c r="D1734" s="3">
        <f t="shared" si="109"/>
        <v>2.0000000000003126E-2</v>
      </c>
      <c r="E1734" s="4">
        <f t="shared" si="110"/>
        <v>6.8027210884364384E-4</v>
      </c>
      <c r="F1734" s="3">
        <f t="shared" si="111"/>
        <v>6.8027210884364384E-4</v>
      </c>
    </row>
    <row r="1735" spans="1:6">
      <c r="A1735" s="18">
        <v>37160</v>
      </c>
      <c r="B1735" s="19">
        <v>29.43</v>
      </c>
      <c r="C1735" s="3">
        <f t="shared" si="108"/>
        <v>29.43</v>
      </c>
      <c r="D1735" s="3">
        <f t="shared" si="109"/>
        <v>9.9999999999980105E-3</v>
      </c>
      <c r="E1735" s="4">
        <f t="shared" si="110"/>
        <v>3.3990482664847079E-4</v>
      </c>
      <c r="F1735" s="3">
        <f t="shared" si="111"/>
        <v>3.3990482664847079E-4</v>
      </c>
    </row>
    <row r="1736" spans="1:6">
      <c r="A1736" s="18">
        <v>37161</v>
      </c>
      <c r="B1736" s="19">
        <v>29.4</v>
      </c>
      <c r="C1736" s="3">
        <f t="shared" si="108"/>
        <v>29.4</v>
      </c>
      <c r="D1736" s="3">
        <f t="shared" si="109"/>
        <v>-3.0000000000001137E-2</v>
      </c>
      <c r="E1736" s="4">
        <f t="shared" si="110"/>
        <v>-1.0193679918450947E-3</v>
      </c>
      <c r="F1736" s="3">
        <f t="shared" si="111"/>
        <v>1.0193679918450947E-3</v>
      </c>
    </row>
    <row r="1737" spans="1:6">
      <c r="A1737" s="18">
        <v>37162</v>
      </c>
      <c r="B1737" s="19">
        <v>29.4</v>
      </c>
      <c r="C1737" s="3">
        <f t="shared" si="108"/>
        <v>29.4</v>
      </c>
      <c r="D1737" s="3">
        <f t="shared" si="109"/>
        <v>0</v>
      </c>
      <c r="E1737" s="4">
        <f t="shared" si="110"/>
        <v>0</v>
      </c>
      <c r="F1737" s="3">
        <f t="shared" si="111"/>
        <v>0</v>
      </c>
    </row>
    <row r="1738" spans="1:6">
      <c r="A1738" s="18">
        <v>37163</v>
      </c>
      <c r="B1738" s="19">
        <v>29.39</v>
      </c>
      <c r="C1738" s="3">
        <f t="shared" si="108"/>
        <v>29.39</v>
      </c>
      <c r="D1738" s="3">
        <f t="shared" si="109"/>
        <v>-9.9999999999980105E-3</v>
      </c>
      <c r="E1738" s="4">
        <f t="shared" si="110"/>
        <v>-3.4013605442170103E-4</v>
      </c>
      <c r="F1738" s="3">
        <f t="shared" si="111"/>
        <v>3.4013605442170103E-4</v>
      </c>
    </row>
    <row r="1739" spans="1:6">
      <c r="A1739" s="18">
        <v>37166</v>
      </c>
      <c r="B1739" s="19">
        <v>29.43</v>
      </c>
      <c r="C1739" s="3">
        <f t="shared" si="108"/>
        <v>29.43</v>
      </c>
      <c r="D1739" s="3">
        <f t="shared" si="109"/>
        <v>3.9999999999999147E-2</v>
      </c>
      <c r="E1739" s="4">
        <f t="shared" si="110"/>
        <v>1.3610071452874837E-3</v>
      </c>
      <c r="F1739" s="3">
        <f t="shared" si="111"/>
        <v>1.3610071452874837E-3</v>
      </c>
    </row>
    <row r="1740" spans="1:6">
      <c r="A1740" s="18">
        <v>37167</v>
      </c>
      <c r="B1740" s="19">
        <v>29.45</v>
      </c>
      <c r="C1740" s="3">
        <f t="shared" si="108"/>
        <v>29.45</v>
      </c>
      <c r="D1740" s="3">
        <f t="shared" si="109"/>
        <v>1.9999999999999574E-2</v>
      </c>
      <c r="E1740" s="4">
        <f t="shared" si="110"/>
        <v>6.795786612300229E-4</v>
      </c>
      <c r="F1740" s="3">
        <f t="shared" si="111"/>
        <v>6.795786612300229E-4</v>
      </c>
    </row>
    <row r="1741" spans="1:6">
      <c r="A1741" s="18">
        <v>37168</v>
      </c>
      <c r="B1741" s="19">
        <v>29.48</v>
      </c>
      <c r="C1741" s="3">
        <f t="shared" si="108"/>
        <v>29.48</v>
      </c>
      <c r="D1741" s="3">
        <f t="shared" si="109"/>
        <v>3.0000000000001137E-2</v>
      </c>
      <c r="E1741" s="4">
        <f t="shared" si="110"/>
        <v>1.018675721562008E-3</v>
      </c>
      <c r="F1741" s="3">
        <f t="shared" si="111"/>
        <v>1.018675721562008E-3</v>
      </c>
    </row>
    <row r="1742" spans="1:6">
      <c r="A1742" s="18">
        <v>37169</v>
      </c>
      <c r="B1742" s="19">
        <v>29.5</v>
      </c>
      <c r="C1742" s="3">
        <f t="shared" si="108"/>
        <v>29.5</v>
      </c>
      <c r="D1742" s="3">
        <f t="shared" si="109"/>
        <v>1.9999999999999574E-2</v>
      </c>
      <c r="E1742" s="4">
        <f t="shared" si="110"/>
        <v>6.7842605156036545E-4</v>
      </c>
      <c r="F1742" s="3">
        <f t="shared" si="111"/>
        <v>6.7842605156036545E-4</v>
      </c>
    </row>
    <row r="1743" spans="1:6">
      <c r="A1743" s="18">
        <v>37170</v>
      </c>
      <c r="B1743" s="19">
        <v>29.52</v>
      </c>
      <c r="C1743" s="3">
        <f t="shared" si="108"/>
        <v>29.52</v>
      </c>
      <c r="D1743" s="3">
        <f t="shared" si="109"/>
        <v>1.9999999999999574E-2</v>
      </c>
      <c r="E1743" s="4">
        <f t="shared" si="110"/>
        <v>6.7796610169490077E-4</v>
      </c>
      <c r="F1743" s="3">
        <f t="shared" si="111"/>
        <v>6.7796610169490077E-4</v>
      </c>
    </row>
    <row r="1744" spans="1:6">
      <c r="A1744" s="18">
        <v>37173</v>
      </c>
      <c r="B1744" s="19">
        <v>29.52</v>
      </c>
      <c r="C1744" s="3">
        <f t="shared" si="108"/>
        <v>29.52</v>
      </c>
      <c r="D1744" s="3">
        <f t="shared" si="109"/>
        <v>0</v>
      </c>
      <c r="E1744" s="4">
        <f t="shared" si="110"/>
        <v>0</v>
      </c>
      <c r="F1744" s="3">
        <f t="shared" si="111"/>
        <v>0</v>
      </c>
    </row>
    <row r="1745" spans="1:6">
      <c r="A1745" s="18">
        <v>37174</v>
      </c>
      <c r="B1745" s="19">
        <v>29.52</v>
      </c>
      <c r="C1745" s="3">
        <f t="shared" si="108"/>
        <v>29.52</v>
      </c>
      <c r="D1745" s="3">
        <f t="shared" si="109"/>
        <v>0</v>
      </c>
      <c r="E1745" s="4">
        <f t="shared" si="110"/>
        <v>0</v>
      </c>
      <c r="F1745" s="3">
        <f t="shared" si="111"/>
        <v>0</v>
      </c>
    </row>
    <row r="1746" spans="1:6">
      <c r="A1746" s="18">
        <v>37175</v>
      </c>
      <c r="B1746" s="19">
        <v>29.5</v>
      </c>
      <c r="C1746" s="3">
        <f t="shared" si="108"/>
        <v>29.5</v>
      </c>
      <c r="D1746" s="3">
        <f t="shared" si="109"/>
        <v>-1.9999999999999574E-2</v>
      </c>
      <c r="E1746" s="4">
        <f t="shared" si="110"/>
        <v>-6.7750677506773626E-4</v>
      </c>
      <c r="F1746" s="3">
        <f t="shared" si="111"/>
        <v>6.7750677506773626E-4</v>
      </c>
    </row>
    <row r="1747" spans="1:6">
      <c r="A1747" s="18">
        <v>37176</v>
      </c>
      <c r="B1747" s="19">
        <v>29.53</v>
      </c>
      <c r="C1747" s="3">
        <f t="shared" si="108"/>
        <v>29.53</v>
      </c>
      <c r="D1747" s="3">
        <f t="shared" si="109"/>
        <v>3.0000000000001137E-2</v>
      </c>
      <c r="E1747" s="4">
        <f t="shared" si="110"/>
        <v>1.0169491525424115E-3</v>
      </c>
      <c r="F1747" s="3">
        <f t="shared" si="111"/>
        <v>1.0169491525424115E-3</v>
      </c>
    </row>
    <row r="1748" spans="1:6">
      <c r="A1748" s="18">
        <v>37177</v>
      </c>
      <c r="B1748" s="19">
        <v>29.5</v>
      </c>
      <c r="C1748" s="3">
        <f t="shared" si="108"/>
        <v>29.5</v>
      </c>
      <c r="D1748" s="3">
        <f t="shared" si="109"/>
        <v>-3.0000000000001137E-2</v>
      </c>
      <c r="E1748" s="4">
        <f t="shared" si="110"/>
        <v>-1.0159160176092495E-3</v>
      </c>
      <c r="F1748" s="3">
        <f t="shared" si="111"/>
        <v>1.0159160176092495E-3</v>
      </c>
    </row>
    <row r="1749" spans="1:6">
      <c r="A1749" s="18">
        <v>37180</v>
      </c>
      <c r="B1749" s="19">
        <v>29.51</v>
      </c>
      <c r="C1749" s="3">
        <f t="shared" si="108"/>
        <v>29.51</v>
      </c>
      <c r="D1749" s="3">
        <f t="shared" si="109"/>
        <v>1.0000000000001563E-2</v>
      </c>
      <c r="E1749" s="4">
        <f t="shared" si="110"/>
        <v>3.3898305084751061E-4</v>
      </c>
      <c r="F1749" s="3">
        <f t="shared" si="111"/>
        <v>3.3898305084751061E-4</v>
      </c>
    </row>
    <row r="1750" spans="1:6">
      <c r="A1750" s="18">
        <v>37181</v>
      </c>
      <c r="B1750" s="19">
        <v>29.49</v>
      </c>
      <c r="C1750" s="3">
        <f t="shared" si="108"/>
        <v>29.49</v>
      </c>
      <c r="D1750" s="3">
        <f t="shared" si="109"/>
        <v>-2.0000000000003126E-2</v>
      </c>
      <c r="E1750" s="4">
        <f t="shared" si="110"/>
        <v>-6.7773636055584968E-4</v>
      </c>
      <c r="F1750" s="3">
        <f t="shared" si="111"/>
        <v>6.7773636055584968E-4</v>
      </c>
    </row>
    <row r="1751" spans="1:6">
      <c r="A1751" s="18">
        <v>37182</v>
      </c>
      <c r="B1751" s="19">
        <v>29.54</v>
      </c>
      <c r="C1751" s="3">
        <f t="shared" si="108"/>
        <v>29.54</v>
      </c>
      <c r="D1751" s="3">
        <f t="shared" si="109"/>
        <v>5.0000000000000711E-2</v>
      </c>
      <c r="E1751" s="4">
        <f t="shared" si="110"/>
        <v>1.6954899966090441E-3</v>
      </c>
      <c r="F1751" s="3">
        <f t="shared" si="111"/>
        <v>1.6954899966090441E-3</v>
      </c>
    </row>
    <row r="1752" spans="1:6">
      <c r="A1752" s="18">
        <v>37183</v>
      </c>
      <c r="B1752" s="19">
        <v>29.55</v>
      </c>
      <c r="C1752" s="3">
        <f t="shared" si="108"/>
        <v>29.55</v>
      </c>
      <c r="D1752" s="3">
        <f t="shared" si="109"/>
        <v>1.0000000000001563E-2</v>
      </c>
      <c r="E1752" s="4">
        <f t="shared" si="110"/>
        <v>3.3852403520655261E-4</v>
      </c>
      <c r="F1752" s="3">
        <f t="shared" si="111"/>
        <v>3.3852403520655261E-4</v>
      </c>
    </row>
    <row r="1753" spans="1:6">
      <c r="A1753" s="18">
        <v>37184</v>
      </c>
      <c r="B1753" s="19">
        <v>29.55</v>
      </c>
      <c r="C1753" s="3">
        <f t="shared" si="108"/>
        <v>29.55</v>
      </c>
      <c r="D1753" s="3">
        <f t="shared" si="109"/>
        <v>0</v>
      </c>
      <c r="E1753" s="4">
        <f t="shared" si="110"/>
        <v>0</v>
      </c>
      <c r="F1753" s="3">
        <f t="shared" si="111"/>
        <v>0</v>
      </c>
    </row>
    <row r="1754" spans="1:6">
      <c r="A1754" s="18">
        <v>37187</v>
      </c>
      <c r="B1754" s="19">
        <v>29.54</v>
      </c>
      <c r="C1754" s="3">
        <f t="shared" si="108"/>
        <v>29.54</v>
      </c>
      <c r="D1754" s="3">
        <f t="shared" si="109"/>
        <v>-1.0000000000001563E-2</v>
      </c>
      <c r="E1754" s="4">
        <f t="shared" si="110"/>
        <v>-3.3840947546536594E-4</v>
      </c>
      <c r="F1754" s="3">
        <f t="shared" si="111"/>
        <v>3.3840947546536594E-4</v>
      </c>
    </row>
    <row r="1755" spans="1:6">
      <c r="A1755" s="18">
        <v>37188</v>
      </c>
      <c r="B1755" s="19">
        <v>29.54</v>
      </c>
      <c r="C1755" s="3">
        <f t="shared" si="108"/>
        <v>29.54</v>
      </c>
      <c r="D1755" s="3">
        <f t="shared" si="109"/>
        <v>0</v>
      </c>
      <c r="E1755" s="4">
        <f t="shared" si="110"/>
        <v>0</v>
      </c>
      <c r="F1755" s="3">
        <f t="shared" si="111"/>
        <v>0</v>
      </c>
    </row>
    <row r="1756" spans="1:6">
      <c r="A1756" s="18">
        <v>37189</v>
      </c>
      <c r="B1756" s="19">
        <v>29.57</v>
      </c>
      <c r="C1756" s="3">
        <f t="shared" si="108"/>
        <v>29.57</v>
      </c>
      <c r="D1756" s="3">
        <f t="shared" si="109"/>
        <v>3.0000000000001137E-2</v>
      </c>
      <c r="E1756" s="4">
        <f t="shared" si="110"/>
        <v>1.0155721056195376E-3</v>
      </c>
      <c r="F1756" s="3">
        <f t="shared" si="111"/>
        <v>1.0155721056195376E-3</v>
      </c>
    </row>
    <row r="1757" spans="1:6">
      <c r="A1757" s="18">
        <v>37190</v>
      </c>
      <c r="B1757" s="19">
        <v>29.59</v>
      </c>
      <c r="C1757" s="3">
        <f t="shared" si="108"/>
        <v>29.59</v>
      </c>
      <c r="D1757" s="3">
        <f t="shared" si="109"/>
        <v>1.9999999999999574E-2</v>
      </c>
      <c r="E1757" s="4">
        <f t="shared" si="110"/>
        <v>6.7636117686843331E-4</v>
      </c>
      <c r="F1757" s="3">
        <f t="shared" si="111"/>
        <v>6.7636117686843331E-4</v>
      </c>
    </row>
    <row r="1758" spans="1:6">
      <c r="A1758" s="18">
        <v>37191</v>
      </c>
      <c r="B1758" s="19">
        <v>29.63</v>
      </c>
      <c r="C1758" s="3">
        <f t="shared" si="108"/>
        <v>29.63</v>
      </c>
      <c r="D1758" s="3">
        <f t="shared" si="109"/>
        <v>3.9999999999999147E-2</v>
      </c>
      <c r="E1758" s="4">
        <f t="shared" si="110"/>
        <v>1.3518080432578287E-3</v>
      </c>
      <c r="F1758" s="3">
        <f t="shared" si="111"/>
        <v>1.3518080432578287E-3</v>
      </c>
    </row>
    <row r="1759" spans="1:6">
      <c r="A1759" s="18">
        <v>37194</v>
      </c>
      <c r="B1759" s="19">
        <v>29.68</v>
      </c>
      <c r="C1759" s="3">
        <f t="shared" si="108"/>
        <v>29.68</v>
      </c>
      <c r="D1759" s="3">
        <f t="shared" si="109"/>
        <v>5.0000000000000711E-2</v>
      </c>
      <c r="E1759" s="4">
        <f t="shared" si="110"/>
        <v>1.6874789065136925E-3</v>
      </c>
      <c r="F1759" s="3">
        <f t="shared" si="111"/>
        <v>1.6874789065136925E-3</v>
      </c>
    </row>
    <row r="1760" spans="1:6">
      <c r="A1760" s="18">
        <v>37195</v>
      </c>
      <c r="B1760" s="19">
        <v>29.7</v>
      </c>
      <c r="C1760" s="3">
        <f t="shared" si="108"/>
        <v>29.7</v>
      </c>
      <c r="D1760" s="3">
        <f t="shared" si="109"/>
        <v>1.9999999999999574E-2</v>
      </c>
      <c r="E1760" s="4">
        <f t="shared" si="110"/>
        <v>6.7385444743933872E-4</v>
      </c>
      <c r="F1760" s="3">
        <f t="shared" si="111"/>
        <v>6.7385444743933872E-4</v>
      </c>
    </row>
    <row r="1761" spans="1:6">
      <c r="A1761" s="18">
        <v>37196</v>
      </c>
      <c r="B1761" s="19">
        <v>29.68</v>
      </c>
      <c r="C1761" s="3">
        <f t="shared" si="108"/>
        <v>29.68</v>
      </c>
      <c r="D1761" s="3">
        <f t="shared" si="109"/>
        <v>-1.9999999999999574E-2</v>
      </c>
      <c r="E1761" s="4">
        <f t="shared" si="110"/>
        <v>-6.7340067340065902E-4</v>
      </c>
      <c r="F1761" s="3">
        <f t="shared" si="111"/>
        <v>6.7340067340065902E-4</v>
      </c>
    </row>
    <row r="1762" spans="1:6">
      <c r="A1762" s="18">
        <v>37197</v>
      </c>
      <c r="B1762" s="19">
        <v>29.7</v>
      </c>
      <c r="C1762" s="3">
        <f t="shared" si="108"/>
        <v>29.7</v>
      </c>
      <c r="D1762" s="3">
        <f t="shared" si="109"/>
        <v>1.9999999999999574E-2</v>
      </c>
      <c r="E1762" s="4">
        <f t="shared" si="110"/>
        <v>6.7385444743933872E-4</v>
      </c>
      <c r="F1762" s="3">
        <f t="shared" si="111"/>
        <v>6.7385444743933872E-4</v>
      </c>
    </row>
    <row r="1763" spans="1:6">
      <c r="A1763" s="18">
        <v>37198</v>
      </c>
      <c r="B1763" s="19">
        <v>29.73</v>
      </c>
      <c r="C1763" s="3">
        <f t="shared" si="108"/>
        <v>29.73</v>
      </c>
      <c r="D1763" s="3">
        <f t="shared" si="109"/>
        <v>3.0000000000001137E-2</v>
      </c>
      <c r="E1763" s="4">
        <f t="shared" si="110"/>
        <v>1.0101010101010485E-3</v>
      </c>
      <c r="F1763" s="3">
        <f t="shared" si="111"/>
        <v>1.0101010101010485E-3</v>
      </c>
    </row>
    <row r="1764" spans="1:6">
      <c r="A1764" s="18">
        <v>37201</v>
      </c>
      <c r="B1764" s="19">
        <v>29.74</v>
      </c>
      <c r="C1764" s="3">
        <f t="shared" si="108"/>
        <v>29.74</v>
      </c>
      <c r="D1764" s="3">
        <f t="shared" si="109"/>
        <v>9.9999999999980105E-3</v>
      </c>
      <c r="E1764" s="4">
        <f t="shared" si="110"/>
        <v>3.3636057854012814E-4</v>
      </c>
      <c r="F1764" s="3">
        <f t="shared" si="111"/>
        <v>3.3636057854012814E-4</v>
      </c>
    </row>
    <row r="1765" spans="1:6">
      <c r="A1765" s="18">
        <v>37202</v>
      </c>
      <c r="B1765" s="19">
        <v>29.68</v>
      </c>
      <c r="C1765" s="3">
        <f t="shared" si="108"/>
        <v>29.68</v>
      </c>
      <c r="D1765" s="3">
        <f t="shared" si="109"/>
        <v>-5.9999999999998721E-2</v>
      </c>
      <c r="E1765" s="4">
        <f t="shared" si="110"/>
        <v>-2.0174848688634408E-3</v>
      </c>
      <c r="F1765" s="3">
        <f t="shared" si="111"/>
        <v>2.0174848688634408E-3</v>
      </c>
    </row>
    <row r="1766" spans="1:6">
      <c r="A1766" s="18">
        <v>37204</v>
      </c>
      <c r="B1766" s="19">
        <v>29.68</v>
      </c>
      <c r="C1766" s="3">
        <f t="shared" si="108"/>
        <v>29.68</v>
      </c>
      <c r="D1766" s="3">
        <f t="shared" si="109"/>
        <v>0</v>
      </c>
      <c r="E1766" s="4">
        <f t="shared" si="110"/>
        <v>0</v>
      </c>
      <c r="F1766" s="3">
        <f t="shared" si="111"/>
        <v>0</v>
      </c>
    </row>
    <row r="1767" spans="1:6">
      <c r="A1767" s="18">
        <v>37205</v>
      </c>
      <c r="B1767" s="19">
        <v>29.71</v>
      </c>
      <c r="C1767" s="3">
        <f t="shared" si="108"/>
        <v>29.71</v>
      </c>
      <c r="D1767" s="3">
        <f t="shared" si="109"/>
        <v>3.0000000000001137E-2</v>
      </c>
      <c r="E1767" s="4">
        <f t="shared" si="110"/>
        <v>1.0107816711590679E-3</v>
      </c>
      <c r="F1767" s="3">
        <f t="shared" si="111"/>
        <v>1.0107816711590679E-3</v>
      </c>
    </row>
    <row r="1768" spans="1:6">
      <c r="A1768" s="18">
        <v>37208</v>
      </c>
      <c r="B1768" s="19">
        <v>29.71</v>
      </c>
      <c r="C1768" s="3">
        <f t="shared" si="108"/>
        <v>29.71</v>
      </c>
      <c r="D1768" s="3">
        <f t="shared" si="109"/>
        <v>0</v>
      </c>
      <c r="E1768" s="4">
        <f t="shared" si="110"/>
        <v>0</v>
      </c>
      <c r="F1768" s="3">
        <f t="shared" si="111"/>
        <v>0</v>
      </c>
    </row>
    <row r="1769" spans="1:6">
      <c r="A1769" s="18">
        <v>37209</v>
      </c>
      <c r="B1769" s="19">
        <v>29.72</v>
      </c>
      <c r="C1769" s="3">
        <f t="shared" si="108"/>
        <v>29.72</v>
      </c>
      <c r="D1769" s="3">
        <f t="shared" si="109"/>
        <v>9.9999999999980105E-3</v>
      </c>
      <c r="E1769" s="4">
        <f t="shared" si="110"/>
        <v>3.3658700774143418E-4</v>
      </c>
      <c r="F1769" s="3">
        <f t="shared" si="111"/>
        <v>3.3658700774143418E-4</v>
      </c>
    </row>
    <row r="1770" spans="1:6">
      <c r="A1770" s="18">
        <v>37210</v>
      </c>
      <c r="B1770" s="19">
        <v>29.72</v>
      </c>
      <c r="C1770" s="3">
        <f t="shared" si="108"/>
        <v>29.72</v>
      </c>
      <c r="D1770" s="3">
        <f t="shared" si="109"/>
        <v>0</v>
      </c>
      <c r="E1770" s="4">
        <f t="shared" si="110"/>
        <v>0</v>
      </c>
      <c r="F1770" s="3">
        <f t="shared" si="111"/>
        <v>0</v>
      </c>
    </row>
    <row r="1771" spans="1:6">
      <c r="A1771" s="18">
        <v>37211</v>
      </c>
      <c r="B1771" s="19">
        <v>29.76</v>
      </c>
      <c r="C1771" s="3">
        <f t="shared" si="108"/>
        <v>29.76</v>
      </c>
      <c r="D1771" s="3">
        <f t="shared" si="109"/>
        <v>4.00000000000027E-2</v>
      </c>
      <c r="E1771" s="4">
        <f t="shared" si="110"/>
        <v>1.3458950201885162E-3</v>
      </c>
      <c r="F1771" s="3">
        <f t="shared" si="111"/>
        <v>1.3458950201885162E-3</v>
      </c>
    </row>
    <row r="1772" spans="1:6">
      <c r="A1772" s="18">
        <v>37212</v>
      </c>
      <c r="B1772" s="19">
        <v>29.78</v>
      </c>
      <c r="C1772" s="3">
        <f t="shared" si="108"/>
        <v>29.78</v>
      </c>
      <c r="D1772" s="3">
        <f t="shared" si="109"/>
        <v>1.9999999999999574E-2</v>
      </c>
      <c r="E1772" s="4">
        <f t="shared" si="110"/>
        <v>6.7204301075267381E-4</v>
      </c>
      <c r="F1772" s="3">
        <f t="shared" si="111"/>
        <v>6.7204301075267381E-4</v>
      </c>
    </row>
    <row r="1773" spans="1:6">
      <c r="A1773" s="18">
        <v>37215</v>
      </c>
      <c r="B1773" s="19">
        <v>29.8</v>
      </c>
      <c r="C1773" s="3">
        <f t="shared" si="108"/>
        <v>29.8</v>
      </c>
      <c r="D1773" s="3">
        <f t="shared" si="109"/>
        <v>1.9999999999999574E-2</v>
      </c>
      <c r="E1773" s="4">
        <f t="shared" si="110"/>
        <v>6.7159167226324955E-4</v>
      </c>
      <c r="F1773" s="3">
        <f t="shared" si="111"/>
        <v>6.7159167226324955E-4</v>
      </c>
    </row>
    <row r="1774" spans="1:6">
      <c r="A1774" s="18">
        <v>37216</v>
      </c>
      <c r="B1774" s="19">
        <v>29.91</v>
      </c>
      <c r="C1774" s="3">
        <f t="shared" si="108"/>
        <v>29.91</v>
      </c>
      <c r="D1774" s="3">
        <f t="shared" si="109"/>
        <v>0.10999999999999943</v>
      </c>
      <c r="E1774" s="4">
        <f t="shared" si="110"/>
        <v>3.6912751677852158E-3</v>
      </c>
      <c r="F1774" s="3">
        <f t="shared" si="111"/>
        <v>3.6912751677852158E-3</v>
      </c>
    </row>
    <row r="1775" spans="1:6">
      <c r="A1775" s="18">
        <v>37217</v>
      </c>
      <c r="B1775" s="19">
        <v>29.9</v>
      </c>
      <c r="C1775" s="3">
        <f t="shared" si="108"/>
        <v>29.9</v>
      </c>
      <c r="D1775" s="3">
        <f t="shared" si="109"/>
        <v>-1.0000000000001563E-2</v>
      </c>
      <c r="E1775" s="4">
        <f t="shared" si="110"/>
        <v>-3.3433634236046682E-4</v>
      </c>
      <c r="F1775" s="3">
        <f t="shared" si="111"/>
        <v>3.3433634236046682E-4</v>
      </c>
    </row>
    <row r="1776" spans="1:6">
      <c r="A1776" s="18">
        <v>37218</v>
      </c>
      <c r="B1776" s="19">
        <v>29.9</v>
      </c>
      <c r="C1776" s="3">
        <f t="shared" si="108"/>
        <v>29.9</v>
      </c>
      <c r="D1776" s="3">
        <f t="shared" si="109"/>
        <v>0</v>
      </c>
      <c r="E1776" s="4">
        <f t="shared" si="110"/>
        <v>0</v>
      </c>
      <c r="F1776" s="3">
        <f t="shared" si="111"/>
        <v>0</v>
      </c>
    </row>
    <row r="1777" spans="1:6">
      <c r="A1777" s="18">
        <v>37219</v>
      </c>
      <c r="B1777" s="19">
        <v>29.93</v>
      </c>
      <c r="C1777" s="3">
        <f t="shared" si="108"/>
        <v>29.93</v>
      </c>
      <c r="D1777" s="3">
        <f t="shared" si="109"/>
        <v>3.0000000000001137E-2</v>
      </c>
      <c r="E1777" s="4">
        <f t="shared" si="110"/>
        <v>1.0033444816053892E-3</v>
      </c>
      <c r="F1777" s="3">
        <f t="shared" si="111"/>
        <v>1.0033444816053892E-3</v>
      </c>
    </row>
    <row r="1778" spans="1:6">
      <c r="A1778" s="18">
        <v>37222</v>
      </c>
      <c r="B1778" s="19">
        <v>29.93</v>
      </c>
      <c r="C1778" s="3">
        <f t="shared" si="108"/>
        <v>29.93</v>
      </c>
      <c r="D1778" s="3">
        <f t="shared" si="109"/>
        <v>0</v>
      </c>
      <c r="E1778" s="4">
        <f t="shared" si="110"/>
        <v>0</v>
      </c>
      <c r="F1778" s="3">
        <f t="shared" si="111"/>
        <v>0</v>
      </c>
    </row>
    <row r="1779" spans="1:6">
      <c r="A1779" s="18">
        <v>37223</v>
      </c>
      <c r="B1779" s="19">
        <v>29.93</v>
      </c>
      <c r="C1779" s="3">
        <f t="shared" si="108"/>
        <v>29.93</v>
      </c>
      <c r="D1779" s="3">
        <f t="shared" si="109"/>
        <v>0</v>
      </c>
      <c r="E1779" s="4">
        <f t="shared" si="110"/>
        <v>0</v>
      </c>
      <c r="F1779" s="3">
        <f t="shared" si="111"/>
        <v>0</v>
      </c>
    </row>
    <row r="1780" spans="1:6">
      <c r="A1780" s="18">
        <v>37224</v>
      </c>
      <c r="B1780" s="19">
        <v>29.93</v>
      </c>
      <c r="C1780" s="3">
        <f t="shared" si="108"/>
        <v>29.93</v>
      </c>
      <c r="D1780" s="3">
        <f t="shared" si="109"/>
        <v>0</v>
      </c>
      <c r="E1780" s="4">
        <f t="shared" si="110"/>
        <v>0</v>
      </c>
      <c r="F1780" s="3">
        <f t="shared" si="111"/>
        <v>0</v>
      </c>
    </row>
    <row r="1781" spans="1:6">
      <c r="A1781" s="18">
        <v>37225</v>
      </c>
      <c r="B1781" s="19">
        <v>29.9</v>
      </c>
      <c r="C1781" s="3">
        <f t="shared" si="108"/>
        <v>29.9</v>
      </c>
      <c r="D1781" s="3">
        <f t="shared" si="109"/>
        <v>-3.0000000000001137E-2</v>
      </c>
      <c r="E1781" s="4">
        <f t="shared" si="110"/>
        <v>-1.0023387905112309E-3</v>
      </c>
      <c r="F1781" s="3">
        <f t="shared" si="111"/>
        <v>1.0023387905112309E-3</v>
      </c>
    </row>
    <row r="1782" spans="1:6">
      <c r="A1782" s="18">
        <v>37226</v>
      </c>
      <c r="B1782" s="19">
        <v>29.9</v>
      </c>
      <c r="C1782" s="3">
        <f t="shared" si="108"/>
        <v>29.9</v>
      </c>
      <c r="D1782" s="3">
        <f t="shared" si="109"/>
        <v>0</v>
      </c>
      <c r="E1782" s="4">
        <f t="shared" si="110"/>
        <v>0</v>
      </c>
      <c r="F1782" s="3">
        <f t="shared" si="111"/>
        <v>0</v>
      </c>
    </row>
    <row r="1783" spans="1:6">
      <c r="A1783" s="18">
        <v>37229</v>
      </c>
      <c r="B1783" s="19">
        <v>29.93</v>
      </c>
      <c r="C1783" s="3">
        <f t="shared" si="108"/>
        <v>29.93</v>
      </c>
      <c r="D1783" s="3">
        <f t="shared" si="109"/>
        <v>3.0000000000001137E-2</v>
      </c>
      <c r="E1783" s="4">
        <f t="shared" si="110"/>
        <v>1.0033444816053892E-3</v>
      </c>
      <c r="F1783" s="3">
        <f t="shared" si="111"/>
        <v>1.0033444816053892E-3</v>
      </c>
    </row>
    <row r="1784" spans="1:6">
      <c r="A1784" s="18">
        <v>37230</v>
      </c>
      <c r="B1784" s="19">
        <v>29.93</v>
      </c>
      <c r="C1784" s="3">
        <f t="shared" si="108"/>
        <v>29.93</v>
      </c>
      <c r="D1784" s="3">
        <f t="shared" si="109"/>
        <v>0</v>
      </c>
      <c r="E1784" s="4">
        <f t="shared" si="110"/>
        <v>0</v>
      </c>
      <c r="F1784" s="3">
        <f t="shared" si="111"/>
        <v>0</v>
      </c>
    </row>
    <row r="1785" spans="1:6">
      <c r="A1785" s="18">
        <v>37231</v>
      </c>
      <c r="B1785" s="19">
        <v>29.94</v>
      </c>
      <c r="C1785" s="3">
        <f t="shared" si="108"/>
        <v>29.94</v>
      </c>
      <c r="D1785" s="3">
        <f t="shared" si="109"/>
        <v>1.0000000000001563E-2</v>
      </c>
      <c r="E1785" s="4">
        <f t="shared" si="110"/>
        <v>3.3411293017044985E-4</v>
      </c>
      <c r="F1785" s="3">
        <f t="shared" si="111"/>
        <v>3.3411293017044985E-4</v>
      </c>
    </row>
    <row r="1786" spans="1:6">
      <c r="A1786" s="18">
        <v>37232</v>
      </c>
      <c r="B1786" s="19">
        <v>29.92</v>
      </c>
      <c r="C1786" s="3">
        <f t="shared" si="108"/>
        <v>29.92</v>
      </c>
      <c r="D1786" s="3">
        <f t="shared" si="109"/>
        <v>-1.9999999999999574E-2</v>
      </c>
      <c r="E1786" s="4">
        <f t="shared" si="110"/>
        <v>-6.6800267201067378E-4</v>
      </c>
      <c r="F1786" s="3">
        <f t="shared" si="111"/>
        <v>6.6800267201067378E-4</v>
      </c>
    </row>
    <row r="1787" spans="1:6">
      <c r="A1787" s="18">
        <v>37233</v>
      </c>
      <c r="B1787" s="19">
        <v>29.95</v>
      </c>
      <c r="C1787" s="3">
        <f t="shared" si="108"/>
        <v>29.95</v>
      </c>
      <c r="D1787" s="3">
        <f t="shared" si="109"/>
        <v>2.9999999999997584E-2</v>
      </c>
      <c r="E1787" s="4">
        <f t="shared" si="110"/>
        <v>1.0026737967913631E-3</v>
      </c>
      <c r="F1787" s="3">
        <f t="shared" si="111"/>
        <v>1.0026737967913631E-3</v>
      </c>
    </row>
    <row r="1788" spans="1:6">
      <c r="A1788" s="18">
        <v>37236</v>
      </c>
      <c r="B1788" s="19">
        <v>30.09</v>
      </c>
      <c r="C1788" s="3">
        <f t="shared" si="108"/>
        <v>30.09</v>
      </c>
      <c r="D1788" s="3">
        <f t="shared" si="109"/>
        <v>0.14000000000000057</v>
      </c>
      <c r="E1788" s="4">
        <f t="shared" si="110"/>
        <v>4.674457429048433E-3</v>
      </c>
      <c r="F1788" s="3">
        <f t="shared" si="111"/>
        <v>4.674457429048433E-3</v>
      </c>
    </row>
    <row r="1789" spans="1:6">
      <c r="A1789" s="18">
        <v>37237</v>
      </c>
      <c r="B1789" s="19">
        <v>30.08</v>
      </c>
      <c r="C1789" s="3">
        <f t="shared" si="108"/>
        <v>30.08</v>
      </c>
      <c r="D1789" s="3">
        <f t="shared" si="109"/>
        <v>-1.0000000000001563E-2</v>
      </c>
      <c r="E1789" s="4">
        <f t="shared" si="110"/>
        <v>-3.3233632436030454E-4</v>
      </c>
      <c r="F1789" s="3">
        <f t="shared" si="111"/>
        <v>3.3233632436030454E-4</v>
      </c>
    </row>
    <row r="1790" spans="1:6">
      <c r="A1790" s="18">
        <v>37239</v>
      </c>
      <c r="B1790" s="19">
        <v>30.19</v>
      </c>
      <c r="C1790" s="3">
        <f t="shared" si="108"/>
        <v>30.19</v>
      </c>
      <c r="D1790" s="3">
        <f t="shared" si="109"/>
        <v>0.11000000000000298</v>
      </c>
      <c r="E1790" s="4">
        <f t="shared" si="110"/>
        <v>3.6569148936171207E-3</v>
      </c>
      <c r="F1790" s="3">
        <f t="shared" si="111"/>
        <v>3.6569148936171207E-3</v>
      </c>
    </row>
    <row r="1791" spans="1:6">
      <c r="A1791" s="18">
        <v>37240</v>
      </c>
      <c r="B1791" s="19">
        <v>30.18</v>
      </c>
      <c r="C1791" s="3">
        <f t="shared" si="108"/>
        <v>30.18</v>
      </c>
      <c r="D1791" s="3">
        <f t="shared" si="109"/>
        <v>-1.0000000000001563E-2</v>
      </c>
      <c r="E1791" s="4">
        <f t="shared" si="110"/>
        <v>-3.3123550844655725E-4</v>
      </c>
      <c r="F1791" s="3">
        <f t="shared" si="111"/>
        <v>3.3123550844655725E-4</v>
      </c>
    </row>
    <row r="1792" spans="1:6">
      <c r="A1792" s="18">
        <v>37243</v>
      </c>
      <c r="B1792" s="19">
        <v>30.3</v>
      </c>
      <c r="C1792" s="3">
        <f t="shared" si="108"/>
        <v>30.3</v>
      </c>
      <c r="D1792" s="3">
        <f t="shared" si="109"/>
        <v>0.12000000000000099</v>
      </c>
      <c r="E1792" s="4">
        <f t="shared" si="110"/>
        <v>3.9761431411531149E-3</v>
      </c>
      <c r="F1792" s="3">
        <f t="shared" si="111"/>
        <v>3.9761431411531149E-3</v>
      </c>
    </row>
    <row r="1793" spans="1:6">
      <c r="A1793" s="18">
        <v>37244</v>
      </c>
      <c r="B1793" s="19">
        <v>30.28</v>
      </c>
      <c r="C1793" s="3">
        <f t="shared" si="108"/>
        <v>30.28</v>
      </c>
      <c r="D1793" s="3">
        <f t="shared" si="109"/>
        <v>-1.9999999999999574E-2</v>
      </c>
      <c r="E1793" s="4">
        <f t="shared" si="110"/>
        <v>-6.6006600660064598E-4</v>
      </c>
      <c r="F1793" s="3">
        <f t="shared" si="111"/>
        <v>6.6006600660064598E-4</v>
      </c>
    </row>
    <row r="1794" spans="1:6">
      <c r="A1794" s="18">
        <v>37245</v>
      </c>
      <c r="B1794" s="19">
        <v>30.28</v>
      </c>
      <c r="C1794" s="3">
        <f t="shared" si="108"/>
        <v>30.28</v>
      </c>
      <c r="D1794" s="3">
        <f t="shared" si="109"/>
        <v>0</v>
      </c>
      <c r="E1794" s="4">
        <f t="shared" si="110"/>
        <v>0</v>
      </c>
      <c r="F1794" s="3">
        <f t="shared" si="111"/>
        <v>0</v>
      </c>
    </row>
    <row r="1795" spans="1:6">
      <c r="A1795" s="18">
        <v>37246</v>
      </c>
      <c r="B1795" s="19">
        <v>30.26</v>
      </c>
      <c r="C1795" s="3">
        <f t="shared" ref="C1795:C1858" si="112">IF(A1795&lt;$A$800,B1795/1000,B1795)</f>
        <v>30.26</v>
      </c>
      <c r="D1795" s="3">
        <f t="shared" si="109"/>
        <v>-1.9999999999999574E-2</v>
      </c>
      <c r="E1795" s="4">
        <f t="shared" si="110"/>
        <v>-6.6050198150593043E-4</v>
      </c>
      <c r="F1795" s="3">
        <f t="shared" si="111"/>
        <v>6.6050198150593043E-4</v>
      </c>
    </row>
    <row r="1796" spans="1:6">
      <c r="A1796" s="18">
        <v>37247</v>
      </c>
      <c r="B1796" s="19">
        <v>30.08</v>
      </c>
      <c r="C1796" s="3">
        <f t="shared" si="112"/>
        <v>30.08</v>
      </c>
      <c r="D1796" s="3">
        <f t="shared" ref="D1796:D1859" si="113">C1796-C1795</f>
        <v>-0.18000000000000327</v>
      </c>
      <c r="E1796" s="4">
        <f t="shared" ref="E1796:E1859" si="114">D1796/C1795</f>
        <v>-5.9484467944482238E-3</v>
      </c>
      <c r="F1796" s="3">
        <f t="shared" ref="F1796:F1859" si="115">ABS(E1796)</f>
        <v>5.9484467944482238E-3</v>
      </c>
    </row>
    <row r="1797" spans="1:6">
      <c r="A1797" s="18">
        <v>37250</v>
      </c>
      <c r="B1797" s="19">
        <v>30.12</v>
      </c>
      <c r="C1797" s="3">
        <f t="shared" si="112"/>
        <v>30.12</v>
      </c>
      <c r="D1797" s="3">
        <f t="shared" si="113"/>
        <v>4.00000000000027E-2</v>
      </c>
      <c r="E1797" s="4">
        <f t="shared" si="114"/>
        <v>1.3297872340426429E-3</v>
      </c>
      <c r="F1797" s="3">
        <f t="shared" si="115"/>
        <v>1.3297872340426429E-3</v>
      </c>
    </row>
    <row r="1798" spans="1:6">
      <c r="A1798" s="18">
        <v>37251</v>
      </c>
      <c r="B1798" s="19">
        <v>30.12</v>
      </c>
      <c r="C1798" s="3">
        <f t="shared" si="112"/>
        <v>30.12</v>
      </c>
      <c r="D1798" s="3">
        <f t="shared" si="113"/>
        <v>0</v>
      </c>
      <c r="E1798" s="4">
        <f t="shared" si="114"/>
        <v>0</v>
      </c>
      <c r="F1798" s="3">
        <f t="shared" si="115"/>
        <v>0</v>
      </c>
    </row>
    <row r="1799" spans="1:6">
      <c r="A1799" s="18">
        <v>37252</v>
      </c>
      <c r="B1799" s="19">
        <v>30.21</v>
      </c>
      <c r="C1799" s="3">
        <f t="shared" si="112"/>
        <v>30.21</v>
      </c>
      <c r="D1799" s="3">
        <f t="shared" si="113"/>
        <v>8.9999999999999858E-2</v>
      </c>
      <c r="E1799" s="4">
        <f t="shared" si="114"/>
        <v>2.9880478087649354E-3</v>
      </c>
      <c r="F1799" s="3">
        <f t="shared" si="115"/>
        <v>2.9880478087649354E-3</v>
      </c>
    </row>
    <row r="1800" spans="1:6">
      <c r="A1800" s="18">
        <v>37253</v>
      </c>
      <c r="B1800" s="19">
        <v>30.14</v>
      </c>
      <c r="C1800" s="3">
        <f t="shared" si="112"/>
        <v>30.14</v>
      </c>
      <c r="D1800" s="3">
        <f t="shared" si="113"/>
        <v>-7.0000000000000284E-2</v>
      </c>
      <c r="E1800" s="4">
        <f t="shared" si="114"/>
        <v>-2.3171135385633992E-3</v>
      </c>
      <c r="F1800" s="3">
        <f t="shared" si="115"/>
        <v>2.3171135385633992E-3</v>
      </c>
    </row>
    <row r="1801" spans="1:6">
      <c r="A1801" s="18">
        <v>37257</v>
      </c>
      <c r="B1801" s="19">
        <v>30.1372</v>
      </c>
      <c r="C1801" s="3">
        <f t="shared" si="112"/>
        <v>30.1372</v>
      </c>
      <c r="D1801" s="3">
        <f t="shared" si="113"/>
        <v>-2.8000000000005798E-3</v>
      </c>
      <c r="E1801" s="4">
        <f t="shared" si="114"/>
        <v>-9.2899800929017247E-5</v>
      </c>
      <c r="F1801" s="3">
        <f t="shared" si="115"/>
        <v>9.2899800929017247E-5</v>
      </c>
    </row>
    <row r="1802" spans="1:6">
      <c r="A1802" s="18">
        <v>37260</v>
      </c>
      <c r="B1802" s="19">
        <v>30.1372</v>
      </c>
      <c r="C1802" s="3">
        <f t="shared" si="112"/>
        <v>30.1372</v>
      </c>
      <c r="D1802" s="3">
        <f t="shared" si="113"/>
        <v>0</v>
      </c>
      <c r="E1802" s="4">
        <f t="shared" si="114"/>
        <v>0</v>
      </c>
      <c r="F1802" s="3">
        <f t="shared" si="115"/>
        <v>0</v>
      </c>
    </row>
    <row r="1803" spans="1:6">
      <c r="A1803" s="18">
        <v>37261</v>
      </c>
      <c r="B1803" s="19">
        <v>30.1372</v>
      </c>
      <c r="C1803" s="3">
        <f t="shared" si="112"/>
        <v>30.1372</v>
      </c>
      <c r="D1803" s="3">
        <f t="shared" si="113"/>
        <v>0</v>
      </c>
      <c r="E1803" s="4">
        <f t="shared" si="114"/>
        <v>0</v>
      </c>
      <c r="F1803" s="3">
        <f t="shared" si="115"/>
        <v>0</v>
      </c>
    </row>
    <row r="1804" spans="1:6">
      <c r="A1804" s="18">
        <v>37265</v>
      </c>
      <c r="B1804" s="19">
        <v>30.1372</v>
      </c>
      <c r="C1804" s="3">
        <f t="shared" si="112"/>
        <v>30.1372</v>
      </c>
      <c r="D1804" s="3">
        <f t="shared" si="113"/>
        <v>0</v>
      </c>
      <c r="E1804" s="4">
        <f t="shared" si="114"/>
        <v>0</v>
      </c>
      <c r="F1804" s="3">
        <f t="shared" si="115"/>
        <v>0</v>
      </c>
    </row>
    <row r="1805" spans="1:6">
      <c r="A1805" s="18">
        <v>37266</v>
      </c>
      <c r="B1805" s="19">
        <v>30.575299999999999</v>
      </c>
      <c r="C1805" s="3">
        <f t="shared" si="112"/>
        <v>30.575299999999999</v>
      </c>
      <c r="D1805" s="3">
        <f t="shared" si="113"/>
        <v>0.4380999999999986</v>
      </c>
      <c r="E1805" s="4">
        <f t="shared" si="114"/>
        <v>1.4536851465962286E-2</v>
      </c>
      <c r="F1805" s="3">
        <f t="shared" si="115"/>
        <v>1.4536851465962286E-2</v>
      </c>
    </row>
    <row r="1806" spans="1:6">
      <c r="A1806" s="18">
        <v>37267</v>
      </c>
      <c r="B1806" s="19">
        <v>30.4999</v>
      </c>
      <c r="C1806" s="3">
        <f t="shared" si="112"/>
        <v>30.4999</v>
      </c>
      <c r="D1806" s="3">
        <f t="shared" si="113"/>
        <v>-7.5399999999998357E-2</v>
      </c>
      <c r="E1806" s="4">
        <f t="shared" si="114"/>
        <v>-2.4660428515827599E-3</v>
      </c>
      <c r="F1806" s="3">
        <f t="shared" si="115"/>
        <v>2.4660428515827599E-3</v>
      </c>
    </row>
    <row r="1807" spans="1:6">
      <c r="A1807" s="18">
        <v>37268</v>
      </c>
      <c r="B1807" s="19">
        <v>30.439900000000002</v>
      </c>
      <c r="C1807" s="3">
        <f t="shared" si="112"/>
        <v>30.439900000000002</v>
      </c>
      <c r="D1807" s="3">
        <f t="shared" si="113"/>
        <v>-5.9999999999998721E-2</v>
      </c>
      <c r="E1807" s="4">
        <f t="shared" si="114"/>
        <v>-1.9672195646542683E-3</v>
      </c>
      <c r="F1807" s="3">
        <f t="shared" si="115"/>
        <v>1.9672195646542683E-3</v>
      </c>
    </row>
    <row r="1808" spans="1:6">
      <c r="A1808" s="18">
        <v>37271</v>
      </c>
      <c r="B1808" s="19">
        <v>30.449100000000001</v>
      </c>
      <c r="C1808" s="3">
        <f t="shared" si="112"/>
        <v>30.449100000000001</v>
      </c>
      <c r="D1808" s="3">
        <f t="shared" si="113"/>
        <v>9.1999999999998749E-3</v>
      </c>
      <c r="E1808" s="4">
        <f t="shared" si="114"/>
        <v>3.0223489564682783E-4</v>
      </c>
      <c r="F1808" s="3">
        <f t="shared" si="115"/>
        <v>3.0223489564682783E-4</v>
      </c>
    </row>
    <row r="1809" spans="1:6">
      <c r="A1809" s="18">
        <v>37272</v>
      </c>
      <c r="B1809" s="19">
        <v>30.475100000000001</v>
      </c>
      <c r="C1809" s="3">
        <f t="shared" si="112"/>
        <v>30.475100000000001</v>
      </c>
      <c r="D1809" s="3">
        <f t="shared" si="113"/>
        <v>2.5999999999999801E-2</v>
      </c>
      <c r="E1809" s="4">
        <f t="shared" si="114"/>
        <v>8.5388402284467522E-4</v>
      </c>
      <c r="F1809" s="3">
        <f t="shared" si="115"/>
        <v>8.5388402284467522E-4</v>
      </c>
    </row>
    <row r="1810" spans="1:6">
      <c r="A1810" s="18">
        <v>37273</v>
      </c>
      <c r="B1810" s="19">
        <v>30.477799999999998</v>
      </c>
      <c r="C1810" s="3">
        <f t="shared" si="112"/>
        <v>30.477799999999998</v>
      </c>
      <c r="D1810" s="3">
        <f t="shared" si="113"/>
        <v>2.6999999999972601E-3</v>
      </c>
      <c r="E1810" s="4">
        <f t="shared" si="114"/>
        <v>8.8596920108457731E-5</v>
      </c>
      <c r="F1810" s="3">
        <f t="shared" si="115"/>
        <v>8.8596920108457731E-5</v>
      </c>
    </row>
    <row r="1811" spans="1:6">
      <c r="A1811" s="18">
        <v>37274</v>
      </c>
      <c r="B1811" s="19">
        <v>30.579799999999999</v>
      </c>
      <c r="C1811" s="3">
        <f t="shared" si="112"/>
        <v>30.579799999999999</v>
      </c>
      <c r="D1811" s="3">
        <f t="shared" si="113"/>
        <v>0.10200000000000031</v>
      </c>
      <c r="E1811" s="4">
        <f t="shared" si="114"/>
        <v>3.3466982524985502E-3</v>
      </c>
      <c r="F1811" s="3">
        <f t="shared" si="115"/>
        <v>3.3466982524985502E-3</v>
      </c>
    </row>
    <row r="1812" spans="1:6">
      <c r="A1812" s="18">
        <v>37275</v>
      </c>
      <c r="B1812" s="19">
        <v>30.578800000000001</v>
      </c>
      <c r="C1812" s="3">
        <f t="shared" si="112"/>
        <v>30.578800000000001</v>
      </c>
      <c r="D1812" s="3">
        <f t="shared" si="113"/>
        <v>-9.9999999999766942E-4</v>
      </c>
      <c r="E1812" s="4">
        <f t="shared" si="114"/>
        <v>-3.2701325711668144E-5</v>
      </c>
      <c r="F1812" s="3">
        <f t="shared" si="115"/>
        <v>3.2701325711668144E-5</v>
      </c>
    </row>
    <row r="1813" spans="1:6">
      <c r="A1813" s="18">
        <v>37278</v>
      </c>
      <c r="B1813" s="19">
        <v>30.578800000000001</v>
      </c>
      <c r="C1813" s="3">
        <f t="shared" si="112"/>
        <v>30.578800000000001</v>
      </c>
      <c r="D1813" s="3">
        <f t="shared" si="113"/>
        <v>0</v>
      </c>
      <c r="E1813" s="4">
        <f t="shared" si="114"/>
        <v>0</v>
      </c>
      <c r="F1813" s="3">
        <f t="shared" si="115"/>
        <v>0</v>
      </c>
    </row>
    <row r="1814" spans="1:6">
      <c r="A1814" s="18">
        <v>37279</v>
      </c>
      <c r="B1814" s="19">
        <v>30.557200000000002</v>
      </c>
      <c r="C1814" s="3">
        <f t="shared" si="112"/>
        <v>30.557200000000002</v>
      </c>
      <c r="D1814" s="3">
        <f t="shared" si="113"/>
        <v>-2.1599999999999397E-2</v>
      </c>
      <c r="E1814" s="4">
        <f t="shared" si="114"/>
        <v>-7.0637173466582721E-4</v>
      </c>
      <c r="F1814" s="3">
        <f t="shared" si="115"/>
        <v>7.0637173466582721E-4</v>
      </c>
    </row>
    <row r="1815" spans="1:6">
      <c r="A1815" s="18">
        <v>37280</v>
      </c>
      <c r="B1815" s="19">
        <v>30.5596</v>
      </c>
      <c r="C1815" s="3">
        <f t="shared" si="112"/>
        <v>30.5596</v>
      </c>
      <c r="D1815" s="3">
        <f t="shared" si="113"/>
        <v>2.3999999999979593E-3</v>
      </c>
      <c r="E1815" s="4">
        <f t="shared" si="114"/>
        <v>7.8541227599320594E-5</v>
      </c>
      <c r="F1815" s="3">
        <f t="shared" si="115"/>
        <v>7.8541227599320594E-5</v>
      </c>
    </row>
    <row r="1816" spans="1:6">
      <c r="A1816" s="18">
        <v>37281</v>
      </c>
      <c r="B1816" s="19">
        <v>30.538</v>
      </c>
      <c r="C1816" s="3">
        <f t="shared" si="112"/>
        <v>30.538</v>
      </c>
      <c r="D1816" s="3">
        <f t="shared" si="113"/>
        <v>-2.1599999999999397E-2</v>
      </c>
      <c r="E1816" s="4">
        <f t="shared" si="114"/>
        <v>-7.0681553423472163E-4</v>
      </c>
      <c r="F1816" s="3">
        <f t="shared" si="115"/>
        <v>7.0681553423472163E-4</v>
      </c>
    </row>
    <row r="1817" spans="1:6">
      <c r="A1817" s="18">
        <v>37282</v>
      </c>
      <c r="B1817" s="19">
        <v>30.594899999999999</v>
      </c>
      <c r="C1817" s="3">
        <f t="shared" si="112"/>
        <v>30.594899999999999</v>
      </c>
      <c r="D1817" s="3">
        <f t="shared" si="113"/>
        <v>5.689999999999884E-2</v>
      </c>
      <c r="E1817" s="4">
        <f t="shared" si="114"/>
        <v>1.8632523413451712E-3</v>
      </c>
      <c r="F1817" s="3">
        <f t="shared" si="115"/>
        <v>1.8632523413451712E-3</v>
      </c>
    </row>
    <row r="1818" spans="1:6">
      <c r="A1818" s="18">
        <v>37285</v>
      </c>
      <c r="B1818" s="19">
        <v>30.662299999999998</v>
      </c>
      <c r="C1818" s="3">
        <f t="shared" si="112"/>
        <v>30.662299999999998</v>
      </c>
      <c r="D1818" s="3">
        <f t="shared" si="113"/>
        <v>6.7399999999999238E-2</v>
      </c>
      <c r="E1818" s="4">
        <f t="shared" si="114"/>
        <v>2.2029815426753883E-3</v>
      </c>
      <c r="F1818" s="3">
        <f t="shared" si="115"/>
        <v>2.2029815426753883E-3</v>
      </c>
    </row>
    <row r="1819" spans="1:6">
      <c r="A1819" s="18">
        <v>37286</v>
      </c>
      <c r="B1819" s="19">
        <v>30.654</v>
      </c>
      <c r="C1819" s="3">
        <f t="shared" si="112"/>
        <v>30.654</v>
      </c>
      <c r="D1819" s="3">
        <f t="shared" si="113"/>
        <v>-8.2999999999984198E-3</v>
      </c>
      <c r="E1819" s="4">
        <f t="shared" si="114"/>
        <v>-2.7069071791739109E-4</v>
      </c>
      <c r="F1819" s="3">
        <f t="shared" si="115"/>
        <v>2.7069071791739109E-4</v>
      </c>
    </row>
    <row r="1820" spans="1:6">
      <c r="A1820" s="18">
        <v>37287</v>
      </c>
      <c r="B1820" s="19">
        <v>30.684999999999999</v>
      </c>
      <c r="C1820" s="3">
        <f t="shared" si="112"/>
        <v>30.684999999999999</v>
      </c>
      <c r="D1820" s="3">
        <f t="shared" si="113"/>
        <v>3.0999999999998806E-2</v>
      </c>
      <c r="E1820" s="4">
        <f t="shared" si="114"/>
        <v>1.0112872708292167E-3</v>
      </c>
      <c r="F1820" s="3">
        <f t="shared" si="115"/>
        <v>1.0112872708292167E-3</v>
      </c>
    </row>
    <row r="1821" spans="1:6">
      <c r="A1821" s="18">
        <v>37288</v>
      </c>
      <c r="B1821" s="19">
        <v>30.6797</v>
      </c>
      <c r="C1821" s="3">
        <f t="shared" si="112"/>
        <v>30.6797</v>
      </c>
      <c r="D1821" s="3">
        <f t="shared" si="113"/>
        <v>-5.2999999999983061E-3</v>
      </c>
      <c r="E1821" s="4">
        <f t="shared" si="114"/>
        <v>-1.7272282874363065E-4</v>
      </c>
      <c r="F1821" s="3">
        <f t="shared" si="115"/>
        <v>1.7272282874363065E-4</v>
      </c>
    </row>
    <row r="1822" spans="1:6">
      <c r="A1822" s="18">
        <v>37289</v>
      </c>
      <c r="B1822" s="19">
        <v>30.682700000000001</v>
      </c>
      <c r="C1822" s="3">
        <f t="shared" si="112"/>
        <v>30.682700000000001</v>
      </c>
      <c r="D1822" s="3">
        <f t="shared" si="113"/>
        <v>3.0000000000001137E-3</v>
      </c>
      <c r="E1822" s="4">
        <f t="shared" si="114"/>
        <v>9.7784528531899383E-5</v>
      </c>
      <c r="F1822" s="3">
        <f t="shared" si="115"/>
        <v>9.7784528531899383E-5</v>
      </c>
    </row>
    <row r="1823" spans="1:6">
      <c r="A1823" s="18">
        <v>37292</v>
      </c>
      <c r="B1823" s="19">
        <v>30.729900000000001</v>
      </c>
      <c r="C1823" s="3">
        <f t="shared" si="112"/>
        <v>30.729900000000001</v>
      </c>
      <c r="D1823" s="3">
        <f t="shared" si="113"/>
        <v>4.7200000000000131E-2</v>
      </c>
      <c r="E1823" s="4">
        <f t="shared" si="114"/>
        <v>1.5383261577371003E-3</v>
      </c>
      <c r="F1823" s="3">
        <f t="shared" si="115"/>
        <v>1.5383261577371003E-3</v>
      </c>
    </row>
    <row r="1824" spans="1:6">
      <c r="A1824" s="18">
        <v>37293</v>
      </c>
      <c r="B1824" s="19">
        <v>30.724599999999999</v>
      </c>
      <c r="C1824" s="3">
        <f t="shared" si="112"/>
        <v>30.724599999999999</v>
      </c>
      <c r="D1824" s="3">
        <f t="shared" si="113"/>
        <v>-5.3000000000018588E-3</v>
      </c>
      <c r="E1824" s="4">
        <f t="shared" si="114"/>
        <v>-1.7247046036602328E-4</v>
      </c>
      <c r="F1824" s="3">
        <f t="shared" si="115"/>
        <v>1.7247046036602328E-4</v>
      </c>
    </row>
    <row r="1825" spans="1:6">
      <c r="A1825" s="18">
        <v>37294</v>
      </c>
      <c r="B1825" s="19">
        <v>30.7318</v>
      </c>
      <c r="C1825" s="3">
        <f t="shared" si="112"/>
        <v>30.7318</v>
      </c>
      <c r="D1825" s="3">
        <f t="shared" si="113"/>
        <v>7.2000000000009834E-3</v>
      </c>
      <c r="E1825" s="4">
        <f t="shared" si="114"/>
        <v>2.3433991003954434E-4</v>
      </c>
      <c r="F1825" s="3">
        <f t="shared" si="115"/>
        <v>2.3433991003954434E-4</v>
      </c>
    </row>
    <row r="1826" spans="1:6">
      <c r="A1826" s="18">
        <v>37295</v>
      </c>
      <c r="B1826" s="19">
        <v>30.723600000000001</v>
      </c>
      <c r="C1826" s="3">
        <f t="shared" si="112"/>
        <v>30.723600000000001</v>
      </c>
      <c r="D1826" s="3">
        <f t="shared" si="113"/>
        <v>-8.1999999999986528E-3</v>
      </c>
      <c r="E1826" s="4">
        <f t="shared" si="114"/>
        <v>-2.6682459211626566E-4</v>
      </c>
      <c r="F1826" s="3">
        <f t="shared" si="115"/>
        <v>2.6682459211626566E-4</v>
      </c>
    </row>
    <row r="1827" spans="1:6">
      <c r="A1827" s="18">
        <v>37296</v>
      </c>
      <c r="B1827" s="19">
        <v>30.764399999999998</v>
      </c>
      <c r="C1827" s="3">
        <f t="shared" si="112"/>
        <v>30.764399999999998</v>
      </c>
      <c r="D1827" s="3">
        <f t="shared" si="113"/>
        <v>4.0799999999997283E-2</v>
      </c>
      <c r="E1827" s="4">
        <f t="shared" si="114"/>
        <v>1.3279693785883582E-3</v>
      </c>
      <c r="F1827" s="3">
        <f t="shared" si="115"/>
        <v>1.3279693785883582E-3</v>
      </c>
    </row>
    <row r="1828" spans="1:6">
      <c r="A1828" s="18">
        <v>37299</v>
      </c>
      <c r="B1828" s="19">
        <v>30.816299999999998</v>
      </c>
      <c r="C1828" s="3">
        <f t="shared" si="112"/>
        <v>30.816299999999998</v>
      </c>
      <c r="D1828" s="3">
        <f t="shared" si="113"/>
        <v>5.1899999999999835E-2</v>
      </c>
      <c r="E1828" s="4">
        <f t="shared" si="114"/>
        <v>1.6870148613332241E-3</v>
      </c>
      <c r="F1828" s="3">
        <f t="shared" si="115"/>
        <v>1.6870148613332241E-3</v>
      </c>
    </row>
    <row r="1829" spans="1:6">
      <c r="A1829" s="18">
        <v>37300</v>
      </c>
      <c r="B1829" s="19">
        <v>30.842099999999999</v>
      </c>
      <c r="C1829" s="3">
        <f t="shared" si="112"/>
        <v>30.842099999999999</v>
      </c>
      <c r="D1829" s="3">
        <f t="shared" si="113"/>
        <v>2.5800000000000267E-2</v>
      </c>
      <c r="E1829" s="4">
        <f t="shared" si="114"/>
        <v>8.3721926383116302E-4</v>
      </c>
      <c r="F1829" s="3">
        <f t="shared" si="115"/>
        <v>8.3721926383116302E-4</v>
      </c>
    </row>
    <row r="1830" spans="1:6">
      <c r="A1830" s="18">
        <v>37301</v>
      </c>
      <c r="B1830" s="19">
        <v>30.843800000000002</v>
      </c>
      <c r="C1830" s="3">
        <f t="shared" si="112"/>
        <v>30.843800000000002</v>
      </c>
      <c r="D1830" s="3">
        <f t="shared" si="113"/>
        <v>1.7000000000031434E-3</v>
      </c>
      <c r="E1830" s="4">
        <f t="shared" si="114"/>
        <v>5.5119463331068362E-5</v>
      </c>
      <c r="F1830" s="3">
        <f t="shared" si="115"/>
        <v>5.5119463331068362E-5</v>
      </c>
    </row>
    <row r="1831" spans="1:6">
      <c r="A1831" s="18">
        <v>37302</v>
      </c>
      <c r="B1831" s="19">
        <v>30.828099999999999</v>
      </c>
      <c r="C1831" s="3">
        <f t="shared" si="112"/>
        <v>30.828099999999999</v>
      </c>
      <c r="D1831" s="3">
        <f t="shared" si="113"/>
        <v>-1.570000000000249E-2</v>
      </c>
      <c r="E1831" s="4">
        <f t="shared" si="114"/>
        <v>-5.0901639875769163E-4</v>
      </c>
      <c r="F1831" s="3">
        <f t="shared" si="115"/>
        <v>5.0901639875769163E-4</v>
      </c>
    </row>
    <row r="1832" spans="1:6">
      <c r="A1832" s="18">
        <v>37303</v>
      </c>
      <c r="B1832" s="19">
        <v>30.820599999999999</v>
      </c>
      <c r="C1832" s="3">
        <f t="shared" si="112"/>
        <v>30.820599999999999</v>
      </c>
      <c r="D1832" s="3">
        <f t="shared" si="113"/>
        <v>-7.5000000000002842E-3</v>
      </c>
      <c r="E1832" s="4">
        <f t="shared" si="114"/>
        <v>-2.432845358617717E-4</v>
      </c>
      <c r="F1832" s="3">
        <f t="shared" si="115"/>
        <v>2.432845358617717E-4</v>
      </c>
    </row>
    <row r="1833" spans="1:6">
      <c r="A1833" s="18">
        <v>37306</v>
      </c>
      <c r="B1833" s="19">
        <v>30.820599999999999</v>
      </c>
      <c r="C1833" s="3">
        <f t="shared" si="112"/>
        <v>30.820599999999999</v>
      </c>
      <c r="D1833" s="3">
        <f t="shared" si="113"/>
        <v>0</v>
      </c>
      <c r="E1833" s="4">
        <f t="shared" si="114"/>
        <v>0</v>
      </c>
      <c r="F1833" s="3">
        <f t="shared" si="115"/>
        <v>0</v>
      </c>
    </row>
    <row r="1834" spans="1:6">
      <c r="A1834" s="18">
        <v>37307</v>
      </c>
      <c r="B1834" s="19">
        <v>30.8949</v>
      </c>
      <c r="C1834" s="3">
        <f t="shared" si="112"/>
        <v>30.8949</v>
      </c>
      <c r="D1834" s="3">
        <f t="shared" si="113"/>
        <v>7.4300000000000921E-2</v>
      </c>
      <c r="E1834" s="4">
        <f t="shared" si="114"/>
        <v>2.4107252941214944E-3</v>
      </c>
      <c r="F1834" s="3">
        <f t="shared" si="115"/>
        <v>2.4107252941214944E-3</v>
      </c>
    </row>
    <row r="1835" spans="1:6">
      <c r="A1835" s="18">
        <v>37308</v>
      </c>
      <c r="B1835" s="19">
        <v>30.884</v>
      </c>
      <c r="C1835" s="3">
        <f t="shared" si="112"/>
        <v>30.884</v>
      </c>
      <c r="D1835" s="3">
        <f t="shared" si="113"/>
        <v>-1.0899999999999466E-2</v>
      </c>
      <c r="E1835" s="4">
        <f t="shared" si="114"/>
        <v>-3.5280903967967094E-4</v>
      </c>
      <c r="F1835" s="3">
        <f t="shared" si="115"/>
        <v>3.5280903967967094E-4</v>
      </c>
    </row>
    <row r="1836" spans="1:6">
      <c r="A1836" s="18">
        <v>37309</v>
      </c>
      <c r="B1836" s="19">
        <v>30.858000000000001</v>
      </c>
      <c r="C1836" s="3">
        <f t="shared" si="112"/>
        <v>30.858000000000001</v>
      </c>
      <c r="D1836" s="3">
        <f t="shared" si="113"/>
        <v>-2.5999999999999801E-2</v>
      </c>
      <c r="E1836" s="4">
        <f t="shared" si="114"/>
        <v>-8.4185986271207748E-4</v>
      </c>
      <c r="F1836" s="3">
        <f t="shared" si="115"/>
        <v>8.4185986271207748E-4</v>
      </c>
    </row>
    <row r="1837" spans="1:6">
      <c r="A1837" s="18">
        <v>37310</v>
      </c>
      <c r="B1837" s="19">
        <v>30.840900000000001</v>
      </c>
      <c r="C1837" s="3">
        <f t="shared" si="112"/>
        <v>30.840900000000001</v>
      </c>
      <c r="D1837" s="3">
        <f t="shared" si="113"/>
        <v>-1.7099999999999227E-2</v>
      </c>
      <c r="E1837" s="4">
        <f t="shared" si="114"/>
        <v>-5.5415127357570898E-4</v>
      </c>
      <c r="F1837" s="3">
        <f t="shared" si="115"/>
        <v>5.5415127357570898E-4</v>
      </c>
    </row>
    <row r="1838" spans="1:6">
      <c r="A1838" s="18">
        <v>37314</v>
      </c>
      <c r="B1838" s="19">
        <v>30.8949</v>
      </c>
      <c r="C1838" s="3">
        <f t="shared" si="112"/>
        <v>30.8949</v>
      </c>
      <c r="D1838" s="3">
        <f t="shared" si="113"/>
        <v>5.3999999999998494E-2</v>
      </c>
      <c r="E1838" s="4">
        <f t="shared" si="114"/>
        <v>1.7509216657100957E-3</v>
      </c>
      <c r="F1838" s="3">
        <f t="shared" si="115"/>
        <v>1.7509216657100957E-3</v>
      </c>
    </row>
    <row r="1839" spans="1:6">
      <c r="A1839" s="18">
        <v>37315</v>
      </c>
      <c r="B1839" s="19">
        <v>30.927399999999999</v>
      </c>
      <c r="C1839" s="3">
        <f t="shared" si="112"/>
        <v>30.927399999999999</v>
      </c>
      <c r="D1839" s="3">
        <f t="shared" si="113"/>
        <v>3.2499999999998863E-2</v>
      </c>
      <c r="E1839" s="4">
        <f t="shared" si="114"/>
        <v>1.0519535586779327E-3</v>
      </c>
      <c r="F1839" s="3">
        <f t="shared" si="115"/>
        <v>1.0519535586779327E-3</v>
      </c>
    </row>
    <row r="1840" spans="1:6">
      <c r="A1840" s="18">
        <v>37316</v>
      </c>
      <c r="B1840" s="19">
        <v>30.9404</v>
      </c>
      <c r="C1840" s="3">
        <f t="shared" si="112"/>
        <v>30.9404</v>
      </c>
      <c r="D1840" s="3">
        <f t="shared" si="113"/>
        <v>1.3000000000001677E-2</v>
      </c>
      <c r="E1840" s="4">
        <f t="shared" si="114"/>
        <v>4.2033924610544943E-4</v>
      </c>
      <c r="F1840" s="3">
        <f t="shared" si="115"/>
        <v>4.2033924610544943E-4</v>
      </c>
    </row>
    <row r="1841" spans="1:6">
      <c r="A1841" s="18">
        <v>37317</v>
      </c>
      <c r="B1841" s="19">
        <v>30.9436</v>
      </c>
      <c r="C1841" s="3">
        <f t="shared" si="112"/>
        <v>30.9436</v>
      </c>
      <c r="D1841" s="3">
        <f t="shared" si="113"/>
        <v>3.1999999999996476E-3</v>
      </c>
      <c r="E1841" s="4">
        <f t="shared" si="114"/>
        <v>1.0342464867938513E-4</v>
      </c>
      <c r="F1841" s="3">
        <f t="shared" si="115"/>
        <v>1.0342464867938513E-4</v>
      </c>
    </row>
    <row r="1842" spans="1:6">
      <c r="A1842" s="18">
        <v>37320</v>
      </c>
      <c r="B1842" s="19">
        <v>30.994900000000001</v>
      </c>
      <c r="C1842" s="3">
        <f t="shared" si="112"/>
        <v>30.994900000000001</v>
      </c>
      <c r="D1842" s="3">
        <f t="shared" si="113"/>
        <v>5.1300000000001234E-2</v>
      </c>
      <c r="E1842" s="4">
        <f t="shared" si="114"/>
        <v>1.6578549360772902E-3</v>
      </c>
      <c r="F1842" s="3">
        <f t="shared" si="115"/>
        <v>1.6578549360772902E-3</v>
      </c>
    </row>
    <row r="1843" spans="1:6">
      <c r="A1843" s="18">
        <v>37321</v>
      </c>
      <c r="B1843" s="19">
        <v>30.9909</v>
      </c>
      <c r="C1843" s="3">
        <f t="shared" si="112"/>
        <v>30.9909</v>
      </c>
      <c r="D1843" s="3">
        <f t="shared" si="113"/>
        <v>-4.0000000000013358E-3</v>
      </c>
      <c r="E1843" s="4">
        <f t="shared" si="114"/>
        <v>-1.2905348944508083E-4</v>
      </c>
      <c r="F1843" s="3">
        <f t="shared" si="115"/>
        <v>1.2905348944508083E-4</v>
      </c>
    </row>
    <row r="1844" spans="1:6">
      <c r="A1844" s="18">
        <v>37322</v>
      </c>
      <c r="B1844" s="19">
        <v>30.994599999999998</v>
      </c>
      <c r="C1844" s="3">
        <f t="shared" si="112"/>
        <v>30.994599999999998</v>
      </c>
      <c r="D1844" s="3">
        <f t="shared" si="113"/>
        <v>3.6999999999984823E-3</v>
      </c>
      <c r="E1844" s="4">
        <f t="shared" si="114"/>
        <v>1.1938988541792857E-4</v>
      </c>
      <c r="F1844" s="3">
        <f t="shared" si="115"/>
        <v>1.1938988541792857E-4</v>
      </c>
    </row>
    <row r="1845" spans="1:6">
      <c r="A1845" s="18">
        <v>37323</v>
      </c>
      <c r="B1845" s="19">
        <v>30.994599999999998</v>
      </c>
      <c r="C1845" s="3">
        <f t="shared" si="112"/>
        <v>30.994599999999998</v>
      </c>
      <c r="D1845" s="3">
        <f t="shared" si="113"/>
        <v>0</v>
      </c>
      <c r="E1845" s="4">
        <f t="shared" si="114"/>
        <v>0</v>
      </c>
      <c r="F1845" s="3">
        <f t="shared" si="115"/>
        <v>0</v>
      </c>
    </row>
    <row r="1846" spans="1:6">
      <c r="A1846" s="18">
        <v>37327</v>
      </c>
      <c r="B1846" s="19">
        <v>31.063199999999998</v>
      </c>
      <c r="C1846" s="3">
        <f t="shared" si="112"/>
        <v>31.063199999999998</v>
      </c>
      <c r="D1846" s="3">
        <f t="shared" si="113"/>
        <v>6.8599999999999994E-2</v>
      </c>
      <c r="E1846" s="4">
        <f t="shared" si="114"/>
        <v>2.2132887664302815E-3</v>
      </c>
      <c r="F1846" s="3">
        <f t="shared" si="115"/>
        <v>2.2132887664302815E-3</v>
      </c>
    </row>
    <row r="1847" spans="1:6">
      <c r="A1847" s="18">
        <v>37328</v>
      </c>
      <c r="B1847" s="19">
        <v>31.054500000000001</v>
      </c>
      <c r="C1847" s="3">
        <f t="shared" si="112"/>
        <v>31.054500000000001</v>
      </c>
      <c r="D1847" s="3">
        <f t="shared" si="113"/>
        <v>-8.6999999999974875E-3</v>
      </c>
      <c r="E1847" s="4">
        <f t="shared" si="114"/>
        <v>-2.800741713666811E-4</v>
      </c>
      <c r="F1847" s="3">
        <f t="shared" si="115"/>
        <v>2.800741713666811E-4</v>
      </c>
    </row>
    <row r="1848" spans="1:6">
      <c r="A1848" s="18">
        <v>37329</v>
      </c>
      <c r="B1848" s="19">
        <v>31.075800000000001</v>
      </c>
      <c r="C1848" s="3">
        <f t="shared" si="112"/>
        <v>31.075800000000001</v>
      </c>
      <c r="D1848" s="3">
        <f t="shared" si="113"/>
        <v>2.1300000000000097E-2</v>
      </c>
      <c r="E1848" s="4">
        <f t="shared" si="114"/>
        <v>6.8589093368111212E-4</v>
      </c>
      <c r="F1848" s="3">
        <f t="shared" si="115"/>
        <v>6.8589093368111212E-4</v>
      </c>
    </row>
    <row r="1849" spans="1:6">
      <c r="A1849" s="18">
        <v>37330</v>
      </c>
      <c r="B1849" s="19">
        <v>31.023700000000002</v>
      </c>
      <c r="C1849" s="3">
        <f t="shared" si="112"/>
        <v>31.023700000000002</v>
      </c>
      <c r="D1849" s="3">
        <f t="shared" si="113"/>
        <v>-5.2099999999999369E-2</v>
      </c>
      <c r="E1849" s="4">
        <f t="shared" si="114"/>
        <v>-1.6765457365538253E-3</v>
      </c>
      <c r="F1849" s="3">
        <f t="shared" si="115"/>
        <v>1.6765457365538253E-3</v>
      </c>
    </row>
    <row r="1850" spans="1:6">
      <c r="A1850" s="18">
        <v>37331</v>
      </c>
      <c r="B1850" s="19">
        <v>31.071000000000002</v>
      </c>
      <c r="C1850" s="3">
        <f t="shared" si="112"/>
        <v>31.071000000000002</v>
      </c>
      <c r="D1850" s="3">
        <f t="shared" si="113"/>
        <v>4.7299999999999898E-2</v>
      </c>
      <c r="E1850" s="4">
        <f t="shared" si="114"/>
        <v>1.5246408391004264E-3</v>
      </c>
      <c r="F1850" s="3">
        <f t="shared" si="115"/>
        <v>1.5246408391004264E-3</v>
      </c>
    </row>
    <row r="1851" spans="1:6">
      <c r="A1851" s="18">
        <v>37334</v>
      </c>
      <c r="B1851" s="19">
        <v>31.111899999999999</v>
      </c>
      <c r="C1851" s="3">
        <f t="shared" si="112"/>
        <v>31.111899999999999</v>
      </c>
      <c r="D1851" s="3">
        <f t="shared" si="113"/>
        <v>4.089999999999705E-2</v>
      </c>
      <c r="E1851" s="4">
        <f t="shared" si="114"/>
        <v>1.3163399954940957E-3</v>
      </c>
      <c r="F1851" s="3">
        <f t="shared" si="115"/>
        <v>1.3163399954940957E-3</v>
      </c>
    </row>
    <row r="1852" spans="1:6">
      <c r="A1852" s="18">
        <v>37335</v>
      </c>
      <c r="B1852" s="19">
        <v>31.1248</v>
      </c>
      <c r="C1852" s="3">
        <f t="shared" si="112"/>
        <v>31.1248</v>
      </c>
      <c r="D1852" s="3">
        <f t="shared" si="113"/>
        <v>1.290000000000191E-2</v>
      </c>
      <c r="E1852" s="4">
        <f t="shared" si="114"/>
        <v>4.1463234325135752E-4</v>
      </c>
      <c r="F1852" s="3">
        <f t="shared" si="115"/>
        <v>4.1463234325135752E-4</v>
      </c>
    </row>
    <row r="1853" spans="1:6">
      <c r="A1853" s="18">
        <v>37336</v>
      </c>
      <c r="B1853" s="19">
        <v>31.1325</v>
      </c>
      <c r="C1853" s="3">
        <f t="shared" si="112"/>
        <v>31.1325</v>
      </c>
      <c r="D1853" s="3">
        <f t="shared" si="113"/>
        <v>7.6999999999998181E-3</v>
      </c>
      <c r="E1853" s="4">
        <f t="shared" si="114"/>
        <v>2.4739114789492039E-4</v>
      </c>
      <c r="F1853" s="3">
        <f t="shared" si="115"/>
        <v>2.4739114789492039E-4</v>
      </c>
    </row>
    <row r="1854" spans="1:6">
      <c r="A1854" s="18">
        <v>37337</v>
      </c>
      <c r="B1854" s="19">
        <v>31.127600000000001</v>
      </c>
      <c r="C1854" s="3">
        <f t="shared" si="112"/>
        <v>31.127600000000001</v>
      </c>
      <c r="D1854" s="3">
        <f t="shared" si="113"/>
        <v>-4.8999999999992383E-3</v>
      </c>
      <c r="E1854" s="4">
        <f t="shared" si="114"/>
        <v>-1.5739179314219027E-4</v>
      </c>
      <c r="F1854" s="3">
        <f t="shared" si="115"/>
        <v>1.5739179314219027E-4</v>
      </c>
    </row>
    <row r="1855" spans="1:6">
      <c r="A1855" s="18">
        <v>37338</v>
      </c>
      <c r="B1855" s="19">
        <v>31.116800000000001</v>
      </c>
      <c r="C1855" s="3">
        <f t="shared" si="112"/>
        <v>31.116800000000001</v>
      </c>
      <c r="D1855" s="3">
        <f t="shared" si="113"/>
        <v>-1.0799999999999699E-2</v>
      </c>
      <c r="E1855" s="4">
        <f t="shared" si="114"/>
        <v>-3.4695896888933608E-4</v>
      </c>
      <c r="F1855" s="3">
        <f t="shared" si="115"/>
        <v>3.4695896888933608E-4</v>
      </c>
    </row>
    <row r="1856" spans="1:6">
      <c r="A1856" s="18">
        <v>37341</v>
      </c>
      <c r="B1856" s="19">
        <v>31.151</v>
      </c>
      <c r="C1856" s="3">
        <f t="shared" si="112"/>
        <v>31.151</v>
      </c>
      <c r="D1856" s="3">
        <f t="shared" si="113"/>
        <v>3.4199999999998454E-2</v>
      </c>
      <c r="E1856" s="4">
        <f t="shared" si="114"/>
        <v>1.0990847387905714E-3</v>
      </c>
      <c r="F1856" s="3">
        <f t="shared" si="115"/>
        <v>1.0990847387905714E-3</v>
      </c>
    </row>
    <row r="1857" spans="1:6">
      <c r="A1857" s="18">
        <v>37342</v>
      </c>
      <c r="B1857" s="19">
        <v>31.135300000000001</v>
      </c>
      <c r="C1857" s="3">
        <f t="shared" si="112"/>
        <v>31.135300000000001</v>
      </c>
      <c r="D1857" s="3">
        <f t="shared" si="113"/>
        <v>-1.5699999999998937E-2</v>
      </c>
      <c r="E1857" s="4">
        <f t="shared" si="114"/>
        <v>-5.0399666142335515E-4</v>
      </c>
      <c r="F1857" s="3">
        <f t="shared" si="115"/>
        <v>5.0399666142335515E-4</v>
      </c>
    </row>
    <row r="1858" spans="1:6">
      <c r="A1858" s="18">
        <v>37343</v>
      </c>
      <c r="B1858" s="19">
        <v>31.114699999999999</v>
      </c>
      <c r="C1858" s="3">
        <f t="shared" si="112"/>
        <v>31.114699999999999</v>
      </c>
      <c r="D1858" s="3">
        <f t="shared" si="113"/>
        <v>-2.0600000000001728E-2</v>
      </c>
      <c r="E1858" s="4">
        <f t="shared" si="114"/>
        <v>-6.6162844103001182E-4</v>
      </c>
      <c r="F1858" s="3">
        <f t="shared" si="115"/>
        <v>6.6162844103001182E-4</v>
      </c>
    </row>
    <row r="1859" spans="1:6">
      <c r="A1859" s="18">
        <v>37344</v>
      </c>
      <c r="B1859" s="19">
        <v>31.0686</v>
      </c>
      <c r="C1859" s="3">
        <f t="shared" ref="C1859:C1922" si="116">IF(A1859&lt;$A$800,B1859/1000,B1859)</f>
        <v>31.0686</v>
      </c>
      <c r="D1859" s="3">
        <f t="shared" si="113"/>
        <v>-4.6099999999999142E-2</v>
      </c>
      <c r="E1859" s="4">
        <f t="shared" si="114"/>
        <v>-1.4816147994356089E-3</v>
      </c>
      <c r="F1859" s="3">
        <f t="shared" si="115"/>
        <v>1.4816147994356089E-3</v>
      </c>
    </row>
    <row r="1860" spans="1:6">
      <c r="A1860" s="18">
        <v>37345</v>
      </c>
      <c r="B1860" s="19">
        <v>31.119199999999999</v>
      </c>
      <c r="C1860" s="3">
        <f t="shared" si="116"/>
        <v>31.119199999999999</v>
      </c>
      <c r="D1860" s="3">
        <f t="shared" ref="D1860:D1923" si="117">C1860-C1859</f>
        <v>5.0599999999999312E-2</v>
      </c>
      <c r="E1860" s="4">
        <f t="shared" ref="E1860:E1923" si="118">D1860/C1859</f>
        <v>1.6286540108018807E-3</v>
      </c>
      <c r="F1860" s="3">
        <f t="shared" ref="F1860:F1923" si="119">ABS(E1860)</f>
        <v>1.6286540108018807E-3</v>
      </c>
    </row>
    <row r="1861" spans="1:6">
      <c r="A1861" s="18">
        <v>37348</v>
      </c>
      <c r="B1861" s="19">
        <v>31.174099999999999</v>
      </c>
      <c r="C1861" s="3">
        <f t="shared" si="116"/>
        <v>31.174099999999999</v>
      </c>
      <c r="D1861" s="3">
        <f t="shared" si="117"/>
        <v>5.4899999999999949E-2</v>
      </c>
      <c r="E1861" s="4">
        <f t="shared" si="118"/>
        <v>1.7641841692588483E-3</v>
      </c>
      <c r="F1861" s="3">
        <f t="shared" si="119"/>
        <v>1.7641841692588483E-3</v>
      </c>
    </row>
    <row r="1862" spans="1:6">
      <c r="A1862" s="18">
        <v>37349</v>
      </c>
      <c r="B1862" s="19">
        <v>31.173300000000001</v>
      </c>
      <c r="C1862" s="3">
        <f t="shared" si="116"/>
        <v>31.173300000000001</v>
      </c>
      <c r="D1862" s="3">
        <f t="shared" si="117"/>
        <v>-7.9999999999813554E-4</v>
      </c>
      <c r="E1862" s="4">
        <f t="shared" si="118"/>
        <v>-2.5662328663798972E-5</v>
      </c>
      <c r="F1862" s="3">
        <f t="shared" si="119"/>
        <v>2.5662328663798972E-5</v>
      </c>
    </row>
    <row r="1863" spans="1:6">
      <c r="A1863" s="18">
        <v>37350</v>
      </c>
      <c r="B1863" s="19">
        <v>31.193300000000001</v>
      </c>
      <c r="C1863" s="3">
        <f t="shared" si="116"/>
        <v>31.193300000000001</v>
      </c>
      <c r="D1863" s="3">
        <f t="shared" si="117"/>
        <v>1.9999999999999574E-2</v>
      </c>
      <c r="E1863" s="4">
        <f t="shared" si="118"/>
        <v>6.415746808967794E-4</v>
      </c>
      <c r="F1863" s="3">
        <f t="shared" si="119"/>
        <v>6.415746808967794E-4</v>
      </c>
    </row>
    <row r="1864" spans="1:6">
      <c r="A1864" s="18">
        <v>37351</v>
      </c>
      <c r="B1864" s="19">
        <v>31.184000000000001</v>
      </c>
      <c r="C1864" s="3">
        <f t="shared" si="116"/>
        <v>31.184000000000001</v>
      </c>
      <c r="D1864" s="3">
        <f t="shared" si="117"/>
        <v>-9.2999999999996419E-3</v>
      </c>
      <c r="E1864" s="4">
        <f t="shared" si="118"/>
        <v>-2.981409469341058E-4</v>
      </c>
      <c r="F1864" s="3">
        <f t="shared" si="119"/>
        <v>2.981409469341058E-4</v>
      </c>
    </row>
    <row r="1865" spans="1:6">
      <c r="A1865" s="18">
        <v>37352</v>
      </c>
      <c r="B1865" s="19">
        <v>31.181999999999999</v>
      </c>
      <c r="C1865" s="3">
        <f t="shared" si="116"/>
        <v>31.181999999999999</v>
      </c>
      <c r="D1865" s="3">
        <f t="shared" si="117"/>
        <v>-2.0000000000024443E-3</v>
      </c>
      <c r="E1865" s="4">
        <f t="shared" si="118"/>
        <v>-6.4135454079093264E-5</v>
      </c>
      <c r="F1865" s="3">
        <f t="shared" si="119"/>
        <v>6.4135454079093264E-5</v>
      </c>
    </row>
    <row r="1866" spans="1:6">
      <c r="A1866" s="18">
        <v>37355</v>
      </c>
      <c r="B1866" s="19">
        <v>31.189299999999999</v>
      </c>
      <c r="C1866" s="3">
        <f t="shared" si="116"/>
        <v>31.189299999999999</v>
      </c>
      <c r="D1866" s="3">
        <f t="shared" si="117"/>
        <v>7.3000000000007503E-3</v>
      </c>
      <c r="E1866" s="4">
        <f t="shared" si="118"/>
        <v>2.3410942210251909E-4</v>
      </c>
      <c r="F1866" s="3">
        <f t="shared" si="119"/>
        <v>2.3410942210251909E-4</v>
      </c>
    </row>
    <row r="1867" spans="1:6">
      <c r="A1867" s="18">
        <v>37356</v>
      </c>
      <c r="B1867" s="19">
        <v>31.164400000000001</v>
      </c>
      <c r="C1867" s="3">
        <f t="shared" si="116"/>
        <v>31.164400000000001</v>
      </c>
      <c r="D1867" s="3">
        <f t="shared" si="117"/>
        <v>-2.4899999999998812E-2</v>
      </c>
      <c r="E1867" s="4">
        <f t="shared" si="118"/>
        <v>-7.9835071643155869E-4</v>
      </c>
      <c r="F1867" s="3">
        <f t="shared" si="119"/>
        <v>7.9835071643155869E-4</v>
      </c>
    </row>
    <row r="1868" spans="1:6">
      <c r="A1868" s="18">
        <v>37357</v>
      </c>
      <c r="B1868" s="19">
        <v>31.167899999999999</v>
      </c>
      <c r="C1868" s="3">
        <f t="shared" si="116"/>
        <v>31.167899999999999</v>
      </c>
      <c r="D1868" s="3">
        <f t="shared" si="117"/>
        <v>3.4999999999989484E-3</v>
      </c>
      <c r="E1868" s="4">
        <f t="shared" si="118"/>
        <v>1.1230763306846749E-4</v>
      </c>
      <c r="F1868" s="3">
        <f t="shared" si="119"/>
        <v>1.1230763306846749E-4</v>
      </c>
    </row>
    <row r="1869" spans="1:6">
      <c r="A1869" s="18">
        <v>37358</v>
      </c>
      <c r="B1869" s="19">
        <v>31.1982</v>
      </c>
      <c r="C1869" s="3">
        <f t="shared" si="116"/>
        <v>31.1982</v>
      </c>
      <c r="D1869" s="3">
        <f t="shared" si="117"/>
        <v>3.0300000000000438E-2</v>
      </c>
      <c r="E1869" s="4">
        <f t="shared" si="118"/>
        <v>9.7215404310205169E-4</v>
      </c>
      <c r="F1869" s="3">
        <f t="shared" si="119"/>
        <v>9.7215404310205169E-4</v>
      </c>
    </row>
    <row r="1870" spans="1:6">
      <c r="A1870" s="18">
        <v>37359</v>
      </c>
      <c r="B1870" s="19">
        <v>31.173400000000001</v>
      </c>
      <c r="C1870" s="3">
        <f t="shared" si="116"/>
        <v>31.173400000000001</v>
      </c>
      <c r="D1870" s="3">
        <f t="shared" si="117"/>
        <v>-2.4799999999999045E-2</v>
      </c>
      <c r="E1870" s="4">
        <f t="shared" si="118"/>
        <v>-7.9491765550573576E-4</v>
      </c>
      <c r="F1870" s="3">
        <f t="shared" si="119"/>
        <v>7.9491765550573576E-4</v>
      </c>
    </row>
    <row r="1871" spans="1:6">
      <c r="A1871" s="18">
        <v>37362</v>
      </c>
      <c r="B1871" s="19">
        <v>31.152200000000001</v>
      </c>
      <c r="C1871" s="3">
        <f t="shared" si="116"/>
        <v>31.152200000000001</v>
      </c>
      <c r="D1871" s="3">
        <f t="shared" si="117"/>
        <v>-2.120000000000033E-2</v>
      </c>
      <c r="E1871" s="4">
        <f t="shared" si="118"/>
        <v>-6.8006698018183219E-4</v>
      </c>
      <c r="F1871" s="3">
        <f t="shared" si="119"/>
        <v>6.8006698018183219E-4</v>
      </c>
    </row>
    <row r="1872" spans="1:6">
      <c r="A1872" s="18">
        <v>37363</v>
      </c>
      <c r="B1872" s="19">
        <v>31.149799999999999</v>
      </c>
      <c r="C1872" s="3">
        <f t="shared" si="116"/>
        <v>31.149799999999999</v>
      </c>
      <c r="D1872" s="3">
        <f t="shared" si="117"/>
        <v>-2.400000000001512E-3</v>
      </c>
      <c r="E1872" s="4">
        <f t="shared" si="118"/>
        <v>-7.704110785117944E-5</v>
      </c>
      <c r="F1872" s="3">
        <f t="shared" si="119"/>
        <v>7.704110785117944E-5</v>
      </c>
    </row>
    <row r="1873" spans="1:6">
      <c r="A1873" s="18">
        <v>37364</v>
      </c>
      <c r="B1873" s="19">
        <v>31.151700000000002</v>
      </c>
      <c r="C1873" s="3">
        <f t="shared" si="116"/>
        <v>31.151700000000002</v>
      </c>
      <c r="D1873" s="3">
        <f t="shared" si="117"/>
        <v>1.9000000000026773E-3</v>
      </c>
      <c r="E1873" s="4">
        <f t="shared" si="118"/>
        <v>6.0995576215663577E-5</v>
      </c>
      <c r="F1873" s="3">
        <f t="shared" si="119"/>
        <v>6.0995576215663577E-5</v>
      </c>
    </row>
    <row r="1874" spans="1:6">
      <c r="A1874" s="18">
        <v>37365</v>
      </c>
      <c r="B1874" s="19">
        <v>31.164899999999999</v>
      </c>
      <c r="C1874" s="3">
        <f t="shared" si="116"/>
        <v>31.164899999999999</v>
      </c>
      <c r="D1874" s="3">
        <f t="shared" si="117"/>
        <v>1.3199999999997658E-2</v>
      </c>
      <c r="E1874" s="4">
        <f t="shared" si="118"/>
        <v>4.2373289419189508E-4</v>
      </c>
      <c r="F1874" s="3">
        <f t="shared" si="119"/>
        <v>4.2373289419189508E-4</v>
      </c>
    </row>
    <row r="1875" spans="1:6">
      <c r="A1875" s="18">
        <v>37366</v>
      </c>
      <c r="B1875" s="19">
        <v>31.171099999999999</v>
      </c>
      <c r="C1875" s="3">
        <f t="shared" si="116"/>
        <v>31.171099999999999</v>
      </c>
      <c r="D1875" s="3">
        <f t="shared" si="117"/>
        <v>6.1999999999997613E-3</v>
      </c>
      <c r="E1875" s="4">
        <f t="shared" si="118"/>
        <v>1.9894175819591147E-4</v>
      </c>
      <c r="F1875" s="3">
        <f t="shared" si="119"/>
        <v>1.9894175819591147E-4</v>
      </c>
    </row>
    <row r="1876" spans="1:6">
      <c r="A1876" s="18">
        <v>37369</v>
      </c>
      <c r="B1876" s="19">
        <v>31.151599999999998</v>
      </c>
      <c r="C1876" s="3">
        <f t="shared" si="116"/>
        <v>31.151599999999998</v>
      </c>
      <c r="D1876" s="3">
        <f t="shared" si="117"/>
        <v>-1.9500000000000739E-2</v>
      </c>
      <c r="E1876" s="4">
        <f t="shared" si="118"/>
        <v>-6.2557946302827742E-4</v>
      </c>
      <c r="F1876" s="3">
        <f t="shared" si="119"/>
        <v>6.2557946302827742E-4</v>
      </c>
    </row>
    <row r="1877" spans="1:6">
      <c r="A1877" s="18">
        <v>37370</v>
      </c>
      <c r="B1877" s="19">
        <v>31.149799999999999</v>
      </c>
      <c r="C1877" s="3">
        <f t="shared" si="116"/>
        <v>31.149799999999999</v>
      </c>
      <c r="D1877" s="3">
        <f t="shared" si="117"/>
        <v>-1.7999999999993577E-3</v>
      </c>
      <c r="E1877" s="4">
        <f t="shared" si="118"/>
        <v>-5.77819437845683E-5</v>
      </c>
      <c r="F1877" s="3">
        <f t="shared" si="119"/>
        <v>5.77819437845683E-5</v>
      </c>
    </row>
    <row r="1878" spans="1:6">
      <c r="A1878" s="18">
        <v>37371</v>
      </c>
      <c r="B1878" s="19">
        <v>31.157900000000001</v>
      </c>
      <c r="C1878" s="3">
        <f t="shared" si="116"/>
        <v>31.157900000000001</v>
      </c>
      <c r="D1878" s="3">
        <f t="shared" si="117"/>
        <v>8.1000000000024386E-3</v>
      </c>
      <c r="E1878" s="4">
        <f t="shared" si="118"/>
        <v>2.6003377228754084E-4</v>
      </c>
      <c r="F1878" s="3">
        <f t="shared" si="119"/>
        <v>2.6003377228754084E-4</v>
      </c>
    </row>
    <row r="1879" spans="1:6">
      <c r="A1879" s="18">
        <v>37372</v>
      </c>
      <c r="B1879" s="19">
        <v>31.1783</v>
      </c>
      <c r="C1879" s="3">
        <f t="shared" si="116"/>
        <v>31.1783</v>
      </c>
      <c r="D1879" s="3">
        <f t="shared" si="117"/>
        <v>2.0399999999998641E-2</v>
      </c>
      <c r="E1879" s="4">
        <f t="shared" si="118"/>
        <v>6.5472961913346666E-4</v>
      </c>
      <c r="F1879" s="3">
        <f t="shared" si="119"/>
        <v>6.5472961913346666E-4</v>
      </c>
    </row>
    <row r="1880" spans="1:6">
      <c r="A1880" s="18">
        <v>37373</v>
      </c>
      <c r="B1880" s="19">
        <v>31.197700000000001</v>
      </c>
      <c r="C1880" s="3">
        <f t="shared" si="116"/>
        <v>31.197700000000001</v>
      </c>
      <c r="D1880" s="3">
        <f t="shared" si="117"/>
        <v>1.9400000000000972E-2</v>
      </c>
      <c r="E1880" s="4">
        <f t="shared" si="118"/>
        <v>6.2222763909517104E-4</v>
      </c>
      <c r="F1880" s="3">
        <f t="shared" si="119"/>
        <v>6.2222763909517104E-4</v>
      </c>
    </row>
    <row r="1881" spans="1:6">
      <c r="A1881" s="18">
        <v>37374</v>
      </c>
      <c r="B1881" s="19">
        <v>31.197700000000001</v>
      </c>
      <c r="C1881" s="3">
        <f t="shared" si="116"/>
        <v>31.197700000000001</v>
      </c>
      <c r="D1881" s="3">
        <f t="shared" si="117"/>
        <v>0</v>
      </c>
      <c r="E1881" s="4">
        <f t="shared" si="118"/>
        <v>0</v>
      </c>
      <c r="F1881" s="3">
        <f t="shared" si="119"/>
        <v>0</v>
      </c>
    </row>
    <row r="1882" spans="1:6">
      <c r="A1882" s="18">
        <v>37376</v>
      </c>
      <c r="B1882" s="19">
        <v>31.196300000000001</v>
      </c>
      <c r="C1882" s="3">
        <f t="shared" si="116"/>
        <v>31.196300000000001</v>
      </c>
      <c r="D1882" s="3">
        <f t="shared" si="117"/>
        <v>-1.4000000000002899E-3</v>
      </c>
      <c r="E1882" s="4">
        <f t="shared" si="118"/>
        <v>-4.4875102972343793E-5</v>
      </c>
      <c r="F1882" s="3">
        <f t="shared" si="119"/>
        <v>4.4875102972343793E-5</v>
      </c>
    </row>
    <row r="1883" spans="1:6">
      <c r="A1883" s="18">
        <v>37377</v>
      </c>
      <c r="B1883" s="19">
        <v>31.1951</v>
      </c>
      <c r="C1883" s="3">
        <f t="shared" si="116"/>
        <v>31.1951</v>
      </c>
      <c r="D1883" s="3">
        <f t="shared" si="117"/>
        <v>-1.200000000000756E-3</v>
      </c>
      <c r="E1883" s="4">
        <f t="shared" si="118"/>
        <v>-3.8466100146515965E-5</v>
      </c>
      <c r="F1883" s="3">
        <f t="shared" si="119"/>
        <v>3.8466100146515965E-5</v>
      </c>
    </row>
    <row r="1884" spans="1:6">
      <c r="A1884" s="18">
        <v>37383</v>
      </c>
      <c r="B1884" s="19">
        <v>31.1967</v>
      </c>
      <c r="C1884" s="3">
        <f t="shared" si="116"/>
        <v>31.1967</v>
      </c>
      <c r="D1884" s="3">
        <f t="shared" si="117"/>
        <v>1.5999999999998238E-3</v>
      </c>
      <c r="E1884" s="4">
        <f t="shared" si="118"/>
        <v>5.1290106459021569E-5</v>
      </c>
      <c r="F1884" s="3">
        <f t="shared" si="119"/>
        <v>5.1290106459021569E-5</v>
      </c>
    </row>
    <row r="1885" spans="1:6">
      <c r="A1885" s="18">
        <v>37384</v>
      </c>
      <c r="B1885" s="19">
        <v>31.1951</v>
      </c>
      <c r="C1885" s="3">
        <f t="shared" si="116"/>
        <v>31.1951</v>
      </c>
      <c r="D1885" s="3">
        <f t="shared" si="117"/>
        <v>-1.5999999999998238E-3</v>
      </c>
      <c r="E1885" s="4">
        <f t="shared" si="118"/>
        <v>-5.1287475918921675E-5</v>
      </c>
      <c r="F1885" s="3">
        <f t="shared" si="119"/>
        <v>5.1287475918921675E-5</v>
      </c>
    </row>
    <row r="1886" spans="1:6">
      <c r="A1886" s="18">
        <v>37385</v>
      </c>
      <c r="B1886" s="19">
        <v>31.2119</v>
      </c>
      <c r="C1886" s="3">
        <f t="shared" si="116"/>
        <v>31.2119</v>
      </c>
      <c r="D1886" s="3">
        <f t="shared" si="117"/>
        <v>1.6799999999999926E-2</v>
      </c>
      <c r="E1886" s="4">
        <f t="shared" si="118"/>
        <v>5.3854611781978343E-4</v>
      </c>
      <c r="F1886" s="3">
        <f t="shared" si="119"/>
        <v>5.3854611781978343E-4</v>
      </c>
    </row>
    <row r="1887" spans="1:6">
      <c r="A1887" s="18">
        <v>37390</v>
      </c>
      <c r="B1887" s="19">
        <v>31.2471</v>
      </c>
      <c r="C1887" s="3">
        <f t="shared" si="116"/>
        <v>31.2471</v>
      </c>
      <c r="D1887" s="3">
        <f t="shared" si="117"/>
        <v>3.5199999999999676E-2</v>
      </c>
      <c r="E1887" s="4">
        <f t="shared" si="118"/>
        <v>1.1277749832595797E-3</v>
      </c>
      <c r="F1887" s="3">
        <f t="shared" si="119"/>
        <v>1.1277749832595797E-3</v>
      </c>
    </row>
    <row r="1888" spans="1:6">
      <c r="A1888" s="18">
        <v>37391</v>
      </c>
      <c r="B1888" s="19">
        <v>31.2453</v>
      </c>
      <c r="C1888" s="3">
        <f t="shared" si="116"/>
        <v>31.2453</v>
      </c>
      <c r="D1888" s="3">
        <f t="shared" si="117"/>
        <v>-1.7999999999993577E-3</v>
      </c>
      <c r="E1888" s="4">
        <f t="shared" si="118"/>
        <v>-5.7605345776067468E-5</v>
      </c>
      <c r="F1888" s="3">
        <f t="shared" si="119"/>
        <v>5.7605345776067468E-5</v>
      </c>
    </row>
    <row r="1889" spans="1:6">
      <c r="A1889" s="18">
        <v>37392</v>
      </c>
      <c r="B1889" s="19">
        <v>31.2468</v>
      </c>
      <c r="C1889" s="3">
        <f t="shared" si="116"/>
        <v>31.2468</v>
      </c>
      <c r="D1889" s="3">
        <f t="shared" si="117"/>
        <v>1.5000000000000568E-3</v>
      </c>
      <c r="E1889" s="4">
        <f t="shared" si="118"/>
        <v>4.8007220285932822E-5</v>
      </c>
      <c r="F1889" s="3">
        <f t="shared" si="119"/>
        <v>4.8007220285932822E-5</v>
      </c>
    </row>
    <row r="1890" spans="1:6">
      <c r="A1890" s="18">
        <v>37393</v>
      </c>
      <c r="B1890" s="19">
        <v>31.255400000000002</v>
      </c>
      <c r="C1890" s="3">
        <f t="shared" si="116"/>
        <v>31.255400000000002</v>
      </c>
      <c r="D1890" s="3">
        <f t="shared" si="117"/>
        <v>8.6000000000012733E-3</v>
      </c>
      <c r="E1890" s="4">
        <f t="shared" si="118"/>
        <v>2.7522818336601744E-4</v>
      </c>
      <c r="F1890" s="3">
        <f t="shared" si="119"/>
        <v>2.7522818336601744E-4</v>
      </c>
    </row>
    <row r="1891" spans="1:6">
      <c r="A1891" s="18">
        <v>37394</v>
      </c>
      <c r="B1891" s="19">
        <v>31.255299999999998</v>
      </c>
      <c r="C1891" s="3">
        <f t="shared" si="116"/>
        <v>31.255299999999998</v>
      </c>
      <c r="D1891" s="3">
        <f t="shared" si="117"/>
        <v>-1.0000000000331966E-4</v>
      </c>
      <c r="E1891" s="4">
        <f t="shared" si="118"/>
        <v>-3.1994471356411902E-6</v>
      </c>
      <c r="F1891" s="3">
        <f t="shared" si="119"/>
        <v>3.1994471356411902E-6</v>
      </c>
    </row>
    <row r="1892" spans="1:6">
      <c r="A1892" s="18">
        <v>37395</v>
      </c>
      <c r="B1892" s="19">
        <v>31.255299999999998</v>
      </c>
      <c r="C1892" s="3">
        <f t="shared" si="116"/>
        <v>31.255299999999998</v>
      </c>
      <c r="D1892" s="3">
        <f t="shared" si="117"/>
        <v>0</v>
      </c>
      <c r="E1892" s="4">
        <f t="shared" si="118"/>
        <v>0</v>
      </c>
      <c r="F1892" s="3">
        <f t="shared" si="119"/>
        <v>0</v>
      </c>
    </row>
    <row r="1893" spans="1:6">
      <c r="A1893" s="18">
        <v>37397</v>
      </c>
      <c r="B1893" s="19">
        <v>31.255099999999999</v>
      </c>
      <c r="C1893" s="3">
        <f t="shared" si="116"/>
        <v>31.255099999999999</v>
      </c>
      <c r="D1893" s="3">
        <f t="shared" si="117"/>
        <v>-1.9999999999953388E-4</v>
      </c>
      <c r="E1893" s="4">
        <f t="shared" si="118"/>
        <v>-6.3989147440444946E-6</v>
      </c>
      <c r="F1893" s="3">
        <f t="shared" si="119"/>
        <v>6.3989147440444946E-6</v>
      </c>
    </row>
    <row r="1894" spans="1:6">
      <c r="A1894" s="18">
        <v>37398</v>
      </c>
      <c r="B1894" s="19">
        <v>31.254999999999999</v>
      </c>
      <c r="C1894" s="3">
        <f t="shared" si="116"/>
        <v>31.254999999999999</v>
      </c>
      <c r="D1894" s="3">
        <f t="shared" si="117"/>
        <v>-9.9999999999766942E-5</v>
      </c>
      <c r="E1894" s="4">
        <f t="shared" si="118"/>
        <v>-3.1994778452082041E-6</v>
      </c>
      <c r="F1894" s="3">
        <f t="shared" si="119"/>
        <v>3.1994778452082041E-6</v>
      </c>
    </row>
    <row r="1895" spans="1:6">
      <c r="A1895" s="18">
        <v>37399</v>
      </c>
      <c r="B1895" s="19">
        <v>31.2652</v>
      </c>
      <c r="C1895" s="3">
        <f t="shared" si="116"/>
        <v>31.2652</v>
      </c>
      <c r="D1895" s="3">
        <f t="shared" si="117"/>
        <v>1.0200000000001097E-2</v>
      </c>
      <c r="E1895" s="4">
        <f t="shared" si="118"/>
        <v>3.263477843545384E-4</v>
      </c>
      <c r="F1895" s="3">
        <f t="shared" si="119"/>
        <v>3.263477843545384E-4</v>
      </c>
    </row>
    <row r="1896" spans="1:6">
      <c r="A1896" s="18">
        <v>37400</v>
      </c>
      <c r="B1896" s="19">
        <v>31.274999999999999</v>
      </c>
      <c r="C1896" s="3">
        <f t="shared" si="116"/>
        <v>31.274999999999999</v>
      </c>
      <c r="D1896" s="3">
        <f t="shared" si="117"/>
        <v>9.7999999999984766E-3</v>
      </c>
      <c r="E1896" s="4">
        <f t="shared" si="118"/>
        <v>3.1344753911692478E-4</v>
      </c>
      <c r="F1896" s="3">
        <f t="shared" si="119"/>
        <v>3.1344753911692478E-4</v>
      </c>
    </row>
    <row r="1897" spans="1:6">
      <c r="A1897" s="18">
        <v>37401</v>
      </c>
      <c r="B1897" s="19">
        <v>31.285</v>
      </c>
      <c r="C1897" s="3">
        <f t="shared" si="116"/>
        <v>31.285</v>
      </c>
      <c r="D1897" s="3">
        <f t="shared" si="117"/>
        <v>1.0000000000001563E-2</v>
      </c>
      <c r="E1897" s="4">
        <f t="shared" si="118"/>
        <v>3.1974420463634097E-4</v>
      </c>
      <c r="F1897" s="3">
        <f t="shared" si="119"/>
        <v>3.1974420463634097E-4</v>
      </c>
    </row>
    <row r="1898" spans="1:6">
      <c r="A1898" s="18">
        <v>37404</v>
      </c>
      <c r="B1898" s="19">
        <v>31.285</v>
      </c>
      <c r="C1898" s="3">
        <f t="shared" si="116"/>
        <v>31.285</v>
      </c>
      <c r="D1898" s="3">
        <f t="shared" si="117"/>
        <v>0</v>
      </c>
      <c r="E1898" s="4">
        <f t="shared" si="118"/>
        <v>0</v>
      </c>
      <c r="F1898" s="3">
        <f t="shared" si="119"/>
        <v>0</v>
      </c>
    </row>
    <row r="1899" spans="1:6">
      <c r="A1899" s="18">
        <v>37405</v>
      </c>
      <c r="B1899" s="19">
        <v>31.304300000000001</v>
      </c>
      <c r="C1899" s="3">
        <f t="shared" si="116"/>
        <v>31.304300000000001</v>
      </c>
      <c r="D1899" s="3">
        <f t="shared" si="117"/>
        <v>1.9300000000001205E-2</v>
      </c>
      <c r="E1899" s="4">
        <f t="shared" si="118"/>
        <v>6.1690906185076573E-4</v>
      </c>
      <c r="F1899" s="3">
        <f t="shared" si="119"/>
        <v>6.1690906185076573E-4</v>
      </c>
    </row>
    <row r="1900" spans="1:6">
      <c r="A1900" s="18">
        <v>37406</v>
      </c>
      <c r="B1900" s="19">
        <v>31.307099999999998</v>
      </c>
      <c r="C1900" s="3">
        <f t="shared" si="116"/>
        <v>31.307099999999998</v>
      </c>
      <c r="D1900" s="3">
        <f t="shared" si="117"/>
        <v>2.7999999999970271E-3</v>
      </c>
      <c r="E1900" s="4">
        <f t="shared" si="118"/>
        <v>8.9444581095792815E-5</v>
      </c>
      <c r="F1900" s="3">
        <f t="shared" si="119"/>
        <v>8.9444581095792815E-5</v>
      </c>
    </row>
    <row r="1901" spans="1:6">
      <c r="A1901" s="18">
        <v>37407</v>
      </c>
      <c r="B1901" s="19">
        <v>31.307099999999998</v>
      </c>
      <c r="C1901" s="3">
        <f t="shared" si="116"/>
        <v>31.307099999999998</v>
      </c>
      <c r="D1901" s="3">
        <f t="shared" si="117"/>
        <v>0</v>
      </c>
      <c r="E1901" s="4">
        <f t="shared" si="118"/>
        <v>0</v>
      </c>
      <c r="F1901" s="3">
        <f t="shared" si="119"/>
        <v>0</v>
      </c>
    </row>
    <row r="1902" spans="1:6">
      <c r="A1902" s="18">
        <v>37408</v>
      </c>
      <c r="B1902" s="19">
        <v>31.305800000000001</v>
      </c>
      <c r="C1902" s="3">
        <f t="shared" si="116"/>
        <v>31.305800000000001</v>
      </c>
      <c r="D1902" s="3">
        <f t="shared" si="117"/>
        <v>-1.2999999999969702E-3</v>
      </c>
      <c r="E1902" s="4">
        <f t="shared" si="118"/>
        <v>-4.1524127114838814E-5</v>
      </c>
      <c r="F1902" s="3">
        <f t="shared" si="119"/>
        <v>4.1524127114838814E-5</v>
      </c>
    </row>
    <row r="1903" spans="1:6">
      <c r="A1903" s="18">
        <v>37411</v>
      </c>
      <c r="B1903" s="19">
        <v>31.313600000000001</v>
      </c>
      <c r="C1903" s="3">
        <f t="shared" si="116"/>
        <v>31.313600000000001</v>
      </c>
      <c r="D1903" s="3">
        <f t="shared" si="117"/>
        <v>7.799999999999585E-3</v>
      </c>
      <c r="E1903" s="4">
        <f t="shared" si="118"/>
        <v>2.4915510863800271E-4</v>
      </c>
      <c r="F1903" s="3">
        <f t="shared" si="119"/>
        <v>2.4915510863800271E-4</v>
      </c>
    </row>
    <row r="1904" spans="1:6">
      <c r="A1904" s="18">
        <v>37412</v>
      </c>
      <c r="B1904" s="19">
        <v>31.327200000000001</v>
      </c>
      <c r="C1904" s="3">
        <f t="shared" si="116"/>
        <v>31.327200000000001</v>
      </c>
      <c r="D1904" s="3">
        <f t="shared" si="117"/>
        <v>1.3600000000000279E-2</v>
      </c>
      <c r="E1904" s="4">
        <f t="shared" si="118"/>
        <v>4.3431607991416759E-4</v>
      </c>
      <c r="F1904" s="3">
        <f t="shared" si="119"/>
        <v>4.3431607991416759E-4</v>
      </c>
    </row>
    <row r="1905" spans="1:6">
      <c r="A1905" s="18">
        <v>37413</v>
      </c>
      <c r="B1905" s="19">
        <v>31.3521</v>
      </c>
      <c r="C1905" s="3">
        <f t="shared" si="116"/>
        <v>31.3521</v>
      </c>
      <c r="D1905" s="3">
        <f t="shared" si="117"/>
        <v>2.4899999999998812E-2</v>
      </c>
      <c r="E1905" s="4">
        <f t="shared" si="118"/>
        <v>7.9483643606829881E-4</v>
      </c>
      <c r="F1905" s="3">
        <f t="shared" si="119"/>
        <v>7.9483643606829881E-4</v>
      </c>
    </row>
    <row r="1906" spans="1:6">
      <c r="A1906" s="18">
        <v>37414</v>
      </c>
      <c r="B1906" s="19">
        <v>31.392399999999999</v>
      </c>
      <c r="C1906" s="3">
        <f t="shared" si="116"/>
        <v>31.392399999999999</v>
      </c>
      <c r="D1906" s="3">
        <f t="shared" si="117"/>
        <v>4.0299999999998448E-2</v>
      </c>
      <c r="E1906" s="4">
        <f t="shared" si="118"/>
        <v>1.2854003400090727E-3</v>
      </c>
      <c r="F1906" s="3">
        <f t="shared" si="119"/>
        <v>1.2854003400090727E-3</v>
      </c>
    </row>
    <row r="1907" spans="1:6">
      <c r="A1907" s="18">
        <v>37415</v>
      </c>
      <c r="B1907" s="19">
        <v>31.396999999999998</v>
      </c>
      <c r="C1907" s="3">
        <f t="shared" si="116"/>
        <v>31.396999999999998</v>
      </c>
      <c r="D1907" s="3">
        <f t="shared" si="117"/>
        <v>4.5999999999999375E-3</v>
      </c>
      <c r="E1907" s="4">
        <f t="shared" si="118"/>
        <v>1.4653228169875314E-4</v>
      </c>
      <c r="F1907" s="3">
        <f t="shared" si="119"/>
        <v>1.4653228169875314E-4</v>
      </c>
    </row>
    <row r="1908" spans="1:6">
      <c r="A1908" s="18">
        <v>37418</v>
      </c>
      <c r="B1908" s="19">
        <v>31.404599999999999</v>
      </c>
      <c r="C1908" s="3">
        <f t="shared" si="116"/>
        <v>31.404599999999999</v>
      </c>
      <c r="D1908" s="3">
        <f t="shared" si="117"/>
        <v>7.6000000000000512E-3</v>
      </c>
      <c r="E1908" s="4">
        <f t="shared" si="118"/>
        <v>2.4206134344045773E-4</v>
      </c>
      <c r="F1908" s="3">
        <f t="shared" si="119"/>
        <v>2.4206134344045773E-4</v>
      </c>
    </row>
    <row r="1909" spans="1:6">
      <c r="A1909" s="18">
        <v>37419</v>
      </c>
      <c r="B1909" s="19">
        <v>31.392800000000001</v>
      </c>
      <c r="C1909" s="3">
        <f t="shared" si="116"/>
        <v>31.392800000000001</v>
      </c>
      <c r="D1909" s="3">
        <f t="shared" si="117"/>
        <v>-1.1799999999997368E-2</v>
      </c>
      <c r="E1909" s="4">
        <f t="shared" si="118"/>
        <v>-3.7574113346444053E-4</v>
      </c>
      <c r="F1909" s="3">
        <f t="shared" si="119"/>
        <v>3.7574113346444053E-4</v>
      </c>
    </row>
    <row r="1910" spans="1:6">
      <c r="A1910" s="18">
        <v>37421</v>
      </c>
      <c r="B1910" s="19">
        <v>31.395800000000001</v>
      </c>
      <c r="C1910" s="3">
        <f t="shared" si="116"/>
        <v>31.395800000000001</v>
      </c>
      <c r="D1910" s="3">
        <f t="shared" si="117"/>
        <v>3.0000000000001137E-3</v>
      </c>
      <c r="E1910" s="4">
        <f t="shared" si="118"/>
        <v>9.5563313880893505E-5</v>
      </c>
      <c r="F1910" s="3">
        <f t="shared" si="119"/>
        <v>9.5563313880893505E-5</v>
      </c>
    </row>
    <row r="1911" spans="1:6">
      <c r="A1911" s="18">
        <v>37422</v>
      </c>
      <c r="B1911" s="19">
        <v>31.3965</v>
      </c>
      <c r="C1911" s="3">
        <f t="shared" si="116"/>
        <v>31.3965</v>
      </c>
      <c r="D1911" s="3">
        <f t="shared" si="117"/>
        <v>6.9999999999836859E-4</v>
      </c>
      <c r="E1911" s="4">
        <f t="shared" si="118"/>
        <v>2.2295975894812954E-5</v>
      </c>
      <c r="F1911" s="3">
        <f t="shared" si="119"/>
        <v>2.2295975894812954E-5</v>
      </c>
    </row>
    <row r="1912" spans="1:6">
      <c r="A1912" s="18">
        <v>37425</v>
      </c>
      <c r="B1912" s="19">
        <v>31.3903</v>
      </c>
      <c r="C1912" s="3">
        <f t="shared" si="116"/>
        <v>31.3903</v>
      </c>
      <c r="D1912" s="3">
        <f t="shared" si="117"/>
        <v>-6.1999999999997613E-3</v>
      </c>
      <c r="E1912" s="4">
        <f t="shared" si="118"/>
        <v>-1.9747424075931271E-4</v>
      </c>
      <c r="F1912" s="3">
        <f t="shared" si="119"/>
        <v>1.9747424075931271E-4</v>
      </c>
    </row>
    <row r="1913" spans="1:6">
      <c r="A1913" s="18">
        <v>37426</v>
      </c>
      <c r="B1913" s="19">
        <v>31.4115</v>
      </c>
      <c r="C1913" s="3">
        <f t="shared" si="116"/>
        <v>31.4115</v>
      </c>
      <c r="D1913" s="3">
        <f t="shared" si="117"/>
        <v>2.120000000000033E-2</v>
      </c>
      <c r="E1913" s="4">
        <f t="shared" si="118"/>
        <v>6.7536786841796131E-4</v>
      </c>
      <c r="F1913" s="3">
        <f t="shared" si="119"/>
        <v>6.7536786841796131E-4</v>
      </c>
    </row>
    <row r="1914" spans="1:6">
      <c r="A1914" s="18">
        <v>37427</v>
      </c>
      <c r="B1914" s="19">
        <v>31.433700000000002</v>
      </c>
      <c r="C1914" s="3">
        <f t="shared" si="116"/>
        <v>31.433700000000002</v>
      </c>
      <c r="D1914" s="3">
        <f t="shared" si="117"/>
        <v>2.2200000000001552E-2</v>
      </c>
      <c r="E1914" s="4">
        <f t="shared" si="118"/>
        <v>7.0674752877135925E-4</v>
      </c>
      <c r="F1914" s="3">
        <f t="shared" si="119"/>
        <v>7.0674752877135925E-4</v>
      </c>
    </row>
    <row r="1915" spans="1:6">
      <c r="A1915" s="18">
        <v>37428</v>
      </c>
      <c r="B1915" s="19">
        <v>31.437000000000001</v>
      </c>
      <c r="C1915" s="3">
        <f t="shared" si="116"/>
        <v>31.437000000000001</v>
      </c>
      <c r="D1915" s="3">
        <f t="shared" si="117"/>
        <v>3.2999999999994145E-3</v>
      </c>
      <c r="E1915" s="4">
        <f t="shared" si="118"/>
        <v>1.0498286870458821E-4</v>
      </c>
      <c r="F1915" s="3">
        <f t="shared" si="119"/>
        <v>1.0498286870458821E-4</v>
      </c>
    </row>
    <row r="1916" spans="1:6">
      <c r="A1916" s="18">
        <v>37429</v>
      </c>
      <c r="B1916" s="19">
        <v>31.453099999999999</v>
      </c>
      <c r="C1916" s="3">
        <f t="shared" si="116"/>
        <v>31.453099999999999</v>
      </c>
      <c r="D1916" s="3">
        <f t="shared" si="117"/>
        <v>1.6099999999998005E-2</v>
      </c>
      <c r="E1916" s="4">
        <f t="shared" si="118"/>
        <v>5.1213538187479734E-4</v>
      </c>
      <c r="F1916" s="3">
        <f t="shared" si="119"/>
        <v>5.1213538187479734E-4</v>
      </c>
    </row>
    <row r="1917" spans="1:6">
      <c r="A1917" s="18">
        <v>37432</v>
      </c>
      <c r="B1917" s="19">
        <v>31.4725</v>
      </c>
      <c r="C1917" s="3">
        <f t="shared" si="116"/>
        <v>31.4725</v>
      </c>
      <c r="D1917" s="3">
        <f t="shared" si="117"/>
        <v>1.9400000000000972E-2</v>
      </c>
      <c r="E1917" s="4">
        <f t="shared" si="118"/>
        <v>6.1679134966031882E-4</v>
      </c>
      <c r="F1917" s="3">
        <f t="shared" si="119"/>
        <v>6.1679134966031882E-4</v>
      </c>
    </row>
    <row r="1918" spans="1:6">
      <c r="A1918" s="18">
        <v>37433</v>
      </c>
      <c r="B1918" s="19">
        <v>31.4758</v>
      </c>
      <c r="C1918" s="3">
        <f t="shared" si="116"/>
        <v>31.4758</v>
      </c>
      <c r="D1918" s="3">
        <f t="shared" si="117"/>
        <v>3.2999999999994145E-3</v>
      </c>
      <c r="E1918" s="4">
        <f t="shared" si="118"/>
        <v>1.0485344348238667E-4</v>
      </c>
      <c r="F1918" s="3">
        <f t="shared" si="119"/>
        <v>1.0485344348238667E-4</v>
      </c>
    </row>
    <row r="1919" spans="1:6">
      <c r="A1919" s="18">
        <v>37434</v>
      </c>
      <c r="B1919" s="19">
        <v>31.460799999999999</v>
      </c>
      <c r="C1919" s="3">
        <f t="shared" si="116"/>
        <v>31.460799999999999</v>
      </c>
      <c r="D1919" s="3">
        <f t="shared" si="117"/>
        <v>-1.5000000000000568E-2</v>
      </c>
      <c r="E1919" s="4">
        <f t="shared" si="118"/>
        <v>-4.7655659268392125E-4</v>
      </c>
      <c r="F1919" s="3">
        <f t="shared" si="119"/>
        <v>4.7655659268392125E-4</v>
      </c>
    </row>
    <row r="1920" spans="1:6">
      <c r="A1920" s="18">
        <v>37435</v>
      </c>
      <c r="B1920" s="19">
        <v>31.439</v>
      </c>
      <c r="C1920" s="3">
        <f t="shared" si="116"/>
        <v>31.439</v>
      </c>
      <c r="D1920" s="3">
        <f t="shared" si="117"/>
        <v>-2.1799999999998931E-2</v>
      </c>
      <c r="E1920" s="4">
        <f t="shared" si="118"/>
        <v>-6.9292579972533863E-4</v>
      </c>
      <c r="F1920" s="3">
        <f t="shared" si="119"/>
        <v>6.9292579972533863E-4</v>
      </c>
    </row>
    <row r="1921" spans="1:6">
      <c r="A1921" s="18">
        <v>37436</v>
      </c>
      <c r="B1921" s="19">
        <v>31.447099999999999</v>
      </c>
      <c r="C1921" s="3">
        <f t="shared" si="116"/>
        <v>31.447099999999999</v>
      </c>
      <c r="D1921" s="3">
        <f t="shared" si="117"/>
        <v>8.0999999999988859E-3</v>
      </c>
      <c r="E1921" s="4">
        <f t="shared" si="118"/>
        <v>2.576417824994079E-4</v>
      </c>
      <c r="F1921" s="3">
        <f t="shared" si="119"/>
        <v>2.576417824994079E-4</v>
      </c>
    </row>
    <row r="1922" spans="1:6">
      <c r="A1922" s="18">
        <v>37439</v>
      </c>
      <c r="B1922" s="19">
        <v>31.5002</v>
      </c>
      <c r="C1922" s="3">
        <f t="shared" si="116"/>
        <v>31.5002</v>
      </c>
      <c r="D1922" s="3">
        <f t="shared" si="117"/>
        <v>5.3100000000000591E-2</v>
      </c>
      <c r="E1922" s="4">
        <f t="shared" si="118"/>
        <v>1.6885499775814174E-3</v>
      </c>
      <c r="F1922" s="3">
        <f t="shared" si="119"/>
        <v>1.6885499775814174E-3</v>
      </c>
    </row>
    <row r="1923" spans="1:6">
      <c r="A1923" s="18">
        <v>37440</v>
      </c>
      <c r="B1923" s="19">
        <v>31.5124</v>
      </c>
      <c r="C1923" s="3">
        <f t="shared" ref="C1923:C1986" si="120">IF(A1923&lt;$A$800,B1923/1000,B1923)</f>
        <v>31.5124</v>
      </c>
      <c r="D1923" s="3">
        <f t="shared" si="117"/>
        <v>1.2199999999999989E-2</v>
      </c>
      <c r="E1923" s="4">
        <f t="shared" si="118"/>
        <v>3.8729912825950276E-4</v>
      </c>
      <c r="F1923" s="3">
        <f t="shared" si="119"/>
        <v>3.8729912825950276E-4</v>
      </c>
    </row>
    <row r="1924" spans="1:6">
      <c r="A1924" s="18">
        <v>37441</v>
      </c>
      <c r="B1924" s="19">
        <v>31.512799999999999</v>
      </c>
      <c r="C1924" s="3">
        <f t="shared" si="120"/>
        <v>31.512799999999999</v>
      </c>
      <c r="D1924" s="3">
        <f t="shared" ref="D1924:D1987" si="121">C1924-C1923</f>
        <v>3.9999999999906777E-4</v>
      </c>
      <c r="E1924" s="4">
        <f t="shared" ref="E1924:E1987" si="122">D1924/C1923</f>
        <v>1.2693415925130038E-5</v>
      </c>
      <c r="F1924" s="3">
        <f t="shared" ref="F1924:F1987" si="123">ABS(E1924)</f>
        <v>1.2693415925130038E-5</v>
      </c>
    </row>
    <row r="1925" spans="1:6">
      <c r="A1925" s="18">
        <v>37442</v>
      </c>
      <c r="B1925" s="19">
        <v>31.512799999999999</v>
      </c>
      <c r="C1925" s="3">
        <f t="shared" si="120"/>
        <v>31.512799999999999</v>
      </c>
      <c r="D1925" s="3">
        <f t="shared" si="121"/>
        <v>0</v>
      </c>
      <c r="E1925" s="4">
        <f t="shared" si="122"/>
        <v>0</v>
      </c>
      <c r="F1925" s="3">
        <f t="shared" si="123"/>
        <v>0</v>
      </c>
    </row>
    <row r="1926" spans="1:6">
      <c r="A1926" s="18">
        <v>37443</v>
      </c>
      <c r="B1926" s="19">
        <v>31.515599999999999</v>
      </c>
      <c r="C1926" s="3">
        <f t="shared" si="120"/>
        <v>31.515599999999999</v>
      </c>
      <c r="D1926" s="3">
        <f t="shared" si="121"/>
        <v>2.8000000000005798E-3</v>
      </c>
      <c r="E1926" s="4">
        <f t="shared" si="122"/>
        <v>8.8852783630797007E-5</v>
      </c>
      <c r="F1926" s="3">
        <f t="shared" si="123"/>
        <v>8.8852783630797007E-5</v>
      </c>
    </row>
    <row r="1927" spans="1:6">
      <c r="A1927" s="18">
        <v>37446</v>
      </c>
      <c r="B1927" s="19">
        <v>31.53</v>
      </c>
      <c r="C1927" s="3">
        <f t="shared" si="120"/>
        <v>31.53</v>
      </c>
      <c r="D1927" s="3">
        <f t="shared" si="121"/>
        <v>1.4400000000001967E-2</v>
      </c>
      <c r="E1927" s="4">
        <f t="shared" si="122"/>
        <v>4.5691657464880779E-4</v>
      </c>
      <c r="F1927" s="3">
        <f t="shared" si="123"/>
        <v>4.5691657464880779E-4</v>
      </c>
    </row>
    <row r="1928" spans="1:6">
      <c r="A1928" s="18">
        <v>37447</v>
      </c>
      <c r="B1928" s="19">
        <v>31.5533</v>
      </c>
      <c r="C1928" s="3">
        <f t="shared" si="120"/>
        <v>31.5533</v>
      </c>
      <c r="D1928" s="3">
        <f t="shared" si="121"/>
        <v>2.3299999999998988E-2</v>
      </c>
      <c r="E1928" s="4">
        <f t="shared" si="122"/>
        <v>7.3897875039641574E-4</v>
      </c>
      <c r="F1928" s="3">
        <f t="shared" si="123"/>
        <v>7.3897875039641574E-4</v>
      </c>
    </row>
    <row r="1929" spans="1:6">
      <c r="A1929" s="18">
        <v>37448</v>
      </c>
      <c r="B1929" s="19">
        <v>31.547599999999999</v>
      </c>
      <c r="C1929" s="3">
        <f t="shared" si="120"/>
        <v>31.547599999999999</v>
      </c>
      <c r="D1929" s="3">
        <f t="shared" si="121"/>
        <v>-5.7000000000009265E-3</v>
      </c>
      <c r="E1929" s="4">
        <f t="shared" si="122"/>
        <v>-1.8064671524059057E-4</v>
      </c>
      <c r="F1929" s="3">
        <f t="shared" si="123"/>
        <v>1.8064671524059057E-4</v>
      </c>
    </row>
    <row r="1930" spans="1:6">
      <c r="A1930" s="18">
        <v>37449</v>
      </c>
      <c r="B1930" s="19">
        <v>31.543700000000001</v>
      </c>
      <c r="C1930" s="3">
        <f t="shared" si="120"/>
        <v>31.543700000000001</v>
      </c>
      <c r="D1930" s="3">
        <f t="shared" si="121"/>
        <v>-3.8999999999980162E-3</v>
      </c>
      <c r="E1930" s="4">
        <f t="shared" si="122"/>
        <v>-1.2362271614950159E-4</v>
      </c>
      <c r="F1930" s="3">
        <f t="shared" si="123"/>
        <v>1.2362271614950159E-4</v>
      </c>
    </row>
    <row r="1931" spans="1:6">
      <c r="A1931" s="18">
        <v>37450</v>
      </c>
      <c r="B1931" s="19">
        <v>31.555499999999999</v>
      </c>
      <c r="C1931" s="3">
        <f t="shared" si="120"/>
        <v>31.555499999999999</v>
      </c>
      <c r="D1931" s="3">
        <f t="shared" si="121"/>
        <v>1.1799999999997368E-2</v>
      </c>
      <c r="E1931" s="4">
        <f t="shared" si="122"/>
        <v>3.7408420698895083E-4</v>
      </c>
      <c r="F1931" s="3">
        <f t="shared" si="123"/>
        <v>3.7408420698895083E-4</v>
      </c>
    </row>
    <row r="1932" spans="1:6">
      <c r="A1932" s="18">
        <v>37453</v>
      </c>
      <c r="B1932" s="19">
        <v>31.494800000000001</v>
      </c>
      <c r="C1932" s="3">
        <f t="shared" si="120"/>
        <v>31.494800000000001</v>
      </c>
      <c r="D1932" s="3">
        <f t="shared" si="121"/>
        <v>-6.069999999999709E-2</v>
      </c>
      <c r="E1932" s="4">
        <f t="shared" si="122"/>
        <v>-1.9235949359064852E-3</v>
      </c>
      <c r="F1932" s="3">
        <f t="shared" si="123"/>
        <v>1.9235949359064852E-3</v>
      </c>
    </row>
    <row r="1933" spans="1:6">
      <c r="A1933" s="18">
        <v>37454</v>
      </c>
      <c r="B1933" s="19">
        <v>31.477900000000002</v>
      </c>
      <c r="C1933" s="3">
        <f t="shared" si="120"/>
        <v>31.477900000000002</v>
      </c>
      <c r="D1933" s="3">
        <f t="shared" si="121"/>
        <v>-1.6899999999999693E-2</v>
      </c>
      <c r="E1933" s="4">
        <f t="shared" si="122"/>
        <v>-5.3659651752034285E-4</v>
      </c>
      <c r="F1933" s="3">
        <f t="shared" si="123"/>
        <v>5.3659651752034285E-4</v>
      </c>
    </row>
    <row r="1934" spans="1:6">
      <c r="A1934" s="18">
        <v>37455</v>
      </c>
      <c r="B1934" s="19">
        <v>31.5395</v>
      </c>
      <c r="C1934" s="3">
        <f t="shared" si="120"/>
        <v>31.5395</v>
      </c>
      <c r="D1934" s="3">
        <f t="shared" si="121"/>
        <v>6.1599999999998545E-2</v>
      </c>
      <c r="E1934" s="4">
        <f t="shared" si="122"/>
        <v>1.9569285117494667E-3</v>
      </c>
      <c r="F1934" s="3">
        <f t="shared" si="123"/>
        <v>1.9569285117494667E-3</v>
      </c>
    </row>
    <row r="1935" spans="1:6">
      <c r="A1935" s="18">
        <v>37456</v>
      </c>
      <c r="B1935" s="19">
        <v>31.539400000000001</v>
      </c>
      <c r="C1935" s="3">
        <f t="shared" si="120"/>
        <v>31.539400000000001</v>
      </c>
      <c r="D1935" s="3">
        <f t="shared" si="121"/>
        <v>-9.9999999999766942E-5</v>
      </c>
      <c r="E1935" s="4">
        <f t="shared" si="122"/>
        <v>-3.1706273086056198E-6</v>
      </c>
      <c r="F1935" s="3">
        <f t="shared" si="123"/>
        <v>3.1706273086056198E-6</v>
      </c>
    </row>
    <row r="1936" spans="1:6">
      <c r="A1936" s="18">
        <v>37457</v>
      </c>
      <c r="B1936" s="19">
        <v>31.533200000000001</v>
      </c>
      <c r="C1936" s="3">
        <f t="shared" si="120"/>
        <v>31.533200000000001</v>
      </c>
      <c r="D1936" s="3">
        <f t="shared" si="121"/>
        <v>-6.1999999999997613E-3</v>
      </c>
      <c r="E1936" s="4">
        <f t="shared" si="122"/>
        <v>-1.9657951641438204E-4</v>
      </c>
      <c r="F1936" s="3">
        <f t="shared" si="123"/>
        <v>1.9657951641438204E-4</v>
      </c>
    </row>
    <row r="1937" spans="1:6">
      <c r="A1937" s="18">
        <v>37460</v>
      </c>
      <c r="B1937" s="19">
        <v>31.505600000000001</v>
      </c>
      <c r="C1937" s="3">
        <f t="shared" si="120"/>
        <v>31.505600000000001</v>
      </c>
      <c r="D1937" s="3">
        <f t="shared" si="121"/>
        <v>-2.7599999999999625E-2</v>
      </c>
      <c r="E1937" s="4">
        <f t="shared" si="122"/>
        <v>-8.7526797153475141E-4</v>
      </c>
      <c r="F1937" s="3">
        <f t="shared" si="123"/>
        <v>8.7526797153475141E-4</v>
      </c>
    </row>
    <row r="1938" spans="1:6">
      <c r="A1938" s="18">
        <v>37461</v>
      </c>
      <c r="B1938" s="19">
        <v>31.5015</v>
      </c>
      <c r="C1938" s="3">
        <f t="shared" si="120"/>
        <v>31.5015</v>
      </c>
      <c r="D1938" s="3">
        <f t="shared" si="121"/>
        <v>-4.1000000000011028E-3</v>
      </c>
      <c r="E1938" s="4">
        <f t="shared" si="122"/>
        <v>-1.3013559494188661E-4</v>
      </c>
      <c r="F1938" s="3">
        <f t="shared" si="123"/>
        <v>1.3013559494188661E-4</v>
      </c>
    </row>
    <row r="1939" spans="1:6">
      <c r="A1939" s="18">
        <v>37462</v>
      </c>
      <c r="B1939" s="19">
        <v>31.503499999999999</v>
      </c>
      <c r="C1939" s="3">
        <f t="shared" si="120"/>
        <v>31.503499999999999</v>
      </c>
      <c r="D1939" s="3">
        <f t="shared" si="121"/>
        <v>1.9999999999988916E-3</v>
      </c>
      <c r="E1939" s="4">
        <f t="shared" si="122"/>
        <v>6.3489040204399517E-5</v>
      </c>
      <c r="F1939" s="3">
        <f t="shared" si="123"/>
        <v>6.3489040204399517E-5</v>
      </c>
    </row>
    <row r="1940" spans="1:6">
      <c r="A1940" s="18">
        <v>37463</v>
      </c>
      <c r="B1940" s="19">
        <v>31.533300000000001</v>
      </c>
      <c r="C1940" s="3">
        <f t="shared" si="120"/>
        <v>31.533300000000001</v>
      </c>
      <c r="D1940" s="3">
        <f t="shared" si="121"/>
        <v>2.9800000000001603E-2</v>
      </c>
      <c r="E1940" s="4">
        <f t="shared" si="122"/>
        <v>9.4592664307145571E-4</v>
      </c>
      <c r="F1940" s="3">
        <f t="shared" si="123"/>
        <v>9.4592664307145571E-4</v>
      </c>
    </row>
    <row r="1941" spans="1:6">
      <c r="A1941" s="18">
        <v>37464</v>
      </c>
      <c r="B1941" s="19">
        <v>31.506900000000002</v>
      </c>
      <c r="C1941" s="3">
        <f t="shared" si="120"/>
        <v>31.506900000000002</v>
      </c>
      <c r="D1941" s="3">
        <f t="shared" si="121"/>
        <v>-2.6399999999998869E-2</v>
      </c>
      <c r="E1941" s="4">
        <f t="shared" si="122"/>
        <v>-8.3721018732574347E-4</v>
      </c>
      <c r="F1941" s="3">
        <f t="shared" si="123"/>
        <v>8.3721018732574347E-4</v>
      </c>
    </row>
    <row r="1942" spans="1:6">
      <c r="A1942" s="18">
        <v>37467</v>
      </c>
      <c r="B1942" s="19">
        <v>31.470099999999999</v>
      </c>
      <c r="C1942" s="3">
        <f t="shared" si="120"/>
        <v>31.470099999999999</v>
      </c>
      <c r="D1942" s="3">
        <f t="shared" si="121"/>
        <v>-3.6800000000003052E-2</v>
      </c>
      <c r="E1942" s="4">
        <f t="shared" si="122"/>
        <v>-1.1679981210465978E-3</v>
      </c>
      <c r="F1942" s="3">
        <f t="shared" si="123"/>
        <v>1.1679981210465978E-3</v>
      </c>
    </row>
    <row r="1943" spans="1:6">
      <c r="A1943" s="18">
        <v>37468</v>
      </c>
      <c r="B1943" s="19">
        <v>31.440100000000001</v>
      </c>
      <c r="C1943" s="3">
        <f t="shared" si="120"/>
        <v>31.440100000000001</v>
      </c>
      <c r="D1943" s="3">
        <f t="shared" si="121"/>
        <v>-2.9999999999997584E-2</v>
      </c>
      <c r="E1943" s="4">
        <f t="shared" si="122"/>
        <v>-9.5328581733129499E-4</v>
      </c>
      <c r="F1943" s="3">
        <f t="shared" si="123"/>
        <v>9.5328581733129499E-4</v>
      </c>
    </row>
    <row r="1944" spans="1:6">
      <c r="A1944" s="18">
        <v>37469</v>
      </c>
      <c r="B1944" s="19">
        <v>31.456800000000001</v>
      </c>
      <c r="C1944" s="3">
        <f t="shared" si="120"/>
        <v>31.456800000000001</v>
      </c>
      <c r="D1944" s="3">
        <f t="shared" si="121"/>
        <v>1.6700000000000159E-2</v>
      </c>
      <c r="E1944" s="4">
        <f t="shared" si="122"/>
        <v>5.3116879399239055E-4</v>
      </c>
      <c r="F1944" s="3">
        <f t="shared" si="123"/>
        <v>5.3116879399239055E-4</v>
      </c>
    </row>
    <row r="1945" spans="1:6">
      <c r="A1945" s="18">
        <v>37470</v>
      </c>
      <c r="B1945" s="19">
        <v>31.523800000000001</v>
      </c>
      <c r="C1945" s="3">
        <f t="shared" si="120"/>
        <v>31.523800000000001</v>
      </c>
      <c r="D1945" s="3">
        <f t="shared" si="121"/>
        <v>6.7000000000000171E-2</v>
      </c>
      <c r="E1945" s="4">
        <f t="shared" si="122"/>
        <v>2.1299051397472143E-3</v>
      </c>
      <c r="F1945" s="3">
        <f t="shared" si="123"/>
        <v>2.1299051397472143E-3</v>
      </c>
    </row>
    <row r="1946" spans="1:6">
      <c r="A1946" s="18">
        <v>37471</v>
      </c>
      <c r="B1946" s="19">
        <v>31.5502</v>
      </c>
      <c r="C1946" s="3">
        <f t="shared" si="120"/>
        <v>31.5502</v>
      </c>
      <c r="D1946" s="3">
        <f t="shared" si="121"/>
        <v>2.6399999999998869E-2</v>
      </c>
      <c r="E1946" s="4">
        <f t="shared" si="122"/>
        <v>8.3746248865932619E-4</v>
      </c>
      <c r="F1946" s="3">
        <f t="shared" si="123"/>
        <v>8.3746248865932619E-4</v>
      </c>
    </row>
    <row r="1947" spans="1:6">
      <c r="A1947" s="18">
        <v>37474</v>
      </c>
      <c r="B1947" s="19">
        <v>31.540900000000001</v>
      </c>
      <c r="C1947" s="3">
        <f t="shared" si="120"/>
        <v>31.540900000000001</v>
      </c>
      <c r="D1947" s="3">
        <f t="shared" si="121"/>
        <v>-9.2999999999996419E-3</v>
      </c>
      <c r="E1947" s="4">
        <f t="shared" si="122"/>
        <v>-2.9476833744317442E-4</v>
      </c>
      <c r="F1947" s="3">
        <f t="shared" si="123"/>
        <v>2.9476833744317442E-4</v>
      </c>
    </row>
    <row r="1948" spans="1:6">
      <c r="A1948" s="18">
        <v>37475</v>
      </c>
      <c r="B1948" s="19">
        <v>31.532399999999999</v>
      </c>
      <c r="C1948" s="3">
        <f t="shared" si="120"/>
        <v>31.532399999999999</v>
      </c>
      <c r="D1948" s="3">
        <f t="shared" si="121"/>
        <v>-8.5000000000015064E-3</v>
      </c>
      <c r="E1948" s="4">
        <f t="shared" si="122"/>
        <v>-2.6949135883888874E-4</v>
      </c>
      <c r="F1948" s="3">
        <f t="shared" si="123"/>
        <v>2.6949135883888874E-4</v>
      </c>
    </row>
    <row r="1949" spans="1:6">
      <c r="A1949" s="18">
        <v>37476</v>
      </c>
      <c r="B1949" s="19">
        <v>31.554200000000002</v>
      </c>
      <c r="C1949" s="3">
        <f t="shared" si="120"/>
        <v>31.554200000000002</v>
      </c>
      <c r="D1949" s="3">
        <f t="shared" si="121"/>
        <v>2.1800000000002484E-2</v>
      </c>
      <c r="E1949" s="4">
        <f t="shared" si="122"/>
        <v>6.9135238675148371E-4</v>
      </c>
      <c r="F1949" s="3">
        <f t="shared" si="123"/>
        <v>6.9135238675148371E-4</v>
      </c>
    </row>
    <row r="1950" spans="1:6">
      <c r="A1950" s="18">
        <v>37477</v>
      </c>
      <c r="B1950" s="19">
        <v>31.5581</v>
      </c>
      <c r="C1950" s="3">
        <f t="shared" si="120"/>
        <v>31.5581</v>
      </c>
      <c r="D1950" s="3">
        <f t="shared" si="121"/>
        <v>3.8999999999980162E-3</v>
      </c>
      <c r="E1950" s="4">
        <f t="shared" si="122"/>
        <v>1.2359685873823505E-4</v>
      </c>
      <c r="F1950" s="3">
        <f t="shared" si="123"/>
        <v>1.2359685873823505E-4</v>
      </c>
    </row>
    <row r="1951" spans="1:6">
      <c r="A1951" s="18">
        <v>37478</v>
      </c>
      <c r="B1951" s="19">
        <v>31.582799999999999</v>
      </c>
      <c r="C1951" s="3">
        <f t="shared" si="120"/>
        <v>31.582799999999999</v>
      </c>
      <c r="D1951" s="3">
        <f t="shared" si="121"/>
        <v>2.4699999999999278E-2</v>
      </c>
      <c r="E1951" s="4">
        <f t="shared" si="122"/>
        <v>7.8268336813684214E-4</v>
      </c>
      <c r="F1951" s="3">
        <f t="shared" si="123"/>
        <v>7.8268336813684214E-4</v>
      </c>
    </row>
    <row r="1952" spans="1:6">
      <c r="A1952" s="18">
        <v>37481</v>
      </c>
      <c r="B1952" s="19">
        <v>31.561199999999999</v>
      </c>
      <c r="C1952" s="3">
        <f t="shared" si="120"/>
        <v>31.561199999999999</v>
      </c>
      <c r="D1952" s="3">
        <f t="shared" si="121"/>
        <v>-2.1599999999999397E-2</v>
      </c>
      <c r="E1952" s="4">
        <f t="shared" si="122"/>
        <v>-6.8391656217939507E-4</v>
      </c>
      <c r="F1952" s="3">
        <f t="shared" si="123"/>
        <v>6.8391656217939507E-4</v>
      </c>
    </row>
    <row r="1953" spans="1:6">
      <c r="A1953" s="18">
        <v>37482</v>
      </c>
      <c r="B1953" s="19">
        <v>31.5321</v>
      </c>
      <c r="C1953" s="3">
        <f t="shared" si="120"/>
        <v>31.5321</v>
      </c>
      <c r="D1953" s="3">
        <f t="shared" si="121"/>
        <v>-2.9099999999999682E-2</v>
      </c>
      <c r="E1953" s="4">
        <f t="shared" si="122"/>
        <v>-9.2201817421389812E-4</v>
      </c>
      <c r="F1953" s="3">
        <f t="shared" si="123"/>
        <v>9.2201817421389812E-4</v>
      </c>
    </row>
    <row r="1954" spans="1:6">
      <c r="A1954" s="18">
        <v>37483</v>
      </c>
      <c r="B1954" s="19">
        <v>31.540500000000002</v>
      </c>
      <c r="C1954" s="3">
        <f t="shared" si="120"/>
        <v>31.540500000000002</v>
      </c>
      <c r="D1954" s="3">
        <f t="shared" si="121"/>
        <v>8.4000000000017394E-3</v>
      </c>
      <c r="E1954" s="4">
        <f t="shared" si="122"/>
        <v>2.6639519727521288E-4</v>
      </c>
      <c r="F1954" s="3">
        <f t="shared" si="123"/>
        <v>2.6639519727521288E-4</v>
      </c>
    </row>
    <row r="1955" spans="1:6">
      <c r="A1955" s="18">
        <v>37484</v>
      </c>
      <c r="B1955" s="19">
        <v>31.5608</v>
      </c>
      <c r="C1955" s="3">
        <f t="shared" si="120"/>
        <v>31.5608</v>
      </c>
      <c r="D1955" s="3">
        <f t="shared" si="121"/>
        <v>2.0299999999998875E-2</v>
      </c>
      <c r="E1955" s="4">
        <f t="shared" si="122"/>
        <v>6.4361693695403916E-4</v>
      </c>
      <c r="F1955" s="3">
        <f t="shared" si="123"/>
        <v>6.4361693695403916E-4</v>
      </c>
    </row>
    <row r="1956" spans="1:6">
      <c r="A1956" s="18">
        <v>37485</v>
      </c>
      <c r="B1956" s="19">
        <v>31.566800000000001</v>
      </c>
      <c r="C1956" s="3">
        <f t="shared" si="120"/>
        <v>31.566800000000001</v>
      </c>
      <c r="D1956" s="3">
        <f t="shared" si="121"/>
        <v>6.0000000000002274E-3</v>
      </c>
      <c r="E1956" s="4">
        <f t="shared" si="122"/>
        <v>1.9010924944869037E-4</v>
      </c>
      <c r="F1956" s="3">
        <f t="shared" si="123"/>
        <v>1.9010924944869037E-4</v>
      </c>
    </row>
    <row r="1957" spans="1:6">
      <c r="A1957" s="18">
        <v>37488</v>
      </c>
      <c r="B1957" s="19">
        <v>31.555</v>
      </c>
      <c r="C1957" s="3">
        <f t="shared" si="120"/>
        <v>31.555</v>
      </c>
      <c r="D1957" s="3">
        <f t="shared" si="121"/>
        <v>-1.1800000000000921E-2</v>
      </c>
      <c r="E1957" s="4">
        <f t="shared" si="122"/>
        <v>-3.7381045908995911E-4</v>
      </c>
      <c r="F1957" s="3">
        <f t="shared" si="123"/>
        <v>3.7381045908995911E-4</v>
      </c>
    </row>
    <row r="1958" spans="1:6">
      <c r="A1958" s="18">
        <v>37489</v>
      </c>
      <c r="B1958" s="19">
        <v>31.565000000000001</v>
      </c>
      <c r="C1958" s="3">
        <f t="shared" si="120"/>
        <v>31.565000000000001</v>
      </c>
      <c r="D1958" s="3">
        <f t="shared" si="121"/>
        <v>1.0000000000001563E-2</v>
      </c>
      <c r="E1958" s="4">
        <f t="shared" si="122"/>
        <v>3.1690698779913051E-4</v>
      </c>
      <c r="F1958" s="3">
        <f t="shared" si="123"/>
        <v>3.1690698779913051E-4</v>
      </c>
    </row>
    <row r="1959" spans="1:6">
      <c r="A1959" s="18">
        <v>37490</v>
      </c>
      <c r="B1959" s="19">
        <v>31.573499999999999</v>
      </c>
      <c r="C1959" s="3">
        <f t="shared" si="120"/>
        <v>31.573499999999999</v>
      </c>
      <c r="D1959" s="3">
        <f t="shared" si="121"/>
        <v>8.4999999999979536E-3</v>
      </c>
      <c r="E1959" s="4">
        <f t="shared" si="122"/>
        <v>2.6928560114043888E-4</v>
      </c>
      <c r="F1959" s="3">
        <f t="shared" si="123"/>
        <v>2.6928560114043888E-4</v>
      </c>
    </row>
    <row r="1960" spans="1:6">
      <c r="A1960" s="18">
        <v>37491</v>
      </c>
      <c r="B1960" s="19">
        <v>31.571100000000001</v>
      </c>
      <c r="C1960" s="3">
        <f t="shared" si="120"/>
        <v>31.571100000000001</v>
      </c>
      <c r="D1960" s="3">
        <f t="shared" si="121"/>
        <v>-2.3999999999979593E-3</v>
      </c>
      <c r="E1960" s="4">
        <f t="shared" si="122"/>
        <v>-7.6013112261800542E-5</v>
      </c>
      <c r="F1960" s="3">
        <f t="shared" si="123"/>
        <v>7.6013112261800542E-5</v>
      </c>
    </row>
    <row r="1961" spans="1:6">
      <c r="A1961" s="18">
        <v>37492</v>
      </c>
      <c r="B1961" s="19">
        <v>31.572500000000002</v>
      </c>
      <c r="C1961" s="3">
        <f t="shared" si="120"/>
        <v>31.572500000000002</v>
      </c>
      <c r="D1961" s="3">
        <f t="shared" si="121"/>
        <v>1.4000000000002899E-3</v>
      </c>
      <c r="E1961" s="4">
        <f t="shared" si="122"/>
        <v>4.4344352905039414E-5</v>
      </c>
      <c r="F1961" s="3">
        <f t="shared" si="123"/>
        <v>4.4344352905039414E-5</v>
      </c>
    </row>
    <row r="1962" spans="1:6">
      <c r="A1962" s="18">
        <v>37495</v>
      </c>
      <c r="B1962" s="19">
        <v>31.580300000000001</v>
      </c>
      <c r="C1962" s="3">
        <f t="shared" si="120"/>
        <v>31.580300000000001</v>
      </c>
      <c r="D1962" s="3">
        <f t="shared" si="121"/>
        <v>7.799999999999585E-3</v>
      </c>
      <c r="E1962" s="4">
        <f t="shared" si="122"/>
        <v>2.4705043946471089E-4</v>
      </c>
      <c r="F1962" s="3">
        <f t="shared" si="123"/>
        <v>2.4705043946471089E-4</v>
      </c>
    </row>
    <row r="1963" spans="1:6">
      <c r="A1963" s="18">
        <v>37496</v>
      </c>
      <c r="B1963" s="19">
        <v>31.554200000000002</v>
      </c>
      <c r="C1963" s="3">
        <f t="shared" si="120"/>
        <v>31.554200000000002</v>
      </c>
      <c r="D1963" s="3">
        <f t="shared" si="121"/>
        <v>-2.6099999999999568E-2</v>
      </c>
      <c r="E1963" s="4">
        <f t="shared" si="122"/>
        <v>-8.2646459976629626E-4</v>
      </c>
      <c r="F1963" s="3">
        <f t="shared" si="123"/>
        <v>8.2646459976629626E-4</v>
      </c>
    </row>
    <row r="1964" spans="1:6">
      <c r="A1964" s="18">
        <v>37497</v>
      </c>
      <c r="B1964" s="19">
        <v>31.575199999999999</v>
      </c>
      <c r="C1964" s="3">
        <f t="shared" si="120"/>
        <v>31.575199999999999</v>
      </c>
      <c r="D1964" s="3">
        <f t="shared" si="121"/>
        <v>2.0999999999997243E-2</v>
      </c>
      <c r="E1964" s="4">
        <f t="shared" si="122"/>
        <v>6.6552154705228593E-4</v>
      </c>
      <c r="F1964" s="3">
        <f t="shared" si="123"/>
        <v>6.6552154705228593E-4</v>
      </c>
    </row>
    <row r="1965" spans="1:6">
      <c r="A1965" s="18">
        <v>37498</v>
      </c>
      <c r="B1965" s="19">
        <v>31.574400000000001</v>
      </c>
      <c r="C1965" s="3">
        <f t="shared" si="120"/>
        <v>31.574400000000001</v>
      </c>
      <c r="D1965" s="3">
        <f t="shared" si="121"/>
        <v>-7.9999999999813554E-4</v>
      </c>
      <c r="E1965" s="4">
        <f t="shared" si="122"/>
        <v>-2.5336339912277215E-5</v>
      </c>
      <c r="F1965" s="3">
        <f t="shared" si="123"/>
        <v>2.5336339912277215E-5</v>
      </c>
    </row>
    <row r="1966" spans="1:6">
      <c r="A1966" s="18">
        <v>37499</v>
      </c>
      <c r="B1966" s="19">
        <v>31.567299999999999</v>
      </c>
      <c r="C1966" s="3">
        <f t="shared" si="120"/>
        <v>31.567299999999999</v>
      </c>
      <c r="D1966" s="3">
        <f t="shared" si="121"/>
        <v>-7.1000000000012164E-3</v>
      </c>
      <c r="E1966" s="4">
        <f t="shared" si="122"/>
        <v>-2.248657139961873E-4</v>
      </c>
      <c r="F1966" s="3">
        <f t="shared" si="123"/>
        <v>2.248657139961873E-4</v>
      </c>
    </row>
    <row r="1967" spans="1:6">
      <c r="A1967" s="18">
        <v>37502</v>
      </c>
      <c r="B1967" s="19">
        <v>31.567299999999999</v>
      </c>
      <c r="C1967" s="3">
        <f t="shared" si="120"/>
        <v>31.567299999999999</v>
      </c>
      <c r="D1967" s="3">
        <f t="shared" si="121"/>
        <v>0</v>
      </c>
      <c r="E1967" s="4">
        <f t="shared" si="122"/>
        <v>0</v>
      </c>
      <c r="F1967" s="3">
        <f t="shared" si="123"/>
        <v>0</v>
      </c>
    </row>
    <row r="1968" spans="1:6">
      <c r="A1968" s="18">
        <v>37503</v>
      </c>
      <c r="B1968" s="19">
        <v>31.6053</v>
      </c>
      <c r="C1968" s="3">
        <f t="shared" si="120"/>
        <v>31.6053</v>
      </c>
      <c r="D1968" s="3">
        <f t="shared" si="121"/>
        <v>3.8000000000000256E-2</v>
      </c>
      <c r="E1968" s="4">
        <f t="shared" si="122"/>
        <v>1.2037773265372793E-3</v>
      </c>
      <c r="F1968" s="3">
        <f t="shared" si="123"/>
        <v>1.2037773265372793E-3</v>
      </c>
    </row>
    <row r="1969" spans="1:6">
      <c r="A1969" s="18">
        <v>37504</v>
      </c>
      <c r="B1969" s="19">
        <v>31.611699999999999</v>
      </c>
      <c r="C1969" s="3">
        <f t="shared" si="120"/>
        <v>31.611699999999999</v>
      </c>
      <c r="D1969" s="3">
        <f t="shared" si="121"/>
        <v>6.3999999999992951E-3</v>
      </c>
      <c r="E1969" s="4">
        <f t="shared" si="122"/>
        <v>2.0249768235072266E-4</v>
      </c>
      <c r="F1969" s="3">
        <f t="shared" si="123"/>
        <v>2.0249768235072266E-4</v>
      </c>
    </row>
    <row r="1970" spans="1:6">
      <c r="A1970" s="18">
        <v>37505</v>
      </c>
      <c r="B1970" s="19">
        <v>31.6113</v>
      </c>
      <c r="C1970" s="3">
        <f t="shared" si="120"/>
        <v>31.6113</v>
      </c>
      <c r="D1970" s="3">
        <f t="shared" si="121"/>
        <v>-3.9999999999906777E-4</v>
      </c>
      <c r="E1970" s="4">
        <f t="shared" si="122"/>
        <v>-1.2653542833794696E-5</v>
      </c>
      <c r="F1970" s="3">
        <f t="shared" si="123"/>
        <v>1.2653542833794696E-5</v>
      </c>
    </row>
    <row r="1971" spans="1:6">
      <c r="A1971" s="18">
        <v>37506</v>
      </c>
      <c r="B1971" s="19">
        <v>31.612300000000001</v>
      </c>
      <c r="C1971" s="3">
        <f t="shared" si="120"/>
        <v>31.612300000000001</v>
      </c>
      <c r="D1971" s="3">
        <f t="shared" si="121"/>
        <v>1.0000000000012221E-3</v>
      </c>
      <c r="E1971" s="4">
        <f t="shared" si="122"/>
        <v>3.163425737002977E-5</v>
      </c>
      <c r="F1971" s="3">
        <f t="shared" si="123"/>
        <v>3.163425737002977E-5</v>
      </c>
    </row>
    <row r="1972" spans="1:6">
      <c r="A1972" s="18">
        <v>37509</v>
      </c>
      <c r="B1972" s="19">
        <v>31.626799999999999</v>
      </c>
      <c r="C1972" s="3">
        <f t="shared" si="120"/>
        <v>31.626799999999999</v>
      </c>
      <c r="D1972" s="3">
        <f t="shared" si="121"/>
        <v>1.4499999999998181E-2</v>
      </c>
      <c r="E1972" s="4">
        <f t="shared" si="122"/>
        <v>4.5868222179335828E-4</v>
      </c>
      <c r="F1972" s="3">
        <f t="shared" si="123"/>
        <v>4.5868222179335828E-4</v>
      </c>
    </row>
    <row r="1973" spans="1:6">
      <c r="A1973" s="18">
        <v>37510</v>
      </c>
      <c r="B1973" s="19">
        <v>31.630199999999999</v>
      </c>
      <c r="C1973" s="3">
        <f t="shared" si="120"/>
        <v>31.630199999999999</v>
      </c>
      <c r="D1973" s="3">
        <f t="shared" si="121"/>
        <v>3.3999999999991815E-3</v>
      </c>
      <c r="E1973" s="4">
        <f t="shared" si="122"/>
        <v>1.0750376263166624E-4</v>
      </c>
      <c r="F1973" s="3">
        <f t="shared" si="123"/>
        <v>1.0750376263166624E-4</v>
      </c>
    </row>
    <row r="1974" spans="1:6">
      <c r="A1974" s="18">
        <v>37511</v>
      </c>
      <c r="B1974" s="19">
        <v>31.640899999999998</v>
      </c>
      <c r="C1974" s="3">
        <f t="shared" si="120"/>
        <v>31.640899999999998</v>
      </c>
      <c r="D1974" s="3">
        <f t="shared" si="121"/>
        <v>1.0699999999999932E-2</v>
      </c>
      <c r="E1974" s="4">
        <f t="shared" si="122"/>
        <v>3.3828429791781059E-4</v>
      </c>
      <c r="F1974" s="3">
        <f t="shared" si="123"/>
        <v>3.3828429791781059E-4</v>
      </c>
    </row>
    <row r="1975" spans="1:6">
      <c r="A1975" s="18">
        <v>37512</v>
      </c>
      <c r="B1975" s="19">
        <v>31.6493</v>
      </c>
      <c r="C1975" s="3">
        <f t="shared" si="120"/>
        <v>31.6493</v>
      </c>
      <c r="D1975" s="3">
        <f t="shared" si="121"/>
        <v>8.4000000000017394E-3</v>
      </c>
      <c r="E1975" s="4">
        <f t="shared" si="122"/>
        <v>2.654791741069862E-4</v>
      </c>
      <c r="F1975" s="3">
        <f t="shared" si="123"/>
        <v>2.654791741069862E-4</v>
      </c>
    </row>
    <row r="1976" spans="1:6">
      <c r="A1976" s="18">
        <v>37513</v>
      </c>
      <c r="B1976" s="19">
        <v>31.641500000000001</v>
      </c>
      <c r="C1976" s="3">
        <f t="shared" si="120"/>
        <v>31.641500000000001</v>
      </c>
      <c r="D1976" s="3">
        <f t="shared" si="121"/>
        <v>-7.799999999999585E-3</v>
      </c>
      <c r="E1976" s="4">
        <f t="shared" si="122"/>
        <v>-2.4645094836219395E-4</v>
      </c>
      <c r="F1976" s="3">
        <f t="shared" si="123"/>
        <v>2.4645094836219395E-4</v>
      </c>
    </row>
    <row r="1977" spans="1:6">
      <c r="A1977" s="18">
        <v>37516</v>
      </c>
      <c r="B1977" s="19">
        <v>31.6297</v>
      </c>
      <c r="C1977" s="3">
        <f t="shared" si="120"/>
        <v>31.6297</v>
      </c>
      <c r="D1977" s="3">
        <f t="shared" si="121"/>
        <v>-1.1800000000000921E-2</v>
      </c>
      <c r="E1977" s="4">
        <f t="shared" si="122"/>
        <v>-3.7292795853549675E-4</v>
      </c>
      <c r="F1977" s="3">
        <f t="shared" si="123"/>
        <v>3.7292795853549675E-4</v>
      </c>
    </row>
    <row r="1978" spans="1:6">
      <c r="A1978" s="18">
        <v>37517</v>
      </c>
      <c r="B1978" s="19">
        <v>31.624400000000001</v>
      </c>
      <c r="C1978" s="3">
        <f t="shared" si="120"/>
        <v>31.624400000000001</v>
      </c>
      <c r="D1978" s="3">
        <f t="shared" si="121"/>
        <v>-5.2999999999983061E-3</v>
      </c>
      <c r="E1978" s="4">
        <f t="shared" si="122"/>
        <v>-1.6756403000971575E-4</v>
      </c>
      <c r="F1978" s="3">
        <f t="shared" si="123"/>
        <v>1.6756403000971575E-4</v>
      </c>
    </row>
    <row r="1979" spans="1:6">
      <c r="A1979" s="18">
        <v>37518</v>
      </c>
      <c r="B1979" s="19">
        <v>31.6251</v>
      </c>
      <c r="C1979" s="3">
        <f t="shared" si="120"/>
        <v>31.6251</v>
      </c>
      <c r="D1979" s="3">
        <f t="shared" si="121"/>
        <v>6.9999999999836859E-4</v>
      </c>
      <c r="E1979" s="4">
        <f t="shared" si="122"/>
        <v>2.2134807300640283E-5</v>
      </c>
      <c r="F1979" s="3">
        <f t="shared" si="123"/>
        <v>2.2134807300640283E-5</v>
      </c>
    </row>
    <row r="1980" spans="1:6">
      <c r="A1980" s="18">
        <v>37519</v>
      </c>
      <c r="B1980" s="19">
        <v>31.642499999999998</v>
      </c>
      <c r="C1980" s="3">
        <f t="shared" si="120"/>
        <v>31.642499999999998</v>
      </c>
      <c r="D1980" s="3">
        <f t="shared" si="121"/>
        <v>1.7399999999998528E-2</v>
      </c>
      <c r="E1980" s="4">
        <f t="shared" si="122"/>
        <v>5.501958887086058E-4</v>
      </c>
      <c r="F1980" s="3">
        <f t="shared" si="123"/>
        <v>5.501958887086058E-4</v>
      </c>
    </row>
    <row r="1981" spans="1:6">
      <c r="A1981" s="18">
        <v>37520</v>
      </c>
      <c r="B1981" s="19">
        <v>31.637899999999998</v>
      </c>
      <c r="C1981" s="3">
        <f t="shared" si="120"/>
        <v>31.637899999999998</v>
      </c>
      <c r="D1981" s="3">
        <f t="shared" si="121"/>
        <v>-4.5999999999999375E-3</v>
      </c>
      <c r="E1981" s="4">
        <f t="shared" si="122"/>
        <v>-1.4537410128782294E-4</v>
      </c>
      <c r="F1981" s="3">
        <f t="shared" si="123"/>
        <v>1.4537410128782294E-4</v>
      </c>
    </row>
    <row r="1982" spans="1:6">
      <c r="A1982" s="18">
        <v>37523</v>
      </c>
      <c r="B1982" s="19">
        <v>31.6325</v>
      </c>
      <c r="C1982" s="3">
        <f t="shared" si="120"/>
        <v>31.6325</v>
      </c>
      <c r="D1982" s="3">
        <f t="shared" si="121"/>
        <v>-5.399999999998073E-3</v>
      </c>
      <c r="E1982" s="4">
        <f t="shared" si="122"/>
        <v>-1.7068136633588429E-4</v>
      </c>
      <c r="F1982" s="3">
        <f t="shared" si="123"/>
        <v>1.7068136633588429E-4</v>
      </c>
    </row>
    <row r="1983" spans="1:6">
      <c r="A1983" s="18">
        <v>37524</v>
      </c>
      <c r="B1983" s="19">
        <v>31.635400000000001</v>
      </c>
      <c r="C1983" s="3">
        <f t="shared" si="120"/>
        <v>31.635400000000001</v>
      </c>
      <c r="D1983" s="3">
        <f t="shared" si="121"/>
        <v>2.9000000000003467E-3</v>
      </c>
      <c r="E1983" s="4">
        <f t="shared" si="122"/>
        <v>9.1677862957412367E-5</v>
      </c>
      <c r="F1983" s="3">
        <f t="shared" si="123"/>
        <v>9.1677862957412367E-5</v>
      </c>
    </row>
    <row r="1984" spans="1:6">
      <c r="A1984" s="18">
        <v>37525</v>
      </c>
      <c r="B1984" s="19">
        <v>31.638200000000001</v>
      </c>
      <c r="C1984" s="3">
        <f t="shared" si="120"/>
        <v>31.638200000000001</v>
      </c>
      <c r="D1984" s="3">
        <f t="shared" si="121"/>
        <v>2.8000000000005798E-3</v>
      </c>
      <c r="E1984" s="4">
        <f t="shared" si="122"/>
        <v>8.8508443073284347E-5</v>
      </c>
      <c r="F1984" s="3">
        <f t="shared" si="123"/>
        <v>8.8508443073284347E-5</v>
      </c>
    </row>
    <row r="1985" spans="1:6">
      <c r="A1985" s="18">
        <v>37526</v>
      </c>
      <c r="B1985" s="19">
        <v>31.635000000000002</v>
      </c>
      <c r="C1985" s="3">
        <f t="shared" si="120"/>
        <v>31.635000000000002</v>
      </c>
      <c r="D1985" s="3">
        <f t="shared" si="121"/>
        <v>-3.1999999999996476E-3</v>
      </c>
      <c r="E1985" s="4">
        <f t="shared" si="122"/>
        <v>-1.0114355431091679E-4</v>
      </c>
      <c r="F1985" s="3">
        <f t="shared" si="123"/>
        <v>1.0114355431091679E-4</v>
      </c>
    </row>
    <row r="1986" spans="1:6">
      <c r="A1986" s="18">
        <v>37527</v>
      </c>
      <c r="B1986" s="19">
        <v>31.6358</v>
      </c>
      <c r="C1986" s="3">
        <f t="shared" si="120"/>
        <v>31.6358</v>
      </c>
      <c r="D1986" s="3">
        <f t="shared" si="121"/>
        <v>7.9999999999813554E-4</v>
      </c>
      <c r="E1986" s="4">
        <f t="shared" si="122"/>
        <v>2.5288446341018981E-5</v>
      </c>
      <c r="F1986" s="3">
        <f t="shared" si="123"/>
        <v>2.5288446341018981E-5</v>
      </c>
    </row>
    <row r="1987" spans="1:6">
      <c r="A1987" s="18">
        <v>37530</v>
      </c>
      <c r="B1987" s="19">
        <v>31.682700000000001</v>
      </c>
      <c r="C1987" s="3">
        <f t="shared" ref="C1987:C2050" si="124">IF(A1987&lt;$A$800,B1987/1000,B1987)</f>
        <v>31.682700000000001</v>
      </c>
      <c r="D1987" s="3">
        <f t="shared" si="121"/>
        <v>4.690000000000083E-2</v>
      </c>
      <c r="E1987" s="4">
        <f t="shared" si="122"/>
        <v>1.4824976766827718E-3</v>
      </c>
      <c r="F1987" s="3">
        <f t="shared" si="123"/>
        <v>1.4824976766827718E-3</v>
      </c>
    </row>
    <row r="1988" spans="1:6">
      <c r="A1988" s="18">
        <v>37531</v>
      </c>
      <c r="B1988" s="19">
        <v>31.6919</v>
      </c>
      <c r="C1988" s="3">
        <f t="shared" si="124"/>
        <v>31.6919</v>
      </c>
      <c r="D1988" s="3">
        <f t="shared" ref="D1988:D2051" si="125">C1988-C1987</f>
        <v>9.1999999999998749E-3</v>
      </c>
      <c r="E1988" s="4">
        <f t="shared" ref="E1988:E2051" si="126">D1988/C1987</f>
        <v>2.9037929216890843E-4</v>
      </c>
      <c r="F1988" s="3">
        <f t="shared" ref="F1988:F2051" si="127">ABS(E1988)</f>
        <v>2.9037929216890843E-4</v>
      </c>
    </row>
    <row r="1989" spans="1:6">
      <c r="A1989" s="18">
        <v>37532</v>
      </c>
      <c r="B1989" s="19">
        <v>31.6982</v>
      </c>
      <c r="C1989" s="3">
        <f t="shared" si="124"/>
        <v>31.6982</v>
      </c>
      <c r="D1989" s="3">
        <f t="shared" si="125"/>
        <v>6.2999999999995282E-3</v>
      </c>
      <c r="E1989" s="4">
        <f t="shared" si="126"/>
        <v>1.9878896500366114E-4</v>
      </c>
      <c r="F1989" s="3">
        <f t="shared" si="127"/>
        <v>1.9878896500366114E-4</v>
      </c>
    </row>
    <row r="1990" spans="1:6">
      <c r="A1990" s="18">
        <v>37533</v>
      </c>
      <c r="B1990" s="19">
        <v>31.680900000000001</v>
      </c>
      <c r="C1990" s="3">
        <f t="shared" si="124"/>
        <v>31.680900000000001</v>
      </c>
      <c r="D1990" s="3">
        <f t="shared" si="125"/>
        <v>-1.7299999999998761E-2</v>
      </c>
      <c r="E1990" s="4">
        <f t="shared" si="126"/>
        <v>-5.457723151471932E-4</v>
      </c>
      <c r="F1990" s="3">
        <f t="shared" si="127"/>
        <v>5.457723151471932E-4</v>
      </c>
    </row>
    <row r="1991" spans="1:6">
      <c r="A1991" s="18">
        <v>37534</v>
      </c>
      <c r="B1991" s="19">
        <v>31.68</v>
      </c>
      <c r="C1991" s="3">
        <f t="shared" si="124"/>
        <v>31.68</v>
      </c>
      <c r="D1991" s="3">
        <f t="shared" si="125"/>
        <v>-9.0000000000145519E-4</v>
      </c>
      <c r="E1991" s="4">
        <f t="shared" si="126"/>
        <v>-2.8408283855618216E-5</v>
      </c>
      <c r="F1991" s="3">
        <f t="shared" si="127"/>
        <v>2.8408283855618216E-5</v>
      </c>
    </row>
    <row r="1992" spans="1:6">
      <c r="A1992" s="18">
        <v>37537</v>
      </c>
      <c r="B1992" s="19">
        <v>31.679500000000001</v>
      </c>
      <c r="C1992" s="3">
        <f t="shared" si="124"/>
        <v>31.679500000000001</v>
      </c>
      <c r="D1992" s="3">
        <f t="shared" si="125"/>
        <v>-4.9999999999883471E-4</v>
      </c>
      <c r="E1992" s="4">
        <f t="shared" si="126"/>
        <v>-1.5782828282791501E-5</v>
      </c>
      <c r="F1992" s="3">
        <f t="shared" si="127"/>
        <v>1.5782828282791501E-5</v>
      </c>
    </row>
    <row r="1993" spans="1:6">
      <c r="A1993" s="18">
        <v>37538</v>
      </c>
      <c r="B1993" s="19">
        <v>31.6799</v>
      </c>
      <c r="C1993" s="3">
        <f t="shared" si="124"/>
        <v>31.6799</v>
      </c>
      <c r="D1993" s="3">
        <f t="shared" si="125"/>
        <v>3.9999999999906777E-4</v>
      </c>
      <c r="E1993" s="4">
        <f t="shared" si="126"/>
        <v>1.2626461907513305E-5</v>
      </c>
      <c r="F1993" s="3">
        <f t="shared" si="127"/>
        <v>1.2626461907513305E-5</v>
      </c>
    </row>
    <row r="1994" spans="1:6">
      <c r="A1994" s="18">
        <v>37539</v>
      </c>
      <c r="B1994" s="19">
        <v>31.680299999999999</v>
      </c>
      <c r="C1994" s="3">
        <f t="shared" si="124"/>
        <v>31.680299999999999</v>
      </c>
      <c r="D1994" s="3">
        <f t="shared" si="125"/>
        <v>3.9999999999906777E-4</v>
      </c>
      <c r="E1994" s="4">
        <f t="shared" si="126"/>
        <v>1.2626302481985984E-5</v>
      </c>
      <c r="F1994" s="3">
        <f t="shared" si="127"/>
        <v>1.2626302481985984E-5</v>
      </c>
    </row>
    <row r="1995" spans="1:6">
      <c r="A1995" s="18">
        <v>37540</v>
      </c>
      <c r="B1995" s="19">
        <v>31.668500000000002</v>
      </c>
      <c r="C1995" s="3">
        <f t="shared" si="124"/>
        <v>31.668500000000002</v>
      </c>
      <c r="D1995" s="3">
        <f t="shared" si="125"/>
        <v>-1.1799999999997368E-2</v>
      </c>
      <c r="E1995" s="4">
        <f t="shared" si="126"/>
        <v>-3.7247122028507835E-4</v>
      </c>
      <c r="F1995" s="3">
        <f t="shared" si="127"/>
        <v>3.7247122028507835E-4</v>
      </c>
    </row>
    <row r="1996" spans="1:6">
      <c r="A1996" s="18">
        <v>37541</v>
      </c>
      <c r="B1996" s="19">
        <v>31.670300000000001</v>
      </c>
      <c r="C1996" s="3">
        <f t="shared" si="124"/>
        <v>31.670300000000001</v>
      </c>
      <c r="D1996" s="3">
        <f t="shared" si="125"/>
        <v>1.7999999999993577E-3</v>
      </c>
      <c r="E1996" s="4">
        <f t="shared" si="126"/>
        <v>5.6838814594924216E-5</v>
      </c>
      <c r="F1996" s="3">
        <f t="shared" si="127"/>
        <v>5.6838814594924216E-5</v>
      </c>
    </row>
    <row r="1997" spans="1:6">
      <c r="A1997" s="18">
        <v>37544</v>
      </c>
      <c r="B1997" s="19">
        <v>31.670300000000001</v>
      </c>
      <c r="C1997" s="3">
        <f t="shared" si="124"/>
        <v>31.670300000000001</v>
      </c>
      <c r="D1997" s="3">
        <f t="shared" si="125"/>
        <v>0</v>
      </c>
      <c r="E1997" s="4">
        <f t="shared" si="126"/>
        <v>0</v>
      </c>
      <c r="F1997" s="3">
        <f t="shared" si="127"/>
        <v>0</v>
      </c>
    </row>
    <row r="1998" spans="1:6">
      <c r="A1998" s="18">
        <v>37545</v>
      </c>
      <c r="B1998" s="19">
        <v>31.676200000000001</v>
      </c>
      <c r="C1998" s="3">
        <f t="shared" si="124"/>
        <v>31.676200000000001</v>
      </c>
      <c r="D1998" s="3">
        <f t="shared" si="125"/>
        <v>5.9000000000004604E-3</v>
      </c>
      <c r="E1998" s="4">
        <f t="shared" si="126"/>
        <v>1.86294414640861E-4</v>
      </c>
      <c r="F1998" s="3">
        <f t="shared" si="127"/>
        <v>1.86294414640861E-4</v>
      </c>
    </row>
    <row r="1999" spans="1:6">
      <c r="A1999" s="18">
        <v>37546</v>
      </c>
      <c r="B1999" s="19">
        <v>31.6767</v>
      </c>
      <c r="C1999" s="3">
        <f t="shared" si="124"/>
        <v>31.6767</v>
      </c>
      <c r="D1999" s="3">
        <f t="shared" si="125"/>
        <v>4.9999999999883471E-4</v>
      </c>
      <c r="E1999" s="4">
        <f t="shared" si="126"/>
        <v>1.5784721652181595E-5</v>
      </c>
      <c r="F1999" s="3">
        <f t="shared" si="127"/>
        <v>1.5784721652181595E-5</v>
      </c>
    </row>
    <row r="2000" spans="1:6">
      <c r="A2000" s="18">
        <v>37547</v>
      </c>
      <c r="B2000" s="19">
        <v>31.676100000000002</v>
      </c>
      <c r="C2000" s="3">
        <f t="shared" si="124"/>
        <v>31.676100000000002</v>
      </c>
      <c r="D2000" s="3">
        <f t="shared" si="125"/>
        <v>-5.9999999999860165E-4</v>
      </c>
      <c r="E2000" s="4">
        <f t="shared" si="126"/>
        <v>-1.8941366998412133E-5</v>
      </c>
      <c r="F2000" s="3">
        <f t="shared" si="127"/>
        <v>1.8941366998412133E-5</v>
      </c>
    </row>
    <row r="2001" spans="1:6">
      <c r="A2001" s="18">
        <v>37548</v>
      </c>
      <c r="B2001" s="19">
        <v>31.672699999999999</v>
      </c>
      <c r="C2001" s="3">
        <f t="shared" si="124"/>
        <v>31.672699999999999</v>
      </c>
      <c r="D2001" s="3">
        <f t="shared" si="125"/>
        <v>-3.4000000000027342E-3</v>
      </c>
      <c r="E2001" s="4">
        <f t="shared" si="126"/>
        <v>-1.0733644609035627E-4</v>
      </c>
      <c r="F2001" s="3">
        <f t="shared" si="127"/>
        <v>1.0733644609035627E-4</v>
      </c>
    </row>
    <row r="2002" spans="1:6">
      <c r="A2002" s="18">
        <v>37551</v>
      </c>
      <c r="B2002" s="19">
        <v>31.697299999999998</v>
      </c>
      <c r="C2002" s="3">
        <f t="shared" si="124"/>
        <v>31.697299999999998</v>
      </c>
      <c r="D2002" s="3">
        <f t="shared" si="125"/>
        <v>2.4599999999999511E-2</v>
      </c>
      <c r="E2002" s="4">
        <f t="shared" si="126"/>
        <v>7.7669412459308842E-4</v>
      </c>
      <c r="F2002" s="3">
        <f t="shared" si="127"/>
        <v>7.7669412459308842E-4</v>
      </c>
    </row>
    <row r="2003" spans="1:6">
      <c r="A2003" s="18">
        <v>37552</v>
      </c>
      <c r="B2003" s="19">
        <v>31.7272</v>
      </c>
      <c r="C2003" s="3">
        <f t="shared" si="124"/>
        <v>31.7272</v>
      </c>
      <c r="D2003" s="3">
        <f t="shared" si="125"/>
        <v>2.990000000000137E-2</v>
      </c>
      <c r="E2003" s="4">
        <f t="shared" si="126"/>
        <v>9.4329800960969452E-4</v>
      </c>
      <c r="F2003" s="3">
        <f t="shared" si="127"/>
        <v>9.4329800960969452E-4</v>
      </c>
    </row>
    <row r="2004" spans="1:6">
      <c r="A2004" s="18">
        <v>37553</v>
      </c>
      <c r="B2004" s="19">
        <v>31.715900000000001</v>
      </c>
      <c r="C2004" s="3">
        <f t="shared" si="124"/>
        <v>31.715900000000001</v>
      </c>
      <c r="D2004" s="3">
        <f t="shared" si="125"/>
        <v>-1.1299999999998533E-2</v>
      </c>
      <c r="E2004" s="4">
        <f t="shared" si="126"/>
        <v>-3.5616127486820564E-4</v>
      </c>
      <c r="F2004" s="3">
        <f t="shared" si="127"/>
        <v>3.5616127486820564E-4</v>
      </c>
    </row>
    <row r="2005" spans="1:6">
      <c r="A2005" s="18">
        <v>37554</v>
      </c>
      <c r="B2005" s="19">
        <v>31.710899999999999</v>
      </c>
      <c r="C2005" s="3">
        <f t="shared" si="124"/>
        <v>31.710899999999999</v>
      </c>
      <c r="D2005" s="3">
        <f t="shared" si="125"/>
        <v>-5.000000000002558E-3</v>
      </c>
      <c r="E2005" s="4">
        <f t="shared" si="126"/>
        <v>-1.5764963314938432E-4</v>
      </c>
      <c r="F2005" s="3">
        <f t="shared" si="127"/>
        <v>1.5764963314938432E-4</v>
      </c>
    </row>
    <row r="2006" spans="1:6">
      <c r="A2006" s="18">
        <v>37555</v>
      </c>
      <c r="B2006" s="19">
        <v>31.731400000000001</v>
      </c>
      <c r="C2006" s="3">
        <f t="shared" si="124"/>
        <v>31.731400000000001</v>
      </c>
      <c r="D2006" s="3">
        <f t="shared" si="125"/>
        <v>2.0500000000001961E-2</v>
      </c>
      <c r="E2006" s="4">
        <f t="shared" si="126"/>
        <v>6.464654109470864E-4</v>
      </c>
      <c r="F2006" s="3">
        <f t="shared" si="127"/>
        <v>6.464654109470864E-4</v>
      </c>
    </row>
    <row r="2007" spans="1:6">
      <c r="A2007" s="18">
        <v>37558</v>
      </c>
      <c r="B2007" s="19">
        <v>31.741099999999999</v>
      </c>
      <c r="C2007" s="3">
        <f t="shared" si="124"/>
        <v>31.741099999999999</v>
      </c>
      <c r="D2007" s="3">
        <f t="shared" si="125"/>
        <v>9.6999999999987097E-3</v>
      </c>
      <c r="E2007" s="4">
        <f t="shared" si="126"/>
        <v>3.0569089293251196E-4</v>
      </c>
      <c r="F2007" s="3">
        <f t="shared" si="127"/>
        <v>3.0569089293251196E-4</v>
      </c>
    </row>
    <row r="2008" spans="1:6">
      <c r="A2008" s="18">
        <v>37559</v>
      </c>
      <c r="B2008" s="19">
        <v>31.697700000000001</v>
      </c>
      <c r="C2008" s="3">
        <f t="shared" si="124"/>
        <v>31.697700000000001</v>
      </c>
      <c r="D2008" s="3">
        <f t="shared" si="125"/>
        <v>-4.3399999999998329E-2</v>
      </c>
      <c r="E2008" s="4">
        <f t="shared" si="126"/>
        <v>-1.3673124119831491E-3</v>
      </c>
      <c r="F2008" s="3">
        <f t="shared" si="127"/>
        <v>1.3673124119831491E-3</v>
      </c>
    </row>
    <row r="2009" spans="1:6">
      <c r="A2009" s="18">
        <v>37560</v>
      </c>
      <c r="B2009" s="19">
        <v>31.7408</v>
      </c>
      <c r="C2009" s="3">
        <f t="shared" si="124"/>
        <v>31.7408</v>
      </c>
      <c r="D2009" s="3">
        <f t="shared" si="125"/>
        <v>4.3099999999999028E-2</v>
      </c>
      <c r="E2009" s="4">
        <f t="shared" si="126"/>
        <v>1.3597201058751589E-3</v>
      </c>
      <c r="F2009" s="3">
        <f t="shared" si="127"/>
        <v>1.3597201058751589E-3</v>
      </c>
    </row>
    <row r="2010" spans="1:6">
      <c r="A2010" s="18">
        <v>37561</v>
      </c>
      <c r="B2010" s="19">
        <v>31.770099999999999</v>
      </c>
      <c r="C2010" s="3">
        <f t="shared" si="124"/>
        <v>31.770099999999999</v>
      </c>
      <c r="D2010" s="3">
        <f t="shared" si="125"/>
        <v>2.9299999999999216E-2</v>
      </c>
      <c r="E2010" s="4">
        <f t="shared" si="126"/>
        <v>9.2310212723054291E-4</v>
      </c>
      <c r="F2010" s="3">
        <f t="shared" si="127"/>
        <v>9.2310212723054291E-4</v>
      </c>
    </row>
    <row r="2011" spans="1:6">
      <c r="A2011" s="18">
        <v>37562</v>
      </c>
      <c r="B2011" s="19">
        <v>31.764600000000002</v>
      </c>
      <c r="C2011" s="3">
        <f t="shared" si="124"/>
        <v>31.764600000000002</v>
      </c>
      <c r="D2011" s="3">
        <f t="shared" si="125"/>
        <v>-5.49999999999784E-3</v>
      </c>
      <c r="E2011" s="4">
        <f t="shared" si="126"/>
        <v>-1.731187500196046E-4</v>
      </c>
      <c r="F2011" s="3">
        <f t="shared" si="127"/>
        <v>1.731187500196046E-4</v>
      </c>
    </row>
    <row r="2012" spans="1:6">
      <c r="A2012" s="18">
        <v>37565</v>
      </c>
      <c r="B2012" s="19">
        <v>31.7744</v>
      </c>
      <c r="C2012" s="3">
        <f t="shared" si="124"/>
        <v>31.7744</v>
      </c>
      <c r="D2012" s="3">
        <f t="shared" si="125"/>
        <v>9.7999999999984766E-3</v>
      </c>
      <c r="E2012" s="4">
        <f t="shared" si="126"/>
        <v>3.0851954691696028E-4</v>
      </c>
      <c r="F2012" s="3">
        <f t="shared" si="127"/>
        <v>3.0851954691696028E-4</v>
      </c>
    </row>
    <row r="2013" spans="1:6">
      <c r="A2013" s="18">
        <v>37566</v>
      </c>
      <c r="B2013" s="19">
        <v>31.790900000000001</v>
      </c>
      <c r="C2013" s="3">
        <f t="shared" si="124"/>
        <v>31.790900000000001</v>
      </c>
      <c r="D2013" s="3">
        <f t="shared" si="125"/>
        <v>1.6500000000000625E-2</v>
      </c>
      <c r="E2013" s="4">
        <f t="shared" si="126"/>
        <v>5.1928596606074786E-4</v>
      </c>
      <c r="F2013" s="3">
        <f t="shared" si="127"/>
        <v>5.1928596606074786E-4</v>
      </c>
    </row>
    <row r="2014" spans="1:6">
      <c r="A2014" s="18">
        <v>37567</v>
      </c>
      <c r="B2014" s="19">
        <v>31.775600000000001</v>
      </c>
      <c r="C2014" s="3">
        <f t="shared" si="124"/>
        <v>31.775600000000001</v>
      </c>
      <c r="D2014" s="3">
        <f t="shared" si="125"/>
        <v>-1.5299999999999869E-2</v>
      </c>
      <c r="E2014" s="4">
        <f t="shared" si="126"/>
        <v>-4.8126979733193679E-4</v>
      </c>
      <c r="F2014" s="3">
        <f t="shared" si="127"/>
        <v>4.8126979733193679E-4</v>
      </c>
    </row>
    <row r="2015" spans="1:6">
      <c r="A2015" s="18">
        <v>37571</v>
      </c>
      <c r="B2015" s="19">
        <v>31.775600000000001</v>
      </c>
      <c r="C2015" s="3">
        <f t="shared" si="124"/>
        <v>31.775600000000001</v>
      </c>
      <c r="D2015" s="3">
        <f t="shared" si="125"/>
        <v>0</v>
      </c>
      <c r="E2015" s="4">
        <f t="shared" si="126"/>
        <v>0</v>
      </c>
      <c r="F2015" s="3">
        <f t="shared" si="127"/>
        <v>0</v>
      </c>
    </row>
    <row r="2016" spans="1:6">
      <c r="A2016" s="18">
        <v>37572</v>
      </c>
      <c r="B2016" s="19">
        <v>31.775600000000001</v>
      </c>
      <c r="C2016" s="3">
        <f t="shared" si="124"/>
        <v>31.775600000000001</v>
      </c>
      <c r="D2016" s="3">
        <f t="shared" si="125"/>
        <v>0</v>
      </c>
      <c r="E2016" s="4">
        <f t="shared" si="126"/>
        <v>0</v>
      </c>
      <c r="F2016" s="3">
        <f t="shared" si="127"/>
        <v>0</v>
      </c>
    </row>
    <row r="2017" spans="1:6">
      <c r="A2017" s="18">
        <v>37573</v>
      </c>
      <c r="B2017" s="19">
        <v>31.822600000000001</v>
      </c>
      <c r="C2017" s="3">
        <f t="shared" si="124"/>
        <v>31.822600000000001</v>
      </c>
      <c r="D2017" s="3">
        <f t="shared" si="125"/>
        <v>4.7000000000000597E-2</v>
      </c>
      <c r="E2017" s="4">
        <f t="shared" si="126"/>
        <v>1.4791223454474691E-3</v>
      </c>
      <c r="F2017" s="3">
        <f t="shared" si="127"/>
        <v>1.4791223454474691E-3</v>
      </c>
    </row>
    <row r="2018" spans="1:6">
      <c r="A2018" s="18">
        <v>37574</v>
      </c>
      <c r="B2018" s="19">
        <v>31.8157</v>
      </c>
      <c r="C2018" s="3">
        <f t="shared" si="124"/>
        <v>31.8157</v>
      </c>
      <c r="D2018" s="3">
        <f t="shared" si="125"/>
        <v>-6.9000000000016826E-3</v>
      </c>
      <c r="E2018" s="4">
        <f t="shared" si="126"/>
        <v>-2.1682703487463885E-4</v>
      </c>
      <c r="F2018" s="3">
        <f t="shared" si="127"/>
        <v>2.1682703487463885E-4</v>
      </c>
    </row>
    <row r="2019" spans="1:6">
      <c r="A2019" s="18">
        <v>37575</v>
      </c>
      <c r="B2019" s="19">
        <v>31.8203</v>
      </c>
      <c r="C2019" s="3">
        <f t="shared" si="124"/>
        <v>31.8203</v>
      </c>
      <c r="D2019" s="3">
        <f t="shared" si="125"/>
        <v>4.5999999999999375E-3</v>
      </c>
      <c r="E2019" s="4">
        <f t="shared" si="126"/>
        <v>1.4458270602249636E-4</v>
      </c>
      <c r="F2019" s="3">
        <f t="shared" si="127"/>
        <v>1.4458270602249636E-4</v>
      </c>
    </row>
    <row r="2020" spans="1:6">
      <c r="A2020" s="18">
        <v>37576</v>
      </c>
      <c r="B2020" s="19">
        <v>31.822500000000002</v>
      </c>
      <c r="C2020" s="3">
        <f t="shared" si="124"/>
        <v>31.822500000000002</v>
      </c>
      <c r="D2020" s="3">
        <f t="shared" si="125"/>
        <v>2.2000000000019782E-3</v>
      </c>
      <c r="E2020" s="4">
        <f t="shared" si="126"/>
        <v>6.9138254510547607E-5</v>
      </c>
      <c r="F2020" s="3">
        <f t="shared" si="127"/>
        <v>6.9138254510547607E-5</v>
      </c>
    </row>
    <row r="2021" spans="1:6">
      <c r="A2021" s="18">
        <v>37579</v>
      </c>
      <c r="B2021" s="19">
        <v>31.8231</v>
      </c>
      <c r="C2021" s="3">
        <f t="shared" si="124"/>
        <v>31.8231</v>
      </c>
      <c r="D2021" s="3">
        <f t="shared" si="125"/>
        <v>5.9999999999860165E-4</v>
      </c>
      <c r="E2021" s="4">
        <f t="shared" si="126"/>
        <v>1.8854584020696098E-5</v>
      </c>
      <c r="F2021" s="3">
        <f t="shared" si="127"/>
        <v>1.8854584020696098E-5</v>
      </c>
    </row>
    <row r="2022" spans="1:6">
      <c r="A2022" s="18">
        <v>37580</v>
      </c>
      <c r="B2022" s="19">
        <v>31.822399999999998</v>
      </c>
      <c r="C2022" s="3">
        <f t="shared" si="124"/>
        <v>31.822399999999998</v>
      </c>
      <c r="D2022" s="3">
        <f t="shared" si="125"/>
        <v>-7.0000000000192131E-4</v>
      </c>
      <c r="E2022" s="4">
        <f t="shared" si="126"/>
        <v>-2.199659995418175E-5</v>
      </c>
      <c r="F2022" s="3">
        <f t="shared" si="127"/>
        <v>2.199659995418175E-5</v>
      </c>
    </row>
    <row r="2023" spans="1:6">
      <c r="A2023" s="18">
        <v>37581</v>
      </c>
      <c r="B2023" s="19">
        <v>31.823</v>
      </c>
      <c r="C2023" s="3">
        <f t="shared" si="124"/>
        <v>31.823</v>
      </c>
      <c r="D2023" s="3">
        <f t="shared" si="125"/>
        <v>6.0000000000215437E-4</v>
      </c>
      <c r="E2023" s="4">
        <f t="shared" si="126"/>
        <v>1.8854643270217031E-5</v>
      </c>
      <c r="F2023" s="3">
        <f t="shared" si="127"/>
        <v>1.8854643270217031E-5</v>
      </c>
    </row>
    <row r="2024" spans="1:6">
      <c r="A2024" s="18">
        <v>37582</v>
      </c>
      <c r="B2024" s="19">
        <v>31.8248</v>
      </c>
      <c r="C2024" s="3">
        <f t="shared" si="124"/>
        <v>31.8248</v>
      </c>
      <c r="D2024" s="3">
        <f t="shared" si="125"/>
        <v>1.7999999999993577E-3</v>
      </c>
      <c r="E2024" s="4">
        <f t="shared" si="126"/>
        <v>5.656286333781723E-5</v>
      </c>
      <c r="F2024" s="3">
        <f t="shared" si="127"/>
        <v>5.656286333781723E-5</v>
      </c>
    </row>
    <row r="2025" spans="1:6">
      <c r="A2025" s="18">
        <v>37583</v>
      </c>
      <c r="B2025" s="19">
        <v>31.822199999999999</v>
      </c>
      <c r="C2025" s="3">
        <f t="shared" si="124"/>
        <v>31.822199999999999</v>
      </c>
      <c r="D2025" s="3">
        <f t="shared" si="125"/>
        <v>-2.6000000000010459E-3</v>
      </c>
      <c r="E2025" s="4">
        <f t="shared" si="126"/>
        <v>-8.1697292677441677E-5</v>
      </c>
      <c r="F2025" s="3">
        <f t="shared" si="127"/>
        <v>8.1697292677441677E-5</v>
      </c>
    </row>
    <row r="2026" spans="1:6">
      <c r="A2026" s="18">
        <v>37586</v>
      </c>
      <c r="B2026" s="19">
        <v>31.8416</v>
      </c>
      <c r="C2026" s="3">
        <f t="shared" si="124"/>
        <v>31.8416</v>
      </c>
      <c r="D2026" s="3">
        <f t="shared" si="125"/>
        <v>1.9400000000000972E-2</v>
      </c>
      <c r="E2026" s="4">
        <f t="shared" si="126"/>
        <v>6.0963729723278006E-4</v>
      </c>
      <c r="F2026" s="3">
        <f t="shared" si="127"/>
        <v>6.0963729723278006E-4</v>
      </c>
    </row>
    <row r="2027" spans="1:6">
      <c r="A2027" s="18">
        <v>37587</v>
      </c>
      <c r="B2027" s="19">
        <v>31.838200000000001</v>
      </c>
      <c r="C2027" s="3">
        <f t="shared" si="124"/>
        <v>31.838200000000001</v>
      </c>
      <c r="D2027" s="3">
        <f t="shared" si="125"/>
        <v>-3.3999999999991815E-3</v>
      </c>
      <c r="E2027" s="4">
        <f t="shared" si="126"/>
        <v>-1.067785538414898E-4</v>
      </c>
      <c r="F2027" s="3">
        <f t="shared" si="127"/>
        <v>1.067785538414898E-4</v>
      </c>
    </row>
    <row r="2028" spans="1:6">
      <c r="A2028" s="18">
        <v>37588</v>
      </c>
      <c r="B2028" s="19">
        <v>31.84</v>
      </c>
      <c r="C2028" s="3">
        <f t="shared" si="124"/>
        <v>31.84</v>
      </c>
      <c r="D2028" s="3">
        <f t="shared" si="125"/>
        <v>1.7999999999993577E-3</v>
      </c>
      <c r="E2028" s="4">
        <f t="shared" si="126"/>
        <v>5.6535859439269731E-5</v>
      </c>
      <c r="F2028" s="3">
        <f t="shared" si="127"/>
        <v>5.6535859439269731E-5</v>
      </c>
    </row>
    <row r="2029" spans="1:6">
      <c r="A2029" s="18">
        <v>37589</v>
      </c>
      <c r="B2029" s="19">
        <v>31.84</v>
      </c>
      <c r="C2029" s="3">
        <f t="shared" si="124"/>
        <v>31.84</v>
      </c>
      <c r="D2029" s="3">
        <f t="shared" si="125"/>
        <v>0</v>
      </c>
      <c r="E2029" s="4">
        <f t="shared" si="126"/>
        <v>0</v>
      </c>
      <c r="F2029" s="3">
        <f t="shared" si="127"/>
        <v>0</v>
      </c>
    </row>
    <row r="2030" spans="1:6">
      <c r="A2030" s="18">
        <v>37590</v>
      </c>
      <c r="B2030" s="19">
        <v>31.842400000000001</v>
      </c>
      <c r="C2030" s="3">
        <f t="shared" si="124"/>
        <v>31.842400000000001</v>
      </c>
      <c r="D2030" s="3">
        <f t="shared" si="125"/>
        <v>2.400000000001512E-3</v>
      </c>
      <c r="E2030" s="4">
        <f t="shared" si="126"/>
        <v>7.5376884422158046E-5</v>
      </c>
      <c r="F2030" s="3">
        <f t="shared" si="127"/>
        <v>7.5376884422158046E-5</v>
      </c>
    </row>
    <row r="2031" spans="1:6">
      <c r="A2031" s="18">
        <v>37593</v>
      </c>
      <c r="B2031" s="19">
        <v>31.854700000000001</v>
      </c>
      <c r="C2031" s="3">
        <f t="shared" si="124"/>
        <v>31.854700000000001</v>
      </c>
      <c r="D2031" s="3">
        <f t="shared" si="125"/>
        <v>1.2299999999999756E-2</v>
      </c>
      <c r="E2031" s="4">
        <f t="shared" si="126"/>
        <v>3.8627741627514746E-4</v>
      </c>
      <c r="F2031" s="3">
        <f t="shared" si="127"/>
        <v>3.8627741627514746E-4</v>
      </c>
    </row>
    <row r="2032" spans="1:6">
      <c r="A2032" s="18">
        <v>37594</v>
      </c>
      <c r="B2032" s="19">
        <v>31.8584</v>
      </c>
      <c r="C2032" s="3">
        <f t="shared" si="124"/>
        <v>31.8584</v>
      </c>
      <c r="D2032" s="3">
        <f t="shared" si="125"/>
        <v>3.6999999999984823E-3</v>
      </c>
      <c r="E2032" s="4">
        <f t="shared" si="126"/>
        <v>1.1615240451168845E-4</v>
      </c>
      <c r="F2032" s="3">
        <f t="shared" si="127"/>
        <v>1.1615240451168845E-4</v>
      </c>
    </row>
    <row r="2033" spans="1:6">
      <c r="A2033" s="18">
        <v>37595</v>
      </c>
      <c r="B2033" s="19">
        <v>31.8596</v>
      </c>
      <c r="C2033" s="3">
        <f t="shared" si="124"/>
        <v>31.8596</v>
      </c>
      <c r="D2033" s="3">
        <f t="shared" si="125"/>
        <v>1.200000000000756E-3</v>
      </c>
      <c r="E2033" s="4">
        <f t="shared" si="126"/>
        <v>3.7666675037062626E-5</v>
      </c>
      <c r="F2033" s="3">
        <f t="shared" si="127"/>
        <v>3.7666675037062626E-5</v>
      </c>
    </row>
    <row r="2034" spans="1:6">
      <c r="A2034" s="18">
        <v>37596</v>
      </c>
      <c r="B2034" s="19">
        <v>31.857800000000001</v>
      </c>
      <c r="C2034" s="3">
        <f t="shared" si="124"/>
        <v>31.857800000000001</v>
      </c>
      <c r="D2034" s="3">
        <f t="shared" si="125"/>
        <v>-1.7999999999993577E-3</v>
      </c>
      <c r="E2034" s="4">
        <f t="shared" si="126"/>
        <v>-5.6497884468083644E-5</v>
      </c>
      <c r="F2034" s="3">
        <f t="shared" si="127"/>
        <v>5.6497884468083644E-5</v>
      </c>
    </row>
    <row r="2035" spans="1:6">
      <c r="A2035" s="18">
        <v>37597</v>
      </c>
      <c r="B2035" s="19">
        <v>31.86</v>
      </c>
      <c r="C2035" s="3">
        <f t="shared" si="124"/>
        <v>31.86</v>
      </c>
      <c r="D2035" s="3">
        <f t="shared" si="125"/>
        <v>2.1999999999984254E-3</v>
      </c>
      <c r="E2035" s="4">
        <f t="shared" si="126"/>
        <v>6.9056871472556971E-5</v>
      </c>
      <c r="F2035" s="3">
        <f t="shared" si="127"/>
        <v>6.9056871472556971E-5</v>
      </c>
    </row>
    <row r="2036" spans="1:6">
      <c r="A2036" s="18">
        <v>37600</v>
      </c>
      <c r="B2036" s="19">
        <v>31.8597</v>
      </c>
      <c r="C2036" s="3">
        <f t="shared" si="124"/>
        <v>31.8597</v>
      </c>
      <c r="D2036" s="3">
        <f t="shared" si="125"/>
        <v>-2.9999999999930083E-4</v>
      </c>
      <c r="E2036" s="4">
        <f t="shared" si="126"/>
        <v>-9.4161958568518779E-6</v>
      </c>
      <c r="F2036" s="3">
        <f t="shared" si="127"/>
        <v>9.4161958568518779E-6</v>
      </c>
    </row>
    <row r="2037" spans="1:6">
      <c r="A2037" s="18">
        <v>37601</v>
      </c>
      <c r="B2037" s="19">
        <v>31.8583</v>
      </c>
      <c r="C2037" s="3">
        <f t="shared" si="124"/>
        <v>31.8583</v>
      </c>
      <c r="D2037" s="3">
        <f t="shared" si="125"/>
        <v>-1.4000000000002899E-3</v>
      </c>
      <c r="E2037" s="4">
        <f t="shared" si="126"/>
        <v>-4.3942661104790371E-5</v>
      </c>
      <c r="F2037" s="3">
        <f t="shared" si="127"/>
        <v>4.3942661104790371E-5</v>
      </c>
    </row>
    <row r="2038" spans="1:6">
      <c r="A2038" s="18">
        <v>37602</v>
      </c>
      <c r="B2038" s="19">
        <v>31.86</v>
      </c>
      <c r="C2038" s="3">
        <f t="shared" si="124"/>
        <v>31.86</v>
      </c>
      <c r="D2038" s="3">
        <f t="shared" si="125"/>
        <v>1.6999999999995907E-3</v>
      </c>
      <c r="E2038" s="4">
        <f t="shared" si="126"/>
        <v>5.3361290464324549E-5</v>
      </c>
      <c r="F2038" s="3">
        <f t="shared" si="127"/>
        <v>5.3361290464324549E-5</v>
      </c>
    </row>
    <row r="2039" spans="1:6">
      <c r="A2039" s="18">
        <v>37606</v>
      </c>
      <c r="B2039" s="19">
        <v>31.86</v>
      </c>
      <c r="C2039" s="3">
        <f t="shared" si="124"/>
        <v>31.86</v>
      </c>
      <c r="D2039" s="3">
        <f t="shared" si="125"/>
        <v>0</v>
      </c>
      <c r="E2039" s="4">
        <f t="shared" si="126"/>
        <v>0</v>
      </c>
      <c r="F2039" s="3">
        <f t="shared" si="127"/>
        <v>0</v>
      </c>
    </row>
    <row r="2040" spans="1:6">
      <c r="A2040" s="18">
        <v>37607</v>
      </c>
      <c r="B2040" s="19">
        <v>31.852699999999999</v>
      </c>
      <c r="C2040" s="3">
        <f t="shared" si="124"/>
        <v>31.852699999999999</v>
      </c>
      <c r="D2040" s="3">
        <f t="shared" si="125"/>
        <v>-7.3000000000007503E-3</v>
      </c>
      <c r="E2040" s="4">
        <f t="shared" si="126"/>
        <v>-2.2912743251728658E-4</v>
      </c>
      <c r="F2040" s="3">
        <f t="shared" si="127"/>
        <v>2.2912743251728658E-4</v>
      </c>
    </row>
    <row r="2041" spans="1:6">
      <c r="A2041" s="18">
        <v>37608</v>
      </c>
      <c r="B2041" s="19">
        <v>31.858799999999999</v>
      </c>
      <c r="C2041" s="3">
        <f t="shared" si="124"/>
        <v>31.858799999999999</v>
      </c>
      <c r="D2041" s="3">
        <f t="shared" si="125"/>
        <v>6.0999999999999943E-3</v>
      </c>
      <c r="E2041" s="4">
        <f t="shared" si="126"/>
        <v>1.9150652848895052E-4</v>
      </c>
      <c r="F2041" s="3">
        <f t="shared" si="127"/>
        <v>1.9150652848895052E-4</v>
      </c>
    </row>
    <row r="2042" spans="1:6">
      <c r="A2042" s="18">
        <v>37609</v>
      </c>
      <c r="B2042" s="19">
        <v>31.857399999999998</v>
      </c>
      <c r="C2042" s="3">
        <f t="shared" si="124"/>
        <v>31.857399999999998</v>
      </c>
      <c r="D2042" s="3">
        <f t="shared" si="125"/>
        <v>-1.4000000000002899E-3</v>
      </c>
      <c r="E2042" s="4">
        <f t="shared" si="126"/>
        <v>-4.3943902469656422E-5</v>
      </c>
      <c r="F2042" s="3">
        <f t="shared" si="127"/>
        <v>4.3943902469656422E-5</v>
      </c>
    </row>
    <row r="2043" spans="1:6">
      <c r="A2043" s="18">
        <v>37610</v>
      </c>
      <c r="B2043" s="19">
        <v>31.854199999999999</v>
      </c>
      <c r="C2043" s="3">
        <f t="shared" si="124"/>
        <v>31.854199999999999</v>
      </c>
      <c r="D2043" s="3">
        <f t="shared" si="125"/>
        <v>-3.1999999999996476E-3</v>
      </c>
      <c r="E2043" s="4">
        <f t="shared" si="126"/>
        <v>-1.0044761970530074E-4</v>
      </c>
      <c r="F2043" s="3">
        <f t="shared" si="127"/>
        <v>1.0044761970530074E-4</v>
      </c>
    </row>
    <row r="2044" spans="1:6">
      <c r="A2044" s="18">
        <v>37611</v>
      </c>
      <c r="B2044" s="19">
        <v>31.844999999999999</v>
      </c>
      <c r="C2044" s="3">
        <f t="shared" si="124"/>
        <v>31.844999999999999</v>
      </c>
      <c r="D2044" s="3">
        <f t="shared" si="125"/>
        <v>-9.1999999999998749E-3</v>
      </c>
      <c r="E2044" s="4">
        <f t="shared" si="126"/>
        <v>-2.8881591752421583E-4</v>
      </c>
      <c r="F2044" s="3">
        <f t="shared" si="127"/>
        <v>2.8881591752421583E-4</v>
      </c>
    </row>
    <row r="2045" spans="1:6">
      <c r="A2045" s="18">
        <v>37614</v>
      </c>
      <c r="B2045" s="19">
        <v>31.796600000000002</v>
      </c>
      <c r="C2045" s="3">
        <f t="shared" si="124"/>
        <v>31.796600000000002</v>
      </c>
      <c r="D2045" s="3">
        <f t="shared" si="125"/>
        <v>-4.8399999999997334E-2</v>
      </c>
      <c r="E2045" s="4">
        <f t="shared" si="126"/>
        <v>-1.519861830742576E-3</v>
      </c>
      <c r="F2045" s="3">
        <f t="shared" si="127"/>
        <v>1.519861830742576E-3</v>
      </c>
    </row>
    <row r="2046" spans="1:6">
      <c r="A2046" s="18">
        <v>37615</v>
      </c>
      <c r="B2046" s="19">
        <v>31.791899999999998</v>
      </c>
      <c r="C2046" s="3">
        <f t="shared" si="124"/>
        <v>31.791899999999998</v>
      </c>
      <c r="D2046" s="3">
        <f t="shared" si="125"/>
        <v>-4.7000000000032571E-3</v>
      </c>
      <c r="E2046" s="4">
        <f t="shared" si="126"/>
        <v>-1.4781454620944556E-4</v>
      </c>
      <c r="F2046" s="3">
        <f t="shared" si="127"/>
        <v>1.4781454620944556E-4</v>
      </c>
    </row>
    <row r="2047" spans="1:6">
      <c r="A2047" s="18">
        <v>37616</v>
      </c>
      <c r="B2047" s="19">
        <v>31.791899999999998</v>
      </c>
      <c r="C2047" s="3">
        <f t="shared" si="124"/>
        <v>31.791899999999998</v>
      </c>
      <c r="D2047" s="3">
        <f t="shared" si="125"/>
        <v>0</v>
      </c>
      <c r="E2047" s="4">
        <f t="shared" si="126"/>
        <v>0</v>
      </c>
      <c r="F2047" s="3">
        <f t="shared" si="127"/>
        <v>0</v>
      </c>
    </row>
    <row r="2048" spans="1:6">
      <c r="A2048" s="18">
        <v>37617</v>
      </c>
      <c r="B2048" s="19">
        <v>31.791</v>
      </c>
      <c r="C2048" s="3">
        <f t="shared" si="124"/>
        <v>31.791</v>
      </c>
      <c r="D2048" s="3">
        <f t="shared" si="125"/>
        <v>-8.9999999999790248E-4</v>
      </c>
      <c r="E2048" s="4">
        <f t="shared" si="126"/>
        <v>-2.8309097600266186E-5</v>
      </c>
      <c r="F2048" s="3">
        <f t="shared" si="127"/>
        <v>2.8309097600266186E-5</v>
      </c>
    </row>
    <row r="2049" spans="1:6">
      <c r="A2049" s="18">
        <v>37618</v>
      </c>
      <c r="B2049" s="19">
        <v>31.784400000000002</v>
      </c>
      <c r="C2049" s="3">
        <f t="shared" si="124"/>
        <v>31.784400000000002</v>
      </c>
      <c r="D2049" s="3">
        <f t="shared" si="125"/>
        <v>-6.599999999998829E-3</v>
      </c>
      <c r="E2049" s="4">
        <f t="shared" si="126"/>
        <v>-2.0760592620549303E-4</v>
      </c>
      <c r="F2049" s="3">
        <f t="shared" si="127"/>
        <v>2.0760592620549303E-4</v>
      </c>
    </row>
    <row r="2050" spans="1:6">
      <c r="A2050" s="18">
        <v>37621</v>
      </c>
      <c r="B2050" s="19">
        <v>31.784400000000002</v>
      </c>
      <c r="C2050" s="3">
        <f t="shared" si="124"/>
        <v>31.784400000000002</v>
      </c>
      <c r="D2050" s="3">
        <f t="shared" si="125"/>
        <v>0</v>
      </c>
      <c r="E2050" s="4">
        <f t="shared" si="126"/>
        <v>0</v>
      </c>
      <c r="F2050" s="3">
        <f t="shared" si="127"/>
        <v>0</v>
      </c>
    </row>
    <row r="2051" spans="1:6">
      <c r="A2051" s="18">
        <v>37622</v>
      </c>
      <c r="B2051" s="19">
        <v>31.784400000000002</v>
      </c>
      <c r="C2051" s="3">
        <f t="shared" ref="C2051:C2114" si="128">IF(A2051&lt;$A$800,B2051/1000,B2051)</f>
        <v>31.784400000000002</v>
      </c>
      <c r="D2051" s="3">
        <f t="shared" si="125"/>
        <v>0</v>
      </c>
      <c r="E2051" s="4">
        <f t="shared" si="126"/>
        <v>0</v>
      </c>
      <c r="F2051" s="3">
        <f t="shared" si="127"/>
        <v>0</v>
      </c>
    </row>
    <row r="2052" spans="1:6">
      <c r="A2052" s="18">
        <v>37626</v>
      </c>
      <c r="B2052" s="19">
        <v>31.784400000000002</v>
      </c>
      <c r="C2052" s="3">
        <f t="shared" si="128"/>
        <v>31.784400000000002</v>
      </c>
      <c r="D2052" s="3">
        <f t="shared" ref="D2052:D2115" si="129">C2052-C2051</f>
        <v>0</v>
      </c>
      <c r="E2052" s="4">
        <f t="shared" ref="E2052:E2115" si="130">D2052/C2051</f>
        <v>0</v>
      </c>
      <c r="F2052" s="3">
        <f t="shared" ref="F2052:F2115" si="131">ABS(E2052)</f>
        <v>0</v>
      </c>
    </row>
    <row r="2053" spans="1:6">
      <c r="A2053" s="18">
        <v>37627</v>
      </c>
      <c r="B2053" s="19">
        <v>31.784400000000002</v>
      </c>
      <c r="C2053" s="3">
        <f t="shared" si="128"/>
        <v>31.784400000000002</v>
      </c>
      <c r="D2053" s="3">
        <f t="shared" si="129"/>
        <v>0</v>
      </c>
      <c r="E2053" s="4">
        <f t="shared" si="130"/>
        <v>0</v>
      </c>
      <c r="F2053" s="3">
        <f t="shared" si="131"/>
        <v>0</v>
      </c>
    </row>
    <row r="2054" spans="1:6">
      <c r="A2054" s="18">
        <v>37630</v>
      </c>
      <c r="B2054" s="19">
        <v>31.884599999999999</v>
      </c>
      <c r="C2054" s="3">
        <f t="shared" si="128"/>
        <v>31.884599999999999</v>
      </c>
      <c r="D2054" s="3">
        <f t="shared" si="129"/>
        <v>0.1001999999999974</v>
      </c>
      <c r="E2054" s="4">
        <f t="shared" si="130"/>
        <v>3.1524899007059248E-3</v>
      </c>
      <c r="F2054" s="3">
        <f t="shared" si="131"/>
        <v>3.1524899007059248E-3</v>
      </c>
    </row>
    <row r="2055" spans="1:6">
      <c r="A2055" s="18">
        <v>37631</v>
      </c>
      <c r="B2055" s="19">
        <v>31.882000000000001</v>
      </c>
      <c r="C2055" s="3">
        <f t="shared" si="128"/>
        <v>31.882000000000001</v>
      </c>
      <c r="D2055" s="3">
        <f t="shared" si="129"/>
        <v>-2.5999999999974932E-3</v>
      </c>
      <c r="E2055" s="4">
        <f t="shared" si="130"/>
        <v>-8.1544068296214892E-5</v>
      </c>
      <c r="F2055" s="3">
        <f t="shared" si="131"/>
        <v>8.1544068296214892E-5</v>
      </c>
    </row>
    <row r="2056" spans="1:6">
      <c r="A2056" s="18">
        <v>37632</v>
      </c>
      <c r="B2056" s="19">
        <v>31.832699999999999</v>
      </c>
      <c r="C2056" s="3">
        <f t="shared" si="128"/>
        <v>31.832699999999999</v>
      </c>
      <c r="D2056" s="3">
        <f t="shared" si="129"/>
        <v>-4.9300000000002342E-2</v>
      </c>
      <c r="E2056" s="4">
        <f t="shared" si="130"/>
        <v>-1.5463270811116724E-3</v>
      </c>
      <c r="F2056" s="3">
        <f t="shared" si="131"/>
        <v>1.5463270811116724E-3</v>
      </c>
    </row>
    <row r="2057" spans="1:6">
      <c r="A2057" s="18">
        <v>37635</v>
      </c>
      <c r="B2057" s="19">
        <v>31.825299999999999</v>
      </c>
      <c r="C2057" s="3">
        <f t="shared" si="128"/>
        <v>31.825299999999999</v>
      </c>
      <c r="D2057" s="3">
        <f t="shared" si="129"/>
        <v>-7.4000000000005173E-3</v>
      </c>
      <c r="E2057" s="4">
        <f t="shared" si="130"/>
        <v>-2.3246535794954615E-4</v>
      </c>
      <c r="F2057" s="3">
        <f t="shared" si="131"/>
        <v>2.3246535794954615E-4</v>
      </c>
    </row>
    <row r="2058" spans="1:6">
      <c r="A2058" s="18">
        <v>37636</v>
      </c>
      <c r="B2058" s="19">
        <v>31.835000000000001</v>
      </c>
      <c r="C2058" s="3">
        <f t="shared" si="128"/>
        <v>31.835000000000001</v>
      </c>
      <c r="D2058" s="3">
        <f t="shared" si="129"/>
        <v>9.7000000000022624E-3</v>
      </c>
      <c r="E2058" s="4">
        <f t="shared" si="130"/>
        <v>3.0478895721335736E-4</v>
      </c>
      <c r="F2058" s="3">
        <f t="shared" si="131"/>
        <v>3.0478895721335736E-4</v>
      </c>
    </row>
    <row r="2059" spans="1:6">
      <c r="A2059" s="18">
        <v>37637</v>
      </c>
      <c r="B2059" s="19">
        <v>31.8139</v>
      </c>
      <c r="C2059" s="3">
        <f t="shared" si="128"/>
        <v>31.8139</v>
      </c>
      <c r="D2059" s="3">
        <f t="shared" si="129"/>
        <v>-2.1100000000000563E-2</v>
      </c>
      <c r="E2059" s="4">
        <f t="shared" si="130"/>
        <v>-6.6279252395164319E-4</v>
      </c>
      <c r="F2059" s="3">
        <f t="shared" si="131"/>
        <v>6.6279252395164319E-4</v>
      </c>
    </row>
    <row r="2060" spans="1:6">
      <c r="A2060" s="18">
        <v>37638</v>
      </c>
      <c r="B2060" s="19">
        <v>31.807099999999998</v>
      </c>
      <c r="C2060" s="3">
        <f t="shared" si="128"/>
        <v>31.807099999999998</v>
      </c>
      <c r="D2060" s="3">
        <f t="shared" si="129"/>
        <v>-6.8000000000019156E-3</v>
      </c>
      <c r="E2060" s="4">
        <f t="shared" si="130"/>
        <v>-2.1374304942185383E-4</v>
      </c>
      <c r="F2060" s="3">
        <f t="shared" si="131"/>
        <v>2.1374304942185383E-4</v>
      </c>
    </row>
    <row r="2061" spans="1:6">
      <c r="A2061" s="18">
        <v>37639</v>
      </c>
      <c r="B2061" s="19">
        <v>31.822399999999998</v>
      </c>
      <c r="C2061" s="3">
        <f t="shared" si="128"/>
        <v>31.822399999999998</v>
      </c>
      <c r="D2061" s="3">
        <f t="shared" si="129"/>
        <v>1.5299999999999869E-2</v>
      </c>
      <c r="E2061" s="4">
        <f t="shared" si="130"/>
        <v>4.8102467688031507E-4</v>
      </c>
      <c r="F2061" s="3">
        <f t="shared" si="131"/>
        <v>4.8102467688031507E-4</v>
      </c>
    </row>
    <row r="2062" spans="1:6">
      <c r="A2062" s="18">
        <v>37642</v>
      </c>
      <c r="B2062" s="19">
        <v>31.822399999999998</v>
      </c>
      <c r="C2062" s="3">
        <f t="shared" si="128"/>
        <v>31.822399999999998</v>
      </c>
      <c r="D2062" s="3">
        <f t="shared" si="129"/>
        <v>0</v>
      </c>
      <c r="E2062" s="4">
        <f t="shared" si="130"/>
        <v>0</v>
      </c>
      <c r="F2062" s="3">
        <f t="shared" si="131"/>
        <v>0</v>
      </c>
    </row>
    <row r="2063" spans="1:6">
      <c r="A2063" s="18">
        <v>37643</v>
      </c>
      <c r="B2063" s="19">
        <v>31.8003</v>
      </c>
      <c r="C2063" s="3">
        <f t="shared" si="128"/>
        <v>31.8003</v>
      </c>
      <c r="D2063" s="3">
        <f t="shared" si="129"/>
        <v>-2.2099999999998232E-2</v>
      </c>
      <c r="E2063" s="4">
        <f t="shared" si="130"/>
        <v>-6.9447936045044479E-4</v>
      </c>
      <c r="F2063" s="3">
        <f t="shared" si="131"/>
        <v>6.9447936045044479E-4</v>
      </c>
    </row>
    <row r="2064" spans="1:6">
      <c r="A2064" s="18">
        <v>37644</v>
      </c>
      <c r="B2064" s="19">
        <v>31.8095</v>
      </c>
      <c r="C2064" s="3">
        <f t="shared" si="128"/>
        <v>31.8095</v>
      </c>
      <c r="D2064" s="3">
        <f t="shared" si="129"/>
        <v>9.1999999999998749E-3</v>
      </c>
      <c r="E2064" s="4">
        <f t="shared" si="130"/>
        <v>2.8930544680395701E-4</v>
      </c>
      <c r="F2064" s="3">
        <f t="shared" si="131"/>
        <v>2.8930544680395701E-4</v>
      </c>
    </row>
    <row r="2065" spans="1:6">
      <c r="A2065" s="18">
        <v>37645</v>
      </c>
      <c r="B2065" s="19">
        <v>31.811</v>
      </c>
      <c r="C2065" s="3">
        <f t="shared" si="128"/>
        <v>31.811</v>
      </c>
      <c r="D2065" s="3">
        <f t="shared" si="129"/>
        <v>1.5000000000000568E-3</v>
      </c>
      <c r="E2065" s="4">
        <f t="shared" si="130"/>
        <v>4.7155723918956815E-5</v>
      </c>
      <c r="F2065" s="3">
        <f t="shared" si="131"/>
        <v>4.7155723918956815E-5</v>
      </c>
    </row>
    <row r="2066" spans="1:6">
      <c r="A2066" s="18">
        <v>37646</v>
      </c>
      <c r="B2066" s="19">
        <v>31.801500000000001</v>
      </c>
      <c r="C2066" s="3">
        <f t="shared" si="128"/>
        <v>31.801500000000001</v>
      </c>
      <c r="D2066" s="3">
        <f t="shared" si="129"/>
        <v>-9.4999999999991758E-3</v>
      </c>
      <c r="E2066" s="4">
        <f t="shared" si="130"/>
        <v>-2.9863883562287184E-4</v>
      </c>
      <c r="F2066" s="3">
        <f t="shared" si="131"/>
        <v>2.9863883562287184E-4</v>
      </c>
    </row>
    <row r="2067" spans="1:6">
      <c r="A2067" s="18">
        <v>37649</v>
      </c>
      <c r="B2067" s="19">
        <v>31.8001</v>
      </c>
      <c r="C2067" s="3">
        <f t="shared" si="128"/>
        <v>31.8001</v>
      </c>
      <c r="D2067" s="3">
        <f t="shared" si="129"/>
        <v>-1.4000000000002899E-3</v>
      </c>
      <c r="E2067" s="4">
        <f t="shared" si="130"/>
        <v>-4.4023080672304444E-5</v>
      </c>
      <c r="F2067" s="3">
        <f t="shared" si="131"/>
        <v>4.4023080672304444E-5</v>
      </c>
    </row>
    <row r="2068" spans="1:6">
      <c r="A2068" s="18">
        <v>37650</v>
      </c>
      <c r="B2068" s="19">
        <v>31.8001</v>
      </c>
      <c r="C2068" s="3">
        <f t="shared" si="128"/>
        <v>31.8001</v>
      </c>
      <c r="D2068" s="3">
        <f t="shared" si="129"/>
        <v>0</v>
      </c>
      <c r="E2068" s="4">
        <f t="shared" si="130"/>
        <v>0</v>
      </c>
      <c r="F2068" s="3">
        <f t="shared" si="131"/>
        <v>0</v>
      </c>
    </row>
    <row r="2069" spans="1:6">
      <c r="A2069" s="18">
        <v>37651</v>
      </c>
      <c r="B2069" s="19">
        <v>31.8</v>
      </c>
      <c r="C2069" s="3">
        <f t="shared" si="128"/>
        <v>31.8</v>
      </c>
      <c r="D2069" s="3">
        <f t="shared" si="129"/>
        <v>-9.9999999999766942E-5</v>
      </c>
      <c r="E2069" s="4">
        <f t="shared" si="130"/>
        <v>-3.144644199224749E-6</v>
      </c>
      <c r="F2069" s="3">
        <f t="shared" si="131"/>
        <v>3.144644199224749E-6</v>
      </c>
    </row>
    <row r="2070" spans="1:6">
      <c r="A2070" s="18">
        <v>37652</v>
      </c>
      <c r="B2070" s="19">
        <v>31.822199999999999</v>
      </c>
      <c r="C2070" s="3">
        <f t="shared" si="128"/>
        <v>31.822199999999999</v>
      </c>
      <c r="D2070" s="3">
        <f t="shared" si="129"/>
        <v>2.2199999999997999E-2</v>
      </c>
      <c r="E2070" s="4">
        <f t="shared" si="130"/>
        <v>6.9811320754710688E-4</v>
      </c>
      <c r="F2070" s="3">
        <f t="shared" si="131"/>
        <v>6.9811320754710688E-4</v>
      </c>
    </row>
    <row r="2071" spans="1:6">
      <c r="A2071" s="18">
        <v>37653</v>
      </c>
      <c r="B2071" s="19">
        <v>31.834499999999998</v>
      </c>
      <c r="C2071" s="3">
        <f t="shared" si="128"/>
        <v>31.834499999999998</v>
      </c>
      <c r="D2071" s="3">
        <f t="shared" si="129"/>
        <v>1.2299999999999756E-2</v>
      </c>
      <c r="E2071" s="4">
        <f t="shared" si="130"/>
        <v>3.8652261628673555E-4</v>
      </c>
      <c r="F2071" s="3">
        <f t="shared" si="131"/>
        <v>3.8652261628673555E-4</v>
      </c>
    </row>
    <row r="2072" spans="1:6">
      <c r="A2072" s="18">
        <v>37656</v>
      </c>
      <c r="B2072" s="19">
        <v>31.851700000000001</v>
      </c>
      <c r="C2072" s="3">
        <f t="shared" si="128"/>
        <v>31.851700000000001</v>
      </c>
      <c r="D2072" s="3">
        <f t="shared" si="129"/>
        <v>1.7200000000002547E-2</v>
      </c>
      <c r="E2072" s="4">
        <f t="shared" si="130"/>
        <v>5.4029433476268033E-4</v>
      </c>
      <c r="F2072" s="3">
        <f t="shared" si="131"/>
        <v>5.4029433476268033E-4</v>
      </c>
    </row>
    <row r="2073" spans="1:6">
      <c r="A2073" s="18">
        <v>37657</v>
      </c>
      <c r="B2073" s="19">
        <v>31.8354</v>
      </c>
      <c r="C2073" s="3">
        <f t="shared" si="128"/>
        <v>31.8354</v>
      </c>
      <c r="D2073" s="3">
        <f t="shared" si="129"/>
        <v>-1.6300000000001091E-2</v>
      </c>
      <c r="E2073" s="4">
        <f t="shared" si="130"/>
        <v>-5.1174662576883149E-4</v>
      </c>
      <c r="F2073" s="3">
        <f t="shared" si="131"/>
        <v>5.1174662576883149E-4</v>
      </c>
    </row>
    <row r="2074" spans="1:6">
      <c r="A2074" s="18">
        <v>37658</v>
      </c>
      <c r="B2074" s="19">
        <v>31.835100000000001</v>
      </c>
      <c r="C2074" s="3">
        <f t="shared" si="128"/>
        <v>31.835100000000001</v>
      </c>
      <c r="D2074" s="3">
        <f t="shared" si="129"/>
        <v>-2.9999999999930083E-4</v>
      </c>
      <c r="E2074" s="4">
        <f t="shared" si="130"/>
        <v>-9.4234719839958297E-6</v>
      </c>
      <c r="F2074" s="3">
        <f t="shared" si="131"/>
        <v>9.4234719839958297E-6</v>
      </c>
    </row>
    <row r="2075" spans="1:6">
      <c r="A2075" s="18">
        <v>37659</v>
      </c>
      <c r="B2075" s="19">
        <v>31.835000000000001</v>
      </c>
      <c r="C2075" s="3">
        <f t="shared" si="128"/>
        <v>31.835000000000001</v>
      </c>
      <c r="D2075" s="3">
        <f t="shared" si="129"/>
        <v>-9.9999999999766942E-5</v>
      </c>
      <c r="E2075" s="4">
        <f t="shared" si="130"/>
        <v>-3.1411869288856307E-6</v>
      </c>
      <c r="F2075" s="3">
        <f t="shared" si="131"/>
        <v>3.1411869288856307E-6</v>
      </c>
    </row>
    <row r="2076" spans="1:6">
      <c r="A2076" s="18">
        <v>37660</v>
      </c>
      <c r="B2076" s="19">
        <v>31.8352</v>
      </c>
      <c r="C2076" s="3">
        <f t="shared" si="128"/>
        <v>31.8352</v>
      </c>
      <c r="D2076" s="3">
        <f t="shared" si="129"/>
        <v>1.9999999999953388E-4</v>
      </c>
      <c r="E2076" s="4">
        <f t="shared" si="130"/>
        <v>6.282393591943894E-6</v>
      </c>
      <c r="F2076" s="3">
        <f t="shared" si="131"/>
        <v>6.282393591943894E-6</v>
      </c>
    </row>
    <row r="2077" spans="1:6">
      <c r="A2077" s="18">
        <v>37663</v>
      </c>
      <c r="B2077" s="19">
        <v>31.821400000000001</v>
      </c>
      <c r="C2077" s="3">
        <f t="shared" si="128"/>
        <v>31.821400000000001</v>
      </c>
      <c r="D2077" s="3">
        <f t="shared" si="129"/>
        <v>-1.3799999999999812E-2</v>
      </c>
      <c r="E2077" s="4">
        <f t="shared" si="130"/>
        <v>-4.3348243453786414E-4</v>
      </c>
      <c r="F2077" s="3">
        <f t="shared" si="131"/>
        <v>4.3348243453786414E-4</v>
      </c>
    </row>
    <row r="2078" spans="1:6">
      <c r="A2078" s="18">
        <v>37664</v>
      </c>
      <c r="B2078" s="19">
        <v>31.783999999999999</v>
      </c>
      <c r="C2078" s="3">
        <f t="shared" si="128"/>
        <v>31.783999999999999</v>
      </c>
      <c r="D2078" s="3">
        <f t="shared" si="129"/>
        <v>-3.7400000000001654E-2</v>
      </c>
      <c r="E2078" s="4">
        <f t="shared" si="130"/>
        <v>-1.1753096972478159E-3</v>
      </c>
      <c r="F2078" s="3">
        <f t="shared" si="131"/>
        <v>1.1753096972478159E-3</v>
      </c>
    </row>
    <row r="2079" spans="1:6">
      <c r="A2079" s="18">
        <v>37665</v>
      </c>
      <c r="B2079" s="19">
        <v>31.710100000000001</v>
      </c>
      <c r="C2079" s="3">
        <f t="shared" si="128"/>
        <v>31.710100000000001</v>
      </c>
      <c r="D2079" s="3">
        <f t="shared" si="129"/>
        <v>-7.38999999999983E-2</v>
      </c>
      <c r="E2079" s="4">
        <f t="shared" si="130"/>
        <v>-2.325069217216156E-3</v>
      </c>
      <c r="F2079" s="3">
        <f t="shared" si="131"/>
        <v>2.325069217216156E-3</v>
      </c>
    </row>
    <row r="2080" spans="1:6">
      <c r="A2080" s="18">
        <v>37666</v>
      </c>
      <c r="B2080" s="19">
        <v>31.6554</v>
      </c>
      <c r="C2080" s="3">
        <f t="shared" si="128"/>
        <v>31.6554</v>
      </c>
      <c r="D2080" s="3">
        <f t="shared" si="129"/>
        <v>-5.4700000000000415E-2</v>
      </c>
      <c r="E2080" s="4">
        <f t="shared" si="130"/>
        <v>-1.7250024440162728E-3</v>
      </c>
      <c r="F2080" s="3">
        <f t="shared" si="131"/>
        <v>1.7250024440162728E-3</v>
      </c>
    </row>
    <row r="2081" spans="1:6">
      <c r="A2081" s="18">
        <v>37667</v>
      </c>
      <c r="B2081" s="19">
        <v>31.640599999999999</v>
      </c>
      <c r="C2081" s="3">
        <f t="shared" si="128"/>
        <v>31.640599999999999</v>
      </c>
      <c r="D2081" s="3">
        <f t="shared" si="129"/>
        <v>-1.4800000000001035E-2</v>
      </c>
      <c r="E2081" s="4">
        <f t="shared" si="130"/>
        <v>-4.6753476500063291E-4</v>
      </c>
      <c r="F2081" s="3">
        <f t="shared" si="131"/>
        <v>4.6753476500063291E-4</v>
      </c>
    </row>
    <row r="2082" spans="1:6">
      <c r="A2082" s="18">
        <v>37670</v>
      </c>
      <c r="B2082" s="19">
        <v>31.640599999999999</v>
      </c>
      <c r="C2082" s="3">
        <f t="shared" si="128"/>
        <v>31.640599999999999</v>
      </c>
      <c r="D2082" s="3">
        <f t="shared" si="129"/>
        <v>0</v>
      </c>
      <c r="E2082" s="4">
        <f t="shared" si="130"/>
        <v>0</v>
      </c>
      <c r="F2082" s="3">
        <f t="shared" si="131"/>
        <v>0</v>
      </c>
    </row>
    <row r="2083" spans="1:6">
      <c r="A2083" s="18">
        <v>37671</v>
      </c>
      <c r="B2083" s="19">
        <v>31.5503</v>
      </c>
      <c r="C2083" s="3">
        <f t="shared" si="128"/>
        <v>31.5503</v>
      </c>
      <c r="D2083" s="3">
        <f t="shared" si="129"/>
        <v>-9.0299999999999159E-2</v>
      </c>
      <c r="E2083" s="4">
        <f t="shared" si="130"/>
        <v>-2.8539281808814989E-3</v>
      </c>
      <c r="F2083" s="3">
        <f t="shared" si="131"/>
        <v>2.8539281808814989E-3</v>
      </c>
    </row>
    <row r="2084" spans="1:6">
      <c r="A2084" s="18">
        <v>37672</v>
      </c>
      <c r="B2084" s="19">
        <v>31.581</v>
      </c>
      <c r="C2084" s="3">
        <f t="shared" si="128"/>
        <v>31.581</v>
      </c>
      <c r="D2084" s="3">
        <f t="shared" si="129"/>
        <v>3.0699999999999505E-2</v>
      </c>
      <c r="E2084" s="4">
        <f t="shared" si="130"/>
        <v>9.7304938463341098E-4</v>
      </c>
      <c r="F2084" s="3">
        <f t="shared" si="131"/>
        <v>9.7304938463341098E-4</v>
      </c>
    </row>
    <row r="2085" spans="1:6">
      <c r="A2085" s="18">
        <v>37673</v>
      </c>
      <c r="B2085" s="19">
        <v>31.5501</v>
      </c>
      <c r="C2085" s="3">
        <f t="shared" si="128"/>
        <v>31.5501</v>
      </c>
      <c r="D2085" s="3">
        <f t="shared" si="129"/>
        <v>-3.0899999999999039E-2</v>
      </c>
      <c r="E2085" s="4">
        <f t="shared" si="130"/>
        <v>-9.7843640163386338E-4</v>
      </c>
      <c r="F2085" s="3">
        <f t="shared" si="131"/>
        <v>9.7843640163386338E-4</v>
      </c>
    </row>
    <row r="2086" spans="1:6">
      <c r="A2086" s="18">
        <v>37674</v>
      </c>
      <c r="B2086" s="19">
        <v>31.55</v>
      </c>
      <c r="C2086" s="3">
        <f t="shared" si="128"/>
        <v>31.55</v>
      </c>
      <c r="D2086" s="3">
        <f t="shared" si="129"/>
        <v>-9.9999999999766942E-5</v>
      </c>
      <c r="E2086" s="4">
        <f t="shared" si="130"/>
        <v>-3.1695620616025602E-6</v>
      </c>
      <c r="F2086" s="3">
        <f t="shared" si="131"/>
        <v>3.1695620616025602E-6</v>
      </c>
    </row>
    <row r="2087" spans="1:6">
      <c r="A2087" s="18">
        <v>37678</v>
      </c>
      <c r="B2087" s="19">
        <v>31.587499999999999</v>
      </c>
      <c r="C2087" s="3">
        <f t="shared" si="128"/>
        <v>31.587499999999999</v>
      </c>
      <c r="D2087" s="3">
        <f t="shared" si="129"/>
        <v>3.7499999999997868E-2</v>
      </c>
      <c r="E2087" s="4">
        <f t="shared" si="130"/>
        <v>1.1885895404119768E-3</v>
      </c>
      <c r="F2087" s="3">
        <f t="shared" si="131"/>
        <v>1.1885895404119768E-3</v>
      </c>
    </row>
    <row r="2088" spans="1:6">
      <c r="A2088" s="18">
        <v>37679</v>
      </c>
      <c r="B2088" s="19">
        <v>31.6065</v>
      </c>
      <c r="C2088" s="3">
        <f t="shared" si="128"/>
        <v>31.6065</v>
      </c>
      <c r="D2088" s="3">
        <f t="shared" si="129"/>
        <v>1.9000000000001904E-2</v>
      </c>
      <c r="E2088" s="4">
        <f t="shared" si="130"/>
        <v>6.015037593985566E-4</v>
      </c>
      <c r="F2088" s="3">
        <f t="shared" si="131"/>
        <v>6.015037593985566E-4</v>
      </c>
    </row>
    <row r="2089" spans="1:6">
      <c r="A2089" s="18">
        <v>37680</v>
      </c>
      <c r="B2089" s="19">
        <v>31.5762</v>
      </c>
      <c r="C2089" s="3">
        <f t="shared" si="128"/>
        <v>31.5762</v>
      </c>
      <c r="D2089" s="3">
        <f t="shared" si="129"/>
        <v>-3.0300000000000438E-2</v>
      </c>
      <c r="E2089" s="4">
        <f t="shared" si="130"/>
        <v>-9.5866356603864511E-4</v>
      </c>
      <c r="F2089" s="3">
        <f t="shared" si="131"/>
        <v>9.5866356603864511E-4</v>
      </c>
    </row>
    <row r="2090" spans="1:6">
      <c r="A2090" s="18">
        <v>37681</v>
      </c>
      <c r="B2090" s="19">
        <v>31.572900000000001</v>
      </c>
      <c r="C2090" s="3">
        <f t="shared" si="128"/>
        <v>31.572900000000001</v>
      </c>
      <c r="D2090" s="3">
        <f t="shared" si="129"/>
        <v>-3.2999999999994145E-3</v>
      </c>
      <c r="E2090" s="4">
        <f t="shared" si="130"/>
        <v>-1.0450909229101078E-4</v>
      </c>
      <c r="F2090" s="3">
        <f t="shared" si="131"/>
        <v>1.0450909229101078E-4</v>
      </c>
    </row>
    <row r="2091" spans="1:6">
      <c r="A2091" s="18">
        <v>37684</v>
      </c>
      <c r="B2091" s="19">
        <v>31.595600000000001</v>
      </c>
      <c r="C2091" s="3">
        <f t="shared" si="128"/>
        <v>31.595600000000001</v>
      </c>
      <c r="D2091" s="3">
        <f t="shared" si="129"/>
        <v>2.2700000000000387E-2</v>
      </c>
      <c r="E2091" s="4">
        <f t="shared" si="130"/>
        <v>7.189710162829638E-4</v>
      </c>
      <c r="F2091" s="3">
        <f t="shared" si="131"/>
        <v>7.189710162829638E-4</v>
      </c>
    </row>
    <row r="2092" spans="1:6">
      <c r="A2092" s="18">
        <v>37685</v>
      </c>
      <c r="B2092" s="19">
        <v>31.5809</v>
      </c>
      <c r="C2092" s="3">
        <f t="shared" si="128"/>
        <v>31.5809</v>
      </c>
      <c r="D2092" s="3">
        <f t="shared" si="129"/>
        <v>-1.4700000000001268E-2</v>
      </c>
      <c r="E2092" s="4">
        <f t="shared" si="130"/>
        <v>-4.652546557115949E-4</v>
      </c>
      <c r="F2092" s="3">
        <f t="shared" si="131"/>
        <v>4.652546557115949E-4</v>
      </c>
    </row>
    <row r="2093" spans="1:6">
      <c r="A2093" s="18">
        <v>37686</v>
      </c>
      <c r="B2093" s="19">
        <v>31.591999999999999</v>
      </c>
      <c r="C2093" s="3">
        <f t="shared" si="128"/>
        <v>31.591999999999999</v>
      </c>
      <c r="D2093" s="3">
        <f t="shared" si="129"/>
        <v>1.1099999999999E-2</v>
      </c>
      <c r="E2093" s="4">
        <f t="shared" si="130"/>
        <v>3.5147826692712999E-4</v>
      </c>
      <c r="F2093" s="3">
        <f t="shared" si="131"/>
        <v>3.5147826692712999E-4</v>
      </c>
    </row>
    <row r="2094" spans="1:6">
      <c r="A2094" s="18">
        <v>37687</v>
      </c>
      <c r="B2094" s="19">
        <v>31.589099999999998</v>
      </c>
      <c r="C2094" s="3">
        <f t="shared" si="128"/>
        <v>31.589099999999998</v>
      </c>
      <c r="D2094" s="3">
        <f t="shared" si="129"/>
        <v>-2.9000000000003467E-3</v>
      </c>
      <c r="E2094" s="4">
        <f t="shared" si="130"/>
        <v>-9.1795391238299148E-5</v>
      </c>
      <c r="F2094" s="3">
        <f t="shared" si="131"/>
        <v>9.1795391238299148E-5</v>
      </c>
    </row>
    <row r="2095" spans="1:6">
      <c r="A2095" s="18">
        <v>37688</v>
      </c>
      <c r="B2095" s="19">
        <v>31.561900000000001</v>
      </c>
      <c r="C2095" s="3">
        <f t="shared" si="128"/>
        <v>31.561900000000001</v>
      </c>
      <c r="D2095" s="3">
        <f t="shared" si="129"/>
        <v>-2.7199999999997004E-2</v>
      </c>
      <c r="E2095" s="4">
        <f t="shared" si="130"/>
        <v>-8.6105650366730948E-4</v>
      </c>
      <c r="F2095" s="3">
        <f t="shared" si="131"/>
        <v>8.6105650366730948E-4</v>
      </c>
    </row>
    <row r="2096" spans="1:6">
      <c r="A2096" s="18">
        <v>37692</v>
      </c>
      <c r="B2096" s="19">
        <v>31.5076</v>
      </c>
      <c r="C2096" s="3">
        <f t="shared" si="128"/>
        <v>31.5076</v>
      </c>
      <c r="D2096" s="3">
        <f t="shared" si="129"/>
        <v>-5.4300000000001347E-2</v>
      </c>
      <c r="E2096" s="4">
        <f t="shared" si="130"/>
        <v>-1.7204287447841018E-3</v>
      </c>
      <c r="F2096" s="3">
        <f t="shared" si="131"/>
        <v>1.7204287447841018E-3</v>
      </c>
    </row>
    <row r="2097" spans="1:6">
      <c r="A2097" s="18">
        <v>37693</v>
      </c>
      <c r="B2097" s="19">
        <v>31.4407</v>
      </c>
      <c r="C2097" s="3">
        <f t="shared" si="128"/>
        <v>31.4407</v>
      </c>
      <c r="D2097" s="3">
        <f t="shared" si="129"/>
        <v>-6.6900000000000404E-2</v>
      </c>
      <c r="E2097" s="4">
        <f t="shared" si="130"/>
        <v>-2.1232972362223847E-3</v>
      </c>
      <c r="F2097" s="3">
        <f t="shared" si="131"/>
        <v>2.1232972362223847E-3</v>
      </c>
    </row>
    <row r="2098" spans="1:6">
      <c r="A2098" s="18">
        <v>37694</v>
      </c>
      <c r="B2098" s="19">
        <v>31.381799999999998</v>
      </c>
      <c r="C2098" s="3">
        <f t="shared" si="128"/>
        <v>31.381799999999998</v>
      </c>
      <c r="D2098" s="3">
        <f t="shared" si="129"/>
        <v>-5.8900000000001285E-2</v>
      </c>
      <c r="E2098" s="4">
        <f t="shared" si="130"/>
        <v>-1.8733679593648132E-3</v>
      </c>
      <c r="F2098" s="3">
        <f t="shared" si="131"/>
        <v>1.8733679593648132E-3</v>
      </c>
    </row>
    <row r="2099" spans="1:6">
      <c r="A2099" s="18">
        <v>37695</v>
      </c>
      <c r="B2099" s="19">
        <v>31.382000000000001</v>
      </c>
      <c r="C2099" s="3">
        <f t="shared" si="128"/>
        <v>31.382000000000001</v>
      </c>
      <c r="D2099" s="3">
        <f t="shared" si="129"/>
        <v>2.000000000030866E-4</v>
      </c>
      <c r="E2099" s="4">
        <f t="shared" si="130"/>
        <v>6.3731207261242699E-6</v>
      </c>
      <c r="F2099" s="3">
        <f t="shared" si="131"/>
        <v>6.3731207261242699E-6</v>
      </c>
    </row>
    <row r="2100" spans="1:6">
      <c r="A2100" s="18">
        <v>37698</v>
      </c>
      <c r="B2100" s="19">
        <v>31.3872</v>
      </c>
      <c r="C2100" s="3">
        <f t="shared" si="128"/>
        <v>31.3872</v>
      </c>
      <c r="D2100" s="3">
        <f t="shared" si="129"/>
        <v>5.1999999999985391E-3</v>
      </c>
      <c r="E2100" s="4">
        <f t="shared" si="130"/>
        <v>1.6570008284999487E-4</v>
      </c>
      <c r="F2100" s="3">
        <f t="shared" si="131"/>
        <v>1.6570008284999487E-4</v>
      </c>
    </row>
    <row r="2101" spans="1:6">
      <c r="A2101" s="18">
        <v>37699</v>
      </c>
      <c r="B2101" s="19">
        <v>31.407699999999998</v>
      </c>
      <c r="C2101" s="3">
        <f t="shared" si="128"/>
        <v>31.407699999999998</v>
      </c>
      <c r="D2101" s="3">
        <f t="shared" si="129"/>
        <v>2.0499999999998408E-2</v>
      </c>
      <c r="E2101" s="4">
        <f t="shared" si="130"/>
        <v>6.5313248712846024E-4</v>
      </c>
      <c r="F2101" s="3">
        <f t="shared" si="131"/>
        <v>6.5313248712846024E-4</v>
      </c>
    </row>
    <row r="2102" spans="1:6">
      <c r="A2102" s="18">
        <v>37700</v>
      </c>
      <c r="B2102" s="19">
        <v>31.397600000000001</v>
      </c>
      <c r="C2102" s="3">
        <f t="shared" si="128"/>
        <v>31.397600000000001</v>
      </c>
      <c r="D2102" s="3">
        <f t="shared" si="129"/>
        <v>-1.0099999999997777E-2</v>
      </c>
      <c r="E2102" s="4">
        <f t="shared" si="130"/>
        <v>-3.2157719285391093E-4</v>
      </c>
      <c r="F2102" s="3">
        <f t="shared" si="131"/>
        <v>3.2157719285391093E-4</v>
      </c>
    </row>
    <row r="2103" spans="1:6">
      <c r="A2103" s="18">
        <v>37701</v>
      </c>
      <c r="B2103" s="19">
        <v>31.384</v>
      </c>
      <c r="C2103" s="3">
        <f t="shared" si="128"/>
        <v>31.384</v>
      </c>
      <c r="D2103" s="3">
        <f t="shared" si="129"/>
        <v>-1.3600000000000279E-2</v>
      </c>
      <c r="E2103" s="4">
        <f t="shared" si="130"/>
        <v>-4.3315412643005446E-4</v>
      </c>
      <c r="F2103" s="3">
        <f t="shared" si="131"/>
        <v>4.3315412643005446E-4</v>
      </c>
    </row>
    <row r="2104" spans="1:6">
      <c r="A2104" s="18">
        <v>37702</v>
      </c>
      <c r="B2104" s="19">
        <v>31.3811</v>
      </c>
      <c r="C2104" s="3">
        <f t="shared" si="128"/>
        <v>31.3811</v>
      </c>
      <c r="D2104" s="3">
        <f t="shared" si="129"/>
        <v>-2.9000000000003467E-3</v>
      </c>
      <c r="E2104" s="4">
        <f t="shared" si="130"/>
        <v>-9.2403772623003651E-5</v>
      </c>
      <c r="F2104" s="3">
        <f t="shared" si="131"/>
        <v>9.2403772623003651E-5</v>
      </c>
    </row>
    <row r="2105" spans="1:6">
      <c r="A2105" s="18">
        <v>37705</v>
      </c>
      <c r="B2105" s="19">
        <v>31.380299999999998</v>
      </c>
      <c r="C2105" s="3">
        <f t="shared" si="128"/>
        <v>31.380299999999998</v>
      </c>
      <c r="D2105" s="3">
        <f t="shared" si="129"/>
        <v>-8.0000000000168825E-4</v>
      </c>
      <c r="E2105" s="4">
        <f t="shared" si="130"/>
        <v>-2.5493051550190665E-5</v>
      </c>
      <c r="F2105" s="3">
        <f t="shared" si="131"/>
        <v>2.5493051550190665E-5</v>
      </c>
    </row>
    <row r="2106" spans="1:6">
      <c r="A2106" s="18">
        <v>37706</v>
      </c>
      <c r="B2106" s="19">
        <v>31.38</v>
      </c>
      <c r="C2106" s="3">
        <f t="shared" si="128"/>
        <v>31.38</v>
      </c>
      <c r="D2106" s="3">
        <f t="shared" si="129"/>
        <v>-2.9999999999930083E-4</v>
      </c>
      <c r="E2106" s="4">
        <f t="shared" si="130"/>
        <v>-9.5601380483711386E-6</v>
      </c>
      <c r="F2106" s="3">
        <f t="shared" si="131"/>
        <v>9.5601380483711386E-6</v>
      </c>
    </row>
    <row r="2107" spans="1:6">
      <c r="A2107" s="18">
        <v>37707</v>
      </c>
      <c r="B2107" s="19">
        <v>31.382899999999999</v>
      </c>
      <c r="C2107" s="3">
        <f t="shared" si="128"/>
        <v>31.382899999999999</v>
      </c>
      <c r="D2107" s="3">
        <f t="shared" si="129"/>
        <v>2.9000000000003467E-3</v>
      </c>
      <c r="E2107" s="4">
        <f t="shared" si="130"/>
        <v>9.2415551306575738E-5</v>
      </c>
      <c r="F2107" s="3">
        <f t="shared" si="131"/>
        <v>9.2415551306575738E-5</v>
      </c>
    </row>
    <row r="2108" spans="1:6">
      <c r="A2108" s="18">
        <v>37708</v>
      </c>
      <c r="B2108" s="19">
        <v>31.38</v>
      </c>
      <c r="C2108" s="3">
        <f t="shared" si="128"/>
        <v>31.38</v>
      </c>
      <c r="D2108" s="3">
        <f t="shared" si="129"/>
        <v>-2.9000000000003467E-3</v>
      </c>
      <c r="E2108" s="4">
        <f t="shared" si="130"/>
        <v>-9.2407011461666927E-5</v>
      </c>
      <c r="F2108" s="3">
        <f t="shared" si="131"/>
        <v>9.2407011461666927E-5</v>
      </c>
    </row>
    <row r="2109" spans="1:6">
      <c r="A2109" s="18">
        <v>37709</v>
      </c>
      <c r="B2109" s="19">
        <v>31.380500000000001</v>
      </c>
      <c r="C2109" s="3">
        <f t="shared" si="128"/>
        <v>31.380500000000001</v>
      </c>
      <c r="D2109" s="3">
        <f t="shared" si="129"/>
        <v>5.0000000000238742E-4</v>
      </c>
      <c r="E2109" s="4">
        <f t="shared" si="130"/>
        <v>1.5933715742587236E-5</v>
      </c>
      <c r="F2109" s="3">
        <f t="shared" si="131"/>
        <v>1.5933715742587236E-5</v>
      </c>
    </row>
    <row r="2110" spans="1:6">
      <c r="A2110" s="18">
        <v>37712</v>
      </c>
      <c r="B2110" s="19">
        <v>31.380099999999999</v>
      </c>
      <c r="C2110" s="3">
        <f t="shared" si="128"/>
        <v>31.380099999999999</v>
      </c>
      <c r="D2110" s="3">
        <f t="shared" si="129"/>
        <v>-4.0000000000262048E-4</v>
      </c>
      <c r="E2110" s="4">
        <f t="shared" si="130"/>
        <v>-1.274676949069073E-5</v>
      </c>
      <c r="F2110" s="3">
        <f t="shared" si="131"/>
        <v>1.274676949069073E-5</v>
      </c>
    </row>
    <row r="2111" spans="1:6">
      <c r="A2111" s="18">
        <v>37713</v>
      </c>
      <c r="B2111" s="19">
        <v>31.317499999999999</v>
      </c>
      <c r="C2111" s="3">
        <f t="shared" si="128"/>
        <v>31.317499999999999</v>
      </c>
      <c r="D2111" s="3">
        <f t="shared" si="129"/>
        <v>-6.2599999999999767E-2</v>
      </c>
      <c r="E2111" s="4">
        <f t="shared" si="130"/>
        <v>-1.9948948537448817E-3</v>
      </c>
      <c r="F2111" s="3">
        <f t="shared" si="131"/>
        <v>1.9948948537448817E-3</v>
      </c>
    </row>
    <row r="2112" spans="1:6">
      <c r="A2112" s="18">
        <v>37714</v>
      </c>
      <c r="B2112" s="19">
        <v>31.286000000000001</v>
      </c>
      <c r="C2112" s="3">
        <f t="shared" si="128"/>
        <v>31.286000000000001</v>
      </c>
      <c r="D2112" s="3">
        <f t="shared" si="129"/>
        <v>-3.1499999999997641E-2</v>
      </c>
      <c r="E2112" s="4">
        <f t="shared" si="130"/>
        <v>-1.0058274127883017E-3</v>
      </c>
      <c r="F2112" s="3">
        <f t="shared" si="131"/>
        <v>1.0058274127883017E-3</v>
      </c>
    </row>
    <row r="2113" spans="1:6">
      <c r="A2113" s="18">
        <v>37715</v>
      </c>
      <c r="B2113" s="19">
        <v>31.290800000000001</v>
      </c>
      <c r="C2113" s="3">
        <f t="shared" si="128"/>
        <v>31.290800000000001</v>
      </c>
      <c r="D2113" s="3">
        <f t="shared" si="129"/>
        <v>4.7999999999994714E-3</v>
      </c>
      <c r="E2113" s="4">
        <f t="shared" si="130"/>
        <v>1.5342325640860038E-4</v>
      </c>
      <c r="F2113" s="3">
        <f t="shared" si="131"/>
        <v>1.5342325640860038E-4</v>
      </c>
    </row>
    <row r="2114" spans="1:6">
      <c r="A2114" s="18">
        <v>37716</v>
      </c>
      <c r="B2114" s="19">
        <v>31.2818</v>
      </c>
      <c r="C2114" s="3">
        <f t="shared" si="128"/>
        <v>31.2818</v>
      </c>
      <c r="D2114" s="3">
        <f t="shared" si="129"/>
        <v>-9.0000000000003411E-3</v>
      </c>
      <c r="E2114" s="4">
        <f t="shared" si="130"/>
        <v>-2.8762447748221013E-4</v>
      </c>
      <c r="F2114" s="3">
        <f t="shared" si="131"/>
        <v>2.8762447748221013E-4</v>
      </c>
    </row>
    <row r="2115" spans="1:6">
      <c r="A2115" s="18">
        <v>37719</v>
      </c>
      <c r="B2115" s="19">
        <v>31.279800000000002</v>
      </c>
      <c r="C2115" s="3">
        <f t="shared" ref="C2115:C2178" si="132">IF(A2115&lt;$A$800,B2115/1000,B2115)</f>
        <v>31.279800000000002</v>
      </c>
      <c r="D2115" s="3">
        <f t="shared" si="129"/>
        <v>-1.9999999999988916E-3</v>
      </c>
      <c r="E2115" s="4">
        <f t="shared" si="130"/>
        <v>-6.3934939805218742E-5</v>
      </c>
      <c r="F2115" s="3">
        <f t="shared" si="131"/>
        <v>6.3934939805218742E-5</v>
      </c>
    </row>
    <row r="2116" spans="1:6">
      <c r="A2116" s="18">
        <v>37720</v>
      </c>
      <c r="B2116" s="19">
        <v>31.281400000000001</v>
      </c>
      <c r="C2116" s="3">
        <f t="shared" si="132"/>
        <v>31.281400000000001</v>
      </c>
      <c r="D2116" s="3">
        <f t="shared" ref="D2116:D2179" si="133">C2116-C2115</f>
        <v>1.5999999999998238E-3</v>
      </c>
      <c r="E2116" s="4">
        <f t="shared" ref="E2116:E2179" si="134">D2116/C2115</f>
        <v>5.1151222194509677E-5</v>
      </c>
      <c r="F2116" s="3">
        <f t="shared" ref="F2116:F2179" si="135">ABS(E2116)</f>
        <v>5.1151222194509677E-5</v>
      </c>
    </row>
    <row r="2117" spans="1:6">
      <c r="A2117" s="18">
        <v>37721</v>
      </c>
      <c r="B2117" s="19">
        <v>31.2821</v>
      </c>
      <c r="C2117" s="3">
        <f t="shared" si="132"/>
        <v>31.2821</v>
      </c>
      <c r="D2117" s="3">
        <f t="shared" si="133"/>
        <v>6.9999999999836859E-4</v>
      </c>
      <c r="E2117" s="4">
        <f t="shared" si="134"/>
        <v>2.2377515072802643E-5</v>
      </c>
      <c r="F2117" s="3">
        <f t="shared" si="135"/>
        <v>2.2377515072802643E-5</v>
      </c>
    </row>
    <row r="2118" spans="1:6">
      <c r="A2118" s="18">
        <v>37722</v>
      </c>
      <c r="B2118" s="19">
        <v>31.282900000000001</v>
      </c>
      <c r="C2118" s="3">
        <f t="shared" si="132"/>
        <v>31.282900000000001</v>
      </c>
      <c r="D2118" s="3">
        <f t="shared" si="133"/>
        <v>8.0000000000168825E-4</v>
      </c>
      <c r="E2118" s="4">
        <f t="shared" si="134"/>
        <v>2.557373066391605E-5</v>
      </c>
      <c r="F2118" s="3">
        <f t="shared" si="135"/>
        <v>2.557373066391605E-5</v>
      </c>
    </row>
    <row r="2119" spans="1:6">
      <c r="A2119" s="18">
        <v>37723</v>
      </c>
      <c r="B2119" s="19">
        <v>31.2849</v>
      </c>
      <c r="C2119" s="3">
        <f t="shared" si="132"/>
        <v>31.2849</v>
      </c>
      <c r="D2119" s="3">
        <f t="shared" si="133"/>
        <v>1.9999999999988916E-3</v>
      </c>
      <c r="E2119" s="4">
        <f t="shared" si="134"/>
        <v>6.3932691662182576E-5</v>
      </c>
      <c r="F2119" s="3">
        <f t="shared" si="135"/>
        <v>6.3932691662182576E-5</v>
      </c>
    </row>
    <row r="2120" spans="1:6">
      <c r="A2120" s="18">
        <v>37726</v>
      </c>
      <c r="B2120" s="19">
        <v>31.234500000000001</v>
      </c>
      <c r="C2120" s="3">
        <f t="shared" si="132"/>
        <v>31.234500000000001</v>
      </c>
      <c r="D2120" s="3">
        <f t="shared" si="133"/>
        <v>-5.0399999999999778E-2</v>
      </c>
      <c r="E2120" s="4">
        <f t="shared" si="134"/>
        <v>-1.6110008342682821E-3</v>
      </c>
      <c r="F2120" s="3">
        <f t="shared" si="135"/>
        <v>1.6110008342682821E-3</v>
      </c>
    </row>
    <row r="2121" spans="1:6">
      <c r="A2121" s="18">
        <v>37727</v>
      </c>
      <c r="B2121" s="19">
        <v>31.189</v>
      </c>
      <c r="C2121" s="3">
        <f t="shared" si="132"/>
        <v>31.189</v>
      </c>
      <c r="D2121" s="3">
        <f t="shared" si="133"/>
        <v>-4.550000000000054E-2</v>
      </c>
      <c r="E2121" s="4">
        <f t="shared" si="134"/>
        <v>-1.4567225343770683E-3</v>
      </c>
      <c r="F2121" s="3">
        <f t="shared" si="135"/>
        <v>1.4567225343770683E-3</v>
      </c>
    </row>
    <row r="2122" spans="1:6">
      <c r="A2122" s="18">
        <v>37728</v>
      </c>
      <c r="B2122" s="19">
        <v>31.1905</v>
      </c>
      <c r="C2122" s="3">
        <f t="shared" si="132"/>
        <v>31.1905</v>
      </c>
      <c r="D2122" s="3">
        <f t="shared" si="133"/>
        <v>1.5000000000000568E-3</v>
      </c>
      <c r="E2122" s="4">
        <f t="shared" si="134"/>
        <v>4.8093879252302316E-5</v>
      </c>
      <c r="F2122" s="3">
        <f t="shared" si="135"/>
        <v>4.8093879252302316E-5</v>
      </c>
    </row>
    <row r="2123" spans="1:6">
      <c r="A2123" s="18">
        <v>37729</v>
      </c>
      <c r="B2123" s="19">
        <v>31.1831</v>
      </c>
      <c r="C2123" s="3">
        <f t="shared" si="132"/>
        <v>31.1831</v>
      </c>
      <c r="D2123" s="3">
        <f t="shared" si="133"/>
        <v>-7.4000000000005173E-3</v>
      </c>
      <c r="E2123" s="4">
        <f t="shared" si="134"/>
        <v>-2.3725172728877438E-4</v>
      </c>
      <c r="F2123" s="3">
        <f t="shared" si="135"/>
        <v>2.3725172728877438E-4</v>
      </c>
    </row>
    <row r="2124" spans="1:6">
      <c r="A2124" s="18">
        <v>37730</v>
      </c>
      <c r="B2124" s="19">
        <v>31.189900000000002</v>
      </c>
      <c r="C2124" s="3">
        <f t="shared" si="132"/>
        <v>31.189900000000002</v>
      </c>
      <c r="D2124" s="3">
        <f t="shared" si="133"/>
        <v>6.8000000000019156E-3</v>
      </c>
      <c r="E2124" s="4">
        <f t="shared" si="134"/>
        <v>2.180668374857508E-4</v>
      </c>
      <c r="F2124" s="3">
        <f t="shared" si="135"/>
        <v>2.180668374857508E-4</v>
      </c>
    </row>
    <row r="2125" spans="1:6">
      <c r="A2125" s="18">
        <v>37733</v>
      </c>
      <c r="B2125" s="19">
        <v>31.1022</v>
      </c>
      <c r="C2125" s="3">
        <f t="shared" si="132"/>
        <v>31.1022</v>
      </c>
      <c r="D2125" s="3">
        <f t="shared" si="133"/>
        <v>-8.7700000000001666E-2</v>
      </c>
      <c r="E2125" s="4">
        <f t="shared" si="134"/>
        <v>-2.8118076685081281E-3</v>
      </c>
      <c r="F2125" s="3">
        <f t="shared" si="135"/>
        <v>2.8118076685081281E-3</v>
      </c>
    </row>
    <row r="2126" spans="1:6">
      <c r="A2126" s="18">
        <v>37734</v>
      </c>
      <c r="B2126" s="19">
        <v>31.102499999999999</v>
      </c>
      <c r="C2126" s="3">
        <f t="shared" si="132"/>
        <v>31.102499999999999</v>
      </c>
      <c r="D2126" s="3">
        <f t="shared" si="133"/>
        <v>2.9999999999930083E-4</v>
      </c>
      <c r="E2126" s="4">
        <f t="shared" si="134"/>
        <v>9.6456199239700357E-6</v>
      </c>
      <c r="F2126" s="3">
        <f t="shared" si="135"/>
        <v>9.6456199239700357E-6</v>
      </c>
    </row>
    <row r="2127" spans="1:6">
      <c r="A2127" s="18">
        <v>37735</v>
      </c>
      <c r="B2127" s="19">
        <v>31.100300000000001</v>
      </c>
      <c r="C2127" s="3">
        <f t="shared" si="132"/>
        <v>31.100300000000001</v>
      </c>
      <c r="D2127" s="3">
        <f t="shared" si="133"/>
        <v>-2.1999999999984254E-3</v>
      </c>
      <c r="E2127" s="4">
        <f t="shared" si="134"/>
        <v>-7.073386383726149E-5</v>
      </c>
      <c r="F2127" s="3">
        <f t="shared" si="135"/>
        <v>7.073386383726149E-5</v>
      </c>
    </row>
    <row r="2128" spans="1:6">
      <c r="A2128" s="18">
        <v>37736</v>
      </c>
      <c r="B2128" s="19">
        <v>31.1</v>
      </c>
      <c r="C2128" s="3">
        <f t="shared" si="132"/>
        <v>31.1</v>
      </c>
      <c r="D2128" s="3">
        <f t="shared" si="133"/>
        <v>-2.9999999999930083E-4</v>
      </c>
      <c r="E2128" s="4">
        <f t="shared" si="134"/>
        <v>-9.6462092005318541E-6</v>
      </c>
      <c r="F2128" s="3">
        <f t="shared" si="135"/>
        <v>9.6462092005318541E-6</v>
      </c>
    </row>
    <row r="2129" spans="1:6">
      <c r="A2129" s="18">
        <v>37737</v>
      </c>
      <c r="B2129" s="19">
        <v>31.1</v>
      </c>
      <c r="C2129" s="3">
        <f t="shared" si="132"/>
        <v>31.1</v>
      </c>
      <c r="D2129" s="3">
        <f t="shared" si="133"/>
        <v>0</v>
      </c>
      <c r="E2129" s="4">
        <f t="shared" si="134"/>
        <v>0</v>
      </c>
      <c r="F2129" s="3">
        <f t="shared" si="135"/>
        <v>0</v>
      </c>
    </row>
    <row r="2130" spans="1:6">
      <c r="A2130" s="18">
        <v>37740</v>
      </c>
      <c r="B2130" s="19">
        <v>31.1</v>
      </c>
      <c r="C2130" s="3">
        <f t="shared" si="132"/>
        <v>31.1</v>
      </c>
      <c r="D2130" s="3">
        <f t="shared" si="133"/>
        <v>0</v>
      </c>
      <c r="E2130" s="4">
        <f t="shared" si="134"/>
        <v>0</v>
      </c>
      <c r="F2130" s="3">
        <f t="shared" si="135"/>
        <v>0</v>
      </c>
    </row>
    <row r="2131" spans="1:6">
      <c r="A2131" s="18">
        <v>37741</v>
      </c>
      <c r="B2131" s="19">
        <v>31.1</v>
      </c>
      <c r="C2131" s="3">
        <f t="shared" si="132"/>
        <v>31.1</v>
      </c>
      <c r="D2131" s="3">
        <f t="shared" si="133"/>
        <v>0</v>
      </c>
      <c r="E2131" s="4">
        <f t="shared" si="134"/>
        <v>0</v>
      </c>
      <c r="F2131" s="3">
        <f t="shared" si="135"/>
        <v>0</v>
      </c>
    </row>
    <row r="2132" spans="1:6">
      <c r="A2132" s="18">
        <v>37742</v>
      </c>
      <c r="B2132" s="19">
        <v>31.1021</v>
      </c>
      <c r="C2132" s="3">
        <f t="shared" si="132"/>
        <v>31.1021</v>
      </c>
      <c r="D2132" s="3">
        <f t="shared" si="133"/>
        <v>2.0999999999986585E-3</v>
      </c>
      <c r="E2132" s="4">
        <f t="shared" si="134"/>
        <v>6.7524115755583869E-5</v>
      </c>
      <c r="F2132" s="3">
        <f t="shared" si="135"/>
        <v>6.7524115755583869E-5</v>
      </c>
    </row>
    <row r="2133" spans="1:6">
      <c r="A2133" s="18">
        <v>37747</v>
      </c>
      <c r="B2133" s="19">
        <v>31.110499999999998</v>
      </c>
      <c r="C2133" s="3">
        <f t="shared" si="132"/>
        <v>31.110499999999998</v>
      </c>
      <c r="D2133" s="3">
        <f t="shared" si="133"/>
        <v>8.3999999999981867E-3</v>
      </c>
      <c r="E2133" s="4">
        <f t="shared" si="134"/>
        <v>2.7007822622903874E-4</v>
      </c>
      <c r="F2133" s="3">
        <f t="shared" si="135"/>
        <v>2.7007822622903874E-4</v>
      </c>
    </row>
    <row r="2134" spans="1:6">
      <c r="A2134" s="18">
        <v>37748</v>
      </c>
      <c r="B2134" s="19">
        <v>31.118400000000001</v>
      </c>
      <c r="C2134" s="3">
        <f t="shared" si="132"/>
        <v>31.118400000000001</v>
      </c>
      <c r="D2134" s="3">
        <f t="shared" si="133"/>
        <v>7.9000000000029047E-3</v>
      </c>
      <c r="E2134" s="4">
        <f t="shared" si="134"/>
        <v>2.5393355940929604E-4</v>
      </c>
      <c r="F2134" s="3">
        <f t="shared" si="135"/>
        <v>2.5393355940929604E-4</v>
      </c>
    </row>
    <row r="2135" spans="1:6">
      <c r="A2135" s="18">
        <v>37749</v>
      </c>
      <c r="B2135" s="19">
        <v>31.100899999999999</v>
      </c>
      <c r="C2135" s="3">
        <f t="shared" si="132"/>
        <v>31.100899999999999</v>
      </c>
      <c r="D2135" s="3">
        <f t="shared" si="133"/>
        <v>-1.7500000000001847E-2</v>
      </c>
      <c r="E2135" s="4">
        <f t="shared" si="134"/>
        <v>-5.6236824515405184E-4</v>
      </c>
      <c r="F2135" s="3">
        <f t="shared" si="135"/>
        <v>5.6236824515405184E-4</v>
      </c>
    </row>
    <row r="2136" spans="1:6">
      <c r="A2136" s="18">
        <v>37750</v>
      </c>
      <c r="B2136" s="19">
        <v>31.100100000000001</v>
      </c>
      <c r="C2136" s="3">
        <f t="shared" si="132"/>
        <v>31.100100000000001</v>
      </c>
      <c r="D2136" s="3">
        <f t="shared" si="133"/>
        <v>-7.9999999999813554E-4</v>
      </c>
      <c r="E2136" s="4">
        <f t="shared" si="134"/>
        <v>-2.5722728281115195E-5</v>
      </c>
      <c r="F2136" s="3">
        <f t="shared" si="135"/>
        <v>2.5722728281115195E-5</v>
      </c>
    </row>
    <row r="2137" spans="1:6">
      <c r="A2137" s="18">
        <v>37754</v>
      </c>
      <c r="B2137" s="19">
        <v>31.0076</v>
      </c>
      <c r="C2137" s="3">
        <f t="shared" si="132"/>
        <v>31.0076</v>
      </c>
      <c r="D2137" s="3">
        <f t="shared" si="133"/>
        <v>-9.2500000000001137E-2</v>
      </c>
      <c r="E2137" s="4">
        <f t="shared" si="134"/>
        <v>-2.9742669637718572E-3</v>
      </c>
      <c r="F2137" s="3">
        <f t="shared" si="135"/>
        <v>2.9742669637718572E-3</v>
      </c>
    </row>
    <row r="2138" spans="1:6">
      <c r="A2138" s="18">
        <v>37755</v>
      </c>
      <c r="B2138" s="19">
        <v>30.9801</v>
      </c>
      <c r="C2138" s="3">
        <f t="shared" si="132"/>
        <v>30.9801</v>
      </c>
      <c r="D2138" s="3">
        <f t="shared" si="133"/>
        <v>-2.7499999999999858E-2</v>
      </c>
      <c r="E2138" s="4">
        <f t="shared" si="134"/>
        <v>-8.8687934570878943E-4</v>
      </c>
      <c r="F2138" s="3">
        <f t="shared" si="135"/>
        <v>8.8687934570878943E-4</v>
      </c>
    </row>
    <row r="2139" spans="1:6">
      <c r="A2139" s="18">
        <v>37756</v>
      </c>
      <c r="B2139" s="19">
        <v>30.981100000000001</v>
      </c>
      <c r="C2139" s="3">
        <f t="shared" si="132"/>
        <v>30.981100000000001</v>
      </c>
      <c r="D2139" s="3">
        <f t="shared" si="133"/>
        <v>1.0000000000012221E-3</v>
      </c>
      <c r="E2139" s="4">
        <f t="shared" si="134"/>
        <v>3.2278785413901896E-5</v>
      </c>
      <c r="F2139" s="3">
        <f t="shared" si="135"/>
        <v>3.2278785413901896E-5</v>
      </c>
    </row>
    <row r="2140" spans="1:6">
      <c r="A2140" s="18">
        <v>37757</v>
      </c>
      <c r="B2140" s="19">
        <v>30.98</v>
      </c>
      <c r="C2140" s="3">
        <f t="shared" si="132"/>
        <v>30.98</v>
      </c>
      <c r="D2140" s="3">
        <f t="shared" si="133"/>
        <v>-1.1000000000009891E-3</v>
      </c>
      <c r="E2140" s="4">
        <f t="shared" si="134"/>
        <v>-3.5505517880287949E-5</v>
      </c>
      <c r="F2140" s="3">
        <f t="shared" si="135"/>
        <v>3.5505517880287949E-5</v>
      </c>
    </row>
    <row r="2141" spans="1:6">
      <c r="A2141" s="18">
        <v>37758</v>
      </c>
      <c r="B2141" s="19">
        <v>30.8902</v>
      </c>
      <c r="C2141" s="3">
        <f t="shared" si="132"/>
        <v>30.8902</v>
      </c>
      <c r="D2141" s="3">
        <f t="shared" si="133"/>
        <v>-8.9800000000000324E-2</v>
      </c>
      <c r="E2141" s="4">
        <f t="shared" si="134"/>
        <v>-2.8986442866365501E-3</v>
      </c>
      <c r="F2141" s="3">
        <f t="shared" si="135"/>
        <v>2.8986442866365501E-3</v>
      </c>
    </row>
    <row r="2142" spans="1:6">
      <c r="A2142" s="18">
        <v>37761</v>
      </c>
      <c r="B2142" s="19">
        <v>30.89</v>
      </c>
      <c r="C2142" s="3">
        <f t="shared" si="132"/>
        <v>30.89</v>
      </c>
      <c r="D2142" s="3">
        <f t="shared" si="133"/>
        <v>-1.9999999999953388E-4</v>
      </c>
      <c r="E2142" s="4">
        <f t="shared" si="134"/>
        <v>-6.4745453250394586E-6</v>
      </c>
      <c r="F2142" s="3">
        <f t="shared" si="135"/>
        <v>6.4745453250394586E-6</v>
      </c>
    </row>
    <row r="2143" spans="1:6">
      <c r="A2143" s="18">
        <v>37762</v>
      </c>
      <c r="B2143" s="19">
        <v>30.89</v>
      </c>
      <c r="C2143" s="3">
        <f t="shared" si="132"/>
        <v>30.89</v>
      </c>
      <c r="D2143" s="3">
        <f t="shared" si="133"/>
        <v>0</v>
      </c>
      <c r="E2143" s="4">
        <f t="shared" si="134"/>
        <v>0</v>
      </c>
      <c r="F2143" s="3">
        <f t="shared" si="135"/>
        <v>0</v>
      </c>
    </row>
    <row r="2144" spans="1:6">
      <c r="A2144" s="18">
        <v>37763</v>
      </c>
      <c r="B2144" s="19">
        <v>30.8902</v>
      </c>
      <c r="C2144" s="3">
        <f t="shared" si="132"/>
        <v>30.8902</v>
      </c>
      <c r="D2144" s="3">
        <f t="shared" si="133"/>
        <v>1.9999999999953388E-4</v>
      </c>
      <c r="E2144" s="4">
        <f t="shared" si="134"/>
        <v>6.4745872450480378E-6</v>
      </c>
      <c r="F2144" s="3">
        <f t="shared" si="135"/>
        <v>6.4745872450480378E-6</v>
      </c>
    </row>
    <row r="2145" spans="1:6">
      <c r="A2145" s="18">
        <v>37764</v>
      </c>
      <c r="B2145" s="19">
        <v>30.831600000000002</v>
      </c>
      <c r="C2145" s="3">
        <f t="shared" si="132"/>
        <v>30.831600000000002</v>
      </c>
      <c r="D2145" s="3">
        <f t="shared" si="133"/>
        <v>-5.8599999999998431E-2</v>
      </c>
      <c r="E2145" s="4">
        <f t="shared" si="134"/>
        <v>-1.8970417802409317E-3</v>
      </c>
      <c r="F2145" s="3">
        <f t="shared" si="135"/>
        <v>1.8970417802409317E-3</v>
      </c>
    </row>
    <row r="2146" spans="1:6">
      <c r="A2146" s="18">
        <v>37765</v>
      </c>
      <c r="B2146" s="19">
        <v>30.831600000000002</v>
      </c>
      <c r="C2146" s="3">
        <f t="shared" si="132"/>
        <v>30.831600000000002</v>
      </c>
      <c r="D2146" s="3">
        <f t="shared" si="133"/>
        <v>0</v>
      </c>
      <c r="E2146" s="4">
        <f t="shared" si="134"/>
        <v>0</v>
      </c>
      <c r="F2146" s="3">
        <f t="shared" si="135"/>
        <v>0</v>
      </c>
    </row>
    <row r="2147" spans="1:6">
      <c r="A2147" s="18">
        <v>37768</v>
      </c>
      <c r="B2147" s="19">
        <v>30.72</v>
      </c>
      <c r="C2147" s="3">
        <f t="shared" si="132"/>
        <v>30.72</v>
      </c>
      <c r="D2147" s="3">
        <f t="shared" si="133"/>
        <v>-0.11160000000000281</v>
      </c>
      <c r="E2147" s="4">
        <f t="shared" si="134"/>
        <v>-3.619662943214196E-3</v>
      </c>
      <c r="F2147" s="3">
        <f t="shared" si="135"/>
        <v>3.619662943214196E-3</v>
      </c>
    </row>
    <row r="2148" spans="1:6">
      <c r="A2148" s="18">
        <v>37769</v>
      </c>
      <c r="B2148" s="19">
        <v>30.72</v>
      </c>
      <c r="C2148" s="3">
        <f t="shared" si="132"/>
        <v>30.72</v>
      </c>
      <c r="D2148" s="3">
        <f t="shared" si="133"/>
        <v>0</v>
      </c>
      <c r="E2148" s="4">
        <f t="shared" si="134"/>
        <v>0</v>
      </c>
      <c r="F2148" s="3">
        <f t="shared" si="135"/>
        <v>0</v>
      </c>
    </row>
    <row r="2149" spans="1:6">
      <c r="A2149" s="18">
        <v>37770</v>
      </c>
      <c r="B2149" s="19">
        <v>30.618600000000001</v>
      </c>
      <c r="C2149" s="3">
        <f t="shared" si="132"/>
        <v>30.618600000000001</v>
      </c>
      <c r="D2149" s="3">
        <f t="shared" si="133"/>
        <v>-0.10139999999999816</v>
      </c>
      <c r="E2149" s="4">
        <f t="shared" si="134"/>
        <v>-3.30078124999994E-3</v>
      </c>
      <c r="F2149" s="3">
        <f t="shared" si="135"/>
        <v>3.30078124999994E-3</v>
      </c>
    </row>
    <row r="2150" spans="1:6">
      <c r="A2150" s="18">
        <v>37771</v>
      </c>
      <c r="B2150" s="19">
        <v>30.6691</v>
      </c>
      <c r="C2150" s="3">
        <f t="shared" si="132"/>
        <v>30.6691</v>
      </c>
      <c r="D2150" s="3">
        <f t="shared" si="133"/>
        <v>5.0499999999999545E-2</v>
      </c>
      <c r="E2150" s="4">
        <f t="shared" si="134"/>
        <v>1.6493242669488332E-3</v>
      </c>
      <c r="F2150" s="3">
        <f t="shared" si="135"/>
        <v>1.6493242669488332E-3</v>
      </c>
    </row>
    <row r="2151" spans="1:6">
      <c r="A2151" s="18">
        <v>37772</v>
      </c>
      <c r="B2151" s="19">
        <v>30.709</v>
      </c>
      <c r="C2151" s="3">
        <f t="shared" si="132"/>
        <v>30.709</v>
      </c>
      <c r="D2151" s="3">
        <f t="shared" si="133"/>
        <v>3.989999999999938E-2</v>
      </c>
      <c r="E2151" s="4">
        <f t="shared" si="134"/>
        <v>1.3009837262912632E-3</v>
      </c>
      <c r="F2151" s="3">
        <f t="shared" si="135"/>
        <v>1.3009837262912632E-3</v>
      </c>
    </row>
    <row r="2152" spans="1:6">
      <c r="A2152" s="18">
        <v>37775</v>
      </c>
      <c r="B2152" s="19">
        <v>30.64</v>
      </c>
      <c r="C2152" s="3">
        <f t="shared" si="132"/>
        <v>30.64</v>
      </c>
      <c r="D2152" s="3">
        <f t="shared" si="133"/>
        <v>-6.8999999999999062E-2</v>
      </c>
      <c r="E2152" s="4">
        <f t="shared" si="134"/>
        <v>-2.2468983034289315E-3</v>
      </c>
      <c r="F2152" s="3">
        <f t="shared" si="135"/>
        <v>2.2468983034289315E-3</v>
      </c>
    </row>
    <row r="2153" spans="1:6">
      <c r="A2153" s="18">
        <v>37776</v>
      </c>
      <c r="B2153" s="19">
        <v>30.742699999999999</v>
      </c>
      <c r="C2153" s="3">
        <f t="shared" si="132"/>
        <v>30.742699999999999</v>
      </c>
      <c r="D2153" s="3">
        <f t="shared" si="133"/>
        <v>0.10269999999999868</v>
      </c>
      <c r="E2153" s="4">
        <f t="shared" si="134"/>
        <v>3.3518276762401658E-3</v>
      </c>
      <c r="F2153" s="3">
        <f t="shared" si="135"/>
        <v>3.3518276762401658E-3</v>
      </c>
    </row>
    <row r="2154" spans="1:6">
      <c r="A2154" s="18">
        <v>37777</v>
      </c>
      <c r="B2154" s="19">
        <v>30.759899999999998</v>
      </c>
      <c r="C2154" s="3">
        <f t="shared" si="132"/>
        <v>30.759899999999998</v>
      </c>
      <c r="D2154" s="3">
        <f t="shared" si="133"/>
        <v>1.7199999999998994E-2</v>
      </c>
      <c r="E2154" s="4">
        <f t="shared" si="134"/>
        <v>5.594824137111898E-4</v>
      </c>
      <c r="F2154" s="3">
        <f t="shared" si="135"/>
        <v>5.594824137111898E-4</v>
      </c>
    </row>
    <row r="2155" spans="1:6">
      <c r="A2155" s="18">
        <v>37778</v>
      </c>
      <c r="B2155" s="19">
        <v>30.6478</v>
      </c>
      <c r="C2155" s="3">
        <f t="shared" si="132"/>
        <v>30.6478</v>
      </c>
      <c r="D2155" s="3">
        <f t="shared" si="133"/>
        <v>-0.11209999999999809</v>
      </c>
      <c r="E2155" s="4">
        <f t="shared" si="134"/>
        <v>-3.6443551506993876E-3</v>
      </c>
      <c r="F2155" s="3">
        <f t="shared" si="135"/>
        <v>3.6443551506993876E-3</v>
      </c>
    </row>
    <row r="2156" spans="1:6">
      <c r="A2156" s="18">
        <v>37779</v>
      </c>
      <c r="B2156" s="19">
        <v>30.565799999999999</v>
      </c>
      <c r="C2156" s="3">
        <f t="shared" si="132"/>
        <v>30.565799999999999</v>
      </c>
      <c r="D2156" s="3">
        <f t="shared" si="133"/>
        <v>-8.2000000000000739E-2</v>
      </c>
      <c r="E2156" s="4">
        <f t="shared" si="134"/>
        <v>-2.6755590939643542E-3</v>
      </c>
      <c r="F2156" s="3">
        <f t="shared" si="135"/>
        <v>2.6755590939643542E-3</v>
      </c>
    </row>
    <row r="2157" spans="1:6">
      <c r="A2157" s="18">
        <v>37782</v>
      </c>
      <c r="B2157" s="19">
        <v>30.461300000000001</v>
      </c>
      <c r="C2157" s="3">
        <f t="shared" si="132"/>
        <v>30.461300000000001</v>
      </c>
      <c r="D2157" s="3">
        <f t="shared" si="133"/>
        <v>-0.10449999999999804</v>
      </c>
      <c r="E2157" s="4">
        <f t="shared" si="134"/>
        <v>-3.4188537515784977E-3</v>
      </c>
      <c r="F2157" s="3">
        <f t="shared" si="135"/>
        <v>3.4188537515784977E-3</v>
      </c>
    </row>
    <row r="2158" spans="1:6">
      <c r="A2158" s="18">
        <v>37783</v>
      </c>
      <c r="B2158" s="19">
        <v>30.558900000000001</v>
      </c>
      <c r="C2158" s="3">
        <f t="shared" si="132"/>
        <v>30.558900000000001</v>
      </c>
      <c r="D2158" s="3">
        <f t="shared" si="133"/>
        <v>9.7599999999999909E-2</v>
      </c>
      <c r="E2158" s="4">
        <f t="shared" si="134"/>
        <v>3.2040654863712287E-3</v>
      </c>
      <c r="F2158" s="3">
        <f t="shared" si="135"/>
        <v>3.2040654863712287E-3</v>
      </c>
    </row>
    <row r="2159" spans="1:6">
      <c r="A2159" s="18">
        <v>37784</v>
      </c>
      <c r="B2159" s="19">
        <v>30.5123</v>
      </c>
      <c r="C2159" s="3">
        <f t="shared" si="132"/>
        <v>30.5123</v>
      </c>
      <c r="D2159" s="3">
        <f t="shared" si="133"/>
        <v>-4.6600000000001529E-2</v>
      </c>
      <c r="E2159" s="4">
        <f t="shared" si="134"/>
        <v>-1.5249239992277709E-3</v>
      </c>
      <c r="F2159" s="3">
        <f t="shared" si="135"/>
        <v>1.5249239992277709E-3</v>
      </c>
    </row>
    <row r="2160" spans="1:6">
      <c r="A2160" s="18">
        <v>37789</v>
      </c>
      <c r="B2160" s="19">
        <v>30.461200000000002</v>
      </c>
      <c r="C2160" s="3">
        <f t="shared" si="132"/>
        <v>30.461200000000002</v>
      </c>
      <c r="D2160" s="3">
        <f t="shared" si="133"/>
        <v>-5.1099999999998147E-2</v>
      </c>
      <c r="E2160" s="4">
        <f t="shared" si="134"/>
        <v>-1.6747344513523448E-3</v>
      </c>
      <c r="F2160" s="3">
        <f t="shared" si="135"/>
        <v>1.6747344513523448E-3</v>
      </c>
    </row>
    <row r="2161" spans="1:6">
      <c r="A2161" s="18">
        <v>37790</v>
      </c>
      <c r="B2161" s="19">
        <v>30.380500000000001</v>
      </c>
      <c r="C2161" s="3">
        <f t="shared" si="132"/>
        <v>30.380500000000001</v>
      </c>
      <c r="D2161" s="3">
        <f t="shared" si="133"/>
        <v>-8.0700000000000216E-2</v>
      </c>
      <c r="E2161" s="4">
        <f t="shared" si="134"/>
        <v>-2.6492718605964378E-3</v>
      </c>
      <c r="F2161" s="3">
        <f t="shared" si="135"/>
        <v>2.6492718605964378E-3</v>
      </c>
    </row>
    <row r="2162" spans="1:6">
      <c r="A2162" s="18">
        <v>37791</v>
      </c>
      <c r="B2162" s="19">
        <v>30.38</v>
      </c>
      <c r="C2162" s="3">
        <f t="shared" si="132"/>
        <v>30.38</v>
      </c>
      <c r="D2162" s="3">
        <f t="shared" si="133"/>
        <v>-5.0000000000238742E-4</v>
      </c>
      <c r="E2162" s="4">
        <f t="shared" si="134"/>
        <v>-1.645792531401351E-5</v>
      </c>
      <c r="F2162" s="3">
        <f t="shared" si="135"/>
        <v>1.645792531401351E-5</v>
      </c>
    </row>
    <row r="2163" spans="1:6">
      <c r="A2163" s="18">
        <v>37792</v>
      </c>
      <c r="B2163" s="19">
        <v>30.380700000000001</v>
      </c>
      <c r="C2163" s="3">
        <f t="shared" si="132"/>
        <v>30.380700000000001</v>
      </c>
      <c r="D2163" s="3">
        <f t="shared" si="133"/>
        <v>7.0000000000192131E-4</v>
      </c>
      <c r="E2163" s="4">
        <f t="shared" si="134"/>
        <v>2.3041474654441123E-5</v>
      </c>
      <c r="F2163" s="3">
        <f t="shared" si="135"/>
        <v>2.3041474654441123E-5</v>
      </c>
    </row>
    <row r="2164" spans="1:6">
      <c r="A2164" s="18">
        <v>37793</v>
      </c>
      <c r="B2164" s="19">
        <v>30.380700000000001</v>
      </c>
      <c r="C2164" s="3">
        <f t="shared" si="132"/>
        <v>30.380700000000001</v>
      </c>
      <c r="D2164" s="3">
        <f t="shared" si="133"/>
        <v>0</v>
      </c>
      <c r="E2164" s="4">
        <f t="shared" si="134"/>
        <v>0</v>
      </c>
      <c r="F2164" s="3">
        <f t="shared" si="135"/>
        <v>0</v>
      </c>
    </row>
    <row r="2165" spans="1:6">
      <c r="A2165" s="18">
        <v>37794</v>
      </c>
      <c r="B2165" s="19">
        <v>30.320499999999999</v>
      </c>
      <c r="C2165" s="3">
        <f t="shared" si="132"/>
        <v>30.320499999999999</v>
      </c>
      <c r="D2165" s="3">
        <f t="shared" si="133"/>
        <v>-6.0200000000001808E-2</v>
      </c>
      <c r="E2165" s="4">
        <f t="shared" si="134"/>
        <v>-1.9815211631069004E-3</v>
      </c>
      <c r="F2165" s="3">
        <f t="shared" si="135"/>
        <v>1.9815211631069004E-3</v>
      </c>
    </row>
    <row r="2166" spans="1:6">
      <c r="A2166" s="18">
        <v>37796</v>
      </c>
      <c r="B2166" s="19">
        <v>30.354600000000001</v>
      </c>
      <c r="C2166" s="3">
        <f t="shared" si="132"/>
        <v>30.354600000000001</v>
      </c>
      <c r="D2166" s="3">
        <f t="shared" si="133"/>
        <v>3.410000000000224E-2</v>
      </c>
      <c r="E2166" s="4">
        <f t="shared" si="134"/>
        <v>1.1246516383305763E-3</v>
      </c>
      <c r="F2166" s="3">
        <f t="shared" si="135"/>
        <v>1.1246516383305763E-3</v>
      </c>
    </row>
    <row r="2167" spans="1:6">
      <c r="A2167" s="18">
        <v>37797</v>
      </c>
      <c r="B2167" s="19">
        <v>30.351099999999999</v>
      </c>
      <c r="C2167" s="3">
        <f t="shared" si="132"/>
        <v>30.351099999999999</v>
      </c>
      <c r="D2167" s="3">
        <f t="shared" si="133"/>
        <v>-3.5000000000025011E-3</v>
      </c>
      <c r="E2167" s="4">
        <f t="shared" si="134"/>
        <v>-1.1530377603402783E-4</v>
      </c>
      <c r="F2167" s="3">
        <f t="shared" si="135"/>
        <v>1.1530377603402783E-4</v>
      </c>
    </row>
    <row r="2168" spans="1:6">
      <c r="A2168" s="18">
        <v>37798</v>
      </c>
      <c r="B2168" s="19">
        <v>30.318000000000001</v>
      </c>
      <c r="C2168" s="3">
        <f t="shared" si="132"/>
        <v>30.318000000000001</v>
      </c>
      <c r="D2168" s="3">
        <f t="shared" si="133"/>
        <v>-3.3099999999997465E-2</v>
      </c>
      <c r="E2168" s="4">
        <f t="shared" si="134"/>
        <v>-1.0905700287632892E-3</v>
      </c>
      <c r="F2168" s="3">
        <f t="shared" si="135"/>
        <v>1.0905700287632892E-3</v>
      </c>
    </row>
    <row r="2169" spans="1:6">
      <c r="A2169" s="18">
        <v>37799</v>
      </c>
      <c r="B2169" s="19">
        <v>30.339600000000001</v>
      </c>
      <c r="C2169" s="3">
        <f t="shared" si="132"/>
        <v>30.339600000000001</v>
      </c>
      <c r="D2169" s="3">
        <f t="shared" si="133"/>
        <v>2.1599999999999397E-2</v>
      </c>
      <c r="E2169" s="4">
        <f t="shared" si="134"/>
        <v>7.1244805066295253E-4</v>
      </c>
      <c r="F2169" s="3">
        <f t="shared" si="135"/>
        <v>7.1244805066295253E-4</v>
      </c>
    </row>
    <row r="2170" spans="1:6">
      <c r="A2170" s="18">
        <v>37800</v>
      </c>
      <c r="B2170" s="19">
        <v>30.348299999999998</v>
      </c>
      <c r="C2170" s="3">
        <f t="shared" si="132"/>
        <v>30.348299999999998</v>
      </c>
      <c r="D2170" s="3">
        <f t="shared" si="133"/>
        <v>8.6999999999974875E-3</v>
      </c>
      <c r="E2170" s="4">
        <f t="shared" si="134"/>
        <v>2.8675394533868239E-4</v>
      </c>
      <c r="F2170" s="3">
        <f t="shared" si="135"/>
        <v>2.8675394533868239E-4</v>
      </c>
    </row>
    <row r="2171" spans="1:6">
      <c r="A2171" s="18">
        <v>37803</v>
      </c>
      <c r="B2171" s="19">
        <v>30.3809</v>
      </c>
      <c r="C2171" s="3">
        <f t="shared" si="132"/>
        <v>30.3809</v>
      </c>
      <c r="D2171" s="3">
        <f t="shared" si="133"/>
        <v>3.2600000000002183E-2</v>
      </c>
      <c r="E2171" s="4">
        <f t="shared" si="134"/>
        <v>1.0741952597016038E-3</v>
      </c>
      <c r="F2171" s="3">
        <f t="shared" si="135"/>
        <v>1.0741952597016038E-3</v>
      </c>
    </row>
    <row r="2172" spans="1:6">
      <c r="A2172" s="18">
        <v>37804</v>
      </c>
      <c r="B2172" s="19">
        <v>30.326699999999999</v>
      </c>
      <c r="C2172" s="3">
        <f t="shared" si="132"/>
        <v>30.326699999999999</v>
      </c>
      <c r="D2172" s="3">
        <f t="shared" si="133"/>
        <v>-5.420000000000158E-2</v>
      </c>
      <c r="E2172" s="4">
        <f t="shared" si="134"/>
        <v>-1.7840156150739964E-3</v>
      </c>
      <c r="F2172" s="3">
        <f t="shared" si="135"/>
        <v>1.7840156150739964E-3</v>
      </c>
    </row>
    <row r="2173" spans="1:6">
      <c r="A2173" s="18">
        <v>37805</v>
      </c>
      <c r="B2173" s="19">
        <v>30.28</v>
      </c>
      <c r="C2173" s="3">
        <f t="shared" si="132"/>
        <v>30.28</v>
      </c>
      <c r="D2173" s="3">
        <f t="shared" si="133"/>
        <v>-4.6699999999997743E-2</v>
      </c>
      <c r="E2173" s="4">
        <f t="shared" si="134"/>
        <v>-1.5398971863077007E-3</v>
      </c>
      <c r="F2173" s="3">
        <f t="shared" si="135"/>
        <v>1.5398971863077007E-3</v>
      </c>
    </row>
    <row r="2174" spans="1:6">
      <c r="A2174" s="18">
        <v>37806</v>
      </c>
      <c r="B2174" s="19">
        <v>30.28</v>
      </c>
      <c r="C2174" s="3">
        <f t="shared" si="132"/>
        <v>30.28</v>
      </c>
      <c r="D2174" s="3">
        <f t="shared" si="133"/>
        <v>0</v>
      </c>
      <c r="E2174" s="4">
        <f t="shared" si="134"/>
        <v>0</v>
      </c>
      <c r="F2174" s="3">
        <f t="shared" si="135"/>
        <v>0</v>
      </c>
    </row>
    <row r="2175" spans="1:6">
      <c r="A2175" s="18">
        <v>37807</v>
      </c>
      <c r="B2175" s="19">
        <v>30.290600000000001</v>
      </c>
      <c r="C2175" s="3">
        <f t="shared" si="132"/>
        <v>30.290600000000001</v>
      </c>
      <c r="D2175" s="3">
        <f t="shared" si="133"/>
        <v>1.0600000000000165E-2</v>
      </c>
      <c r="E2175" s="4">
        <f t="shared" si="134"/>
        <v>3.5006605019815602E-4</v>
      </c>
      <c r="F2175" s="3">
        <f t="shared" si="135"/>
        <v>3.5006605019815602E-4</v>
      </c>
    </row>
    <row r="2176" spans="1:6">
      <c r="A2176" s="18">
        <v>37810</v>
      </c>
      <c r="B2176" s="19">
        <v>30.301400000000001</v>
      </c>
      <c r="C2176" s="3">
        <f t="shared" si="132"/>
        <v>30.301400000000001</v>
      </c>
      <c r="D2176" s="3">
        <f t="shared" si="133"/>
        <v>1.0799999999999699E-2</v>
      </c>
      <c r="E2176" s="4">
        <f t="shared" si="134"/>
        <v>3.5654625527390337E-4</v>
      </c>
      <c r="F2176" s="3">
        <f t="shared" si="135"/>
        <v>3.5654625527390337E-4</v>
      </c>
    </row>
    <row r="2177" spans="1:6">
      <c r="A2177" s="18">
        <v>37811</v>
      </c>
      <c r="B2177" s="19">
        <v>30.357399999999998</v>
      </c>
      <c r="C2177" s="3">
        <f t="shared" si="132"/>
        <v>30.357399999999998</v>
      </c>
      <c r="D2177" s="3">
        <f t="shared" si="133"/>
        <v>5.5999999999997385E-2</v>
      </c>
      <c r="E2177" s="4">
        <f t="shared" si="134"/>
        <v>1.8480994277491264E-3</v>
      </c>
      <c r="F2177" s="3">
        <f t="shared" si="135"/>
        <v>1.8480994277491264E-3</v>
      </c>
    </row>
    <row r="2178" spans="1:6">
      <c r="A2178" s="18">
        <v>37812</v>
      </c>
      <c r="B2178" s="19">
        <v>30.4178</v>
      </c>
      <c r="C2178" s="3">
        <f t="shared" si="132"/>
        <v>30.4178</v>
      </c>
      <c r="D2178" s="3">
        <f t="shared" si="133"/>
        <v>6.0400000000001342E-2</v>
      </c>
      <c r="E2178" s="4">
        <f t="shared" si="134"/>
        <v>1.9896302054853627E-3</v>
      </c>
      <c r="F2178" s="3">
        <f t="shared" si="135"/>
        <v>1.9896302054853627E-3</v>
      </c>
    </row>
    <row r="2179" spans="1:6">
      <c r="A2179" s="18">
        <v>37813</v>
      </c>
      <c r="B2179" s="19">
        <v>30.3642</v>
      </c>
      <c r="C2179" s="3">
        <f t="shared" ref="C2179:C2242" si="136">IF(A2179&lt;$A$800,B2179/1000,B2179)</f>
        <v>30.3642</v>
      </c>
      <c r="D2179" s="3">
        <f t="shared" si="133"/>
        <v>-5.3599999999999426E-2</v>
      </c>
      <c r="E2179" s="4">
        <f t="shared" si="134"/>
        <v>-1.7621261235197623E-3</v>
      </c>
      <c r="F2179" s="3">
        <f t="shared" si="135"/>
        <v>1.7621261235197623E-3</v>
      </c>
    </row>
    <row r="2180" spans="1:6">
      <c r="A2180" s="18">
        <v>37814</v>
      </c>
      <c r="B2180" s="19">
        <v>30.380800000000001</v>
      </c>
      <c r="C2180" s="3">
        <f t="shared" si="136"/>
        <v>30.380800000000001</v>
      </c>
      <c r="D2180" s="3">
        <f t="shared" ref="D2180:D2243" si="137">C2180-C2179</f>
        <v>1.6600000000000392E-2</v>
      </c>
      <c r="E2180" s="4">
        <f t="shared" ref="E2180:E2243" si="138">D2180/C2179</f>
        <v>5.4669643856911727E-4</v>
      </c>
      <c r="F2180" s="3">
        <f t="shared" ref="F2180:F2243" si="139">ABS(E2180)</f>
        <v>5.4669643856911727E-4</v>
      </c>
    </row>
    <row r="2181" spans="1:6">
      <c r="A2181" s="18">
        <v>37817</v>
      </c>
      <c r="B2181" s="19">
        <v>30.4955</v>
      </c>
      <c r="C2181" s="3">
        <f t="shared" si="136"/>
        <v>30.4955</v>
      </c>
      <c r="D2181" s="3">
        <f t="shared" si="137"/>
        <v>0.11469999999999914</v>
      </c>
      <c r="E2181" s="4">
        <f t="shared" si="138"/>
        <v>3.7754107857593984E-3</v>
      </c>
      <c r="F2181" s="3">
        <f t="shared" si="139"/>
        <v>3.7754107857593984E-3</v>
      </c>
    </row>
    <row r="2182" spans="1:6">
      <c r="A2182" s="18">
        <v>37818</v>
      </c>
      <c r="B2182" s="19">
        <v>30.5349</v>
      </c>
      <c r="C2182" s="3">
        <f t="shared" si="136"/>
        <v>30.5349</v>
      </c>
      <c r="D2182" s="3">
        <f t="shared" si="137"/>
        <v>3.9400000000000546E-2</v>
      </c>
      <c r="E2182" s="4">
        <f t="shared" si="138"/>
        <v>1.2919939007394713E-3</v>
      </c>
      <c r="F2182" s="3">
        <f t="shared" si="139"/>
        <v>1.2919939007394713E-3</v>
      </c>
    </row>
    <row r="2183" spans="1:6">
      <c r="A2183" s="18">
        <v>37819</v>
      </c>
      <c r="B2183" s="19">
        <v>30.517499999999998</v>
      </c>
      <c r="C2183" s="3">
        <f t="shared" si="136"/>
        <v>30.517499999999998</v>
      </c>
      <c r="D2183" s="3">
        <f t="shared" si="137"/>
        <v>-1.740000000000208E-2</v>
      </c>
      <c r="E2183" s="4">
        <f t="shared" si="138"/>
        <v>-5.698397571304337E-4</v>
      </c>
      <c r="F2183" s="3">
        <f t="shared" si="139"/>
        <v>5.698397571304337E-4</v>
      </c>
    </row>
    <row r="2184" spans="1:6">
      <c r="A2184" s="18">
        <v>37820</v>
      </c>
      <c r="B2184" s="19">
        <v>30.489100000000001</v>
      </c>
      <c r="C2184" s="3">
        <f t="shared" si="136"/>
        <v>30.489100000000001</v>
      </c>
      <c r="D2184" s="3">
        <f t="shared" si="137"/>
        <v>-2.839999999999776E-2</v>
      </c>
      <c r="E2184" s="4">
        <f t="shared" si="138"/>
        <v>-9.3061358237069751E-4</v>
      </c>
      <c r="F2184" s="3">
        <f t="shared" si="139"/>
        <v>9.3061358237069751E-4</v>
      </c>
    </row>
    <row r="2185" spans="1:6">
      <c r="A2185" s="18">
        <v>37821</v>
      </c>
      <c r="B2185" s="19">
        <v>30.4316</v>
      </c>
      <c r="C2185" s="3">
        <f t="shared" si="136"/>
        <v>30.4316</v>
      </c>
      <c r="D2185" s="3">
        <f t="shared" si="137"/>
        <v>-5.7500000000000995E-2</v>
      </c>
      <c r="E2185" s="4">
        <f t="shared" si="138"/>
        <v>-1.88591988612327E-3</v>
      </c>
      <c r="F2185" s="3">
        <f t="shared" si="139"/>
        <v>1.88591988612327E-3</v>
      </c>
    </row>
    <row r="2186" spans="1:6">
      <c r="A2186" s="18">
        <v>37824</v>
      </c>
      <c r="B2186" s="19">
        <v>30.364699999999999</v>
      </c>
      <c r="C2186" s="3">
        <f t="shared" si="136"/>
        <v>30.364699999999999</v>
      </c>
      <c r="D2186" s="3">
        <f t="shared" si="137"/>
        <v>-6.6900000000000404E-2</v>
      </c>
      <c r="E2186" s="4">
        <f t="shared" si="138"/>
        <v>-2.1983727441212556E-3</v>
      </c>
      <c r="F2186" s="3">
        <f t="shared" si="139"/>
        <v>2.1983727441212556E-3</v>
      </c>
    </row>
    <row r="2187" spans="1:6">
      <c r="A2187" s="18">
        <v>37825</v>
      </c>
      <c r="B2187" s="19">
        <v>30.297599999999999</v>
      </c>
      <c r="C2187" s="3">
        <f t="shared" si="136"/>
        <v>30.297599999999999</v>
      </c>
      <c r="D2187" s="3">
        <f t="shared" si="137"/>
        <v>-6.7099999999999937E-2</v>
      </c>
      <c r="E2187" s="4">
        <f t="shared" si="138"/>
        <v>-2.2098028302601357E-3</v>
      </c>
      <c r="F2187" s="3">
        <f t="shared" si="139"/>
        <v>2.2098028302601357E-3</v>
      </c>
    </row>
    <row r="2188" spans="1:6">
      <c r="A2188" s="18">
        <v>37826</v>
      </c>
      <c r="B2188" s="19">
        <v>30.346900000000002</v>
      </c>
      <c r="C2188" s="3">
        <f t="shared" si="136"/>
        <v>30.346900000000002</v>
      </c>
      <c r="D2188" s="3">
        <f t="shared" si="137"/>
        <v>4.9300000000002342E-2</v>
      </c>
      <c r="E2188" s="4">
        <f t="shared" si="138"/>
        <v>1.6271915927334952E-3</v>
      </c>
      <c r="F2188" s="3">
        <f t="shared" si="139"/>
        <v>1.6271915927334952E-3</v>
      </c>
    </row>
    <row r="2189" spans="1:6">
      <c r="A2189" s="18">
        <v>37827</v>
      </c>
      <c r="B2189" s="19">
        <v>30.355699999999999</v>
      </c>
      <c r="C2189" s="3">
        <f t="shared" si="136"/>
        <v>30.355699999999999</v>
      </c>
      <c r="D2189" s="3">
        <f t="shared" si="137"/>
        <v>8.7999999999972545E-3</v>
      </c>
      <c r="E2189" s="4">
        <f t="shared" si="138"/>
        <v>2.8998019567063699E-4</v>
      </c>
      <c r="F2189" s="3">
        <f t="shared" si="139"/>
        <v>2.8998019567063699E-4</v>
      </c>
    </row>
    <row r="2190" spans="1:6">
      <c r="A2190" s="18">
        <v>37828</v>
      </c>
      <c r="B2190" s="19">
        <v>30.321999999999999</v>
      </c>
      <c r="C2190" s="3">
        <f t="shared" si="136"/>
        <v>30.321999999999999</v>
      </c>
      <c r="D2190" s="3">
        <f t="shared" si="137"/>
        <v>-3.3699999999999619E-2</v>
      </c>
      <c r="E2190" s="4">
        <f t="shared" si="138"/>
        <v>-1.1101704128054903E-3</v>
      </c>
      <c r="F2190" s="3">
        <f t="shared" si="139"/>
        <v>1.1101704128054903E-3</v>
      </c>
    </row>
    <row r="2191" spans="1:6">
      <c r="A2191" s="18">
        <v>37831</v>
      </c>
      <c r="B2191" s="19">
        <v>30.246700000000001</v>
      </c>
      <c r="C2191" s="3">
        <f t="shared" si="136"/>
        <v>30.246700000000001</v>
      </c>
      <c r="D2191" s="3">
        <f t="shared" si="137"/>
        <v>-7.529999999999859E-2</v>
      </c>
      <c r="E2191" s="4">
        <f t="shared" si="138"/>
        <v>-2.4833454257634255E-3</v>
      </c>
      <c r="F2191" s="3">
        <f t="shared" si="139"/>
        <v>2.4833454257634255E-3</v>
      </c>
    </row>
    <row r="2192" spans="1:6">
      <c r="A2192" s="18">
        <v>37832</v>
      </c>
      <c r="B2192" s="19">
        <v>30.245000000000001</v>
      </c>
      <c r="C2192" s="3">
        <f t="shared" si="136"/>
        <v>30.245000000000001</v>
      </c>
      <c r="D2192" s="3">
        <f t="shared" si="137"/>
        <v>-1.6999999999995907E-3</v>
      </c>
      <c r="E2192" s="4">
        <f t="shared" si="138"/>
        <v>-5.6204478505079587E-5</v>
      </c>
      <c r="F2192" s="3">
        <f t="shared" si="139"/>
        <v>5.6204478505079587E-5</v>
      </c>
    </row>
    <row r="2193" spans="1:6">
      <c r="A2193" s="18">
        <v>37833</v>
      </c>
      <c r="B2193" s="19">
        <v>30.259599999999999</v>
      </c>
      <c r="C2193" s="3">
        <f t="shared" si="136"/>
        <v>30.259599999999999</v>
      </c>
      <c r="D2193" s="3">
        <f t="shared" si="137"/>
        <v>1.4599999999997948E-2</v>
      </c>
      <c r="E2193" s="4">
        <f t="shared" si="138"/>
        <v>4.8272441725898325E-4</v>
      </c>
      <c r="F2193" s="3">
        <f t="shared" si="139"/>
        <v>4.8272441725898325E-4</v>
      </c>
    </row>
    <row r="2194" spans="1:6">
      <c r="A2194" s="18">
        <v>37834</v>
      </c>
      <c r="B2194" s="19">
        <v>30.2791</v>
      </c>
      <c r="C2194" s="3">
        <f t="shared" si="136"/>
        <v>30.2791</v>
      </c>
      <c r="D2194" s="3">
        <f t="shared" si="137"/>
        <v>1.9500000000000739E-2</v>
      </c>
      <c r="E2194" s="4">
        <f t="shared" si="138"/>
        <v>6.4442358788618286E-4</v>
      </c>
      <c r="F2194" s="3">
        <f t="shared" si="139"/>
        <v>6.4442358788618286E-4</v>
      </c>
    </row>
    <row r="2195" spans="1:6">
      <c r="A2195" s="18">
        <v>37835</v>
      </c>
      <c r="B2195" s="19">
        <v>30.303100000000001</v>
      </c>
      <c r="C2195" s="3">
        <f t="shared" si="136"/>
        <v>30.303100000000001</v>
      </c>
      <c r="D2195" s="3">
        <f t="shared" si="137"/>
        <v>2.4000000000000909E-2</v>
      </c>
      <c r="E2195" s="4">
        <f t="shared" si="138"/>
        <v>7.926259367022438E-4</v>
      </c>
      <c r="F2195" s="3">
        <f t="shared" si="139"/>
        <v>7.926259367022438E-4</v>
      </c>
    </row>
    <row r="2196" spans="1:6">
      <c r="A2196" s="18">
        <v>37838</v>
      </c>
      <c r="B2196" s="19">
        <v>30.332000000000001</v>
      </c>
      <c r="C2196" s="3">
        <f t="shared" si="136"/>
        <v>30.332000000000001</v>
      </c>
      <c r="D2196" s="3">
        <f t="shared" si="137"/>
        <v>2.8900000000000148E-2</v>
      </c>
      <c r="E2196" s="4">
        <f t="shared" si="138"/>
        <v>9.5369780649504987E-4</v>
      </c>
      <c r="F2196" s="3">
        <f t="shared" si="139"/>
        <v>9.5369780649504987E-4</v>
      </c>
    </row>
    <row r="2197" spans="1:6">
      <c r="A2197" s="18">
        <v>37839</v>
      </c>
      <c r="B2197" s="19">
        <v>30.281300000000002</v>
      </c>
      <c r="C2197" s="3">
        <f t="shared" si="136"/>
        <v>30.281300000000002</v>
      </c>
      <c r="D2197" s="3">
        <f t="shared" si="137"/>
        <v>-5.0699999999999079E-2</v>
      </c>
      <c r="E2197" s="4">
        <f t="shared" si="138"/>
        <v>-1.6715020440458616E-3</v>
      </c>
      <c r="F2197" s="3">
        <f t="shared" si="139"/>
        <v>1.6715020440458616E-3</v>
      </c>
    </row>
    <row r="2198" spans="1:6">
      <c r="A2198" s="18">
        <v>37840</v>
      </c>
      <c r="B2198" s="19">
        <v>30.297899999999998</v>
      </c>
      <c r="C2198" s="3">
        <f t="shared" si="136"/>
        <v>30.297899999999998</v>
      </c>
      <c r="D2198" s="3">
        <f t="shared" si="137"/>
        <v>1.659999999999684E-2</v>
      </c>
      <c r="E2198" s="4">
        <f t="shared" si="138"/>
        <v>5.4819310927855928E-4</v>
      </c>
      <c r="F2198" s="3">
        <f t="shared" si="139"/>
        <v>5.4819310927855928E-4</v>
      </c>
    </row>
    <row r="2199" spans="1:6">
      <c r="A2199" s="18">
        <v>37841</v>
      </c>
      <c r="B2199" s="19">
        <v>30.335899999999999</v>
      </c>
      <c r="C2199" s="3">
        <f t="shared" si="136"/>
        <v>30.335899999999999</v>
      </c>
      <c r="D2199" s="3">
        <f t="shared" si="137"/>
        <v>3.8000000000000256E-2</v>
      </c>
      <c r="E2199" s="4">
        <f t="shared" si="138"/>
        <v>1.254212338148857E-3</v>
      </c>
      <c r="F2199" s="3">
        <f t="shared" si="139"/>
        <v>1.254212338148857E-3</v>
      </c>
    </row>
    <row r="2200" spans="1:6">
      <c r="A2200" s="18">
        <v>37842</v>
      </c>
      <c r="B2200" s="19">
        <v>30.3977</v>
      </c>
      <c r="C2200" s="3">
        <f t="shared" si="136"/>
        <v>30.3977</v>
      </c>
      <c r="D2200" s="3">
        <f t="shared" si="137"/>
        <v>6.1800000000001631E-2</v>
      </c>
      <c r="E2200" s="4">
        <f t="shared" si="138"/>
        <v>2.0371902597253297E-3</v>
      </c>
      <c r="F2200" s="3">
        <f t="shared" si="139"/>
        <v>2.0371902597253297E-3</v>
      </c>
    </row>
    <row r="2201" spans="1:6">
      <c r="A2201" s="18">
        <v>37845</v>
      </c>
      <c r="B2201" s="19">
        <v>30.3764</v>
      </c>
      <c r="C2201" s="3">
        <f t="shared" si="136"/>
        <v>30.3764</v>
      </c>
      <c r="D2201" s="3">
        <f t="shared" si="137"/>
        <v>-2.1300000000000097E-2</v>
      </c>
      <c r="E2201" s="4">
        <f t="shared" si="138"/>
        <v>-7.0071090904904308E-4</v>
      </c>
      <c r="F2201" s="3">
        <f t="shared" si="139"/>
        <v>7.0071090904904308E-4</v>
      </c>
    </row>
    <row r="2202" spans="1:6">
      <c r="A2202" s="18">
        <v>37846</v>
      </c>
      <c r="B2202" s="19">
        <v>30.352399999999999</v>
      </c>
      <c r="C2202" s="3">
        <f t="shared" si="136"/>
        <v>30.352399999999999</v>
      </c>
      <c r="D2202" s="3">
        <f t="shared" si="137"/>
        <v>-2.4000000000000909E-2</v>
      </c>
      <c r="E2202" s="4">
        <f t="shared" si="138"/>
        <v>-7.9008704125574163E-4</v>
      </c>
      <c r="F2202" s="3">
        <f t="shared" si="139"/>
        <v>7.9008704125574163E-4</v>
      </c>
    </row>
    <row r="2203" spans="1:6">
      <c r="A2203" s="18">
        <v>37847</v>
      </c>
      <c r="B2203" s="19">
        <v>30.383199999999999</v>
      </c>
      <c r="C2203" s="3">
        <f t="shared" si="136"/>
        <v>30.383199999999999</v>
      </c>
      <c r="D2203" s="3">
        <f t="shared" si="137"/>
        <v>3.0799999999999272E-2</v>
      </c>
      <c r="E2203" s="4">
        <f t="shared" si="138"/>
        <v>1.0147467745548712E-3</v>
      </c>
      <c r="F2203" s="3">
        <f t="shared" si="139"/>
        <v>1.0147467745548712E-3</v>
      </c>
    </row>
    <row r="2204" spans="1:6">
      <c r="A2204" s="18">
        <v>37848</v>
      </c>
      <c r="B2204" s="19">
        <v>30.328700000000001</v>
      </c>
      <c r="C2204" s="3">
        <f t="shared" si="136"/>
        <v>30.328700000000001</v>
      </c>
      <c r="D2204" s="3">
        <f t="shared" si="137"/>
        <v>-5.4499999999997328E-2</v>
      </c>
      <c r="E2204" s="4">
        <f t="shared" si="138"/>
        <v>-1.7937544432448634E-3</v>
      </c>
      <c r="F2204" s="3">
        <f t="shared" si="139"/>
        <v>1.7937544432448634E-3</v>
      </c>
    </row>
    <row r="2205" spans="1:6">
      <c r="A2205" s="18">
        <v>37849</v>
      </c>
      <c r="B2205" s="19">
        <v>30.353200000000001</v>
      </c>
      <c r="C2205" s="3">
        <f t="shared" si="136"/>
        <v>30.353200000000001</v>
      </c>
      <c r="D2205" s="3">
        <f t="shared" si="137"/>
        <v>2.4499999999999744E-2</v>
      </c>
      <c r="E2205" s="4">
        <f t="shared" si="138"/>
        <v>8.0781569932109661E-4</v>
      </c>
      <c r="F2205" s="3">
        <f t="shared" si="139"/>
        <v>8.0781569932109661E-4</v>
      </c>
    </row>
    <row r="2206" spans="1:6">
      <c r="A2206" s="18">
        <v>37852</v>
      </c>
      <c r="B2206" s="19">
        <v>30.3246</v>
      </c>
      <c r="C2206" s="3">
        <f t="shared" si="136"/>
        <v>30.3246</v>
      </c>
      <c r="D2206" s="3">
        <f t="shared" si="137"/>
        <v>-2.8600000000000847E-2</v>
      </c>
      <c r="E2206" s="4">
        <f t="shared" si="138"/>
        <v>-9.4224002741064689E-4</v>
      </c>
      <c r="F2206" s="3">
        <f t="shared" si="139"/>
        <v>9.4224002741064689E-4</v>
      </c>
    </row>
    <row r="2207" spans="1:6">
      <c r="A2207" s="18">
        <v>37853</v>
      </c>
      <c r="B2207" s="19">
        <v>30.325800000000001</v>
      </c>
      <c r="C2207" s="3">
        <f t="shared" si="136"/>
        <v>30.325800000000001</v>
      </c>
      <c r="D2207" s="3">
        <f t="shared" si="137"/>
        <v>1.200000000000756E-3</v>
      </c>
      <c r="E2207" s="4">
        <f t="shared" si="138"/>
        <v>3.9571832769459644E-5</v>
      </c>
      <c r="F2207" s="3">
        <f t="shared" si="139"/>
        <v>3.9571832769459644E-5</v>
      </c>
    </row>
    <row r="2208" spans="1:6">
      <c r="A2208" s="18">
        <v>37854</v>
      </c>
      <c r="B2208" s="19">
        <v>30.311</v>
      </c>
      <c r="C2208" s="3">
        <f t="shared" si="136"/>
        <v>30.311</v>
      </c>
      <c r="D2208" s="3">
        <f t="shared" si="137"/>
        <v>-1.4800000000001035E-2</v>
      </c>
      <c r="E2208" s="4">
        <f t="shared" si="138"/>
        <v>-4.8803329178458718E-4</v>
      </c>
      <c r="F2208" s="3">
        <f t="shared" si="139"/>
        <v>4.8803329178458718E-4</v>
      </c>
    </row>
    <row r="2209" spans="1:6">
      <c r="A2209" s="18">
        <v>37855</v>
      </c>
      <c r="B2209" s="19">
        <v>30.325099999999999</v>
      </c>
      <c r="C2209" s="3">
        <f t="shared" si="136"/>
        <v>30.325099999999999</v>
      </c>
      <c r="D2209" s="3">
        <f t="shared" si="137"/>
        <v>1.4099999999999113E-2</v>
      </c>
      <c r="E2209" s="4">
        <f t="shared" si="138"/>
        <v>4.651776582758442E-4</v>
      </c>
      <c r="F2209" s="3">
        <f t="shared" si="139"/>
        <v>4.651776582758442E-4</v>
      </c>
    </row>
    <row r="2210" spans="1:6">
      <c r="A2210" s="18">
        <v>37856</v>
      </c>
      <c r="B2210" s="19">
        <v>30.31</v>
      </c>
      <c r="C2210" s="3">
        <f t="shared" si="136"/>
        <v>30.31</v>
      </c>
      <c r="D2210" s="3">
        <f t="shared" si="137"/>
        <v>-1.5100000000000335E-2</v>
      </c>
      <c r="E2210" s="4">
        <f t="shared" si="138"/>
        <v>-4.9793735222638461E-4</v>
      </c>
      <c r="F2210" s="3">
        <f t="shared" si="139"/>
        <v>4.9793735222638461E-4</v>
      </c>
    </row>
    <row r="2211" spans="1:6">
      <c r="A2211" s="18">
        <v>37859</v>
      </c>
      <c r="B2211" s="19">
        <v>30.301400000000001</v>
      </c>
      <c r="C2211" s="3">
        <f t="shared" si="136"/>
        <v>30.301400000000001</v>
      </c>
      <c r="D2211" s="3">
        <f t="shared" si="137"/>
        <v>-8.5999999999977206E-3</v>
      </c>
      <c r="E2211" s="4">
        <f t="shared" si="138"/>
        <v>-2.8373474100949259E-4</v>
      </c>
      <c r="F2211" s="3">
        <f t="shared" si="139"/>
        <v>2.8373474100949259E-4</v>
      </c>
    </row>
    <row r="2212" spans="1:6">
      <c r="A2212" s="18">
        <v>37860</v>
      </c>
      <c r="B2212" s="19">
        <v>30.361000000000001</v>
      </c>
      <c r="C2212" s="3">
        <f t="shared" si="136"/>
        <v>30.361000000000001</v>
      </c>
      <c r="D2212" s="3">
        <f t="shared" si="137"/>
        <v>5.9599999999999653E-2</v>
      </c>
      <c r="E2212" s="4">
        <f t="shared" si="138"/>
        <v>1.9669058195330795E-3</v>
      </c>
      <c r="F2212" s="3">
        <f t="shared" si="139"/>
        <v>1.9669058195330795E-3</v>
      </c>
    </row>
    <row r="2213" spans="1:6">
      <c r="A2213" s="18">
        <v>37861</v>
      </c>
      <c r="B2213" s="19">
        <v>30.3916</v>
      </c>
      <c r="C2213" s="3">
        <f t="shared" si="136"/>
        <v>30.3916</v>
      </c>
      <c r="D2213" s="3">
        <f t="shared" si="137"/>
        <v>3.0599999999999739E-2</v>
      </c>
      <c r="E2213" s="4">
        <f t="shared" si="138"/>
        <v>1.0078719409769025E-3</v>
      </c>
      <c r="F2213" s="3">
        <f t="shared" si="139"/>
        <v>1.0078719409769025E-3</v>
      </c>
    </row>
    <row r="2214" spans="1:6">
      <c r="A2214" s="18">
        <v>37862</v>
      </c>
      <c r="B2214" s="19">
        <v>30.503599999999999</v>
      </c>
      <c r="C2214" s="3">
        <f t="shared" si="136"/>
        <v>30.503599999999999</v>
      </c>
      <c r="D2214" s="3">
        <f t="shared" si="137"/>
        <v>0.11199999999999832</v>
      </c>
      <c r="E2214" s="4">
        <f t="shared" si="138"/>
        <v>3.6852288132246517E-3</v>
      </c>
      <c r="F2214" s="3">
        <f t="shared" si="139"/>
        <v>3.6852288132246517E-3</v>
      </c>
    </row>
    <row r="2215" spans="1:6">
      <c r="A2215" s="18">
        <v>37863</v>
      </c>
      <c r="B2215" s="19">
        <v>30.503599999999999</v>
      </c>
      <c r="C2215" s="3">
        <f t="shared" si="136"/>
        <v>30.503599999999999</v>
      </c>
      <c r="D2215" s="3">
        <f t="shared" si="137"/>
        <v>0</v>
      </c>
      <c r="E2215" s="4">
        <f t="shared" si="138"/>
        <v>0</v>
      </c>
      <c r="F2215" s="3">
        <f t="shared" si="139"/>
        <v>0</v>
      </c>
    </row>
    <row r="2216" spans="1:6">
      <c r="A2216" s="18">
        <v>37866</v>
      </c>
      <c r="B2216" s="19">
        <v>30.5458</v>
      </c>
      <c r="C2216" s="3">
        <f t="shared" si="136"/>
        <v>30.5458</v>
      </c>
      <c r="D2216" s="3">
        <f t="shared" si="137"/>
        <v>4.2200000000001125E-2</v>
      </c>
      <c r="E2216" s="4">
        <f t="shared" si="138"/>
        <v>1.3834432657129365E-3</v>
      </c>
      <c r="F2216" s="3">
        <f t="shared" si="139"/>
        <v>1.3834432657129365E-3</v>
      </c>
    </row>
    <row r="2217" spans="1:6">
      <c r="A2217" s="18">
        <v>37867</v>
      </c>
      <c r="B2217" s="19">
        <v>30.5547</v>
      </c>
      <c r="C2217" s="3">
        <f t="shared" si="136"/>
        <v>30.5547</v>
      </c>
      <c r="D2217" s="3">
        <f t="shared" si="137"/>
        <v>8.9000000000005741E-3</v>
      </c>
      <c r="E2217" s="4">
        <f t="shared" si="138"/>
        <v>2.9136575241115224E-4</v>
      </c>
      <c r="F2217" s="3">
        <f t="shared" si="139"/>
        <v>2.9136575241115224E-4</v>
      </c>
    </row>
    <row r="2218" spans="1:6">
      <c r="A2218" s="18">
        <v>37868</v>
      </c>
      <c r="B2218" s="19">
        <v>30.603999999999999</v>
      </c>
      <c r="C2218" s="3">
        <f t="shared" si="136"/>
        <v>30.603999999999999</v>
      </c>
      <c r="D2218" s="3">
        <f t="shared" si="137"/>
        <v>4.9299999999998789E-2</v>
      </c>
      <c r="E2218" s="4">
        <f t="shared" si="138"/>
        <v>1.6134997234467624E-3</v>
      </c>
      <c r="F2218" s="3">
        <f t="shared" si="139"/>
        <v>1.6134997234467624E-3</v>
      </c>
    </row>
    <row r="2219" spans="1:6">
      <c r="A2219" s="18">
        <v>37869</v>
      </c>
      <c r="B2219" s="19">
        <v>30.639600000000002</v>
      </c>
      <c r="C2219" s="3">
        <f t="shared" si="136"/>
        <v>30.639600000000002</v>
      </c>
      <c r="D2219" s="3">
        <f t="shared" si="137"/>
        <v>3.5600000000002296E-2</v>
      </c>
      <c r="E2219" s="4">
        <f t="shared" si="138"/>
        <v>1.1632466344269473E-3</v>
      </c>
      <c r="F2219" s="3">
        <f t="shared" si="139"/>
        <v>1.1632466344269473E-3</v>
      </c>
    </row>
    <row r="2220" spans="1:6">
      <c r="A2220" s="18">
        <v>37870</v>
      </c>
      <c r="B2220" s="19">
        <v>30.6844</v>
      </c>
      <c r="C2220" s="3">
        <f t="shared" si="136"/>
        <v>30.6844</v>
      </c>
      <c r="D2220" s="3">
        <f t="shared" si="137"/>
        <v>4.4799999999998619E-2</v>
      </c>
      <c r="E2220" s="4">
        <f t="shared" si="138"/>
        <v>1.4621600804187592E-3</v>
      </c>
      <c r="F2220" s="3">
        <f t="shared" si="139"/>
        <v>1.4621600804187592E-3</v>
      </c>
    </row>
    <row r="2221" spans="1:6">
      <c r="A2221" s="18">
        <v>37873</v>
      </c>
      <c r="B2221" s="19">
        <v>30.7013</v>
      </c>
      <c r="C2221" s="3">
        <f t="shared" si="136"/>
        <v>30.7013</v>
      </c>
      <c r="D2221" s="3">
        <f t="shared" si="137"/>
        <v>1.6899999999999693E-2</v>
      </c>
      <c r="E2221" s="4">
        <f t="shared" si="138"/>
        <v>5.5076846866810799E-4</v>
      </c>
      <c r="F2221" s="3">
        <f t="shared" si="139"/>
        <v>5.5076846866810799E-4</v>
      </c>
    </row>
    <row r="2222" spans="1:6">
      <c r="A2222" s="18">
        <v>37874</v>
      </c>
      <c r="B2222" s="19">
        <v>30.640699999999999</v>
      </c>
      <c r="C2222" s="3">
        <f t="shared" si="136"/>
        <v>30.640699999999999</v>
      </c>
      <c r="D2222" s="3">
        <f t="shared" si="137"/>
        <v>-6.0600000000000875E-2</v>
      </c>
      <c r="E2222" s="4">
        <f t="shared" si="138"/>
        <v>-1.9738577845238108E-3</v>
      </c>
      <c r="F2222" s="3">
        <f t="shared" si="139"/>
        <v>1.9738577845238108E-3</v>
      </c>
    </row>
    <row r="2223" spans="1:6">
      <c r="A2223" s="18">
        <v>37875</v>
      </c>
      <c r="B2223" s="19">
        <v>30.630700000000001</v>
      </c>
      <c r="C2223" s="3">
        <f t="shared" si="136"/>
        <v>30.630700000000001</v>
      </c>
      <c r="D2223" s="3">
        <f t="shared" si="137"/>
        <v>-9.9999999999980105E-3</v>
      </c>
      <c r="E2223" s="4">
        <f t="shared" si="138"/>
        <v>-3.2636330109945302E-4</v>
      </c>
      <c r="F2223" s="3">
        <f t="shared" si="139"/>
        <v>3.2636330109945302E-4</v>
      </c>
    </row>
    <row r="2224" spans="1:6">
      <c r="A2224" s="18">
        <v>37876</v>
      </c>
      <c r="B2224" s="19">
        <v>30.656500000000001</v>
      </c>
      <c r="C2224" s="3">
        <f t="shared" si="136"/>
        <v>30.656500000000001</v>
      </c>
      <c r="D2224" s="3">
        <f t="shared" si="137"/>
        <v>2.5800000000000267E-2</v>
      </c>
      <c r="E2224" s="4">
        <f t="shared" si="138"/>
        <v>8.4229221010294461E-4</v>
      </c>
      <c r="F2224" s="3">
        <f t="shared" si="139"/>
        <v>8.4229221010294461E-4</v>
      </c>
    </row>
    <row r="2225" spans="1:6">
      <c r="A2225" s="18">
        <v>37877</v>
      </c>
      <c r="B2225" s="19">
        <v>30.658999999999999</v>
      </c>
      <c r="C2225" s="3">
        <f t="shared" si="136"/>
        <v>30.658999999999999</v>
      </c>
      <c r="D2225" s="3">
        <f t="shared" si="137"/>
        <v>2.4999999999977263E-3</v>
      </c>
      <c r="E2225" s="4">
        <f t="shared" si="138"/>
        <v>8.1548774321847769E-5</v>
      </c>
      <c r="F2225" s="3">
        <f t="shared" si="139"/>
        <v>8.1548774321847769E-5</v>
      </c>
    </row>
    <row r="2226" spans="1:6">
      <c r="A2226" s="18">
        <v>37880</v>
      </c>
      <c r="B2226" s="19">
        <v>30.700700000000001</v>
      </c>
      <c r="C2226" s="3">
        <f t="shared" si="136"/>
        <v>30.700700000000001</v>
      </c>
      <c r="D2226" s="3">
        <f t="shared" si="137"/>
        <v>4.1700000000002291E-2</v>
      </c>
      <c r="E2226" s="4">
        <f t="shared" si="138"/>
        <v>1.3601226393555657E-3</v>
      </c>
      <c r="F2226" s="3">
        <f t="shared" si="139"/>
        <v>1.3601226393555657E-3</v>
      </c>
    </row>
    <row r="2227" spans="1:6">
      <c r="A2227" s="18">
        <v>37881</v>
      </c>
      <c r="B2227" s="19">
        <v>30.700700000000001</v>
      </c>
      <c r="C2227" s="3">
        <f t="shared" si="136"/>
        <v>30.700700000000001</v>
      </c>
      <c r="D2227" s="3">
        <f t="shared" si="137"/>
        <v>0</v>
      </c>
      <c r="E2227" s="4">
        <f t="shared" si="138"/>
        <v>0</v>
      </c>
      <c r="F2227" s="3">
        <f t="shared" si="139"/>
        <v>0</v>
      </c>
    </row>
    <row r="2228" spans="1:6">
      <c r="A2228" s="18">
        <v>37882</v>
      </c>
      <c r="B2228" s="19">
        <v>30.68</v>
      </c>
      <c r="C2228" s="3">
        <f t="shared" si="136"/>
        <v>30.68</v>
      </c>
      <c r="D2228" s="3">
        <f t="shared" si="137"/>
        <v>-2.0700000000001495E-2</v>
      </c>
      <c r="E2228" s="4">
        <f t="shared" si="138"/>
        <v>-6.7425172715936425E-4</v>
      </c>
      <c r="F2228" s="3">
        <f t="shared" si="139"/>
        <v>6.7425172715936425E-4</v>
      </c>
    </row>
    <row r="2229" spans="1:6">
      <c r="A2229" s="18">
        <v>37883</v>
      </c>
      <c r="B2229" s="19">
        <v>30.587700000000002</v>
      </c>
      <c r="C2229" s="3">
        <f t="shared" si="136"/>
        <v>30.587700000000002</v>
      </c>
      <c r="D2229" s="3">
        <f t="shared" si="137"/>
        <v>-9.229999999999805E-2</v>
      </c>
      <c r="E2229" s="4">
        <f t="shared" si="138"/>
        <v>-3.008474576271123E-3</v>
      </c>
      <c r="F2229" s="3">
        <f t="shared" si="139"/>
        <v>3.008474576271123E-3</v>
      </c>
    </row>
    <row r="2230" spans="1:6">
      <c r="A2230" s="18">
        <v>37884</v>
      </c>
      <c r="B2230" s="19">
        <v>30.56</v>
      </c>
      <c r="C2230" s="3">
        <f t="shared" si="136"/>
        <v>30.56</v>
      </c>
      <c r="D2230" s="3">
        <f t="shared" si="137"/>
        <v>-2.7700000000002944E-2</v>
      </c>
      <c r="E2230" s="4">
        <f t="shared" si="138"/>
        <v>-9.0559277095051088E-4</v>
      </c>
      <c r="F2230" s="3">
        <f t="shared" si="139"/>
        <v>9.0559277095051088E-4</v>
      </c>
    </row>
    <row r="2231" spans="1:6">
      <c r="A2231" s="18">
        <v>37887</v>
      </c>
      <c r="B2231" s="19">
        <v>30.4909</v>
      </c>
      <c r="C2231" s="3">
        <f t="shared" si="136"/>
        <v>30.4909</v>
      </c>
      <c r="D2231" s="3">
        <f t="shared" si="137"/>
        <v>-6.9099999999998829E-2</v>
      </c>
      <c r="E2231" s="4">
        <f t="shared" si="138"/>
        <v>-2.2611256544502237E-3</v>
      </c>
      <c r="F2231" s="3">
        <f t="shared" si="139"/>
        <v>2.2611256544502237E-3</v>
      </c>
    </row>
    <row r="2232" spans="1:6">
      <c r="A2232" s="18">
        <v>37888</v>
      </c>
      <c r="B2232" s="19">
        <v>30.4998</v>
      </c>
      <c r="C2232" s="3">
        <f t="shared" si="136"/>
        <v>30.4998</v>
      </c>
      <c r="D2232" s="3">
        <f t="shared" si="137"/>
        <v>8.9000000000005741E-3</v>
      </c>
      <c r="E2232" s="4">
        <f t="shared" si="138"/>
        <v>2.9189036728993154E-4</v>
      </c>
      <c r="F2232" s="3">
        <f t="shared" si="139"/>
        <v>2.9189036728993154E-4</v>
      </c>
    </row>
    <row r="2233" spans="1:6">
      <c r="A2233" s="18">
        <v>37889</v>
      </c>
      <c r="B2233" s="19">
        <v>30.451000000000001</v>
      </c>
      <c r="C2233" s="3">
        <f t="shared" si="136"/>
        <v>30.451000000000001</v>
      </c>
      <c r="D2233" s="3">
        <f t="shared" si="137"/>
        <v>-4.8799999999999955E-2</v>
      </c>
      <c r="E2233" s="4">
        <f t="shared" si="138"/>
        <v>-1.6000104918720763E-3</v>
      </c>
      <c r="F2233" s="3">
        <f t="shared" si="139"/>
        <v>1.6000104918720763E-3</v>
      </c>
    </row>
    <row r="2234" spans="1:6">
      <c r="A2234" s="18">
        <v>37890</v>
      </c>
      <c r="B2234" s="19">
        <v>30.472100000000001</v>
      </c>
      <c r="C2234" s="3">
        <f t="shared" si="136"/>
        <v>30.472100000000001</v>
      </c>
      <c r="D2234" s="3">
        <f t="shared" si="137"/>
        <v>2.1100000000000563E-2</v>
      </c>
      <c r="E2234" s="4">
        <f t="shared" si="138"/>
        <v>6.9291648878528006E-4</v>
      </c>
      <c r="F2234" s="3">
        <f t="shared" si="139"/>
        <v>6.9291648878528006E-4</v>
      </c>
    </row>
    <row r="2235" spans="1:6">
      <c r="A2235" s="18">
        <v>37891</v>
      </c>
      <c r="B2235" s="19">
        <v>30.4998</v>
      </c>
      <c r="C2235" s="3">
        <f t="shared" si="136"/>
        <v>30.4998</v>
      </c>
      <c r="D2235" s="3">
        <f t="shared" si="137"/>
        <v>2.7699999999999392E-2</v>
      </c>
      <c r="E2235" s="4">
        <f t="shared" si="138"/>
        <v>9.0902825863656885E-4</v>
      </c>
      <c r="F2235" s="3">
        <f t="shared" si="139"/>
        <v>9.0902825863656885E-4</v>
      </c>
    </row>
    <row r="2236" spans="1:6">
      <c r="A2236" s="18">
        <v>37894</v>
      </c>
      <c r="B2236" s="19">
        <v>30.611899999999999</v>
      </c>
      <c r="C2236" s="3">
        <f t="shared" si="136"/>
        <v>30.611899999999999</v>
      </c>
      <c r="D2236" s="3">
        <f t="shared" si="137"/>
        <v>0.11209999999999809</v>
      </c>
      <c r="E2236" s="4">
        <f t="shared" si="138"/>
        <v>3.6754339372716571E-3</v>
      </c>
      <c r="F2236" s="3">
        <f t="shared" si="139"/>
        <v>3.6754339372716571E-3</v>
      </c>
    </row>
    <row r="2237" spans="1:6">
      <c r="A2237" s="18">
        <v>37895</v>
      </c>
      <c r="B2237" s="19">
        <v>30.6142</v>
      </c>
      <c r="C2237" s="3">
        <f t="shared" si="136"/>
        <v>30.6142</v>
      </c>
      <c r="D2237" s="3">
        <f t="shared" si="137"/>
        <v>2.3000000000017451E-3</v>
      </c>
      <c r="E2237" s="4">
        <f t="shared" si="138"/>
        <v>7.5134179845149938E-5</v>
      </c>
      <c r="F2237" s="3">
        <f t="shared" si="139"/>
        <v>7.5134179845149938E-5</v>
      </c>
    </row>
    <row r="2238" spans="1:6">
      <c r="A2238" s="18">
        <v>37896</v>
      </c>
      <c r="B2238" s="19">
        <v>30.569299999999998</v>
      </c>
      <c r="C2238" s="3">
        <f t="shared" si="136"/>
        <v>30.569299999999998</v>
      </c>
      <c r="D2238" s="3">
        <f t="shared" si="137"/>
        <v>-4.4900000000001938E-2</v>
      </c>
      <c r="E2238" s="4">
        <f t="shared" si="138"/>
        <v>-1.4666396639468591E-3</v>
      </c>
      <c r="F2238" s="3">
        <f t="shared" si="139"/>
        <v>1.4666396639468591E-3</v>
      </c>
    </row>
    <row r="2239" spans="1:6">
      <c r="A2239" s="18">
        <v>37897</v>
      </c>
      <c r="B2239" s="19">
        <v>30.467600000000001</v>
      </c>
      <c r="C2239" s="3">
        <f t="shared" si="136"/>
        <v>30.467600000000001</v>
      </c>
      <c r="D2239" s="3">
        <f t="shared" si="137"/>
        <v>-0.10169999999999746</v>
      </c>
      <c r="E2239" s="4">
        <f t="shared" si="138"/>
        <v>-3.326867151030526E-3</v>
      </c>
      <c r="F2239" s="3">
        <f t="shared" si="139"/>
        <v>3.326867151030526E-3</v>
      </c>
    </row>
    <row r="2240" spans="1:6">
      <c r="A2240" s="18">
        <v>37898</v>
      </c>
      <c r="B2240" s="19">
        <v>30.438199999999998</v>
      </c>
      <c r="C2240" s="3">
        <f t="shared" si="136"/>
        <v>30.438199999999998</v>
      </c>
      <c r="D2240" s="3">
        <f t="shared" si="137"/>
        <v>-2.9400000000002535E-2</v>
      </c>
      <c r="E2240" s="4">
        <f t="shared" si="138"/>
        <v>-9.6495949795857025E-4</v>
      </c>
      <c r="F2240" s="3">
        <f t="shared" si="139"/>
        <v>9.6495949795857025E-4</v>
      </c>
    </row>
    <row r="2241" spans="1:6">
      <c r="A2241" s="18">
        <v>37901</v>
      </c>
      <c r="B2241" s="19">
        <v>30.4604</v>
      </c>
      <c r="C2241" s="3">
        <f t="shared" si="136"/>
        <v>30.4604</v>
      </c>
      <c r="D2241" s="3">
        <f t="shared" si="137"/>
        <v>2.2200000000001552E-2</v>
      </c>
      <c r="E2241" s="4">
        <f t="shared" si="138"/>
        <v>7.2934667621612158E-4</v>
      </c>
      <c r="F2241" s="3">
        <f t="shared" si="139"/>
        <v>7.2934667621612158E-4</v>
      </c>
    </row>
    <row r="2242" spans="1:6">
      <c r="A2242" s="18">
        <v>37902</v>
      </c>
      <c r="B2242" s="19">
        <v>30.381900000000002</v>
      </c>
      <c r="C2242" s="3">
        <f t="shared" si="136"/>
        <v>30.381900000000002</v>
      </c>
      <c r="D2242" s="3">
        <f t="shared" si="137"/>
        <v>-7.8499999999998238E-2</v>
      </c>
      <c r="E2242" s="4">
        <f t="shared" si="138"/>
        <v>-2.577116518496088E-3</v>
      </c>
      <c r="F2242" s="3">
        <f t="shared" si="139"/>
        <v>2.577116518496088E-3</v>
      </c>
    </row>
    <row r="2243" spans="1:6">
      <c r="A2243" s="18">
        <v>37903</v>
      </c>
      <c r="B2243" s="19">
        <v>30.377300000000002</v>
      </c>
      <c r="C2243" s="3">
        <f t="shared" ref="C2243:C2306" si="140">IF(A2243&lt;$A$800,B2243/1000,B2243)</f>
        <v>30.377300000000002</v>
      </c>
      <c r="D2243" s="3">
        <f t="shared" si="137"/>
        <v>-4.5999999999999375E-3</v>
      </c>
      <c r="E2243" s="4">
        <f t="shared" si="138"/>
        <v>-1.5140593577096684E-4</v>
      </c>
      <c r="F2243" s="3">
        <f t="shared" si="139"/>
        <v>1.5140593577096684E-4</v>
      </c>
    </row>
    <row r="2244" spans="1:6">
      <c r="A2244" s="18">
        <v>37904</v>
      </c>
      <c r="B2244" s="19">
        <v>30.234999999999999</v>
      </c>
      <c r="C2244" s="3">
        <f t="shared" si="140"/>
        <v>30.234999999999999</v>
      </c>
      <c r="D2244" s="3">
        <f t="shared" ref="D2244:D2307" si="141">C2244-C2243</f>
        <v>-0.14230000000000231</v>
      </c>
      <c r="E2244" s="4">
        <f t="shared" ref="E2244:E2307" si="142">D2244/C2243</f>
        <v>-4.684418957576951E-3</v>
      </c>
      <c r="F2244" s="3">
        <f t="shared" ref="F2244:F2307" si="143">ABS(E2244)</f>
        <v>4.684418957576951E-3</v>
      </c>
    </row>
    <row r="2245" spans="1:6">
      <c r="A2245" s="18">
        <v>37905</v>
      </c>
      <c r="B2245" s="19">
        <v>30.234999999999999</v>
      </c>
      <c r="C2245" s="3">
        <f t="shared" si="140"/>
        <v>30.234999999999999</v>
      </c>
      <c r="D2245" s="3">
        <f t="shared" si="141"/>
        <v>0</v>
      </c>
      <c r="E2245" s="4">
        <f t="shared" si="142"/>
        <v>0</v>
      </c>
      <c r="F2245" s="3">
        <f t="shared" si="143"/>
        <v>0</v>
      </c>
    </row>
    <row r="2246" spans="1:6">
      <c r="A2246" s="18">
        <v>37908</v>
      </c>
      <c r="B2246" s="19">
        <v>30.055199999999999</v>
      </c>
      <c r="C2246" s="3">
        <f t="shared" si="140"/>
        <v>30.055199999999999</v>
      </c>
      <c r="D2246" s="3">
        <f t="shared" si="141"/>
        <v>-0.17980000000000018</v>
      </c>
      <c r="E2246" s="4">
        <f t="shared" si="142"/>
        <v>-5.9467504547709672E-3</v>
      </c>
      <c r="F2246" s="3">
        <f t="shared" si="143"/>
        <v>5.9467504547709672E-3</v>
      </c>
    </row>
    <row r="2247" spans="1:6">
      <c r="A2247" s="18">
        <v>37909</v>
      </c>
      <c r="B2247" s="19">
        <v>30.2348</v>
      </c>
      <c r="C2247" s="3">
        <f t="shared" si="140"/>
        <v>30.2348</v>
      </c>
      <c r="D2247" s="3">
        <f t="shared" si="141"/>
        <v>0.17960000000000065</v>
      </c>
      <c r="E2247" s="4">
        <f t="shared" si="142"/>
        <v>5.9756714312332194E-3</v>
      </c>
      <c r="F2247" s="3">
        <f t="shared" si="143"/>
        <v>5.9756714312332194E-3</v>
      </c>
    </row>
    <row r="2248" spans="1:6">
      <c r="A2248" s="18">
        <v>37910</v>
      </c>
      <c r="B2248" s="19">
        <v>30.1235</v>
      </c>
      <c r="C2248" s="3">
        <f t="shared" si="140"/>
        <v>30.1235</v>
      </c>
      <c r="D2248" s="3">
        <f t="shared" si="141"/>
        <v>-0.11129999999999995</v>
      </c>
      <c r="E2248" s="4">
        <f t="shared" si="142"/>
        <v>-3.6811885641710863E-3</v>
      </c>
      <c r="F2248" s="3">
        <f t="shared" si="143"/>
        <v>3.6811885641710863E-3</v>
      </c>
    </row>
    <row r="2249" spans="1:6">
      <c r="A2249" s="18">
        <v>37911</v>
      </c>
      <c r="B2249" s="19">
        <v>30.125399999999999</v>
      </c>
      <c r="C2249" s="3">
        <f t="shared" si="140"/>
        <v>30.125399999999999</v>
      </c>
      <c r="D2249" s="3">
        <f t="shared" si="141"/>
        <v>1.8999999999991246E-3</v>
      </c>
      <c r="E2249" s="4">
        <f t="shared" si="142"/>
        <v>6.3073680017233208E-5</v>
      </c>
      <c r="F2249" s="3">
        <f t="shared" si="143"/>
        <v>6.3073680017233208E-5</v>
      </c>
    </row>
    <row r="2250" spans="1:6">
      <c r="A2250" s="18">
        <v>37912</v>
      </c>
      <c r="B2250" s="19">
        <v>30.074100000000001</v>
      </c>
      <c r="C2250" s="3">
        <f t="shared" si="140"/>
        <v>30.074100000000001</v>
      </c>
      <c r="D2250" s="3">
        <f t="shared" si="141"/>
        <v>-5.1299999999997681E-2</v>
      </c>
      <c r="E2250" s="4">
        <f t="shared" si="142"/>
        <v>-1.7028819534345662E-3</v>
      </c>
      <c r="F2250" s="3">
        <f t="shared" si="143"/>
        <v>1.7028819534345662E-3</v>
      </c>
    </row>
    <row r="2251" spans="1:6">
      <c r="A2251" s="18">
        <v>37915</v>
      </c>
      <c r="B2251" s="19">
        <v>30.017900000000001</v>
      </c>
      <c r="C2251" s="3">
        <f t="shared" si="140"/>
        <v>30.017900000000001</v>
      </c>
      <c r="D2251" s="3">
        <f t="shared" si="141"/>
        <v>-5.6200000000000472E-2</v>
      </c>
      <c r="E2251" s="4">
        <f t="shared" si="142"/>
        <v>-1.8687176008592267E-3</v>
      </c>
      <c r="F2251" s="3">
        <f t="shared" si="143"/>
        <v>1.8687176008592267E-3</v>
      </c>
    </row>
    <row r="2252" spans="1:6">
      <c r="A2252" s="18">
        <v>37916</v>
      </c>
      <c r="B2252" s="19">
        <v>29.931899999999999</v>
      </c>
      <c r="C2252" s="3">
        <f t="shared" si="140"/>
        <v>29.931899999999999</v>
      </c>
      <c r="D2252" s="3">
        <f t="shared" si="141"/>
        <v>-8.6000000000002075E-2</v>
      </c>
      <c r="E2252" s="4">
        <f t="shared" si="142"/>
        <v>-2.8649572421789024E-3</v>
      </c>
      <c r="F2252" s="3">
        <f t="shared" si="143"/>
        <v>2.8649572421789024E-3</v>
      </c>
    </row>
    <row r="2253" spans="1:6">
      <c r="A2253" s="18">
        <v>37917</v>
      </c>
      <c r="B2253" s="19">
        <v>29.9206</v>
      </c>
      <c r="C2253" s="3">
        <f t="shared" si="140"/>
        <v>29.9206</v>
      </c>
      <c r="D2253" s="3">
        <f t="shared" si="141"/>
        <v>-1.1299999999998533E-2</v>
      </c>
      <c r="E2253" s="4">
        <f t="shared" si="142"/>
        <v>-3.7752364534154311E-4</v>
      </c>
      <c r="F2253" s="3">
        <f t="shared" si="143"/>
        <v>3.7752364534154311E-4</v>
      </c>
    </row>
    <row r="2254" spans="1:6">
      <c r="A2254" s="18">
        <v>37918</v>
      </c>
      <c r="B2254" s="19">
        <v>29.914999999999999</v>
      </c>
      <c r="C2254" s="3">
        <f t="shared" si="140"/>
        <v>29.914999999999999</v>
      </c>
      <c r="D2254" s="3">
        <f t="shared" si="141"/>
        <v>-5.6000000000011596E-3</v>
      </c>
      <c r="E2254" s="4">
        <f t="shared" si="142"/>
        <v>-1.8716202215200096E-4</v>
      </c>
      <c r="F2254" s="3">
        <f t="shared" si="143"/>
        <v>1.8716202215200096E-4</v>
      </c>
    </row>
    <row r="2255" spans="1:6">
      <c r="A2255" s="18">
        <v>37919</v>
      </c>
      <c r="B2255" s="19">
        <v>29.915600000000001</v>
      </c>
      <c r="C2255" s="3">
        <f t="shared" si="140"/>
        <v>29.915600000000001</v>
      </c>
      <c r="D2255" s="3">
        <f t="shared" si="141"/>
        <v>6.0000000000215437E-4</v>
      </c>
      <c r="E2255" s="4">
        <f t="shared" si="142"/>
        <v>2.0056827678494212E-5</v>
      </c>
      <c r="F2255" s="3">
        <f t="shared" si="143"/>
        <v>2.0056827678494212E-5</v>
      </c>
    </row>
    <row r="2256" spans="1:6">
      <c r="A2256" s="18">
        <v>37922</v>
      </c>
      <c r="B2256" s="19">
        <v>30.084700000000002</v>
      </c>
      <c r="C2256" s="3">
        <f t="shared" si="140"/>
        <v>30.084700000000002</v>
      </c>
      <c r="D2256" s="3">
        <f t="shared" si="141"/>
        <v>0.16910000000000025</v>
      </c>
      <c r="E2256" s="4">
        <f t="shared" si="142"/>
        <v>5.6525692280950486E-3</v>
      </c>
      <c r="F2256" s="3">
        <f t="shared" si="143"/>
        <v>5.6525692280950486E-3</v>
      </c>
    </row>
    <row r="2257" spans="1:6">
      <c r="A2257" s="18">
        <v>37923</v>
      </c>
      <c r="B2257" s="19">
        <v>29.933499999999999</v>
      </c>
      <c r="C2257" s="3">
        <f t="shared" si="140"/>
        <v>29.933499999999999</v>
      </c>
      <c r="D2257" s="3">
        <f t="shared" si="141"/>
        <v>-0.15120000000000289</v>
      </c>
      <c r="E2257" s="4">
        <f t="shared" si="142"/>
        <v>-5.0258104617962908E-3</v>
      </c>
      <c r="F2257" s="3">
        <f t="shared" si="143"/>
        <v>5.0258104617962908E-3</v>
      </c>
    </row>
    <row r="2258" spans="1:6">
      <c r="A2258" s="18">
        <v>37924</v>
      </c>
      <c r="B2258" s="19">
        <v>29.818899999999999</v>
      </c>
      <c r="C2258" s="3">
        <f t="shared" si="140"/>
        <v>29.818899999999999</v>
      </c>
      <c r="D2258" s="3">
        <f t="shared" si="141"/>
        <v>-0.11459999999999937</v>
      </c>
      <c r="E2258" s="4">
        <f t="shared" si="142"/>
        <v>-3.8284864783603447E-3</v>
      </c>
      <c r="F2258" s="3">
        <f t="shared" si="143"/>
        <v>3.8284864783603447E-3</v>
      </c>
    </row>
    <row r="2259" spans="1:6">
      <c r="A2259" s="18">
        <v>37925</v>
      </c>
      <c r="B2259" s="19">
        <v>29.8584</v>
      </c>
      <c r="C2259" s="3">
        <f t="shared" si="140"/>
        <v>29.8584</v>
      </c>
      <c r="D2259" s="3">
        <f t="shared" si="141"/>
        <v>3.9500000000000313E-2</v>
      </c>
      <c r="E2259" s="4">
        <f t="shared" si="142"/>
        <v>1.3246632169530168E-3</v>
      </c>
      <c r="F2259" s="3">
        <f t="shared" si="143"/>
        <v>1.3246632169530168E-3</v>
      </c>
    </row>
    <row r="2260" spans="1:6">
      <c r="A2260" s="18">
        <v>37926</v>
      </c>
      <c r="B2260" s="19">
        <v>29.9451</v>
      </c>
      <c r="C2260" s="3">
        <f t="shared" si="140"/>
        <v>29.9451</v>
      </c>
      <c r="D2260" s="3">
        <f t="shared" si="141"/>
        <v>8.6700000000000443E-2</v>
      </c>
      <c r="E2260" s="4">
        <f t="shared" si="142"/>
        <v>2.9037054899124014E-3</v>
      </c>
      <c r="F2260" s="3">
        <f t="shared" si="143"/>
        <v>2.9037054899124014E-3</v>
      </c>
    </row>
    <row r="2261" spans="1:6">
      <c r="A2261" s="18">
        <v>37929</v>
      </c>
      <c r="B2261" s="19">
        <v>29.944099999999999</v>
      </c>
      <c r="C2261" s="3">
        <f t="shared" si="140"/>
        <v>29.944099999999999</v>
      </c>
      <c r="D2261" s="3">
        <f t="shared" si="141"/>
        <v>-1.0000000000012221E-3</v>
      </c>
      <c r="E2261" s="4">
        <f t="shared" si="142"/>
        <v>-3.3394445168031567E-5</v>
      </c>
      <c r="F2261" s="3">
        <f t="shared" si="143"/>
        <v>3.3394445168031567E-5</v>
      </c>
    </row>
    <row r="2262" spans="1:6">
      <c r="A2262" s="18">
        <v>37930</v>
      </c>
      <c r="B2262" s="19">
        <v>29.860800000000001</v>
      </c>
      <c r="C2262" s="3">
        <f t="shared" si="140"/>
        <v>29.860800000000001</v>
      </c>
      <c r="D2262" s="3">
        <f t="shared" si="141"/>
        <v>-8.3299999999997709E-2</v>
      </c>
      <c r="E2262" s="4">
        <f t="shared" si="142"/>
        <v>-2.781850180836883E-3</v>
      </c>
      <c r="F2262" s="3">
        <f t="shared" si="143"/>
        <v>2.781850180836883E-3</v>
      </c>
    </row>
    <row r="2263" spans="1:6">
      <c r="A2263" s="18">
        <v>37931</v>
      </c>
      <c r="B2263" s="19">
        <v>29.8124</v>
      </c>
      <c r="C2263" s="3">
        <f t="shared" si="140"/>
        <v>29.8124</v>
      </c>
      <c r="D2263" s="3">
        <f t="shared" si="141"/>
        <v>-4.8400000000000887E-2</v>
      </c>
      <c r="E2263" s="4">
        <f t="shared" si="142"/>
        <v>-1.6208540963403822E-3</v>
      </c>
      <c r="F2263" s="3">
        <f t="shared" si="143"/>
        <v>1.6208540963403822E-3</v>
      </c>
    </row>
    <row r="2264" spans="1:6">
      <c r="A2264" s="18">
        <v>37932</v>
      </c>
      <c r="B2264" s="19">
        <v>29.811299999999999</v>
      </c>
      <c r="C2264" s="3">
        <f t="shared" si="140"/>
        <v>29.811299999999999</v>
      </c>
      <c r="D2264" s="3">
        <f t="shared" si="141"/>
        <v>-1.1000000000009891E-3</v>
      </c>
      <c r="E2264" s="4">
        <f t="shared" si="142"/>
        <v>-3.6897398398015223E-5</v>
      </c>
      <c r="F2264" s="3">
        <f t="shared" si="143"/>
        <v>3.6897398398015223E-5</v>
      </c>
    </row>
    <row r="2265" spans="1:6">
      <c r="A2265" s="18">
        <v>37936</v>
      </c>
      <c r="B2265" s="19">
        <v>29.811299999999999</v>
      </c>
      <c r="C2265" s="3">
        <f t="shared" si="140"/>
        <v>29.811299999999999</v>
      </c>
      <c r="D2265" s="3">
        <f t="shared" si="141"/>
        <v>0</v>
      </c>
      <c r="E2265" s="4">
        <f t="shared" si="142"/>
        <v>0</v>
      </c>
      <c r="F2265" s="3">
        <f t="shared" si="143"/>
        <v>0</v>
      </c>
    </row>
    <row r="2266" spans="1:6">
      <c r="A2266" s="18">
        <v>37937</v>
      </c>
      <c r="B2266" s="19">
        <v>29.803999999999998</v>
      </c>
      <c r="C2266" s="3">
        <f t="shared" si="140"/>
        <v>29.803999999999998</v>
      </c>
      <c r="D2266" s="3">
        <f t="shared" si="141"/>
        <v>-7.3000000000007503E-3</v>
      </c>
      <c r="E2266" s="4">
        <f t="shared" si="142"/>
        <v>-2.4487358820315621E-4</v>
      </c>
      <c r="F2266" s="3">
        <f t="shared" si="143"/>
        <v>2.4487358820315621E-4</v>
      </c>
    </row>
    <row r="2267" spans="1:6">
      <c r="A2267" s="18">
        <v>37938</v>
      </c>
      <c r="B2267" s="19">
        <v>29.810400000000001</v>
      </c>
      <c r="C2267" s="3">
        <f t="shared" si="140"/>
        <v>29.810400000000001</v>
      </c>
      <c r="D2267" s="3">
        <f t="shared" si="141"/>
        <v>6.4000000000028479E-3</v>
      </c>
      <c r="E2267" s="4">
        <f t="shared" si="142"/>
        <v>2.147362770098929E-4</v>
      </c>
      <c r="F2267" s="3">
        <f t="shared" si="143"/>
        <v>2.147362770098929E-4</v>
      </c>
    </row>
    <row r="2268" spans="1:6">
      <c r="A2268" s="18">
        <v>37939</v>
      </c>
      <c r="B2268" s="19">
        <v>29.859000000000002</v>
      </c>
      <c r="C2268" s="3">
        <f t="shared" si="140"/>
        <v>29.859000000000002</v>
      </c>
      <c r="D2268" s="3">
        <f t="shared" si="141"/>
        <v>4.8600000000000421E-2</v>
      </c>
      <c r="E2268" s="4">
        <f t="shared" si="142"/>
        <v>1.6303035182352607E-3</v>
      </c>
      <c r="F2268" s="3">
        <f t="shared" si="143"/>
        <v>1.6303035182352607E-3</v>
      </c>
    </row>
    <row r="2269" spans="1:6">
      <c r="A2269" s="18">
        <v>37940</v>
      </c>
      <c r="B2269" s="19">
        <v>29.8186</v>
      </c>
      <c r="C2269" s="3">
        <f t="shared" si="140"/>
        <v>29.8186</v>
      </c>
      <c r="D2269" s="3">
        <f t="shared" si="141"/>
        <v>-4.0400000000001768E-2</v>
      </c>
      <c r="E2269" s="4">
        <f t="shared" si="142"/>
        <v>-1.3530258883419327E-3</v>
      </c>
      <c r="F2269" s="3">
        <f t="shared" si="143"/>
        <v>1.3530258883419327E-3</v>
      </c>
    </row>
    <row r="2270" spans="1:6">
      <c r="A2270" s="18">
        <v>37943</v>
      </c>
      <c r="B2270" s="19">
        <v>29.7972</v>
      </c>
      <c r="C2270" s="3">
        <f t="shared" si="140"/>
        <v>29.7972</v>
      </c>
      <c r="D2270" s="3">
        <f t="shared" si="141"/>
        <v>-2.1399999999999864E-2</v>
      </c>
      <c r="E2270" s="4">
        <f t="shared" si="142"/>
        <v>-7.1767286190498091E-4</v>
      </c>
      <c r="F2270" s="3">
        <f t="shared" si="143"/>
        <v>7.1767286190498091E-4</v>
      </c>
    </row>
    <row r="2271" spans="1:6">
      <c r="A2271" s="18">
        <v>37944</v>
      </c>
      <c r="B2271" s="19">
        <v>29.8004</v>
      </c>
      <c r="C2271" s="3">
        <f t="shared" si="140"/>
        <v>29.8004</v>
      </c>
      <c r="D2271" s="3">
        <f t="shared" si="141"/>
        <v>3.1999999999996476E-3</v>
      </c>
      <c r="E2271" s="4">
        <f t="shared" si="142"/>
        <v>1.0739264091926917E-4</v>
      </c>
      <c r="F2271" s="3">
        <f t="shared" si="143"/>
        <v>1.0739264091926917E-4</v>
      </c>
    </row>
    <row r="2272" spans="1:6">
      <c r="A2272" s="18">
        <v>37945</v>
      </c>
      <c r="B2272" s="19">
        <v>29.795200000000001</v>
      </c>
      <c r="C2272" s="3">
        <f t="shared" si="140"/>
        <v>29.795200000000001</v>
      </c>
      <c r="D2272" s="3">
        <f t="shared" si="141"/>
        <v>-5.1999999999985391E-3</v>
      </c>
      <c r="E2272" s="4">
        <f t="shared" si="142"/>
        <v>-1.7449430208985582E-4</v>
      </c>
      <c r="F2272" s="3">
        <f t="shared" si="143"/>
        <v>1.7449430208985582E-4</v>
      </c>
    </row>
    <row r="2273" spans="1:6">
      <c r="A2273" s="18">
        <v>37946</v>
      </c>
      <c r="B2273" s="19">
        <v>29.808399999999999</v>
      </c>
      <c r="C2273" s="3">
        <f t="shared" si="140"/>
        <v>29.808399999999999</v>
      </c>
      <c r="D2273" s="3">
        <f t="shared" si="141"/>
        <v>1.3199999999997658E-2</v>
      </c>
      <c r="E2273" s="4">
        <f t="shared" si="142"/>
        <v>4.430243797657897E-4</v>
      </c>
      <c r="F2273" s="3">
        <f t="shared" si="143"/>
        <v>4.430243797657897E-4</v>
      </c>
    </row>
    <row r="2274" spans="1:6">
      <c r="A2274" s="18">
        <v>37947</v>
      </c>
      <c r="B2274" s="19">
        <v>29.797899999999998</v>
      </c>
      <c r="C2274" s="3">
        <f t="shared" si="140"/>
        <v>29.797899999999998</v>
      </c>
      <c r="D2274" s="3">
        <f t="shared" si="141"/>
        <v>-1.0500000000000398E-2</v>
      </c>
      <c r="E2274" s="4">
        <f t="shared" si="142"/>
        <v>-3.5224970142645691E-4</v>
      </c>
      <c r="F2274" s="3">
        <f t="shared" si="143"/>
        <v>3.5224970142645691E-4</v>
      </c>
    </row>
    <row r="2275" spans="1:6">
      <c r="A2275" s="18">
        <v>37950</v>
      </c>
      <c r="B2275" s="19">
        <v>29.735600000000002</v>
      </c>
      <c r="C2275" s="3">
        <f t="shared" si="140"/>
        <v>29.735600000000002</v>
      </c>
      <c r="D2275" s="3">
        <f t="shared" si="141"/>
        <v>-6.2299999999996913E-2</v>
      </c>
      <c r="E2275" s="4">
        <f t="shared" si="142"/>
        <v>-2.0907513616730345E-3</v>
      </c>
      <c r="F2275" s="3">
        <f t="shared" si="143"/>
        <v>2.0907513616730345E-3</v>
      </c>
    </row>
    <row r="2276" spans="1:6">
      <c r="A2276" s="18">
        <v>37951</v>
      </c>
      <c r="B2276" s="19">
        <v>29.736000000000001</v>
      </c>
      <c r="C2276" s="3">
        <f t="shared" si="140"/>
        <v>29.736000000000001</v>
      </c>
      <c r="D2276" s="3">
        <f t="shared" si="141"/>
        <v>3.9999999999906777E-4</v>
      </c>
      <c r="E2276" s="4">
        <f t="shared" si="142"/>
        <v>1.3451889317823341E-5</v>
      </c>
      <c r="F2276" s="3">
        <f t="shared" si="143"/>
        <v>1.3451889317823341E-5</v>
      </c>
    </row>
    <row r="2277" spans="1:6">
      <c r="A2277" s="18">
        <v>37952</v>
      </c>
      <c r="B2277" s="19">
        <v>29.736000000000001</v>
      </c>
      <c r="C2277" s="3">
        <f t="shared" si="140"/>
        <v>29.736000000000001</v>
      </c>
      <c r="D2277" s="3">
        <f t="shared" si="141"/>
        <v>0</v>
      </c>
      <c r="E2277" s="4">
        <f t="shared" si="142"/>
        <v>0</v>
      </c>
      <c r="F2277" s="3">
        <f t="shared" si="143"/>
        <v>0</v>
      </c>
    </row>
    <row r="2278" spans="1:6">
      <c r="A2278" s="18">
        <v>37953</v>
      </c>
      <c r="B2278" s="19">
        <v>29.736899999999999</v>
      </c>
      <c r="C2278" s="3">
        <f t="shared" si="140"/>
        <v>29.736899999999999</v>
      </c>
      <c r="D2278" s="3">
        <f t="shared" si="141"/>
        <v>8.9999999999790248E-4</v>
      </c>
      <c r="E2278" s="4">
        <f t="shared" si="142"/>
        <v>3.0266343825595322E-5</v>
      </c>
      <c r="F2278" s="3">
        <f t="shared" si="143"/>
        <v>3.0266343825595322E-5</v>
      </c>
    </row>
    <row r="2279" spans="1:6">
      <c r="A2279" s="18">
        <v>37954</v>
      </c>
      <c r="B2279" s="19">
        <v>29.738700000000001</v>
      </c>
      <c r="C2279" s="3">
        <f t="shared" si="140"/>
        <v>29.738700000000001</v>
      </c>
      <c r="D2279" s="3">
        <f t="shared" si="141"/>
        <v>1.8000000000029104E-3</v>
      </c>
      <c r="E2279" s="4">
        <f t="shared" si="142"/>
        <v>6.0530855603741832E-5</v>
      </c>
      <c r="F2279" s="3">
        <f t="shared" si="143"/>
        <v>6.0530855603741832E-5</v>
      </c>
    </row>
    <row r="2280" spans="1:6">
      <c r="A2280" s="18">
        <v>37957</v>
      </c>
      <c r="B2280" s="19">
        <v>29.703800000000001</v>
      </c>
      <c r="C2280" s="3">
        <f t="shared" si="140"/>
        <v>29.703800000000001</v>
      </c>
      <c r="D2280" s="3">
        <f t="shared" si="141"/>
        <v>-3.4900000000000375E-2</v>
      </c>
      <c r="E2280" s="4">
        <f t="shared" si="142"/>
        <v>-1.1735549973603545E-3</v>
      </c>
      <c r="F2280" s="3">
        <f t="shared" si="143"/>
        <v>1.1735549973603545E-3</v>
      </c>
    </row>
    <row r="2281" spans="1:6">
      <c r="A2281" s="18">
        <v>37958</v>
      </c>
      <c r="B2281" s="19">
        <v>29.6995</v>
      </c>
      <c r="C2281" s="3">
        <f t="shared" si="140"/>
        <v>29.6995</v>
      </c>
      <c r="D2281" s="3">
        <f t="shared" si="141"/>
        <v>-4.3000000000006366E-3</v>
      </c>
      <c r="E2281" s="4">
        <f t="shared" si="142"/>
        <v>-1.4476262296408664E-4</v>
      </c>
      <c r="F2281" s="3">
        <f t="shared" si="143"/>
        <v>1.4476262296408664E-4</v>
      </c>
    </row>
    <row r="2282" spans="1:6">
      <c r="A2282" s="18">
        <v>37959</v>
      </c>
      <c r="B2282" s="19">
        <v>29.695</v>
      </c>
      <c r="C2282" s="3">
        <f t="shared" si="140"/>
        <v>29.695</v>
      </c>
      <c r="D2282" s="3">
        <f t="shared" si="141"/>
        <v>-4.5000000000001705E-3</v>
      </c>
      <c r="E2282" s="4">
        <f t="shared" si="142"/>
        <v>-1.5151770231822657E-4</v>
      </c>
      <c r="F2282" s="3">
        <f t="shared" si="143"/>
        <v>1.5151770231822657E-4</v>
      </c>
    </row>
    <row r="2283" spans="1:6">
      <c r="A2283" s="18">
        <v>37960</v>
      </c>
      <c r="B2283" s="19">
        <v>29.6953</v>
      </c>
      <c r="C2283" s="3">
        <f t="shared" si="140"/>
        <v>29.6953</v>
      </c>
      <c r="D2283" s="3">
        <f t="shared" si="141"/>
        <v>2.9999999999930083E-4</v>
      </c>
      <c r="E2283" s="4">
        <f t="shared" si="142"/>
        <v>1.0102710894066369E-5</v>
      </c>
      <c r="F2283" s="3">
        <f t="shared" si="143"/>
        <v>1.0102710894066369E-5</v>
      </c>
    </row>
    <row r="2284" spans="1:6">
      <c r="A2284" s="18">
        <v>37961</v>
      </c>
      <c r="B2284" s="19">
        <v>29.632200000000001</v>
      </c>
      <c r="C2284" s="3">
        <f t="shared" si="140"/>
        <v>29.632200000000001</v>
      </c>
      <c r="D2284" s="3">
        <f t="shared" si="141"/>
        <v>-6.3099999999998602E-2</v>
      </c>
      <c r="E2284" s="4">
        <f t="shared" si="142"/>
        <v>-2.1249153906509988E-3</v>
      </c>
      <c r="F2284" s="3">
        <f t="shared" si="143"/>
        <v>2.1249153906509988E-3</v>
      </c>
    </row>
    <row r="2285" spans="1:6">
      <c r="A2285" s="18">
        <v>37964</v>
      </c>
      <c r="B2285" s="19">
        <v>29.5502</v>
      </c>
      <c r="C2285" s="3">
        <f t="shared" si="140"/>
        <v>29.5502</v>
      </c>
      <c r="D2285" s="3">
        <f t="shared" si="141"/>
        <v>-8.2000000000000739E-2</v>
      </c>
      <c r="E2285" s="4">
        <f t="shared" si="142"/>
        <v>-2.7672599402002126E-3</v>
      </c>
      <c r="F2285" s="3">
        <f t="shared" si="143"/>
        <v>2.7672599402002126E-3</v>
      </c>
    </row>
    <row r="2286" spans="1:6">
      <c r="A2286" s="18">
        <v>37965</v>
      </c>
      <c r="B2286" s="19">
        <v>29.552900000000001</v>
      </c>
      <c r="C2286" s="3">
        <f t="shared" si="140"/>
        <v>29.552900000000001</v>
      </c>
      <c r="D2286" s="3">
        <f t="shared" si="141"/>
        <v>2.7000000000008129E-3</v>
      </c>
      <c r="E2286" s="4">
        <f t="shared" si="142"/>
        <v>9.1369939966592882E-5</v>
      </c>
      <c r="F2286" s="3">
        <f t="shared" si="143"/>
        <v>9.1369939966592882E-5</v>
      </c>
    </row>
    <row r="2287" spans="1:6">
      <c r="A2287" s="18">
        <v>37966</v>
      </c>
      <c r="B2287" s="19">
        <v>29.537500000000001</v>
      </c>
      <c r="C2287" s="3">
        <f t="shared" si="140"/>
        <v>29.537500000000001</v>
      </c>
      <c r="D2287" s="3">
        <f t="shared" si="141"/>
        <v>-1.5399999999999636E-2</v>
      </c>
      <c r="E2287" s="4">
        <f t="shared" si="142"/>
        <v>-5.2109945216881033E-4</v>
      </c>
      <c r="F2287" s="3">
        <f t="shared" si="143"/>
        <v>5.2109945216881033E-4</v>
      </c>
    </row>
    <row r="2288" spans="1:6">
      <c r="A2288" s="18">
        <v>37967</v>
      </c>
      <c r="B2288" s="19">
        <v>29.439399999999999</v>
      </c>
      <c r="C2288" s="3">
        <f t="shared" si="140"/>
        <v>29.439399999999999</v>
      </c>
      <c r="D2288" s="3">
        <f t="shared" si="141"/>
        <v>-9.8100000000002296E-2</v>
      </c>
      <c r="E2288" s="4">
        <f t="shared" si="142"/>
        <v>-3.3212018620398577E-3</v>
      </c>
      <c r="F2288" s="3">
        <f t="shared" si="143"/>
        <v>3.3212018620398577E-3</v>
      </c>
    </row>
    <row r="2289" spans="1:6">
      <c r="A2289" s="18">
        <v>37971</v>
      </c>
      <c r="B2289" s="19">
        <v>29.386099999999999</v>
      </c>
      <c r="C2289" s="3">
        <f t="shared" si="140"/>
        <v>29.386099999999999</v>
      </c>
      <c r="D2289" s="3">
        <f t="shared" si="141"/>
        <v>-5.3300000000000125E-2</v>
      </c>
      <c r="E2289" s="4">
        <f t="shared" si="142"/>
        <v>-1.8104988552755873E-3</v>
      </c>
      <c r="F2289" s="3">
        <f t="shared" si="143"/>
        <v>1.8104988552755873E-3</v>
      </c>
    </row>
    <row r="2290" spans="1:6">
      <c r="A2290" s="18">
        <v>37972</v>
      </c>
      <c r="B2290" s="19">
        <v>29.303999999999998</v>
      </c>
      <c r="C2290" s="3">
        <f t="shared" si="140"/>
        <v>29.303999999999998</v>
      </c>
      <c r="D2290" s="3">
        <f t="shared" si="141"/>
        <v>-8.2100000000000506E-2</v>
      </c>
      <c r="E2290" s="4">
        <f t="shared" si="142"/>
        <v>-2.793837902954135E-3</v>
      </c>
      <c r="F2290" s="3">
        <f t="shared" si="143"/>
        <v>2.793837902954135E-3</v>
      </c>
    </row>
    <row r="2291" spans="1:6">
      <c r="A2291" s="18">
        <v>37973</v>
      </c>
      <c r="B2291" s="19">
        <v>29.252199999999998</v>
      </c>
      <c r="C2291" s="3">
        <f t="shared" si="140"/>
        <v>29.252199999999998</v>
      </c>
      <c r="D2291" s="3">
        <f t="shared" si="141"/>
        <v>-5.1800000000000068E-2</v>
      </c>
      <c r="E2291" s="4">
        <f t="shared" si="142"/>
        <v>-1.7676767676767702E-3</v>
      </c>
      <c r="F2291" s="3">
        <f t="shared" si="143"/>
        <v>1.7676767676767702E-3</v>
      </c>
    </row>
    <row r="2292" spans="1:6">
      <c r="A2292" s="18">
        <v>37974</v>
      </c>
      <c r="B2292" s="19">
        <v>29.2454</v>
      </c>
      <c r="C2292" s="3">
        <f t="shared" si="140"/>
        <v>29.2454</v>
      </c>
      <c r="D2292" s="3">
        <f t="shared" si="141"/>
        <v>-6.7999999999983629E-3</v>
      </c>
      <c r="E2292" s="4">
        <f t="shared" si="142"/>
        <v>-2.3246114822127442E-4</v>
      </c>
      <c r="F2292" s="3">
        <f t="shared" si="143"/>
        <v>2.3246114822127442E-4</v>
      </c>
    </row>
    <row r="2293" spans="1:6">
      <c r="A2293" s="18">
        <v>37975</v>
      </c>
      <c r="B2293" s="19">
        <v>29.245000000000001</v>
      </c>
      <c r="C2293" s="3">
        <f t="shared" si="140"/>
        <v>29.245000000000001</v>
      </c>
      <c r="D2293" s="3">
        <f t="shared" si="141"/>
        <v>-3.9999999999906777E-4</v>
      </c>
      <c r="E2293" s="4">
        <f t="shared" si="142"/>
        <v>-1.3677364645348252E-5</v>
      </c>
      <c r="F2293" s="3">
        <f t="shared" si="143"/>
        <v>1.3677364645348252E-5</v>
      </c>
    </row>
    <row r="2294" spans="1:6">
      <c r="A2294" s="18">
        <v>37978</v>
      </c>
      <c r="B2294" s="19">
        <v>29.271899999999999</v>
      </c>
      <c r="C2294" s="3">
        <f t="shared" si="140"/>
        <v>29.271899999999999</v>
      </c>
      <c r="D2294" s="3">
        <f t="shared" si="141"/>
        <v>2.6899999999997704E-2</v>
      </c>
      <c r="E2294" s="4">
        <f t="shared" si="142"/>
        <v>9.1981535305172516E-4</v>
      </c>
      <c r="F2294" s="3">
        <f t="shared" si="143"/>
        <v>9.1981535305172516E-4</v>
      </c>
    </row>
    <row r="2295" spans="1:6">
      <c r="A2295" s="18">
        <v>37979</v>
      </c>
      <c r="B2295" s="19">
        <v>29.245000000000001</v>
      </c>
      <c r="C2295" s="3">
        <f t="shared" si="140"/>
        <v>29.245000000000001</v>
      </c>
      <c r="D2295" s="3">
        <f t="shared" si="141"/>
        <v>-2.6899999999997704E-2</v>
      </c>
      <c r="E2295" s="4">
        <f t="shared" si="142"/>
        <v>-9.1897007027209388E-4</v>
      </c>
      <c r="F2295" s="3">
        <f t="shared" si="143"/>
        <v>9.1897007027209388E-4</v>
      </c>
    </row>
    <row r="2296" spans="1:6">
      <c r="A2296" s="18">
        <v>37980</v>
      </c>
      <c r="B2296" s="19">
        <v>29.245000000000001</v>
      </c>
      <c r="C2296" s="3">
        <f t="shared" si="140"/>
        <v>29.245000000000001</v>
      </c>
      <c r="D2296" s="3">
        <f t="shared" si="141"/>
        <v>0</v>
      </c>
      <c r="E2296" s="4">
        <f t="shared" si="142"/>
        <v>0</v>
      </c>
      <c r="F2296" s="3">
        <f t="shared" si="143"/>
        <v>0</v>
      </c>
    </row>
    <row r="2297" spans="1:6">
      <c r="A2297" s="18">
        <v>37981</v>
      </c>
      <c r="B2297" s="19">
        <v>29.245000000000001</v>
      </c>
      <c r="C2297" s="3">
        <f t="shared" si="140"/>
        <v>29.245000000000001</v>
      </c>
      <c r="D2297" s="3">
        <f t="shared" si="141"/>
        <v>0</v>
      </c>
      <c r="E2297" s="4">
        <f t="shared" si="142"/>
        <v>0</v>
      </c>
      <c r="F2297" s="3">
        <f t="shared" si="143"/>
        <v>0</v>
      </c>
    </row>
    <row r="2298" spans="1:6">
      <c r="A2298" s="18">
        <v>37982</v>
      </c>
      <c r="B2298" s="19">
        <v>29.253299999999999</v>
      </c>
      <c r="C2298" s="3">
        <f t="shared" si="140"/>
        <v>29.253299999999999</v>
      </c>
      <c r="D2298" s="3">
        <f t="shared" si="141"/>
        <v>8.2999999999984198E-3</v>
      </c>
      <c r="E2298" s="4">
        <f t="shared" si="142"/>
        <v>2.8380919815347648E-4</v>
      </c>
      <c r="F2298" s="3">
        <f t="shared" si="143"/>
        <v>2.8380919815347648E-4</v>
      </c>
    </row>
    <row r="2299" spans="1:6">
      <c r="A2299" s="18">
        <v>37985</v>
      </c>
      <c r="B2299" s="19">
        <v>29.454499999999999</v>
      </c>
      <c r="C2299" s="3">
        <f t="shared" si="140"/>
        <v>29.454499999999999</v>
      </c>
      <c r="D2299" s="3">
        <f t="shared" si="141"/>
        <v>0.20120000000000005</v>
      </c>
      <c r="E2299" s="4">
        <f t="shared" si="142"/>
        <v>6.8778565153333141E-3</v>
      </c>
      <c r="F2299" s="3">
        <f t="shared" si="143"/>
        <v>6.8778565153333141E-3</v>
      </c>
    </row>
    <row r="2300" spans="1:6">
      <c r="A2300" s="18">
        <v>37986</v>
      </c>
      <c r="B2300" s="19">
        <v>29.454499999999999</v>
      </c>
      <c r="C2300" s="3">
        <f t="shared" si="140"/>
        <v>29.454499999999999</v>
      </c>
      <c r="D2300" s="3">
        <f t="shared" si="141"/>
        <v>0</v>
      </c>
      <c r="E2300" s="4">
        <f t="shared" si="142"/>
        <v>0</v>
      </c>
      <c r="F2300" s="3">
        <f t="shared" si="143"/>
        <v>0</v>
      </c>
    </row>
    <row r="2301" spans="1:6">
      <c r="A2301" s="18">
        <v>37987</v>
      </c>
      <c r="B2301" s="19">
        <v>29.454499999999999</v>
      </c>
      <c r="C2301" s="3">
        <f t="shared" si="140"/>
        <v>29.454499999999999</v>
      </c>
      <c r="D2301" s="3">
        <f t="shared" si="141"/>
        <v>0</v>
      </c>
      <c r="E2301" s="4">
        <f t="shared" si="142"/>
        <v>0</v>
      </c>
      <c r="F2301" s="3">
        <f t="shared" si="143"/>
        <v>0</v>
      </c>
    </row>
    <row r="2302" spans="1:6">
      <c r="A2302" s="18">
        <v>37992</v>
      </c>
      <c r="B2302" s="19">
        <v>29.454499999999999</v>
      </c>
      <c r="C2302" s="3">
        <f t="shared" si="140"/>
        <v>29.454499999999999</v>
      </c>
      <c r="D2302" s="3">
        <f t="shared" si="141"/>
        <v>0</v>
      </c>
      <c r="E2302" s="4">
        <f t="shared" si="142"/>
        <v>0</v>
      </c>
      <c r="F2302" s="3">
        <f t="shared" si="143"/>
        <v>0</v>
      </c>
    </row>
    <row r="2303" spans="1:6">
      <c r="A2303" s="18">
        <v>37993</v>
      </c>
      <c r="B2303" s="19">
        <v>29.245000000000001</v>
      </c>
      <c r="C2303" s="3">
        <f t="shared" si="140"/>
        <v>29.245000000000001</v>
      </c>
      <c r="D2303" s="3">
        <f t="shared" si="141"/>
        <v>-0.20949999999999847</v>
      </c>
      <c r="E2303" s="4">
        <f t="shared" si="142"/>
        <v>-7.1126652973229378E-3</v>
      </c>
      <c r="F2303" s="3">
        <f t="shared" si="143"/>
        <v>7.1126652973229378E-3</v>
      </c>
    </row>
    <row r="2304" spans="1:6">
      <c r="A2304" s="18">
        <v>37995</v>
      </c>
      <c r="B2304" s="19">
        <v>29.135000000000002</v>
      </c>
      <c r="C2304" s="3">
        <f t="shared" si="140"/>
        <v>29.135000000000002</v>
      </c>
      <c r="D2304" s="3">
        <f t="shared" si="141"/>
        <v>-0.10999999999999943</v>
      </c>
      <c r="E2304" s="4">
        <f t="shared" si="142"/>
        <v>-3.76132672251665E-3</v>
      </c>
      <c r="F2304" s="3">
        <f t="shared" si="143"/>
        <v>3.76132672251665E-3</v>
      </c>
    </row>
    <row r="2305" spans="1:6">
      <c r="A2305" s="18">
        <v>37996</v>
      </c>
      <c r="B2305" s="19">
        <v>28.991800000000001</v>
      </c>
      <c r="C2305" s="3">
        <f t="shared" si="140"/>
        <v>28.991800000000001</v>
      </c>
      <c r="D2305" s="3">
        <f t="shared" si="141"/>
        <v>-0.14320000000000022</v>
      </c>
      <c r="E2305" s="4">
        <f t="shared" si="142"/>
        <v>-4.915050626394378E-3</v>
      </c>
      <c r="F2305" s="3">
        <f t="shared" si="143"/>
        <v>4.915050626394378E-3</v>
      </c>
    </row>
    <row r="2306" spans="1:6">
      <c r="A2306" s="18">
        <v>37999</v>
      </c>
      <c r="B2306" s="19">
        <v>28.871099999999998</v>
      </c>
      <c r="C2306" s="3">
        <f t="shared" si="140"/>
        <v>28.871099999999998</v>
      </c>
      <c r="D2306" s="3">
        <f t="shared" si="141"/>
        <v>-0.12070000000000292</v>
      </c>
      <c r="E2306" s="4">
        <f t="shared" si="142"/>
        <v>-4.1632461592589253E-3</v>
      </c>
      <c r="F2306" s="3">
        <f t="shared" si="143"/>
        <v>4.1632461592589253E-3</v>
      </c>
    </row>
    <row r="2307" spans="1:6">
      <c r="A2307" s="18">
        <v>38000</v>
      </c>
      <c r="B2307" s="19">
        <v>28.8841</v>
      </c>
      <c r="C2307" s="3">
        <f t="shared" ref="C2307:C2370" si="144">IF(A2307&lt;$A$800,B2307/1000,B2307)</f>
        <v>28.8841</v>
      </c>
      <c r="D2307" s="3">
        <f t="shared" si="141"/>
        <v>1.3000000000001677E-2</v>
      </c>
      <c r="E2307" s="4">
        <f t="shared" si="142"/>
        <v>4.5027726688632154E-4</v>
      </c>
      <c r="F2307" s="3">
        <f t="shared" si="143"/>
        <v>4.5027726688632154E-4</v>
      </c>
    </row>
    <row r="2308" spans="1:6">
      <c r="A2308" s="18">
        <v>38001</v>
      </c>
      <c r="B2308" s="19">
        <v>28.8691</v>
      </c>
      <c r="C2308" s="3">
        <f t="shared" si="144"/>
        <v>28.8691</v>
      </c>
      <c r="D2308" s="3">
        <f t="shared" ref="D2308:D2371" si="145">C2308-C2307</f>
        <v>-1.5000000000000568E-2</v>
      </c>
      <c r="E2308" s="4">
        <f t="shared" ref="E2308:E2371" si="146">D2308/C2307</f>
        <v>-5.1931685598653125E-4</v>
      </c>
      <c r="F2308" s="3">
        <f t="shared" ref="F2308:F2371" si="147">ABS(E2308)</f>
        <v>5.1931685598653125E-4</v>
      </c>
    </row>
    <row r="2309" spans="1:6">
      <c r="A2309" s="18">
        <v>38002</v>
      </c>
      <c r="B2309" s="19">
        <v>28.8795</v>
      </c>
      <c r="C2309" s="3">
        <f t="shared" si="144"/>
        <v>28.8795</v>
      </c>
      <c r="D2309" s="3">
        <f t="shared" si="145"/>
        <v>1.0400000000000631E-2</v>
      </c>
      <c r="E2309" s="4">
        <f t="shared" si="146"/>
        <v>3.6024676903681209E-4</v>
      </c>
      <c r="F2309" s="3">
        <f t="shared" si="147"/>
        <v>3.6024676903681209E-4</v>
      </c>
    </row>
    <row r="2310" spans="1:6">
      <c r="A2310" s="18">
        <v>38003</v>
      </c>
      <c r="B2310" s="19">
        <v>28.8795</v>
      </c>
      <c r="C2310" s="3">
        <f t="shared" si="144"/>
        <v>28.8795</v>
      </c>
      <c r="D2310" s="3">
        <f t="shared" si="145"/>
        <v>0</v>
      </c>
      <c r="E2310" s="4">
        <f t="shared" si="146"/>
        <v>0</v>
      </c>
      <c r="F2310" s="3">
        <f t="shared" si="147"/>
        <v>0</v>
      </c>
    </row>
    <row r="2311" spans="1:6">
      <c r="A2311" s="18">
        <v>38006</v>
      </c>
      <c r="B2311" s="19">
        <v>28.796099999999999</v>
      </c>
      <c r="C2311" s="3">
        <f t="shared" si="144"/>
        <v>28.796099999999999</v>
      </c>
      <c r="D2311" s="3">
        <f t="shared" si="145"/>
        <v>-8.3400000000001029E-2</v>
      </c>
      <c r="E2311" s="4">
        <f t="shared" si="146"/>
        <v>-2.8878616319534976E-3</v>
      </c>
      <c r="F2311" s="3">
        <f t="shared" si="147"/>
        <v>2.8878616319534976E-3</v>
      </c>
    </row>
    <row r="2312" spans="1:6">
      <c r="A2312" s="18">
        <v>38007</v>
      </c>
      <c r="B2312" s="19">
        <v>28.785299999999999</v>
      </c>
      <c r="C2312" s="3">
        <f t="shared" si="144"/>
        <v>28.785299999999999</v>
      </c>
      <c r="D2312" s="3">
        <f t="shared" si="145"/>
        <v>-1.0799999999999699E-2</v>
      </c>
      <c r="E2312" s="4">
        <f t="shared" si="146"/>
        <v>-3.750507881275485E-4</v>
      </c>
      <c r="F2312" s="3">
        <f t="shared" si="147"/>
        <v>3.750507881275485E-4</v>
      </c>
    </row>
    <row r="2313" spans="1:6">
      <c r="A2313" s="18">
        <v>38008</v>
      </c>
      <c r="B2313" s="19">
        <v>28.802600000000002</v>
      </c>
      <c r="C2313" s="3">
        <f t="shared" si="144"/>
        <v>28.802600000000002</v>
      </c>
      <c r="D2313" s="3">
        <f t="shared" si="145"/>
        <v>1.7300000000002314E-2</v>
      </c>
      <c r="E2313" s="4">
        <f t="shared" si="146"/>
        <v>6.0100120547648672E-4</v>
      </c>
      <c r="F2313" s="3">
        <f t="shared" si="147"/>
        <v>6.0100120547648672E-4</v>
      </c>
    </row>
    <row r="2314" spans="1:6">
      <c r="A2314" s="18">
        <v>38009</v>
      </c>
      <c r="B2314" s="19">
        <v>28.695900000000002</v>
      </c>
      <c r="C2314" s="3">
        <f t="shared" si="144"/>
        <v>28.695900000000002</v>
      </c>
      <c r="D2314" s="3">
        <f t="shared" si="145"/>
        <v>-0.10670000000000002</v>
      </c>
      <c r="E2314" s="4">
        <f t="shared" si="146"/>
        <v>-3.7045266746752034E-3</v>
      </c>
      <c r="F2314" s="3">
        <f t="shared" si="147"/>
        <v>3.7045266746752034E-3</v>
      </c>
    </row>
    <row r="2315" spans="1:6">
      <c r="A2315" s="18">
        <v>38010</v>
      </c>
      <c r="B2315" s="19">
        <v>28.551400000000001</v>
      </c>
      <c r="C2315" s="3">
        <f t="shared" si="144"/>
        <v>28.551400000000001</v>
      </c>
      <c r="D2315" s="3">
        <f t="shared" si="145"/>
        <v>-0.14450000000000074</v>
      </c>
      <c r="E2315" s="4">
        <f t="shared" si="146"/>
        <v>-5.0355625716566035E-3</v>
      </c>
      <c r="F2315" s="3">
        <f t="shared" si="147"/>
        <v>5.0355625716566035E-3</v>
      </c>
    </row>
    <row r="2316" spans="1:6">
      <c r="A2316" s="18">
        <v>38013</v>
      </c>
      <c r="B2316" s="19">
        <v>28.496300000000002</v>
      </c>
      <c r="C2316" s="3">
        <f t="shared" si="144"/>
        <v>28.496300000000002</v>
      </c>
      <c r="D2316" s="3">
        <f t="shared" si="145"/>
        <v>-5.5099999999999483E-2</v>
      </c>
      <c r="E2316" s="4">
        <f t="shared" si="146"/>
        <v>-1.9298528268315907E-3</v>
      </c>
      <c r="F2316" s="3">
        <f t="shared" si="147"/>
        <v>1.9298528268315907E-3</v>
      </c>
    </row>
    <row r="2317" spans="1:6">
      <c r="A2317" s="18">
        <v>38014</v>
      </c>
      <c r="B2317" s="19">
        <v>28.5139</v>
      </c>
      <c r="C2317" s="3">
        <f t="shared" si="144"/>
        <v>28.5139</v>
      </c>
      <c r="D2317" s="3">
        <f t="shared" si="145"/>
        <v>1.7599999999998062E-2</v>
      </c>
      <c r="E2317" s="4">
        <f t="shared" si="146"/>
        <v>6.1762404241947418E-4</v>
      </c>
      <c r="F2317" s="3">
        <f t="shared" si="147"/>
        <v>6.1762404241947418E-4</v>
      </c>
    </row>
    <row r="2318" spans="1:6">
      <c r="A2318" s="18">
        <v>38015</v>
      </c>
      <c r="B2318" s="19">
        <v>28.484999999999999</v>
      </c>
      <c r="C2318" s="3">
        <f t="shared" si="144"/>
        <v>28.484999999999999</v>
      </c>
      <c r="D2318" s="3">
        <f t="shared" si="145"/>
        <v>-2.8900000000000148E-2</v>
      </c>
      <c r="E2318" s="4">
        <f t="shared" si="146"/>
        <v>-1.0135407643289817E-3</v>
      </c>
      <c r="F2318" s="3">
        <f t="shared" si="147"/>
        <v>1.0135407643289817E-3</v>
      </c>
    </row>
    <row r="2319" spans="1:6">
      <c r="A2319" s="18">
        <v>38016</v>
      </c>
      <c r="B2319" s="19">
        <v>28.491599999999998</v>
      </c>
      <c r="C2319" s="3">
        <f t="shared" si="144"/>
        <v>28.491599999999998</v>
      </c>
      <c r="D2319" s="3">
        <f t="shared" si="145"/>
        <v>6.599999999998829E-3</v>
      </c>
      <c r="E2319" s="4">
        <f t="shared" si="146"/>
        <v>2.3170089520796312E-4</v>
      </c>
      <c r="F2319" s="3">
        <f t="shared" si="147"/>
        <v>2.3170089520796312E-4</v>
      </c>
    </row>
    <row r="2320" spans="1:6">
      <c r="A2320" s="18">
        <v>38017</v>
      </c>
      <c r="B2320" s="19">
        <v>28.4937</v>
      </c>
      <c r="C2320" s="3">
        <f t="shared" si="144"/>
        <v>28.4937</v>
      </c>
      <c r="D2320" s="3">
        <f t="shared" si="145"/>
        <v>2.1000000000022112E-3</v>
      </c>
      <c r="E2320" s="4">
        <f t="shared" si="146"/>
        <v>7.3705934380737171E-5</v>
      </c>
      <c r="F2320" s="3">
        <f t="shared" si="147"/>
        <v>7.3705934380737171E-5</v>
      </c>
    </row>
    <row r="2321" spans="1:6">
      <c r="A2321" s="18">
        <v>38020</v>
      </c>
      <c r="B2321" s="19">
        <v>28.525200000000002</v>
      </c>
      <c r="C2321" s="3">
        <f t="shared" si="144"/>
        <v>28.525200000000002</v>
      </c>
      <c r="D2321" s="3">
        <f t="shared" si="145"/>
        <v>3.1500000000001194E-2</v>
      </c>
      <c r="E2321" s="4">
        <f t="shared" si="146"/>
        <v>1.1055075332442328E-3</v>
      </c>
      <c r="F2321" s="3">
        <f t="shared" si="147"/>
        <v>1.1055075332442328E-3</v>
      </c>
    </row>
    <row r="2322" spans="1:6">
      <c r="A2322" s="18">
        <v>38021</v>
      </c>
      <c r="B2322" s="19">
        <v>28.6205</v>
      </c>
      <c r="C2322" s="3">
        <f t="shared" si="144"/>
        <v>28.6205</v>
      </c>
      <c r="D2322" s="3">
        <f t="shared" si="145"/>
        <v>9.5299999999998164E-2</v>
      </c>
      <c r="E2322" s="4">
        <f t="shared" si="146"/>
        <v>3.3409055852368489E-3</v>
      </c>
      <c r="F2322" s="3">
        <f t="shared" si="147"/>
        <v>3.3409055852368489E-3</v>
      </c>
    </row>
    <row r="2323" spans="1:6">
      <c r="A2323" s="18">
        <v>38022</v>
      </c>
      <c r="B2323" s="19">
        <v>28.528099999999998</v>
      </c>
      <c r="C2323" s="3">
        <f t="shared" si="144"/>
        <v>28.528099999999998</v>
      </c>
      <c r="D2323" s="3">
        <f t="shared" si="145"/>
        <v>-9.240000000000137E-2</v>
      </c>
      <c r="E2323" s="4">
        <f t="shared" si="146"/>
        <v>-3.2284551283171632E-3</v>
      </c>
      <c r="F2323" s="3">
        <f t="shared" si="147"/>
        <v>3.2284551283171632E-3</v>
      </c>
    </row>
    <row r="2324" spans="1:6">
      <c r="A2324" s="18">
        <v>38023</v>
      </c>
      <c r="B2324" s="19">
        <v>28.490600000000001</v>
      </c>
      <c r="C2324" s="3">
        <f t="shared" si="144"/>
        <v>28.490600000000001</v>
      </c>
      <c r="D2324" s="3">
        <f t="shared" si="145"/>
        <v>-3.7499999999997868E-2</v>
      </c>
      <c r="E2324" s="4">
        <f t="shared" si="146"/>
        <v>-1.3144934292854368E-3</v>
      </c>
      <c r="F2324" s="3">
        <f t="shared" si="147"/>
        <v>1.3144934292854368E-3</v>
      </c>
    </row>
    <row r="2325" spans="1:6">
      <c r="A2325" s="18">
        <v>38024</v>
      </c>
      <c r="B2325" s="19">
        <v>28.574400000000001</v>
      </c>
      <c r="C2325" s="3">
        <f t="shared" si="144"/>
        <v>28.574400000000001</v>
      </c>
      <c r="D2325" s="3">
        <f t="shared" si="145"/>
        <v>8.3800000000000097E-2</v>
      </c>
      <c r="E2325" s="4">
        <f t="shared" si="146"/>
        <v>2.9413209971008015E-3</v>
      </c>
      <c r="F2325" s="3">
        <f t="shared" si="147"/>
        <v>2.9413209971008015E-3</v>
      </c>
    </row>
    <row r="2326" spans="1:6">
      <c r="A2326" s="18">
        <v>38027</v>
      </c>
      <c r="B2326" s="19">
        <v>28.4939</v>
      </c>
      <c r="C2326" s="3">
        <f t="shared" si="144"/>
        <v>28.4939</v>
      </c>
      <c r="D2326" s="3">
        <f t="shared" si="145"/>
        <v>-8.0500000000000682E-2</v>
      </c>
      <c r="E2326" s="4">
        <f t="shared" si="146"/>
        <v>-2.8172070104709348E-3</v>
      </c>
      <c r="F2326" s="3">
        <f t="shared" si="147"/>
        <v>2.8172070104709348E-3</v>
      </c>
    </row>
    <row r="2327" spans="1:6">
      <c r="A2327" s="18">
        <v>38028</v>
      </c>
      <c r="B2327" s="19">
        <v>28.504799999999999</v>
      </c>
      <c r="C2327" s="3">
        <f t="shared" si="144"/>
        <v>28.504799999999999</v>
      </c>
      <c r="D2327" s="3">
        <f t="shared" si="145"/>
        <v>1.0899999999999466E-2</v>
      </c>
      <c r="E2327" s="4">
        <f t="shared" si="146"/>
        <v>3.825380169088635E-4</v>
      </c>
      <c r="F2327" s="3">
        <f t="shared" si="147"/>
        <v>3.825380169088635E-4</v>
      </c>
    </row>
    <row r="2328" spans="1:6">
      <c r="A2328" s="18">
        <v>38029</v>
      </c>
      <c r="B2328" s="19">
        <v>28.531199999999998</v>
      </c>
      <c r="C2328" s="3">
        <f t="shared" si="144"/>
        <v>28.531199999999998</v>
      </c>
      <c r="D2328" s="3">
        <f t="shared" si="145"/>
        <v>2.6399999999998869E-2</v>
      </c>
      <c r="E2328" s="4">
        <f t="shared" si="146"/>
        <v>9.2615980466443791E-4</v>
      </c>
      <c r="F2328" s="3">
        <f t="shared" si="147"/>
        <v>9.2615980466443791E-4</v>
      </c>
    </row>
    <row r="2329" spans="1:6">
      <c r="A2329" s="18">
        <v>38030</v>
      </c>
      <c r="B2329" s="19">
        <v>28.518000000000001</v>
      </c>
      <c r="C2329" s="3">
        <f t="shared" si="144"/>
        <v>28.518000000000001</v>
      </c>
      <c r="D2329" s="3">
        <f t="shared" si="145"/>
        <v>-1.3199999999997658E-2</v>
      </c>
      <c r="E2329" s="4">
        <f t="shared" si="146"/>
        <v>-4.6265141318968913E-4</v>
      </c>
      <c r="F2329" s="3">
        <f t="shared" si="147"/>
        <v>4.6265141318968913E-4</v>
      </c>
    </row>
    <row r="2330" spans="1:6">
      <c r="A2330" s="18">
        <v>38031</v>
      </c>
      <c r="B2330" s="19">
        <v>28.518000000000001</v>
      </c>
      <c r="C2330" s="3">
        <f t="shared" si="144"/>
        <v>28.518000000000001</v>
      </c>
      <c r="D2330" s="3">
        <f t="shared" si="145"/>
        <v>0</v>
      </c>
      <c r="E2330" s="4">
        <f t="shared" si="146"/>
        <v>0</v>
      </c>
      <c r="F2330" s="3">
        <f t="shared" si="147"/>
        <v>0</v>
      </c>
    </row>
    <row r="2331" spans="1:6">
      <c r="A2331" s="18">
        <v>38034</v>
      </c>
      <c r="B2331" s="19">
        <v>28.494900000000001</v>
      </c>
      <c r="C2331" s="3">
        <f t="shared" si="144"/>
        <v>28.494900000000001</v>
      </c>
      <c r="D2331" s="3">
        <f t="shared" si="145"/>
        <v>-2.3099999999999454E-2</v>
      </c>
      <c r="E2331" s="4">
        <f t="shared" si="146"/>
        <v>-8.100147275404816E-4</v>
      </c>
      <c r="F2331" s="3">
        <f t="shared" si="147"/>
        <v>8.100147275404816E-4</v>
      </c>
    </row>
    <row r="2332" spans="1:6">
      <c r="A2332" s="18">
        <v>38035</v>
      </c>
      <c r="B2332" s="19">
        <v>28.4878</v>
      </c>
      <c r="C2332" s="3">
        <f t="shared" si="144"/>
        <v>28.4878</v>
      </c>
      <c r="D2332" s="3">
        <f t="shared" si="145"/>
        <v>-7.1000000000012164E-3</v>
      </c>
      <c r="E2332" s="4">
        <f t="shared" si="146"/>
        <v>-2.4916739486719434E-4</v>
      </c>
      <c r="F2332" s="3">
        <f t="shared" si="147"/>
        <v>2.4916739486719434E-4</v>
      </c>
    </row>
    <row r="2333" spans="1:6">
      <c r="A2333" s="18">
        <v>38036</v>
      </c>
      <c r="B2333" s="19">
        <v>28.485099999999999</v>
      </c>
      <c r="C2333" s="3">
        <f t="shared" si="144"/>
        <v>28.485099999999999</v>
      </c>
      <c r="D2333" s="3">
        <f t="shared" si="145"/>
        <v>-2.7000000000008129E-3</v>
      </c>
      <c r="E2333" s="4">
        <f t="shared" si="146"/>
        <v>-9.4777413489311669E-5</v>
      </c>
      <c r="F2333" s="3">
        <f t="shared" si="147"/>
        <v>9.4777413489311669E-5</v>
      </c>
    </row>
    <row r="2334" spans="1:6">
      <c r="A2334" s="18">
        <v>38037</v>
      </c>
      <c r="B2334" s="19">
        <v>28.495899999999999</v>
      </c>
      <c r="C2334" s="3">
        <f t="shared" si="144"/>
        <v>28.495899999999999</v>
      </c>
      <c r="D2334" s="3">
        <f t="shared" si="145"/>
        <v>1.0799999999999699E-2</v>
      </c>
      <c r="E2334" s="4">
        <f t="shared" si="146"/>
        <v>3.7914558839532595E-4</v>
      </c>
      <c r="F2334" s="3">
        <f t="shared" si="147"/>
        <v>3.7914558839532595E-4</v>
      </c>
    </row>
    <row r="2335" spans="1:6">
      <c r="A2335" s="18">
        <v>38038</v>
      </c>
      <c r="B2335" s="19">
        <v>28.493400000000001</v>
      </c>
      <c r="C2335" s="3">
        <f t="shared" si="144"/>
        <v>28.493400000000001</v>
      </c>
      <c r="D2335" s="3">
        <f t="shared" si="145"/>
        <v>-2.4999999999977263E-3</v>
      </c>
      <c r="E2335" s="4">
        <f t="shared" si="146"/>
        <v>-8.7731919328665756E-5</v>
      </c>
      <c r="F2335" s="3">
        <f t="shared" si="147"/>
        <v>8.7731919328665756E-5</v>
      </c>
    </row>
    <row r="2336" spans="1:6">
      <c r="A2336" s="18">
        <v>38042</v>
      </c>
      <c r="B2336" s="19">
        <v>28.493099999999998</v>
      </c>
      <c r="C2336" s="3">
        <f t="shared" si="144"/>
        <v>28.493099999999998</v>
      </c>
      <c r="D2336" s="3">
        <f t="shared" si="145"/>
        <v>-3.0000000000285354E-4</v>
      </c>
      <c r="E2336" s="4">
        <f t="shared" si="146"/>
        <v>-1.0528754027348562E-5</v>
      </c>
      <c r="F2336" s="3">
        <f t="shared" si="147"/>
        <v>1.0528754027348562E-5</v>
      </c>
    </row>
    <row r="2337" spans="1:6">
      <c r="A2337" s="18">
        <v>38043</v>
      </c>
      <c r="B2337" s="19">
        <v>28.497299999999999</v>
      </c>
      <c r="C2337" s="3">
        <f t="shared" si="144"/>
        <v>28.497299999999999</v>
      </c>
      <c r="D2337" s="3">
        <f t="shared" si="145"/>
        <v>4.2000000000008697E-3</v>
      </c>
      <c r="E2337" s="4">
        <f t="shared" si="146"/>
        <v>1.4740410836310792E-4</v>
      </c>
      <c r="F2337" s="3">
        <f t="shared" si="147"/>
        <v>1.4740410836310792E-4</v>
      </c>
    </row>
    <row r="2338" spans="1:6">
      <c r="A2338" s="18">
        <v>38044</v>
      </c>
      <c r="B2338" s="19">
        <v>28.510999999999999</v>
      </c>
      <c r="C2338" s="3">
        <f t="shared" si="144"/>
        <v>28.510999999999999</v>
      </c>
      <c r="D2338" s="3">
        <f t="shared" si="145"/>
        <v>1.3700000000000045E-2</v>
      </c>
      <c r="E2338" s="4">
        <f t="shared" si="146"/>
        <v>4.8074729886691181E-4</v>
      </c>
      <c r="F2338" s="3">
        <f t="shared" si="147"/>
        <v>4.8074729886691181E-4</v>
      </c>
    </row>
    <row r="2339" spans="1:6">
      <c r="A2339" s="18">
        <v>38045</v>
      </c>
      <c r="B2339" s="19">
        <v>28.515599999999999</v>
      </c>
      <c r="C2339" s="3">
        <f t="shared" si="144"/>
        <v>28.515599999999999</v>
      </c>
      <c r="D2339" s="3">
        <f t="shared" si="145"/>
        <v>4.5999999999999375E-3</v>
      </c>
      <c r="E2339" s="4">
        <f t="shared" si="146"/>
        <v>1.6134123671565141E-4</v>
      </c>
      <c r="F2339" s="3">
        <f t="shared" si="147"/>
        <v>1.6134123671565141E-4</v>
      </c>
    </row>
    <row r="2340" spans="1:6">
      <c r="A2340" s="18">
        <v>38048</v>
      </c>
      <c r="B2340" s="19">
        <v>28.516200000000001</v>
      </c>
      <c r="C2340" s="3">
        <f t="shared" si="144"/>
        <v>28.516200000000001</v>
      </c>
      <c r="D2340" s="3">
        <f t="shared" si="145"/>
        <v>6.0000000000215437E-4</v>
      </c>
      <c r="E2340" s="4">
        <f t="shared" si="146"/>
        <v>2.1041114337490861E-5</v>
      </c>
      <c r="F2340" s="3">
        <f t="shared" si="147"/>
        <v>2.1041114337490861E-5</v>
      </c>
    </row>
    <row r="2341" spans="1:6">
      <c r="A2341" s="18">
        <v>38049</v>
      </c>
      <c r="B2341" s="19">
        <v>28.5321</v>
      </c>
      <c r="C2341" s="3">
        <f t="shared" si="144"/>
        <v>28.5321</v>
      </c>
      <c r="D2341" s="3">
        <f t="shared" si="145"/>
        <v>1.5899999999998471E-2</v>
      </c>
      <c r="E2341" s="4">
        <f t="shared" si="146"/>
        <v>5.5757779788325476E-4</v>
      </c>
      <c r="F2341" s="3">
        <f t="shared" si="147"/>
        <v>5.5757779788325476E-4</v>
      </c>
    </row>
    <row r="2342" spans="1:6">
      <c r="A2342" s="18">
        <v>38050</v>
      </c>
      <c r="B2342" s="19">
        <v>28.589500000000001</v>
      </c>
      <c r="C2342" s="3">
        <f t="shared" si="144"/>
        <v>28.589500000000001</v>
      </c>
      <c r="D2342" s="3">
        <f t="shared" si="145"/>
        <v>5.7400000000001228E-2</v>
      </c>
      <c r="E2342" s="4">
        <f t="shared" si="146"/>
        <v>2.0117692003042619E-3</v>
      </c>
      <c r="F2342" s="3">
        <f t="shared" si="147"/>
        <v>2.0117692003042619E-3</v>
      </c>
    </row>
    <row r="2343" spans="1:6">
      <c r="A2343" s="18">
        <v>38051</v>
      </c>
      <c r="B2343" s="19">
        <v>28.665400000000002</v>
      </c>
      <c r="C2343" s="3">
        <f t="shared" si="144"/>
        <v>28.665400000000002</v>
      </c>
      <c r="D2343" s="3">
        <f t="shared" si="145"/>
        <v>7.5900000000000745E-2</v>
      </c>
      <c r="E2343" s="4">
        <f t="shared" si="146"/>
        <v>2.6548208258276901E-3</v>
      </c>
      <c r="F2343" s="3">
        <f t="shared" si="147"/>
        <v>2.6548208258276901E-3</v>
      </c>
    </row>
    <row r="2344" spans="1:6">
      <c r="A2344" s="18">
        <v>38052</v>
      </c>
      <c r="B2344" s="19">
        <v>28.6343</v>
      </c>
      <c r="C2344" s="3">
        <f t="shared" si="144"/>
        <v>28.6343</v>
      </c>
      <c r="D2344" s="3">
        <f t="shared" si="145"/>
        <v>-3.1100000000002126E-2</v>
      </c>
      <c r="E2344" s="4">
        <f t="shared" si="146"/>
        <v>-1.0849316597710873E-3</v>
      </c>
      <c r="F2344" s="3">
        <f t="shared" si="147"/>
        <v>1.0849316597710873E-3</v>
      </c>
    </row>
    <row r="2345" spans="1:6">
      <c r="A2345" s="18">
        <v>38056</v>
      </c>
      <c r="B2345" s="19">
        <v>28.521599999999999</v>
      </c>
      <c r="C2345" s="3">
        <f t="shared" si="144"/>
        <v>28.521599999999999</v>
      </c>
      <c r="D2345" s="3">
        <f t="shared" si="145"/>
        <v>-0.11270000000000024</v>
      </c>
      <c r="E2345" s="4">
        <f t="shared" si="146"/>
        <v>-3.9358391858714988E-3</v>
      </c>
      <c r="F2345" s="3">
        <f t="shared" si="147"/>
        <v>3.9358391858714988E-3</v>
      </c>
    </row>
    <row r="2346" spans="1:6">
      <c r="A2346" s="18">
        <v>38057</v>
      </c>
      <c r="B2346" s="19">
        <v>28.5733</v>
      </c>
      <c r="C2346" s="3">
        <f t="shared" si="144"/>
        <v>28.5733</v>
      </c>
      <c r="D2346" s="3">
        <f t="shared" si="145"/>
        <v>5.1700000000000301E-2</v>
      </c>
      <c r="E2346" s="4">
        <f t="shared" si="146"/>
        <v>1.8126612812745535E-3</v>
      </c>
      <c r="F2346" s="3">
        <f t="shared" si="147"/>
        <v>1.8126612812745535E-3</v>
      </c>
    </row>
    <row r="2347" spans="1:6">
      <c r="A2347" s="18">
        <v>38058</v>
      </c>
      <c r="B2347" s="19">
        <v>28.572600000000001</v>
      </c>
      <c r="C2347" s="3">
        <f t="shared" si="144"/>
        <v>28.572600000000001</v>
      </c>
      <c r="D2347" s="3">
        <f t="shared" si="145"/>
        <v>-6.9999999999836859E-4</v>
      </c>
      <c r="E2347" s="4">
        <f t="shared" si="146"/>
        <v>-2.4498395355047147E-5</v>
      </c>
      <c r="F2347" s="3">
        <f t="shared" si="147"/>
        <v>2.4498395355047147E-5</v>
      </c>
    </row>
    <row r="2348" spans="1:6">
      <c r="A2348" s="18">
        <v>38059</v>
      </c>
      <c r="B2348" s="19">
        <v>28.508299999999998</v>
      </c>
      <c r="C2348" s="3">
        <f t="shared" si="144"/>
        <v>28.508299999999998</v>
      </c>
      <c r="D2348" s="3">
        <f t="shared" si="145"/>
        <v>-6.430000000000291E-2</v>
      </c>
      <c r="E2348" s="4">
        <f t="shared" si="146"/>
        <v>-2.250407733283037E-3</v>
      </c>
      <c r="F2348" s="3">
        <f t="shared" si="147"/>
        <v>2.250407733283037E-3</v>
      </c>
    </row>
    <row r="2349" spans="1:6">
      <c r="A2349" s="18">
        <v>38062</v>
      </c>
      <c r="B2349" s="19">
        <v>28.506399999999999</v>
      </c>
      <c r="C2349" s="3">
        <f t="shared" si="144"/>
        <v>28.506399999999999</v>
      </c>
      <c r="D2349" s="3">
        <f t="shared" si="145"/>
        <v>-1.8999999999991246E-3</v>
      </c>
      <c r="E2349" s="4">
        <f t="shared" si="146"/>
        <v>-6.6647257114563988E-5</v>
      </c>
      <c r="F2349" s="3">
        <f t="shared" si="147"/>
        <v>6.6647257114563988E-5</v>
      </c>
    </row>
    <row r="2350" spans="1:6">
      <c r="A2350" s="18">
        <v>38063</v>
      </c>
      <c r="B2350" s="19">
        <v>28.5121</v>
      </c>
      <c r="C2350" s="3">
        <f t="shared" si="144"/>
        <v>28.5121</v>
      </c>
      <c r="D2350" s="3">
        <f t="shared" si="145"/>
        <v>5.7000000000009265E-3</v>
      </c>
      <c r="E2350" s="4">
        <f t="shared" si="146"/>
        <v>1.9995509780263123E-4</v>
      </c>
      <c r="F2350" s="3">
        <f t="shared" si="147"/>
        <v>1.9995509780263123E-4</v>
      </c>
    </row>
    <row r="2351" spans="1:6">
      <c r="A2351" s="18">
        <v>38064</v>
      </c>
      <c r="B2351" s="19">
        <v>28.533999999999999</v>
      </c>
      <c r="C2351" s="3">
        <f t="shared" si="144"/>
        <v>28.533999999999999</v>
      </c>
      <c r="D2351" s="3">
        <f t="shared" si="145"/>
        <v>2.1899999999998698E-2</v>
      </c>
      <c r="E2351" s="4">
        <f t="shared" si="146"/>
        <v>7.6809494916188915E-4</v>
      </c>
      <c r="F2351" s="3">
        <f t="shared" si="147"/>
        <v>7.6809494916188915E-4</v>
      </c>
    </row>
    <row r="2352" spans="1:6">
      <c r="A2352" s="18">
        <v>38065</v>
      </c>
      <c r="B2352" s="19">
        <v>28.500499999999999</v>
      </c>
      <c r="C2352" s="3">
        <f t="shared" si="144"/>
        <v>28.500499999999999</v>
      </c>
      <c r="D2352" s="3">
        <f t="shared" si="145"/>
        <v>-3.3500000000000085E-2</v>
      </c>
      <c r="E2352" s="4">
        <f t="shared" si="146"/>
        <v>-1.1740379897665972E-3</v>
      </c>
      <c r="F2352" s="3">
        <f t="shared" si="147"/>
        <v>1.1740379897665972E-3</v>
      </c>
    </row>
    <row r="2353" spans="1:6">
      <c r="A2353" s="18">
        <v>38066</v>
      </c>
      <c r="B2353" s="19">
        <v>28.5045</v>
      </c>
      <c r="C2353" s="3">
        <f t="shared" si="144"/>
        <v>28.5045</v>
      </c>
      <c r="D2353" s="3">
        <f t="shared" si="145"/>
        <v>4.0000000000013358E-3</v>
      </c>
      <c r="E2353" s="4">
        <f t="shared" si="146"/>
        <v>1.4034841494013566E-4</v>
      </c>
      <c r="F2353" s="3">
        <f t="shared" si="147"/>
        <v>1.4034841494013566E-4</v>
      </c>
    </row>
    <row r="2354" spans="1:6">
      <c r="A2354" s="18">
        <v>38069</v>
      </c>
      <c r="B2354" s="19">
        <v>28.5121</v>
      </c>
      <c r="C2354" s="3">
        <f t="shared" si="144"/>
        <v>28.5121</v>
      </c>
      <c r="D2354" s="3">
        <f t="shared" si="145"/>
        <v>7.6000000000000512E-3</v>
      </c>
      <c r="E2354" s="4">
        <f t="shared" si="146"/>
        <v>2.6662456805066047E-4</v>
      </c>
      <c r="F2354" s="3">
        <f t="shared" si="147"/>
        <v>2.6662456805066047E-4</v>
      </c>
    </row>
    <row r="2355" spans="1:6">
      <c r="A2355" s="18">
        <v>38070</v>
      </c>
      <c r="B2355" s="19">
        <v>28.485499999999998</v>
      </c>
      <c r="C2355" s="3">
        <f t="shared" si="144"/>
        <v>28.485499999999998</v>
      </c>
      <c r="D2355" s="3">
        <f t="shared" si="145"/>
        <v>-2.6600000000001955E-2</v>
      </c>
      <c r="E2355" s="4">
        <f t="shared" si="146"/>
        <v>-9.3293724418762401E-4</v>
      </c>
      <c r="F2355" s="3">
        <f t="shared" si="147"/>
        <v>9.3293724418762401E-4</v>
      </c>
    </row>
    <row r="2356" spans="1:6">
      <c r="A2356" s="18">
        <v>38071</v>
      </c>
      <c r="B2356" s="19">
        <v>28.485199999999999</v>
      </c>
      <c r="C2356" s="3">
        <f t="shared" si="144"/>
        <v>28.485199999999999</v>
      </c>
      <c r="D2356" s="3">
        <f t="shared" si="145"/>
        <v>-2.9999999999930083E-4</v>
      </c>
      <c r="E2356" s="4">
        <f t="shared" si="146"/>
        <v>-1.0531674009559278E-5</v>
      </c>
      <c r="F2356" s="3">
        <f t="shared" si="147"/>
        <v>1.0531674009559278E-5</v>
      </c>
    </row>
    <row r="2357" spans="1:6">
      <c r="A2357" s="18">
        <v>38072</v>
      </c>
      <c r="B2357" s="19">
        <v>28.497900000000001</v>
      </c>
      <c r="C2357" s="3">
        <f t="shared" si="144"/>
        <v>28.497900000000001</v>
      </c>
      <c r="D2357" s="3">
        <f t="shared" si="145"/>
        <v>1.2700000000002376E-2</v>
      </c>
      <c r="E2357" s="4">
        <f t="shared" si="146"/>
        <v>4.4584556190591524E-4</v>
      </c>
      <c r="F2357" s="3">
        <f t="shared" si="147"/>
        <v>4.4584556190591524E-4</v>
      </c>
    </row>
    <row r="2358" spans="1:6">
      <c r="A2358" s="18">
        <v>38073</v>
      </c>
      <c r="B2358" s="19">
        <v>28.489100000000001</v>
      </c>
      <c r="C2358" s="3">
        <f t="shared" si="144"/>
        <v>28.489100000000001</v>
      </c>
      <c r="D2358" s="3">
        <f t="shared" si="145"/>
        <v>-8.8000000000008072E-3</v>
      </c>
      <c r="E2358" s="4">
        <f t="shared" si="146"/>
        <v>-3.0879468311702989E-4</v>
      </c>
      <c r="F2358" s="3">
        <f t="shared" si="147"/>
        <v>3.0879468311702989E-4</v>
      </c>
    </row>
    <row r="2359" spans="1:6">
      <c r="A2359" s="18">
        <v>38076</v>
      </c>
      <c r="B2359" s="19">
        <v>28.488600000000002</v>
      </c>
      <c r="C2359" s="3">
        <f t="shared" si="144"/>
        <v>28.488600000000002</v>
      </c>
      <c r="D2359" s="3">
        <f t="shared" si="145"/>
        <v>-4.9999999999883471E-4</v>
      </c>
      <c r="E2359" s="4">
        <f t="shared" si="146"/>
        <v>-1.7550571973099702E-5</v>
      </c>
      <c r="F2359" s="3">
        <f t="shared" si="147"/>
        <v>1.7550571973099702E-5</v>
      </c>
    </row>
    <row r="2360" spans="1:6">
      <c r="A2360" s="18">
        <v>38077</v>
      </c>
      <c r="B2360" s="19">
        <v>28.485299999999999</v>
      </c>
      <c r="C2360" s="3">
        <f t="shared" si="144"/>
        <v>28.485299999999999</v>
      </c>
      <c r="D2360" s="3">
        <f t="shared" si="145"/>
        <v>-3.3000000000029672E-3</v>
      </c>
      <c r="E2360" s="4">
        <f t="shared" si="146"/>
        <v>-1.1583580800751764E-4</v>
      </c>
      <c r="F2360" s="3">
        <f t="shared" si="147"/>
        <v>1.1583580800751764E-4</v>
      </c>
    </row>
    <row r="2361" spans="1:6">
      <c r="A2361" s="18">
        <v>38078</v>
      </c>
      <c r="B2361" s="19">
        <v>28.5151</v>
      </c>
      <c r="C2361" s="3">
        <f t="shared" si="144"/>
        <v>28.5151</v>
      </c>
      <c r="D2361" s="3">
        <f t="shared" si="145"/>
        <v>2.9800000000001603E-2</v>
      </c>
      <c r="E2361" s="4">
        <f t="shared" si="146"/>
        <v>1.0461536301180469E-3</v>
      </c>
      <c r="F2361" s="3">
        <f t="shared" si="147"/>
        <v>1.0461536301180469E-3</v>
      </c>
    </row>
    <row r="2362" spans="1:6">
      <c r="A2362" s="18">
        <v>38079</v>
      </c>
      <c r="B2362" s="19">
        <v>28.502400000000002</v>
      </c>
      <c r="C2362" s="3">
        <f t="shared" si="144"/>
        <v>28.502400000000002</v>
      </c>
      <c r="D2362" s="3">
        <f t="shared" si="145"/>
        <v>-1.2699999999998823E-2</v>
      </c>
      <c r="E2362" s="4">
        <f t="shared" si="146"/>
        <v>-4.4537806285086927E-4</v>
      </c>
      <c r="F2362" s="3">
        <f t="shared" si="147"/>
        <v>4.4537806285086927E-4</v>
      </c>
    </row>
    <row r="2363" spans="1:6">
      <c r="A2363" s="18">
        <v>38080</v>
      </c>
      <c r="B2363" s="19">
        <v>28.509499999999999</v>
      </c>
      <c r="C2363" s="3">
        <f t="shared" si="144"/>
        <v>28.509499999999999</v>
      </c>
      <c r="D2363" s="3">
        <f t="shared" si="145"/>
        <v>7.0999999999976637E-3</v>
      </c>
      <c r="E2363" s="4">
        <f t="shared" si="146"/>
        <v>2.4910183002124954E-4</v>
      </c>
      <c r="F2363" s="3">
        <f t="shared" si="147"/>
        <v>2.4910183002124954E-4</v>
      </c>
    </row>
    <row r="2364" spans="1:6">
      <c r="A2364" s="18">
        <v>38083</v>
      </c>
      <c r="B2364" s="19">
        <v>28.538499999999999</v>
      </c>
      <c r="C2364" s="3">
        <f t="shared" si="144"/>
        <v>28.538499999999999</v>
      </c>
      <c r="D2364" s="3">
        <f t="shared" si="145"/>
        <v>2.8999999999999915E-2</v>
      </c>
      <c r="E2364" s="4">
        <f t="shared" si="146"/>
        <v>1.0172047913853247E-3</v>
      </c>
      <c r="F2364" s="3">
        <f t="shared" si="147"/>
        <v>1.0172047913853247E-3</v>
      </c>
    </row>
    <row r="2365" spans="1:6">
      <c r="A2365" s="18">
        <v>38084</v>
      </c>
      <c r="B2365" s="19">
        <v>28.541</v>
      </c>
      <c r="C2365" s="3">
        <f t="shared" si="144"/>
        <v>28.541</v>
      </c>
      <c r="D2365" s="3">
        <f t="shared" si="145"/>
        <v>2.500000000001279E-3</v>
      </c>
      <c r="E2365" s="4">
        <f t="shared" si="146"/>
        <v>8.7600960106567588E-5</v>
      </c>
      <c r="F2365" s="3">
        <f t="shared" si="147"/>
        <v>8.7600960106567588E-5</v>
      </c>
    </row>
    <row r="2366" spans="1:6">
      <c r="A2366" s="18">
        <v>38085</v>
      </c>
      <c r="B2366" s="19">
        <v>28.529599999999999</v>
      </c>
      <c r="C2366" s="3">
        <f t="shared" si="144"/>
        <v>28.529599999999999</v>
      </c>
      <c r="D2366" s="3">
        <f t="shared" si="145"/>
        <v>-1.1400000000001853E-2</v>
      </c>
      <c r="E2366" s="4">
        <f t="shared" si="146"/>
        <v>-3.9942538803832567E-4</v>
      </c>
      <c r="F2366" s="3">
        <f t="shared" si="147"/>
        <v>3.9942538803832567E-4</v>
      </c>
    </row>
    <row r="2367" spans="1:6">
      <c r="A2367" s="18">
        <v>38086</v>
      </c>
      <c r="B2367" s="19">
        <v>28.517199999999999</v>
      </c>
      <c r="C2367" s="3">
        <f t="shared" si="144"/>
        <v>28.517199999999999</v>
      </c>
      <c r="D2367" s="3">
        <f t="shared" si="145"/>
        <v>-1.2399999999999523E-2</v>
      </c>
      <c r="E2367" s="4">
        <f t="shared" si="146"/>
        <v>-4.3463630755424272E-4</v>
      </c>
      <c r="F2367" s="3">
        <f t="shared" si="147"/>
        <v>4.3463630755424272E-4</v>
      </c>
    </row>
    <row r="2368" spans="1:6">
      <c r="A2368" s="18">
        <v>38087</v>
      </c>
      <c r="B2368" s="19">
        <v>28.506499999999999</v>
      </c>
      <c r="C2368" s="3">
        <f t="shared" si="144"/>
        <v>28.506499999999999</v>
      </c>
      <c r="D2368" s="3">
        <f t="shared" si="145"/>
        <v>-1.0699999999999932E-2</v>
      </c>
      <c r="E2368" s="4">
        <f t="shared" si="146"/>
        <v>-3.7521215266575725E-4</v>
      </c>
      <c r="F2368" s="3">
        <f t="shared" si="147"/>
        <v>3.7521215266575725E-4</v>
      </c>
    </row>
    <row r="2369" spans="1:6">
      <c r="A2369" s="18">
        <v>38090</v>
      </c>
      <c r="B2369" s="19">
        <v>28.5535</v>
      </c>
      <c r="C2369" s="3">
        <f t="shared" si="144"/>
        <v>28.5535</v>
      </c>
      <c r="D2369" s="3">
        <f t="shared" si="145"/>
        <v>4.7000000000000597E-2</v>
      </c>
      <c r="E2369" s="4">
        <f t="shared" si="146"/>
        <v>1.6487467770508689E-3</v>
      </c>
      <c r="F2369" s="3">
        <f t="shared" si="147"/>
        <v>1.6487467770508689E-3</v>
      </c>
    </row>
    <row r="2370" spans="1:6">
      <c r="A2370" s="18">
        <v>38091</v>
      </c>
      <c r="B2370" s="19">
        <v>28.589200000000002</v>
      </c>
      <c r="C2370" s="3">
        <f t="shared" si="144"/>
        <v>28.589200000000002</v>
      </c>
      <c r="D2370" s="3">
        <f t="shared" si="145"/>
        <v>3.5700000000002063E-2</v>
      </c>
      <c r="E2370" s="4">
        <f t="shared" si="146"/>
        <v>1.2502845535574294E-3</v>
      </c>
      <c r="F2370" s="3">
        <f t="shared" si="147"/>
        <v>1.2502845535574294E-3</v>
      </c>
    </row>
    <row r="2371" spans="1:6">
      <c r="A2371" s="18">
        <v>38092</v>
      </c>
      <c r="B2371" s="19">
        <v>28.6221</v>
      </c>
      <c r="C2371" s="3">
        <f t="shared" ref="C2371:C2434" si="148">IF(A2371&lt;$A$800,B2371/1000,B2371)</f>
        <v>28.6221</v>
      </c>
      <c r="D2371" s="3">
        <f t="shared" si="145"/>
        <v>3.2899999999997931E-2</v>
      </c>
      <c r="E2371" s="4">
        <f t="shared" si="146"/>
        <v>1.1507842122199267E-3</v>
      </c>
      <c r="F2371" s="3">
        <f t="shared" si="147"/>
        <v>1.1507842122199267E-3</v>
      </c>
    </row>
    <row r="2372" spans="1:6">
      <c r="A2372" s="18">
        <v>38093</v>
      </c>
      <c r="B2372" s="19">
        <v>28.610399999999998</v>
      </c>
      <c r="C2372" s="3">
        <f t="shared" si="148"/>
        <v>28.610399999999998</v>
      </c>
      <c r="D2372" s="3">
        <f t="shared" ref="D2372:D2435" si="149">C2372-C2371</f>
        <v>-1.1700000000001154E-2</v>
      </c>
      <c r="E2372" s="4">
        <f t="shared" ref="E2372:E2435" si="150">D2372/C2371</f>
        <v>-4.0877503747108543E-4</v>
      </c>
      <c r="F2372" s="3">
        <f t="shared" ref="F2372:F2435" si="151">ABS(E2372)</f>
        <v>4.0877503747108543E-4</v>
      </c>
    </row>
    <row r="2373" spans="1:6">
      <c r="A2373" s="18">
        <v>38094</v>
      </c>
      <c r="B2373" s="19">
        <v>28.622299999999999</v>
      </c>
      <c r="C2373" s="3">
        <f t="shared" si="148"/>
        <v>28.622299999999999</v>
      </c>
      <c r="D2373" s="3">
        <f t="shared" si="149"/>
        <v>1.1900000000000688E-2</v>
      </c>
      <c r="E2373" s="4">
        <f t="shared" si="150"/>
        <v>4.1593266784108884E-4</v>
      </c>
      <c r="F2373" s="3">
        <f t="shared" si="151"/>
        <v>4.1593266784108884E-4</v>
      </c>
    </row>
    <row r="2374" spans="1:6">
      <c r="A2374" s="18">
        <v>38097</v>
      </c>
      <c r="B2374" s="19">
        <v>28.6693</v>
      </c>
      <c r="C2374" s="3">
        <f t="shared" si="148"/>
        <v>28.6693</v>
      </c>
      <c r="D2374" s="3">
        <f t="shared" si="149"/>
        <v>4.7000000000000597E-2</v>
      </c>
      <c r="E2374" s="4">
        <f t="shared" si="150"/>
        <v>1.6420762831778229E-3</v>
      </c>
      <c r="F2374" s="3">
        <f t="shared" si="151"/>
        <v>1.6420762831778229E-3</v>
      </c>
    </row>
    <row r="2375" spans="1:6">
      <c r="A2375" s="18">
        <v>38098</v>
      </c>
      <c r="B2375" s="19">
        <v>28.766200000000001</v>
      </c>
      <c r="C2375" s="3">
        <f t="shared" si="148"/>
        <v>28.766200000000001</v>
      </c>
      <c r="D2375" s="3">
        <f t="shared" si="149"/>
        <v>9.690000000000154E-2</v>
      </c>
      <c r="E2375" s="4">
        <f t="shared" si="150"/>
        <v>3.3799220769255454E-3</v>
      </c>
      <c r="F2375" s="3">
        <f t="shared" si="151"/>
        <v>3.3799220769255454E-3</v>
      </c>
    </row>
    <row r="2376" spans="1:6">
      <c r="A2376" s="18">
        <v>38099</v>
      </c>
      <c r="B2376" s="19">
        <v>28.9237</v>
      </c>
      <c r="C2376" s="3">
        <f t="shared" si="148"/>
        <v>28.9237</v>
      </c>
      <c r="D2376" s="3">
        <f t="shared" si="149"/>
        <v>0.15749999999999886</v>
      </c>
      <c r="E2376" s="4">
        <f t="shared" si="150"/>
        <v>5.4751757270685335E-3</v>
      </c>
      <c r="F2376" s="3">
        <f t="shared" si="151"/>
        <v>5.4751757270685335E-3</v>
      </c>
    </row>
    <row r="2377" spans="1:6">
      <c r="A2377" s="18">
        <v>38100</v>
      </c>
      <c r="B2377" s="19">
        <v>28.98</v>
      </c>
      <c r="C2377" s="3">
        <f t="shared" si="148"/>
        <v>28.98</v>
      </c>
      <c r="D2377" s="3">
        <f t="shared" si="149"/>
        <v>5.6300000000000239E-2</v>
      </c>
      <c r="E2377" s="4">
        <f t="shared" si="150"/>
        <v>1.946500620598341E-3</v>
      </c>
      <c r="F2377" s="3">
        <f t="shared" si="151"/>
        <v>1.946500620598341E-3</v>
      </c>
    </row>
    <row r="2378" spans="1:6">
      <c r="A2378" s="18">
        <v>38101</v>
      </c>
      <c r="B2378" s="19">
        <v>28.967099999999999</v>
      </c>
      <c r="C2378" s="3">
        <f t="shared" si="148"/>
        <v>28.967099999999999</v>
      </c>
      <c r="D2378" s="3">
        <f t="shared" si="149"/>
        <v>-1.290000000000191E-2</v>
      </c>
      <c r="E2378" s="4">
        <f t="shared" si="150"/>
        <v>-4.4513457556942407E-4</v>
      </c>
      <c r="F2378" s="3">
        <f t="shared" si="151"/>
        <v>4.4513457556942407E-4</v>
      </c>
    </row>
    <row r="2379" spans="1:6">
      <c r="A2379" s="18">
        <v>38104</v>
      </c>
      <c r="B2379" s="19">
        <v>29.003299999999999</v>
      </c>
      <c r="C2379" s="3">
        <f t="shared" si="148"/>
        <v>29.003299999999999</v>
      </c>
      <c r="D2379" s="3">
        <f t="shared" si="149"/>
        <v>3.6200000000000898E-2</v>
      </c>
      <c r="E2379" s="4">
        <f t="shared" si="150"/>
        <v>1.2496936179320988E-3</v>
      </c>
      <c r="F2379" s="3">
        <f t="shared" si="151"/>
        <v>1.2496936179320988E-3</v>
      </c>
    </row>
    <row r="2380" spans="1:6">
      <c r="A2380" s="18">
        <v>38105</v>
      </c>
      <c r="B2380" s="19">
        <v>28.87</v>
      </c>
      <c r="C2380" s="3">
        <f t="shared" si="148"/>
        <v>28.87</v>
      </c>
      <c r="D2380" s="3">
        <f t="shared" si="149"/>
        <v>-0.13329999999999842</v>
      </c>
      <c r="E2380" s="4">
        <f t="shared" si="150"/>
        <v>-4.5960287277654064E-3</v>
      </c>
      <c r="F2380" s="3">
        <f t="shared" si="151"/>
        <v>4.5960287277654064E-3</v>
      </c>
    </row>
    <row r="2381" spans="1:6">
      <c r="A2381" s="18">
        <v>38106</v>
      </c>
      <c r="B2381" s="19">
        <v>28.863600000000002</v>
      </c>
      <c r="C2381" s="3">
        <f t="shared" si="148"/>
        <v>28.863600000000002</v>
      </c>
      <c r="D2381" s="3">
        <f t="shared" si="149"/>
        <v>-6.3999999999992951E-3</v>
      </c>
      <c r="E2381" s="4">
        <f t="shared" si="150"/>
        <v>-2.2168340838237945E-4</v>
      </c>
      <c r="F2381" s="3">
        <f t="shared" si="151"/>
        <v>2.2168340838237945E-4</v>
      </c>
    </row>
    <row r="2382" spans="1:6">
      <c r="A2382" s="18">
        <v>38107</v>
      </c>
      <c r="B2382" s="19">
        <v>28.883400000000002</v>
      </c>
      <c r="C2382" s="3">
        <f t="shared" si="148"/>
        <v>28.883400000000002</v>
      </c>
      <c r="D2382" s="3">
        <f t="shared" si="149"/>
        <v>1.980000000000004E-2</v>
      </c>
      <c r="E2382" s="4">
        <f t="shared" si="150"/>
        <v>6.8598511620172257E-4</v>
      </c>
      <c r="F2382" s="3">
        <f t="shared" si="151"/>
        <v>6.8598511620172257E-4</v>
      </c>
    </row>
    <row r="2383" spans="1:6">
      <c r="A2383" s="18">
        <v>38108</v>
      </c>
      <c r="B2383" s="19">
        <v>28.961200000000002</v>
      </c>
      <c r="C2383" s="3">
        <f t="shared" si="148"/>
        <v>28.961200000000002</v>
      </c>
      <c r="D2383" s="3">
        <f t="shared" si="149"/>
        <v>7.7799999999999869E-2</v>
      </c>
      <c r="E2383" s="4">
        <f t="shared" si="150"/>
        <v>2.6935887049308552E-3</v>
      </c>
      <c r="F2383" s="3">
        <f t="shared" si="151"/>
        <v>2.6935887049308552E-3</v>
      </c>
    </row>
    <row r="2384" spans="1:6">
      <c r="A2384" s="18">
        <v>38113</v>
      </c>
      <c r="B2384" s="19">
        <v>28.897600000000001</v>
      </c>
      <c r="C2384" s="3">
        <f t="shared" si="148"/>
        <v>28.897600000000001</v>
      </c>
      <c r="D2384" s="3">
        <f t="shared" si="149"/>
        <v>-6.3600000000000989E-2</v>
      </c>
      <c r="E2384" s="4">
        <f t="shared" si="150"/>
        <v>-2.1960416004862017E-3</v>
      </c>
      <c r="F2384" s="3">
        <f t="shared" si="151"/>
        <v>2.1960416004862017E-3</v>
      </c>
    </row>
    <row r="2385" spans="1:6">
      <c r="A2385" s="18">
        <v>38114</v>
      </c>
      <c r="B2385" s="19">
        <v>28.873000000000001</v>
      </c>
      <c r="C2385" s="3">
        <f t="shared" si="148"/>
        <v>28.873000000000001</v>
      </c>
      <c r="D2385" s="3">
        <f t="shared" si="149"/>
        <v>-2.4599999999999511E-2</v>
      </c>
      <c r="E2385" s="4">
        <f t="shared" si="150"/>
        <v>-8.5128176734398399E-4</v>
      </c>
      <c r="F2385" s="3">
        <f t="shared" si="151"/>
        <v>8.5128176734398399E-4</v>
      </c>
    </row>
    <row r="2386" spans="1:6">
      <c r="A2386" s="18">
        <v>38115</v>
      </c>
      <c r="B2386" s="19">
        <v>28.952999999999999</v>
      </c>
      <c r="C2386" s="3">
        <f t="shared" si="148"/>
        <v>28.952999999999999</v>
      </c>
      <c r="D2386" s="3">
        <f t="shared" si="149"/>
        <v>7.9999999999998295E-2</v>
      </c>
      <c r="E2386" s="4">
        <f t="shared" si="150"/>
        <v>2.7707546843070792E-3</v>
      </c>
      <c r="F2386" s="3">
        <f t="shared" si="151"/>
        <v>2.7707546843070792E-3</v>
      </c>
    </row>
    <row r="2387" spans="1:6">
      <c r="A2387" s="18">
        <v>38119</v>
      </c>
      <c r="B2387" s="19">
        <v>28.9862</v>
      </c>
      <c r="C2387" s="3">
        <f t="shared" si="148"/>
        <v>28.9862</v>
      </c>
      <c r="D2387" s="3">
        <f t="shared" si="149"/>
        <v>3.3200000000000784E-2</v>
      </c>
      <c r="E2387" s="4">
        <f t="shared" si="150"/>
        <v>1.1466860083584011E-3</v>
      </c>
      <c r="F2387" s="3">
        <f t="shared" si="151"/>
        <v>1.1466860083584011E-3</v>
      </c>
    </row>
    <row r="2388" spans="1:6">
      <c r="A2388" s="18">
        <v>38120</v>
      </c>
      <c r="B2388" s="19">
        <v>29.058700000000002</v>
      </c>
      <c r="C2388" s="3">
        <f t="shared" si="148"/>
        <v>29.058700000000002</v>
      </c>
      <c r="D2388" s="3">
        <f t="shared" si="149"/>
        <v>7.2500000000001563E-2</v>
      </c>
      <c r="E2388" s="4">
        <f t="shared" si="150"/>
        <v>2.5011902215537588E-3</v>
      </c>
      <c r="F2388" s="3">
        <f t="shared" si="151"/>
        <v>2.5011902215537588E-3</v>
      </c>
    </row>
    <row r="2389" spans="1:6">
      <c r="A2389" s="18">
        <v>38121</v>
      </c>
      <c r="B2389" s="19">
        <v>29.077200000000001</v>
      </c>
      <c r="C2389" s="3">
        <f t="shared" si="148"/>
        <v>29.077200000000001</v>
      </c>
      <c r="D2389" s="3">
        <f t="shared" si="149"/>
        <v>1.8499999999999517E-2</v>
      </c>
      <c r="E2389" s="4">
        <f t="shared" si="150"/>
        <v>6.3664238248784411E-4</v>
      </c>
      <c r="F2389" s="3">
        <f t="shared" si="151"/>
        <v>6.3664238248784411E-4</v>
      </c>
    </row>
    <row r="2390" spans="1:6">
      <c r="A2390" s="18">
        <v>38122</v>
      </c>
      <c r="B2390" s="19">
        <v>29.0684</v>
      </c>
      <c r="C2390" s="3">
        <f t="shared" si="148"/>
        <v>29.0684</v>
      </c>
      <c r="D2390" s="3">
        <f t="shared" si="149"/>
        <v>-8.8000000000008072E-3</v>
      </c>
      <c r="E2390" s="4">
        <f t="shared" si="150"/>
        <v>-3.0264262033486051E-4</v>
      </c>
      <c r="F2390" s="3">
        <f t="shared" si="151"/>
        <v>3.0264262033486051E-4</v>
      </c>
    </row>
    <row r="2391" spans="1:6">
      <c r="A2391" s="18">
        <v>38125</v>
      </c>
      <c r="B2391" s="19">
        <v>29.043600000000001</v>
      </c>
      <c r="C2391" s="3">
        <f t="shared" si="148"/>
        <v>29.043600000000001</v>
      </c>
      <c r="D2391" s="3">
        <f t="shared" si="149"/>
        <v>-2.4799999999999045E-2</v>
      </c>
      <c r="E2391" s="4">
        <f t="shared" si="150"/>
        <v>-8.5316013265260716E-4</v>
      </c>
      <c r="F2391" s="3">
        <f t="shared" si="151"/>
        <v>8.5316013265260716E-4</v>
      </c>
    </row>
    <row r="2392" spans="1:6">
      <c r="A2392" s="18">
        <v>38126</v>
      </c>
      <c r="B2392" s="19">
        <v>28.9983</v>
      </c>
      <c r="C2392" s="3">
        <f t="shared" si="148"/>
        <v>28.9983</v>
      </c>
      <c r="D2392" s="3">
        <f t="shared" si="149"/>
        <v>-4.5300000000001006E-2</v>
      </c>
      <c r="E2392" s="4">
        <f t="shared" si="150"/>
        <v>-1.5597240011569159E-3</v>
      </c>
      <c r="F2392" s="3">
        <f t="shared" si="151"/>
        <v>1.5597240011569159E-3</v>
      </c>
    </row>
    <row r="2393" spans="1:6">
      <c r="A2393" s="18">
        <v>38127</v>
      </c>
      <c r="B2393" s="19">
        <v>28.9924</v>
      </c>
      <c r="C2393" s="3">
        <f t="shared" si="148"/>
        <v>28.9924</v>
      </c>
      <c r="D2393" s="3">
        <f t="shared" si="149"/>
        <v>-5.9000000000004604E-3</v>
      </c>
      <c r="E2393" s="4">
        <f t="shared" si="150"/>
        <v>-2.0346020283949266E-4</v>
      </c>
      <c r="F2393" s="3">
        <f t="shared" si="151"/>
        <v>2.0346020283949266E-4</v>
      </c>
    </row>
    <row r="2394" spans="1:6">
      <c r="A2394" s="18">
        <v>38128</v>
      </c>
      <c r="B2394" s="19">
        <v>28.990400000000001</v>
      </c>
      <c r="C2394" s="3">
        <f t="shared" si="148"/>
        <v>28.990400000000001</v>
      </c>
      <c r="D2394" s="3">
        <f t="shared" si="149"/>
        <v>-1.9999999999988916E-3</v>
      </c>
      <c r="E2394" s="4">
        <f t="shared" si="150"/>
        <v>-6.8983595700904078E-5</v>
      </c>
      <c r="F2394" s="3">
        <f t="shared" si="151"/>
        <v>6.8983595700904078E-5</v>
      </c>
    </row>
    <row r="2395" spans="1:6">
      <c r="A2395" s="18">
        <v>38129</v>
      </c>
      <c r="B2395" s="19">
        <v>28.9863</v>
      </c>
      <c r="C2395" s="3">
        <f t="shared" si="148"/>
        <v>28.9863</v>
      </c>
      <c r="D2395" s="3">
        <f t="shared" si="149"/>
        <v>-4.1000000000011028E-3</v>
      </c>
      <c r="E2395" s="4">
        <f t="shared" si="150"/>
        <v>-1.414261272697549E-4</v>
      </c>
      <c r="F2395" s="3">
        <f t="shared" si="151"/>
        <v>1.414261272697549E-4</v>
      </c>
    </row>
    <row r="2396" spans="1:6">
      <c r="A2396" s="18">
        <v>38132</v>
      </c>
      <c r="B2396" s="19">
        <v>28.991599999999998</v>
      </c>
      <c r="C2396" s="3">
        <f t="shared" si="148"/>
        <v>28.991599999999998</v>
      </c>
      <c r="D2396" s="3">
        <f t="shared" si="149"/>
        <v>5.2999999999983061E-3</v>
      </c>
      <c r="E2396" s="4">
        <f t="shared" si="150"/>
        <v>1.8284499918921372E-4</v>
      </c>
      <c r="F2396" s="3">
        <f t="shared" si="151"/>
        <v>1.8284499918921372E-4</v>
      </c>
    </row>
    <row r="2397" spans="1:6">
      <c r="A2397" s="18">
        <v>38133</v>
      </c>
      <c r="B2397" s="19">
        <v>28.976299999999998</v>
      </c>
      <c r="C2397" s="3">
        <f t="shared" si="148"/>
        <v>28.976299999999998</v>
      </c>
      <c r="D2397" s="3">
        <f t="shared" si="149"/>
        <v>-1.5299999999999869E-2</v>
      </c>
      <c r="E2397" s="4">
        <f t="shared" si="150"/>
        <v>-5.2773906924763968E-4</v>
      </c>
      <c r="F2397" s="3">
        <f t="shared" si="151"/>
        <v>5.2773906924763968E-4</v>
      </c>
    </row>
    <row r="2398" spans="1:6">
      <c r="A2398" s="18">
        <v>38134</v>
      </c>
      <c r="B2398" s="19">
        <v>28.9817</v>
      </c>
      <c r="C2398" s="3">
        <f t="shared" si="148"/>
        <v>28.9817</v>
      </c>
      <c r="D2398" s="3">
        <f t="shared" si="149"/>
        <v>5.4000000000016257E-3</v>
      </c>
      <c r="E2398" s="4">
        <f t="shared" si="150"/>
        <v>1.8635919699898284E-4</v>
      </c>
      <c r="F2398" s="3">
        <f t="shared" si="151"/>
        <v>1.8635919699898284E-4</v>
      </c>
    </row>
    <row r="2399" spans="1:6">
      <c r="A2399" s="18">
        <v>38135</v>
      </c>
      <c r="B2399" s="19">
        <v>28.984999999999999</v>
      </c>
      <c r="C2399" s="3">
        <f t="shared" si="148"/>
        <v>28.984999999999999</v>
      </c>
      <c r="D2399" s="3">
        <f t="shared" si="149"/>
        <v>3.2999999999994145E-3</v>
      </c>
      <c r="E2399" s="4">
        <f t="shared" si="150"/>
        <v>1.1386495616197168E-4</v>
      </c>
      <c r="F2399" s="3">
        <f t="shared" si="151"/>
        <v>1.1386495616197168E-4</v>
      </c>
    </row>
    <row r="2400" spans="1:6">
      <c r="A2400" s="18">
        <v>38136</v>
      </c>
      <c r="B2400" s="19">
        <v>28.984999999999999</v>
      </c>
      <c r="C2400" s="3">
        <f t="shared" si="148"/>
        <v>28.984999999999999</v>
      </c>
      <c r="D2400" s="3">
        <f t="shared" si="149"/>
        <v>0</v>
      </c>
      <c r="E2400" s="4">
        <f t="shared" si="150"/>
        <v>0</v>
      </c>
      <c r="F2400" s="3">
        <f t="shared" si="151"/>
        <v>0</v>
      </c>
    </row>
    <row r="2401" spans="1:6">
      <c r="A2401" s="18">
        <v>38139</v>
      </c>
      <c r="B2401" s="19">
        <v>28.999300000000002</v>
      </c>
      <c r="C2401" s="3">
        <f t="shared" si="148"/>
        <v>28.999300000000002</v>
      </c>
      <c r="D2401" s="3">
        <f t="shared" si="149"/>
        <v>1.43000000000022E-2</v>
      </c>
      <c r="E2401" s="4">
        <f t="shared" si="150"/>
        <v>4.9335863377616702E-4</v>
      </c>
      <c r="F2401" s="3">
        <f t="shared" si="151"/>
        <v>4.9335863377616702E-4</v>
      </c>
    </row>
    <row r="2402" spans="1:6">
      <c r="A2402" s="18">
        <v>38140</v>
      </c>
      <c r="B2402" s="19">
        <v>29.005299999999998</v>
      </c>
      <c r="C2402" s="3">
        <f t="shared" si="148"/>
        <v>29.005299999999998</v>
      </c>
      <c r="D2402" s="3">
        <f t="shared" si="149"/>
        <v>5.9999999999966747E-3</v>
      </c>
      <c r="E2402" s="4">
        <f t="shared" si="150"/>
        <v>2.069015458992691E-4</v>
      </c>
      <c r="F2402" s="3">
        <f t="shared" si="151"/>
        <v>2.069015458992691E-4</v>
      </c>
    </row>
    <row r="2403" spans="1:6">
      <c r="A2403" s="18">
        <v>38141</v>
      </c>
      <c r="B2403" s="19">
        <v>29.051100000000002</v>
      </c>
      <c r="C2403" s="3">
        <f t="shared" si="148"/>
        <v>29.051100000000002</v>
      </c>
      <c r="D2403" s="3">
        <f t="shared" si="149"/>
        <v>4.5800000000003394E-2</v>
      </c>
      <c r="E2403" s="4">
        <f t="shared" si="150"/>
        <v>1.5790217649878952E-3</v>
      </c>
      <c r="F2403" s="3">
        <f t="shared" si="151"/>
        <v>1.5790217649878952E-3</v>
      </c>
    </row>
    <row r="2404" spans="1:6">
      <c r="A2404" s="18">
        <v>38142</v>
      </c>
      <c r="B2404" s="19">
        <v>29.085899999999999</v>
      </c>
      <c r="C2404" s="3">
        <f t="shared" si="148"/>
        <v>29.085899999999999</v>
      </c>
      <c r="D2404" s="3">
        <f t="shared" si="149"/>
        <v>3.4799999999997056E-2</v>
      </c>
      <c r="E2404" s="4">
        <f t="shared" si="150"/>
        <v>1.1978892365520429E-3</v>
      </c>
      <c r="F2404" s="3">
        <f t="shared" si="151"/>
        <v>1.1978892365520429E-3</v>
      </c>
    </row>
    <row r="2405" spans="1:6">
      <c r="A2405" s="18">
        <v>38143</v>
      </c>
      <c r="B2405" s="19">
        <v>29.065799999999999</v>
      </c>
      <c r="C2405" s="3">
        <f t="shared" si="148"/>
        <v>29.065799999999999</v>
      </c>
      <c r="D2405" s="3">
        <f t="shared" si="149"/>
        <v>-2.0099999999999341E-2</v>
      </c>
      <c r="E2405" s="4">
        <f t="shared" si="150"/>
        <v>-6.9105649128957131E-4</v>
      </c>
      <c r="F2405" s="3">
        <f t="shared" si="151"/>
        <v>6.9105649128957131E-4</v>
      </c>
    </row>
    <row r="2406" spans="1:6">
      <c r="A2406" s="18">
        <v>38146</v>
      </c>
      <c r="B2406" s="19">
        <v>29.034600000000001</v>
      </c>
      <c r="C2406" s="3">
        <f t="shared" si="148"/>
        <v>29.034600000000001</v>
      </c>
      <c r="D2406" s="3">
        <f t="shared" si="149"/>
        <v>-3.119999999999834E-2</v>
      </c>
      <c r="E2406" s="4">
        <f t="shared" si="150"/>
        <v>-1.0734265012488334E-3</v>
      </c>
      <c r="F2406" s="3">
        <f t="shared" si="151"/>
        <v>1.0734265012488334E-3</v>
      </c>
    </row>
    <row r="2407" spans="1:6">
      <c r="A2407" s="18">
        <v>38147</v>
      </c>
      <c r="B2407" s="19">
        <v>29.021899999999999</v>
      </c>
      <c r="C2407" s="3">
        <f t="shared" si="148"/>
        <v>29.021899999999999</v>
      </c>
      <c r="D2407" s="3">
        <f t="shared" si="149"/>
        <v>-1.2700000000002376E-2</v>
      </c>
      <c r="E2407" s="4">
        <f t="shared" si="150"/>
        <v>-4.374091601056111E-4</v>
      </c>
      <c r="F2407" s="3">
        <f t="shared" si="151"/>
        <v>4.374091601056111E-4</v>
      </c>
    </row>
    <row r="2408" spans="1:6">
      <c r="A2408" s="18">
        <v>38148</v>
      </c>
      <c r="B2408" s="19">
        <v>29.0337</v>
      </c>
      <c r="C2408" s="3">
        <f t="shared" si="148"/>
        <v>29.0337</v>
      </c>
      <c r="D2408" s="3">
        <f t="shared" si="149"/>
        <v>1.1800000000000921E-2</v>
      </c>
      <c r="E2408" s="4">
        <f t="shared" si="150"/>
        <v>4.0658950654508908E-4</v>
      </c>
      <c r="F2408" s="3">
        <f t="shared" si="151"/>
        <v>4.0658950654508908E-4</v>
      </c>
    </row>
    <row r="2409" spans="1:6">
      <c r="A2409" s="18">
        <v>38149</v>
      </c>
      <c r="B2409" s="19">
        <v>29.042400000000001</v>
      </c>
      <c r="C2409" s="3">
        <f t="shared" si="148"/>
        <v>29.042400000000001</v>
      </c>
      <c r="D2409" s="3">
        <f t="shared" si="149"/>
        <v>8.7000000000010402E-3</v>
      </c>
      <c r="E2409" s="4">
        <f t="shared" si="150"/>
        <v>2.996517839614324E-4</v>
      </c>
      <c r="F2409" s="3">
        <f t="shared" si="151"/>
        <v>2.996517839614324E-4</v>
      </c>
    </row>
    <row r="2410" spans="1:6">
      <c r="A2410" s="18">
        <v>38150</v>
      </c>
      <c r="B2410" s="19">
        <v>29.028700000000001</v>
      </c>
      <c r="C2410" s="3">
        <f t="shared" si="148"/>
        <v>29.028700000000001</v>
      </c>
      <c r="D2410" s="3">
        <f t="shared" si="149"/>
        <v>-1.3700000000000045E-2</v>
      </c>
      <c r="E2410" s="4">
        <f t="shared" si="150"/>
        <v>-4.717240999366459E-4</v>
      </c>
      <c r="F2410" s="3">
        <f t="shared" si="151"/>
        <v>4.717240999366459E-4</v>
      </c>
    </row>
    <row r="2411" spans="1:6">
      <c r="A2411" s="18">
        <v>38154</v>
      </c>
      <c r="B2411" s="19">
        <v>29.02</v>
      </c>
      <c r="C2411" s="3">
        <f t="shared" si="148"/>
        <v>29.02</v>
      </c>
      <c r="D2411" s="3">
        <f t="shared" si="149"/>
        <v>-8.7000000000010402E-3</v>
      </c>
      <c r="E2411" s="4">
        <f t="shared" si="150"/>
        <v>-2.9970339698302161E-4</v>
      </c>
      <c r="F2411" s="3">
        <f t="shared" si="151"/>
        <v>2.9970339698302161E-4</v>
      </c>
    </row>
    <row r="2412" spans="1:6">
      <c r="A2412" s="18">
        <v>38155</v>
      </c>
      <c r="B2412" s="19">
        <v>29.0199</v>
      </c>
      <c r="C2412" s="3">
        <f t="shared" si="148"/>
        <v>29.0199</v>
      </c>
      <c r="D2412" s="3">
        <f t="shared" si="149"/>
        <v>-9.9999999999766942E-5</v>
      </c>
      <c r="E2412" s="4">
        <f t="shared" si="150"/>
        <v>-3.4458993797300809E-6</v>
      </c>
      <c r="F2412" s="3">
        <f t="shared" si="151"/>
        <v>3.4458993797300809E-6</v>
      </c>
    </row>
    <row r="2413" spans="1:6">
      <c r="A2413" s="18">
        <v>38156</v>
      </c>
      <c r="B2413" s="19">
        <v>29.029</v>
      </c>
      <c r="C2413" s="3">
        <f t="shared" si="148"/>
        <v>29.029</v>
      </c>
      <c r="D2413" s="3">
        <f t="shared" si="149"/>
        <v>9.100000000000108E-3</v>
      </c>
      <c r="E2413" s="4">
        <f t="shared" si="150"/>
        <v>3.135779241141461E-4</v>
      </c>
      <c r="F2413" s="3">
        <f t="shared" si="151"/>
        <v>3.135779241141461E-4</v>
      </c>
    </row>
    <row r="2414" spans="1:6">
      <c r="A2414" s="18">
        <v>38157</v>
      </c>
      <c r="B2414" s="19">
        <v>29.025700000000001</v>
      </c>
      <c r="C2414" s="3">
        <f t="shared" si="148"/>
        <v>29.025700000000001</v>
      </c>
      <c r="D2414" s="3">
        <f t="shared" si="149"/>
        <v>-3.2999999999994145E-3</v>
      </c>
      <c r="E2414" s="4">
        <f t="shared" si="150"/>
        <v>-1.1367942402423144E-4</v>
      </c>
      <c r="F2414" s="3">
        <f t="shared" si="151"/>
        <v>1.1367942402423144E-4</v>
      </c>
    </row>
    <row r="2415" spans="1:6">
      <c r="A2415" s="18">
        <v>38160</v>
      </c>
      <c r="B2415" s="19">
        <v>29.016999999999999</v>
      </c>
      <c r="C2415" s="3">
        <f t="shared" si="148"/>
        <v>29.016999999999999</v>
      </c>
      <c r="D2415" s="3">
        <f t="shared" si="149"/>
        <v>-8.7000000000010402E-3</v>
      </c>
      <c r="E2415" s="4">
        <f t="shared" si="150"/>
        <v>-2.9973437333125611E-4</v>
      </c>
      <c r="F2415" s="3">
        <f t="shared" si="151"/>
        <v>2.9973437333125611E-4</v>
      </c>
    </row>
    <row r="2416" spans="1:6">
      <c r="A2416" s="18">
        <v>38161</v>
      </c>
      <c r="B2416" s="19">
        <v>29.020600000000002</v>
      </c>
      <c r="C2416" s="3">
        <f t="shared" si="148"/>
        <v>29.020600000000002</v>
      </c>
      <c r="D2416" s="3">
        <f t="shared" si="149"/>
        <v>3.6000000000022681E-3</v>
      </c>
      <c r="E2416" s="4">
        <f t="shared" si="150"/>
        <v>1.2406520315684833E-4</v>
      </c>
      <c r="F2416" s="3">
        <f t="shared" si="151"/>
        <v>1.2406520315684833E-4</v>
      </c>
    </row>
    <row r="2417" spans="1:6">
      <c r="A2417" s="18">
        <v>38162</v>
      </c>
      <c r="B2417" s="19">
        <v>29.0243</v>
      </c>
      <c r="C2417" s="3">
        <f t="shared" si="148"/>
        <v>29.0243</v>
      </c>
      <c r="D2417" s="3">
        <f t="shared" si="149"/>
        <v>3.6999999999984823E-3</v>
      </c>
      <c r="E2417" s="4">
        <f t="shared" si="150"/>
        <v>1.274956410273558E-4</v>
      </c>
      <c r="F2417" s="3">
        <f t="shared" si="151"/>
        <v>1.274956410273558E-4</v>
      </c>
    </row>
    <row r="2418" spans="1:6">
      <c r="A2418" s="18">
        <v>38163</v>
      </c>
      <c r="B2418" s="19">
        <v>29.021799999999999</v>
      </c>
      <c r="C2418" s="3">
        <f t="shared" si="148"/>
        <v>29.021799999999999</v>
      </c>
      <c r="D2418" s="3">
        <f t="shared" si="149"/>
        <v>-2.500000000001279E-3</v>
      </c>
      <c r="E2418" s="4">
        <f t="shared" si="150"/>
        <v>-8.6134721595396919E-5</v>
      </c>
      <c r="F2418" s="3">
        <f t="shared" si="151"/>
        <v>8.6134721595396919E-5</v>
      </c>
    </row>
    <row r="2419" spans="1:6">
      <c r="A2419" s="18">
        <v>38164</v>
      </c>
      <c r="B2419" s="19">
        <v>29.025600000000001</v>
      </c>
      <c r="C2419" s="3">
        <f t="shared" si="148"/>
        <v>29.025600000000001</v>
      </c>
      <c r="D2419" s="3">
        <f t="shared" si="149"/>
        <v>3.8000000000018019E-3</v>
      </c>
      <c r="E2419" s="4">
        <f t="shared" si="150"/>
        <v>1.3093605496563969E-4</v>
      </c>
      <c r="F2419" s="3">
        <f t="shared" si="151"/>
        <v>1.3093605496563969E-4</v>
      </c>
    </row>
    <row r="2420" spans="1:6">
      <c r="A2420" s="18">
        <v>38167</v>
      </c>
      <c r="B2420" s="19">
        <v>29.0242</v>
      </c>
      <c r="C2420" s="3">
        <f t="shared" si="148"/>
        <v>29.0242</v>
      </c>
      <c r="D2420" s="3">
        <f t="shared" si="149"/>
        <v>-1.4000000000002899E-3</v>
      </c>
      <c r="E2420" s="4">
        <f t="shared" si="150"/>
        <v>-4.8233283721965779E-5</v>
      </c>
      <c r="F2420" s="3">
        <f t="shared" si="151"/>
        <v>4.8233283721965779E-5</v>
      </c>
    </row>
    <row r="2421" spans="1:6">
      <c r="A2421" s="18">
        <v>38168</v>
      </c>
      <c r="B2421" s="19">
        <v>29.0274</v>
      </c>
      <c r="C2421" s="3">
        <f t="shared" si="148"/>
        <v>29.0274</v>
      </c>
      <c r="D2421" s="3">
        <f t="shared" si="149"/>
        <v>3.1999999999996476E-3</v>
      </c>
      <c r="E2421" s="4">
        <f t="shared" si="150"/>
        <v>1.1025282350588982E-4</v>
      </c>
      <c r="F2421" s="3">
        <f t="shared" si="151"/>
        <v>1.1025282350588982E-4</v>
      </c>
    </row>
    <row r="2422" spans="1:6">
      <c r="A2422" s="18">
        <v>38169</v>
      </c>
      <c r="B2422" s="19">
        <v>29.0471</v>
      </c>
      <c r="C2422" s="3">
        <f t="shared" si="148"/>
        <v>29.0471</v>
      </c>
      <c r="D2422" s="3">
        <f t="shared" si="149"/>
        <v>1.9700000000000273E-2</v>
      </c>
      <c r="E2422" s="4">
        <f t="shared" si="150"/>
        <v>6.7866911952156486E-4</v>
      </c>
      <c r="F2422" s="3">
        <f t="shared" si="151"/>
        <v>6.7866911952156486E-4</v>
      </c>
    </row>
    <row r="2423" spans="1:6">
      <c r="A2423" s="18">
        <v>38170</v>
      </c>
      <c r="B2423" s="19">
        <v>29.038799999999998</v>
      </c>
      <c r="C2423" s="3">
        <f t="shared" si="148"/>
        <v>29.038799999999998</v>
      </c>
      <c r="D2423" s="3">
        <f t="shared" si="149"/>
        <v>-8.3000000000019725E-3</v>
      </c>
      <c r="E2423" s="4">
        <f t="shared" si="150"/>
        <v>-2.8574281081422833E-4</v>
      </c>
      <c r="F2423" s="3">
        <f t="shared" si="151"/>
        <v>2.8574281081422833E-4</v>
      </c>
    </row>
    <row r="2424" spans="1:6">
      <c r="A2424" s="18">
        <v>38171</v>
      </c>
      <c r="B2424" s="19">
        <v>29.040900000000001</v>
      </c>
      <c r="C2424" s="3">
        <f t="shared" si="148"/>
        <v>29.040900000000001</v>
      </c>
      <c r="D2424" s="3">
        <f t="shared" si="149"/>
        <v>2.1000000000022112E-3</v>
      </c>
      <c r="E2424" s="4">
        <f t="shared" si="150"/>
        <v>7.2317037894204002E-5</v>
      </c>
      <c r="F2424" s="3">
        <f t="shared" si="151"/>
        <v>7.2317037894204002E-5</v>
      </c>
    </row>
    <row r="2425" spans="1:6">
      <c r="A2425" s="18">
        <v>38174</v>
      </c>
      <c r="B2425" s="19">
        <v>29.035599999999999</v>
      </c>
      <c r="C2425" s="3">
        <f t="shared" si="148"/>
        <v>29.035599999999999</v>
      </c>
      <c r="D2425" s="3">
        <f t="shared" si="149"/>
        <v>-5.3000000000018588E-3</v>
      </c>
      <c r="E2425" s="4">
        <f t="shared" si="150"/>
        <v>-1.8250123102251853E-4</v>
      </c>
      <c r="F2425" s="3">
        <f t="shared" si="151"/>
        <v>1.8250123102251853E-4</v>
      </c>
    </row>
    <row r="2426" spans="1:6">
      <c r="A2426" s="18">
        <v>38175</v>
      </c>
      <c r="B2426" s="19">
        <v>29.040199999999999</v>
      </c>
      <c r="C2426" s="3">
        <f t="shared" si="148"/>
        <v>29.040199999999999</v>
      </c>
      <c r="D2426" s="3">
        <f t="shared" si="149"/>
        <v>4.5999999999999375E-3</v>
      </c>
      <c r="E2426" s="4">
        <f t="shared" si="150"/>
        <v>1.5842620782763014E-4</v>
      </c>
      <c r="F2426" s="3">
        <f t="shared" si="151"/>
        <v>1.5842620782763014E-4</v>
      </c>
    </row>
    <row r="2427" spans="1:6">
      <c r="A2427" s="18">
        <v>38176</v>
      </c>
      <c r="B2427" s="19">
        <v>29.0639</v>
      </c>
      <c r="C2427" s="3">
        <f t="shared" si="148"/>
        <v>29.0639</v>
      </c>
      <c r="D2427" s="3">
        <f t="shared" si="149"/>
        <v>2.3700000000001609E-2</v>
      </c>
      <c r="E2427" s="4">
        <f t="shared" si="150"/>
        <v>8.1611008188654387E-4</v>
      </c>
      <c r="F2427" s="3">
        <f t="shared" si="151"/>
        <v>8.1611008188654387E-4</v>
      </c>
    </row>
    <row r="2428" spans="1:6">
      <c r="A2428" s="18">
        <v>38177</v>
      </c>
      <c r="B2428" s="19">
        <v>29.101900000000001</v>
      </c>
      <c r="C2428" s="3">
        <f t="shared" si="148"/>
        <v>29.101900000000001</v>
      </c>
      <c r="D2428" s="3">
        <f t="shared" si="149"/>
        <v>3.8000000000000256E-2</v>
      </c>
      <c r="E2428" s="4">
        <f t="shared" si="150"/>
        <v>1.3074638985132846E-3</v>
      </c>
      <c r="F2428" s="3">
        <f t="shared" si="151"/>
        <v>1.3074638985132846E-3</v>
      </c>
    </row>
    <row r="2429" spans="1:6">
      <c r="A2429" s="18">
        <v>38178</v>
      </c>
      <c r="B2429" s="19">
        <v>29.11</v>
      </c>
      <c r="C2429" s="3">
        <f t="shared" si="148"/>
        <v>29.11</v>
      </c>
      <c r="D2429" s="3">
        <f t="shared" si="149"/>
        <v>8.0999999999988859E-3</v>
      </c>
      <c r="E2429" s="4">
        <f t="shared" si="150"/>
        <v>2.7833234256178759E-4</v>
      </c>
      <c r="F2429" s="3">
        <f t="shared" si="151"/>
        <v>2.7833234256178759E-4</v>
      </c>
    </row>
    <row r="2430" spans="1:6">
      <c r="A2430" s="18">
        <v>38181</v>
      </c>
      <c r="B2430" s="19">
        <v>29.133199999999999</v>
      </c>
      <c r="C2430" s="3">
        <f t="shared" si="148"/>
        <v>29.133199999999999</v>
      </c>
      <c r="D2430" s="3">
        <f t="shared" si="149"/>
        <v>2.3199999999999221E-2</v>
      </c>
      <c r="E2430" s="4">
        <f t="shared" si="150"/>
        <v>7.9697698385431889E-4</v>
      </c>
      <c r="F2430" s="3">
        <f t="shared" si="151"/>
        <v>7.9697698385431889E-4</v>
      </c>
    </row>
    <row r="2431" spans="1:6">
      <c r="A2431" s="18">
        <v>38182</v>
      </c>
      <c r="B2431" s="19">
        <v>29.1248</v>
      </c>
      <c r="C2431" s="3">
        <f t="shared" si="148"/>
        <v>29.1248</v>
      </c>
      <c r="D2431" s="3">
        <f t="shared" si="149"/>
        <v>-8.3999999999981867E-3</v>
      </c>
      <c r="E2431" s="4">
        <f t="shared" si="150"/>
        <v>-2.8833083904267941E-4</v>
      </c>
      <c r="F2431" s="3">
        <f t="shared" si="151"/>
        <v>2.8833083904267941E-4</v>
      </c>
    </row>
    <row r="2432" spans="1:6">
      <c r="A2432" s="18">
        <v>38183</v>
      </c>
      <c r="B2432" s="19">
        <v>29.1037</v>
      </c>
      <c r="C2432" s="3">
        <f t="shared" si="148"/>
        <v>29.1037</v>
      </c>
      <c r="D2432" s="3">
        <f t="shared" si="149"/>
        <v>-2.1100000000000563E-2</v>
      </c>
      <c r="E2432" s="4">
        <f t="shared" si="150"/>
        <v>-7.244684942042714E-4</v>
      </c>
      <c r="F2432" s="3">
        <f t="shared" si="151"/>
        <v>7.244684942042714E-4</v>
      </c>
    </row>
    <row r="2433" spans="1:6">
      <c r="A2433" s="18">
        <v>38184</v>
      </c>
      <c r="B2433" s="19">
        <v>29.077000000000002</v>
      </c>
      <c r="C2433" s="3">
        <f t="shared" si="148"/>
        <v>29.077000000000002</v>
      </c>
      <c r="D2433" s="3">
        <f t="shared" si="149"/>
        <v>-2.669999999999817E-2</v>
      </c>
      <c r="E2433" s="4">
        <f t="shared" si="150"/>
        <v>-9.1740912667455236E-4</v>
      </c>
      <c r="F2433" s="3">
        <f t="shared" si="151"/>
        <v>9.1740912667455236E-4</v>
      </c>
    </row>
    <row r="2434" spans="1:6">
      <c r="A2434" s="18">
        <v>38185</v>
      </c>
      <c r="B2434" s="19">
        <v>29.090800000000002</v>
      </c>
      <c r="C2434" s="3">
        <f t="shared" si="148"/>
        <v>29.090800000000002</v>
      </c>
      <c r="D2434" s="3">
        <f t="shared" si="149"/>
        <v>1.3799999999999812E-2</v>
      </c>
      <c r="E2434" s="4">
        <f t="shared" si="150"/>
        <v>4.7460191904253571E-4</v>
      </c>
      <c r="F2434" s="3">
        <f t="shared" si="151"/>
        <v>4.7460191904253571E-4</v>
      </c>
    </row>
    <row r="2435" spans="1:6">
      <c r="A2435" s="18">
        <v>38188</v>
      </c>
      <c r="B2435" s="19">
        <v>29.080500000000001</v>
      </c>
      <c r="C2435" s="3">
        <f t="shared" ref="C2435:C2498" si="152">IF(A2435&lt;$A$800,B2435/1000,B2435)</f>
        <v>29.080500000000001</v>
      </c>
      <c r="D2435" s="3">
        <f t="shared" si="149"/>
        <v>-1.0300000000000864E-2</v>
      </c>
      <c r="E2435" s="4">
        <f t="shared" si="150"/>
        <v>-3.5406382773938371E-4</v>
      </c>
      <c r="F2435" s="3">
        <f t="shared" si="151"/>
        <v>3.5406382773938371E-4</v>
      </c>
    </row>
    <row r="2436" spans="1:6">
      <c r="A2436" s="18">
        <v>38189</v>
      </c>
      <c r="B2436" s="19">
        <v>29.081499999999998</v>
      </c>
      <c r="C2436" s="3">
        <f t="shared" si="152"/>
        <v>29.081499999999998</v>
      </c>
      <c r="D2436" s="3">
        <f t="shared" ref="D2436:D2499" si="153">C2436-C2435</f>
        <v>9.9999999999766942E-4</v>
      </c>
      <c r="E2436" s="4">
        <f t="shared" ref="E2436:E2499" si="154">D2436/C2435</f>
        <v>3.4387304207206525E-5</v>
      </c>
      <c r="F2436" s="3">
        <f t="shared" ref="F2436:F2499" si="155">ABS(E2436)</f>
        <v>3.4387304207206525E-5</v>
      </c>
    </row>
    <row r="2437" spans="1:6">
      <c r="A2437" s="18">
        <v>38190</v>
      </c>
      <c r="B2437" s="19">
        <v>29.088200000000001</v>
      </c>
      <c r="C2437" s="3">
        <f t="shared" si="152"/>
        <v>29.088200000000001</v>
      </c>
      <c r="D2437" s="3">
        <f t="shared" si="153"/>
        <v>6.7000000000021487E-3</v>
      </c>
      <c r="E2437" s="4">
        <f t="shared" si="154"/>
        <v>2.3038701580049684E-4</v>
      </c>
      <c r="F2437" s="3">
        <f t="shared" si="155"/>
        <v>2.3038701580049684E-4</v>
      </c>
    </row>
    <row r="2438" spans="1:6">
      <c r="A2438" s="18">
        <v>38191</v>
      </c>
      <c r="B2438" s="19">
        <v>29.089099999999998</v>
      </c>
      <c r="C2438" s="3">
        <f t="shared" si="152"/>
        <v>29.089099999999998</v>
      </c>
      <c r="D2438" s="3">
        <f t="shared" si="153"/>
        <v>8.9999999999790248E-4</v>
      </c>
      <c r="E2438" s="4">
        <f t="shared" si="154"/>
        <v>3.0940381322938596E-5</v>
      </c>
      <c r="F2438" s="3">
        <f t="shared" si="155"/>
        <v>3.0940381322938596E-5</v>
      </c>
    </row>
    <row r="2439" spans="1:6">
      <c r="A2439" s="18">
        <v>38192</v>
      </c>
      <c r="B2439" s="19">
        <v>29.082999999999998</v>
      </c>
      <c r="C2439" s="3">
        <f t="shared" si="152"/>
        <v>29.082999999999998</v>
      </c>
      <c r="D2439" s="3">
        <f t="shared" si="153"/>
        <v>-6.0999999999999943E-3</v>
      </c>
      <c r="E2439" s="4">
        <f t="shared" si="154"/>
        <v>-2.0970054075237785E-4</v>
      </c>
      <c r="F2439" s="3">
        <f t="shared" si="155"/>
        <v>2.0970054075237785E-4</v>
      </c>
    </row>
    <row r="2440" spans="1:6">
      <c r="A2440" s="18">
        <v>38195</v>
      </c>
      <c r="B2440" s="19">
        <v>29.0928</v>
      </c>
      <c r="C2440" s="3">
        <f t="shared" si="152"/>
        <v>29.0928</v>
      </c>
      <c r="D2440" s="3">
        <f t="shared" si="153"/>
        <v>9.8000000000020293E-3</v>
      </c>
      <c r="E2440" s="4">
        <f t="shared" si="154"/>
        <v>3.3696661279792423E-4</v>
      </c>
      <c r="F2440" s="3">
        <f t="shared" si="155"/>
        <v>3.3696661279792423E-4</v>
      </c>
    </row>
    <row r="2441" spans="1:6">
      <c r="A2441" s="18">
        <v>38196</v>
      </c>
      <c r="B2441" s="19">
        <v>29.083200000000001</v>
      </c>
      <c r="C2441" s="3">
        <f t="shared" si="152"/>
        <v>29.083200000000001</v>
      </c>
      <c r="D2441" s="3">
        <f t="shared" si="153"/>
        <v>-9.5999999999989427E-3</v>
      </c>
      <c r="E2441" s="4">
        <f t="shared" si="154"/>
        <v>-3.2997855139412305E-4</v>
      </c>
      <c r="F2441" s="3">
        <f t="shared" si="155"/>
        <v>3.2997855139412305E-4</v>
      </c>
    </row>
    <row r="2442" spans="1:6">
      <c r="A2442" s="18">
        <v>38197</v>
      </c>
      <c r="B2442" s="19">
        <v>29.0871</v>
      </c>
      <c r="C2442" s="3">
        <f t="shared" si="152"/>
        <v>29.0871</v>
      </c>
      <c r="D2442" s="3">
        <f t="shared" si="153"/>
        <v>3.8999999999980162E-3</v>
      </c>
      <c r="E2442" s="4">
        <f t="shared" si="154"/>
        <v>1.3409803597946637E-4</v>
      </c>
      <c r="F2442" s="3">
        <f t="shared" si="155"/>
        <v>1.3409803597946637E-4</v>
      </c>
    </row>
    <row r="2443" spans="1:6">
      <c r="A2443" s="18">
        <v>38198</v>
      </c>
      <c r="B2443" s="19">
        <v>29.089099999999998</v>
      </c>
      <c r="C2443" s="3">
        <f t="shared" si="152"/>
        <v>29.089099999999998</v>
      </c>
      <c r="D2443" s="3">
        <f t="shared" si="153"/>
        <v>1.9999999999988916E-3</v>
      </c>
      <c r="E2443" s="4">
        <f t="shared" si="154"/>
        <v>6.8759003131934487E-5</v>
      </c>
      <c r="F2443" s="3">
        <f t="shared" si="155"/>
        <v>6.8759003131934487E-5</v>
      </c>
    </row>
    <row r="2444" spans="1:6">
      <c r="A2444" s="18">
        <v>38199</v>
      </c>
      <c r="B2444" s="19">
        <v>29.101900000000001</v>
      </c>
      <c r="C2444" s="3">
        <f t="shared" si="152"/>
        <v>29.101900000000001</v>
      </c>
      <c r="D2444" s="3">
        <f t="shared" si="153"/>
        <v>1.2800000000002143E-2</v>
      </c>
      <c r="E2444" s="4">
        <f t="shared" si="154"/>
        <v>4.40027364201785E-4</v>
      </c>
      <c r="F2444" s="3">
        <f t="shared" si="155"/>
        <v>4.40027364201785E-4</v>
      </c>
    </row>
    <row r="2445" spans="1:6">
      <c r="A2445" s="18">
        <v>38202</v>
      </c>
      <c r="B2445" s="19">
        <v>29.140499999999999</v>
      </c>
      <c r="C2445" s="3">
        <f t="shared" si="152"/>
        <v>29.140499999999999</v>
      </c>
      <c r="D2445" s="3">
        <f t="shared" si="153"/>
        <v>3.8599999999998857E-2</v>
      </c>
      <c r="E2445" s="4">
        <f t="shared" si="154"/>
        <v>1.3263738793686617E-3</v>
      </c>
      <c r="F2445" s="3">
        <f t="shared" si="155"/>
        <v>1.3263738793686617E-3</v>
      </c>
    </row>
    <row r="2446" spans="1:6">
      <c r="A2446" s="18">
        <v>38203</v>
      </c>
      <c r="B2446" s="19">
        <v>29.1829</v>
      </c>
      <c r="C2446" s="3">
        <f t="shared" si="152"/>
        <v>29.1829</v>
      </c>
      <c r="D2446" s="3">
        <f t="shared" si="153"/>
        <v>4.2400000000000659E-2</v>
      </c>
      <c r="E2446" s="4">
        <f t="shared" si="154"/>
        <v>1.4550196461968964E-3</v>
      </c>
      <c r="F2446" s="3">
        <f t="shared" si="155"/>
        <v>1.4550196461968964E-3</v>
      </c>
    </row>
    <row r="2447" spans="1:6">
      <c r="A2447" s="18">
        <v>38204</v>
      </c>
      <c r="B2447" s="19">
        <v>29.176400000000001</v>
      </c>
      <c r="C2447" s="3">
        <f t="shared" si="152"/>
        <v>29.176400000000001</v>
      </c>
      <c r="D2447" s="3">
        <f t="shared" si="153"/>
        <v>-6.4999999999990621E-3</v>
      </c>
      <c r="E2447" s="4">
        <f t="shared" si="154"/>
        <v>-2.2273317593519019E-4</v>
      </c>
      <c r="F2447" s="3">
        <f t="shared" si="155"/>
        <v>2.2273317593519019E-4</v>
      </c>
    </row>
    <row r="2448" spans="1:6">
      <c r="A2448" s="18">
        <v>38205</v>
      </c>
      <c r="B2448" s="19">
        <v>29.176100000000002</v>
      </c>
      <c r="C2448" s="3">
        <f t="shared" si="152"/>
        <v>29.176100000000002</v>
      </c>
      <c r="D2448" s="3">
        <f t="shared" si="153"/>
        <v>-2.9999999999930083E-4</v>
      </c>
      <c r="E2448" s="4">
        <f t="shared" si="154"/>
        <v>-1.028228294098315E-5</v>
      </c>
      <c r="F2448" s="3">
        <f t="shared" si="155"/>
        <v>1.028228294098315E-5</v>
      </c>
    </row>
    <row r="2449" spans="1:6">
      <c r="A2449" s="18">
        <v>38206</v>
      </c>
      <c r="B2449" s="19">
        <v>29.1907</v>
      </c>
      <c r="C2449" s="3">
        <f t="shared" si="152"/>
        <v>29.1907</v>
      </c>
      <c r="D2449" s="3">
        <f t="shared" si="153"/>
        <v>1.4599999999997948E-2</v>
      </c>
      <c r="E2449" s="4">
        <f t="shared" si="154"/>
        <v>5.0040958181518257E-4</v>
      </c>
      <c r="F2449" s="3">
        <f t="shared" si="155"/>
        <v>5.0040958181518257E-4</v>
      </c>
    </row>
    <row r="2450" spans="1:6">
      <c r="A2450" s="18">
        <v>38209</v>
      </c>
      <c r="B2450" s="19">
        <v>29.249099999999999</v>
      </c>
      <c r="C2450" s="3">
        <f t="shared" si="152"/>
        <v>29.249099999999999</v>
      </c>
      <c r="D2450" s="3">
        <f t="shared" si="153"/>
        <v>5.8399999999998897E-2</v>
      </c>
      <c r="E2450" s="4">
        <f t="shared" si="154"/>
        <v>2.0006371892417412E-3</v>
      </c>
      <c r="F2450" s="3">
        <f t="shared" si="155"/>
        <v>2.0006371892417412E-3</v>
      </c>
    </row>
    <row r="2451" spans="1:6">
      <c r="A2451" s="18">
        <v>38210</v>
      </c>
      <c r="B2451" s="19">
        <v>29.238099999999999</v>
      </c>
      <c r="C2451" s="3">
        <f t="shared" si="152"/>
        <v>29.238099999999999</v>
      </c>
      <c r="D2451" s="3">
        <f t="shared" si="153"/>
        <v>-1.0999999999999233E-2</v>
      </c>
      <c r="E2451" s="4">
        <f t="shared" si="154"/>
        <v>-3.7607994775905014E-4</v>
      </c>
      <c r="F2451" s="3">
        <f t="shared" si="155"/>
        <v>3.7607994775905014E-4</v>
      </c>
    </row>
    <row r="2452" spans="1:6">
      <c r="A2452" s="18">
        <v>38211</v>
      </c>
      <c r="B2452" s="19">
        <v>29.251899999999999</v>
      </c>
      <c r="C2452" s="3">
        <f t="shared" si="152"/>
        <v>29.251899999999999</v>
      </c>
      <c r="D2452" s="3">
        <f t="shared" si="153"/>
        <v>1.3799999999999812E-2</v>
      </c>
      <c r="E2452" s="4">
        <f t="shared" si="154"/>
        <v>4.7198689381320306E-4</v>
      </c>
      <c r="F2452" s="3">
        <f t="shared" si="155"/>
        <v>4.7198689381320306E-4</v>
      </c>
    </row>
    <row r="2453" spans="1:6">
      <c r="A2453" s="18">
        <v>38212</v>
      </c>
      <c r="B2453" s="19">
        <v>29.276</v>
      </c>
      <c r="C2453" s="3">
        <f t="shared" si="152"/>
        <v>29.276</v>
      </c>
      <c r="D2453" s="3">
        <f t="shared" si="153"/>
        <v>2.4100000000000676E-2</v>
      </c>
      <c r="E2453" s="4">
        <f t="shared" si="154"/>
        <v>8.2387810706315413E-4</v>
      </c>
      <c r="F2453" s="3">
        <f t="shared" si="155"/>
        <v>8.2387810706315413E-4</v>
      </c>
    </row>
    <row r="2454" spans="1:6">
      <c r="A2454" s="18">
        <v>38213</v>
      </c>
      <c r="B2454" s="19">
        <v>29.257899999999999</v>
      </c>
      <c r="C2454" s="3">
        <f t="shared" si="152"/>
        <v>29.257899999999999</v>
      </c>
      <c r="D2454" s="3">
        <f t="shared" si="153"/>
        <v>-1.8100000000000449E-2</v>
      </c>
      <c r="E2454" s="4">
        <f t="shared" si="154"/>
        <v>-6.1825385981693025E-4</v>
      </c>
      <c r="F2454" s="3">
        <f t="shared" si="155"/>
        <v>6.1825385981693025E-4</v>
      </c>
    </row>
    <row r="2455" spans="1:6">
      <c r="A2455" s="18">
        <v>38216</v>
      </c>
      <c r="B2455" s="19">
        <v>29.222899999999999</v>
      </c>
      <c r="C2455" s="3">
        <f t="shared" si="152"/>
        <v>29.222899999999999</v>
      </c>
      <c r="D2455" s="3">
        <f t="shared" si="153"/>
        <v>-3.5000000000000142E-2</v>
      </c>
      <c r="E2455" s="4">
        <f t="shared" si="154"/>
        <v>-1.1962581046486638E-3</v>
      </c>
      <c r="F2455" s="3">
        <f t="shared" si="155"/>
        <v>1.1962581046486638E-3</v>
      </c>
    </row>
    <row r="2456" spans="1:6">
      <c r="A2456" s="18">
        <v>38217</v>
      </c>
      <c r="B2456" s="19">
        <v>29.215199999999999</v>
      </c>
      <c r="C2456" s="3">
        <f t="shared" si="152"/>
        <v>29.215199999999999</v>
      </c>
      <c r="D2456" s="3">
        <f t="shared" si="153"/>
        <v>-7.6999999999998181E-3</v>
      </c>
      <c r="E2456" s="4">
        <f t="shared" si="154"/>
        <v>-2.6349198744819366E-4</v>
      </c>
      <c r="F2456" s="3">
        <f t="shared" si="155"/>
        <v>2.6349198744819366E-4</v>
      </c>
    </row>
    <row r="2457" spans="1:6">
      <c r="A2457" s="18">
        <v>38218</v>
      </c>
      <c r="B2457" s="19">
        <v>29.217600000000001</v>
      </c>
      <c r="C2457" s="3">
        <f t="shared" si="152"/>
        <v>29.217600000000001</v>
      </c>
      <c r="D2457" s="3">
        <f t="shared" si="153"/>
        <v>2.400000000001512E-3</v>
      </c>
      <c r="E2457" s="4">
        <f t="shared" si="154"/>
        <v>8.2149018319282847E-5</v>
      </c>
      <c r="F2457" s="3">
        <f t="shared" si="155"/>
        <v>8.2149018319282847E-5</v>
      </c>
    </row>
    <row r="2458" spans="1:6">
      <c r="A2458" s="18">
        <v>38219</v>
      </c>
      <c r="B2458" s="19">
        <v>29.232500000000002</v>
      </c>
      <c r="C2458" s="3">
        <f t="shared" si="152"/>
        <v>29.232500000000002</v>
      </c>
      <c r="D2458" s="3">
        <f t="shared" si="153"/>
        <v>1.4900000000000801E-2</v>
      </c>
      <c r="E2458" s="4">
        <f t="shared" si="154"/>
        <v>5.0996659547672635E-4</v>
      </c>
      <c r="F2458" s="3">
        <f t="shared" si="155"/>
        <v>5.0996659547672635E-4</v>
      </c>
    </row>
    <row r="2459" spans="1:6">
      <c r="A2459" s="18">
        <v>38220</v>
      </c>
      <c r="B2459" s="19">
        <v>29.219899999999999</v>
      </c>
      <c r="C2459" s="3">
        <f t="shared" si="152"/>
        <v>29.219899999999999</v>
      </c>
      <c r="D2459" s="3">
        <f t="shared" si="153"/>
        <v>-1.2600000000002609E-2</v>
      </c>
      <c r="E2459" s="4">
        <f t="shared" si="154"/>
        <v>-4.3102711023698312E-4</v>
      </c>
      <c r="F2459" s="3">
        <f t="shared" si="155"/>
        <v>4.3102711023698312E-4</v>
      </c>
    </row>
    <row r="2460" spans="1:6">
      <c r="A2460" s="18">
        <v>38223</v>
      </c>
      <c r="B2460" s="19">
        <v>29.2178</v>
      </c>
      <c r="C2460" s="3">
        <f t="shared" si="152"/>
        <v>29.2178</v>
      </c>
      <c r="D2460" s="3">
        <f t="shared" si="153"/>
        <v>-2.0999999999986585E-3</v>
      </c>
      <c r="E2460" s="4">
        <f t="shared" si="154"/>
        <v>-7.1868829119834716E-5</v>
      </c>
      <c r="F2460" s="3">
        <f t="shared" si="155"/>
        <v>7.1868829119834716E-5</v>
      </c>
    </row>
    <row r="2461" spans="1:6">
      <c r="A2461" s="18">
        <v>38224</v>
      </c>
      <c r="B2461" s="19">
        <v>29.220800000000001</v>
      </c>
      <c r="C2461" s="3">
        <f t="shared" si="152"/>
        <v>29.220800000000001</v>
      </c>
      <c r="D2461" s="3">
        <f t="shared" si="153"/>
        <v>3.0000000000001137E-3</v>
      </c>
      <c r="E2461" s="4">
        <f t="shared" si="154"/>
        <v>1.0267713517102977E-4</v>
      </c>
      <c r="F2461" s="3">
        <f t="shared" si="155"/>
        <v>1.0267713517102977E-4</v>
      </c>
    </row>
    <row r="2462" spans="1:6">
      <c r="A2462" s="18">
        <v>38225</v>
      </c>
      <c r="B2462" s="19">
        <v>29.2225</v>
      </c>
      <c r="C2462" s="3">
        <f t="shared" si="152"/>
        <v>29.2225</v>
      </c>
      <c r="D2462" s="3">
        <f t="shared" si="153"/>
        <v>1.6999999999995907E-3</v>
      </c>
      <c r="E2462" s="4">
        <f t="shared" si="154"/>
        <v>5.8177736406928989E-5</v>
      </c>
      <c r="F2462" s="3">
        <f t="shared" si="155"/>
        <v>5.8177736406928989E-5</v>
      </c>
    </row>
    <row r="2463" spans="1:6">
      <c r="A2463" s="18">
        <v>38226</v>
      </c>
      <c r="B2463" s="19">
        <v>29.2226</v>
      </c>
      <c r="C2463" s="3">
        <f t="shared" si="152"/>
        <v>29.2226</v>
      </c>
      <c r="D2463" s="3">
        <f t="shared" si="153"/>
        <v>9.9999999999766942E-5</v>
      </c>
      <c r="E2463" s="4">
        <f t="shared" si="154"/>
        <v>3.422020703217279E-6</v>
      </c>
      <c r="F2463" s="3">
        <f t="shared" si="155"/>
        <v>3.422020703217279E-6</v>
      </c>
    </row>
    <row r="2464" spans="1:6">
      <c r="A2464" s="18">
        <v>38227</v>
      </c>
      <c r="B2464" s="19">
        <v>29.228899999999999</v>
      </c>
      <c r="C2464" s="3">
        <f t="shared" si="152"/>
        <v>29.228899999999999</v>
      </c>
      <c r="D2464" s="3">
        <f t="shared" si="153"/>
        <v>6.2999999999995282E-3</v>
      </c>
      <c r="E2464" s="4">
        <f t="shared" si="154"/>
        <v>2.1558656656148079E-4</v>
      </c>
      <c r="F2464" s="3">
        <f t="shared" si="155"/>
        <v>2.1558656656148079E-4</v>
      </c>
    </row>
    <row r="2465" spans="1:6">
      <c r="A2465" s="18">
        <v>38230</v>
      </c>
      <c r="B2465" s="19">
        <v>29.244700000000002</v>
      </c>
      <c r="C2465" s="3">
        <f t="shared" si="152"/>
        <v>29.244700000000002</v>
      </c>
      <c r="D2465" s="3">
        <f t="shared" si="153"/>
        <v>1.5800000000002257E-2</v>
      </c>
      <c r="E2465" s="4">
        <f t="shared" si="154"/>
        <v>5.4056088323550518E-4</v>
      </c>
      <c r="F2465" s="3">
        <f t="shared" si="155"/>
        <v>5.4056088323550518E-4</v>
      </c>
    </row>
    <row r="2466" spans="1:6">
      <c r="A2466" s="18">
        <v>38231</v>
      </c>
      <c r="B2466" s="19">
        <v>29.2591</v>
      </c>
      <c r="C2466" s="3">
        <f t="shared" si="152"/>
        <v>29.2591</v>
      </c>
      <c r="D2466" s="3">
        <f t="shared" si="153"/>
        <v>1.4399999999998414E-2</v>
      </c>
      <c r="E2466" s="4">
        <f t="shared" si="154"/>
        <v>4.9239691294485544E-4</v>
      </c>
      <c r="F2466" s="3">
        <f t="shared" si="155"/>
        <v>4.9239691294485544E-4</v>
      </c>
    </row>
    <row r="2467" spans="1:6">
      <c r="A2467" s="18">
        <v>38232</v>
      </c>
      <c r="B2467" s="19">
        <v>29.255199999999999</v>
      </c>
      <c r="C2467" s="3">
        <f t="shared" si="152"/>
        <v>29.255199999999999</v>
      </c>
      <c r="D2467" s="3">
        <f t="shared" si="153"/>
        <v>-3.9000000000015689E-3</v>
      </c>
      <c r="E2467" s="4">
        <f t="shared" si="154"/>
        <v>-1.3329186475324152E-4</v>
      </c>
      <c r="F2467" s="3">
        <f t="shared" si="155"/>
        <v>1.3329186475324152E-4</v>
      </c>
    </row>
    <row r="2468" spans="1:6">
      <c r="A2468" s="18">
        <v>38233</v>
      </c>
      <c r="B2468" s="19">
        <v>29.232199999999999</v>
      </c>
      <c r="C2468" s="3">
        <f t="shared" si="152"/>
        <v>29.232199999999999</v>
      </c>
      <c r="D2468" s="3">
        <f t="shared" si="153"/>
        <v>-2.2999999999999687E-2</v>
      </c>
      <c r="E2468" s="4">
        <f t="shared" si="154"/>
        <v>-7.8618502009898032E-4</v>
      </c>
      <c r="F2468" s="3">
        <f t="shared" si="155"/>
        <v>7.8618502009898032E-4</v>
      </c>
    </row>
    <row r="2469" spans="1:6">
      <c r="A2469" s="18">
        <v>38234</v>
      </c>
      <c r="B2469" s="19">
        <v>29.230699999999999</v>
      </c>
      <c r="C2469" s="3">
        <f t="shared" si="152"/>
        <v>29.230699999999999</v>
      </c>
      <c r="D2469" s="3">
        <f t="shared" si="153"/>
        <v>-1.5000000000000568E-3</v>
      </c>
      <c r="E2469" s="4">
        <f t="shared" si="154"/>
        <v>-5.1313277823771626E-5</v>
      </c>
      <c r="F2469" s="3">
        <f t="shared" si="155"/>
        <v>5.1313277823771626E-5</v>
      </c>
    </row>
    <row r="2470" spans="1:6">
      <c r="A2470" s="18">
        <v>38237</v>
      </c>
      <c r="B2470" s="19">
        <v>29.218299999999999</v>
      </c>
      <c r="C2470" s="3">
        <f t="shared" si="152"/>
        <v>29.218299999999999</v>
      </c>
      <c r="D2470" s="3">
        <f t="shared" si="153"/>
        <v>-1.2399999999999523E-2</v>
      </c>
      <c r="E2470" s="4">
        <f t="shared" si="154"/>
        <v>-4.2421153102729399E-4</v>
      </c>
      <c r="F2470" s="3">
        <f t="shared" si="155"/>
        <v>4.2421153102729399E-4</v>
      </c>
    </row>
    <row r="2471" spans="1:6">
      <c r="A2471" s="18">
        <v>38238</v>
      </c>
      <c r="B2471" s="19">
        <v>29.218699999999998</v>
      </c>
      <c r="C2471" s="3">
        <f t="shared" si="152"/>
        <v>29.218699999999998</v>
      </c>
      <c r="D2471" s="3">
        <f t="shared" si="153"/>
        <v>3.9999999999906777E-4</v>
      </c>
      <c r="E2471" s="4">
        <f t="shared" si="154"/>
        <v>1.3690050413578742E-5</v>
      </c>
      <c r="F2471" s="3">
        <f t="shared" si="155"/>
        <v>1.3690050413578742E-5</v>
      </c>
    </row>
    <row r="2472" spans="1:6">
      <c r="A2472" s="18">
        <v>38239</v>
      </c>
      <c r="B2472" s="19">
        <v>29.2239</v>
      </c>
      <c r="C2472" s="3">
        <f t="shared" si="152"/>
        <v>29.2239</v>
      </c>
      <c r="D2472" s="3">
        <f t="shared" si="153"/>
        <v>5.2000000000020918E-3</v>
      </c>
      <c r="E2472" s="4">
        <f t="shared" si="154"/>
        <v>1.7796821898312013E-4</v>
      </c>
      <c r="F2472" s="3">
        <f t="shared" si="155"/>
        <v>1.7796821898312013E-4</v>
      </c>
    </row>
    <row r="2473" spans="1:6">
      <c r="A2473" s="18">
        <v>38240</v>
      </c>
      <c r="B2473" s="19">
        <v>29.217300000000002</v>
      </c>
      <c r="C2473" s="3">
        <f t="shared" si="152"/>
        <v>29.217300000000002</v>
      </c>
      <c r="D2473" s="3">
        <f t="shared" si="153"/>
        <v>-6.599999999998829E-3</v>
      </c>
      <c r="E2473" s="4">
        <f t="shared" si="154"/>
        <v>-2.2584254668264088E-4</v>
      </c>
      <c r="F2473" s="3">
        <f t="shared" si="155"/>
        <v>2.2584254668264088E-4</v>
      </c>
    </row>
    <row r="2474" spans="1:6">
      <c r="A2474" s="18">
        <v>38241</v>
      </c>
      <c r="B2474" s="19">
        <v>29.2166</v>
      </c>
      <c r="C2474" s="3">
        <f t="shared" si="152"/>
        <v>29.2166</v>
      </c>
      <c r="D2474" s="3">
        <f t="shared" si="153"/>
        <v>-7.0000000000192131E-4</v>
      </c>
      <c r="E2474" s="4">
        <f t="shared" si="154"/>
        <v>-2.3958408203424726E-5</v>
      </c>
      <c r="F2474" s="3">
        <f t="shared" si="155"/>
        <v>2.3958408203424726E-5</v>
      </c>
    </row>
    <row r="2475" spans="1:6">
      <c r="A2475" s="18">
        <v>38244</v>
      </c>
      <c r="B2475" s="19">
        <v>29.2151</v>
      </c>
      <c r="C2475" s="3">
        <f t="shared" si="152"/>
        <v>29.2151</v>
      </c>
      <c r="D2475" s="3">
        <f t="shared" si="153"/>
        <v>-1.5000000000000568E-3</v>
      </c>
      <c r="E2475" s="4">
        <f t="shared" si="154"/>
        <v>-5.1340676190934497E-5</v>
      </c>
      <c r="F2475" s="3">
        <f t="shared" si="155"/>
        <v>5.1340676190934497E-5</v>
      </c>
    </row>
    <row r="2476" spans="1:6">
      <c r="A2476" s="18">
        <v>38245</v>
      </c>
      <c r="B2476" s="19">
        <v>29.216200000000001</v>
      </c>
      <c r="C2476" s="3">
        <f t="shared" si="152"/>
        <v>29.216200000000001</v>
      </c>
      <c r="D2476" s="3">
        <f t="shared" si="153"/>
        <v>1.1000000000009891E-3</v>
      </c>
      <c r="E2476" s="4">
        <f t="shared" si="154"/>
        <v>3.7651762273652635E-5</v>
      </c>
      <c r="F2476" s="3">
        <f t="shared" si="155"/>
        <v>3.7651762273652635E-5</v>
      </c>
    </row>
    <row r="2477" spans="1:6">
      <c r="A2477" s="18">
        <v>38246</v>
      </c>
      <c r="B2477" s="19">
        <v>29.2151</v>
      </c>
      <c r="C2477" s="3">
        <f t="shared" si="152"/>
        <v>29.2151</v>
      </c>
      <c r="D2477" s="3">
        <f t="shared" si="153"/>
        <v>-1.1000000000009891E-3</v>
      </c>
      <c r="E2477" s="4">
        <f t="shared" si="154"/>
        <v>-3.7650344671825532E-5</v>
      </c>
      <c r="F2477" s="3">
        <f t="shared" si="155"/>
        <v>3.7650344671825532E-5</v>
      </c>
    </row>
    <row r="2478" spans="1:6">
      <c r="A2478" s="18">
        <v>38247</v>
      </c>
      <c r="B2478" s="19">
        <v>29.218699999999998</v>
      </c>
      <c r="C2478" s="3">
        <f t="shared" si="152"/>
        <v>29.218699999999998</v>
      </c>
      <c r="D2478" s="3">
        <f t="shared" si="153"/>
        <v>3.5999999999987153E-3</v>
      </c>
      <c r="E2478" s="4">
        <f t="shared" si="154"/>
        <v>1.2322394925907203E-4</v>
      </c>
      <c r="F2478" s="3">
        <f t="shared" si="155"/>
        <v>1.2322394925907203E-4</v>
      </c>
    </row>
    <row r="2479" spans="1:6">
      <c r="A2479" s="18">
        <v>38248</v>
      </c>
      <c r="B2479" s="19">
        <v>29.221399999999999</v>
      </c>
      <c r="C2479" s="3">
        <f t="shared" si="152"/>
        <v>29.221399999999999</v>
      </c>
      <c r="D2479" s="3">
        <f t="shared" si="153"/>
        <v>2.7000000000008129E-3</v>
      </c>
      <c r="E2479" s="4">
        <f t="shared" si="154"/>
        <v>9.2406575241226095E-5</v>
      </c>
      <c r="F2479" s="3">
        <f t="shared" si="155"/>
        <v>9.2406575241226095E-5</v>
      </c>
    </row>
    <row r="2480" spans="1:6">
      <c r="A2480" s="18">
        <v>38251</v>
      </c>
      <c r="B2480" s="19">
        <v>29.215399999999999</v>
      </c>
      <c r="C2480" s="3">
        <f t="shared" si="152"/>
        <v>29.215399999999999</v>
      </c>
      <c r="D2480" s="3">
        <f t="shared" si="153"/>
        <v>-6.0000000000002274E-3</v>
      </c>
      <c r="E2480" s="4">
        <f t="shared" si="154"/>
        <v>-2.0532897123341892E-4</v>
      </c>
      <c r="F2480" s="3">
        <f t="shared" si="155"/>
        <v>2.0532897123341892E-4</v>
      </c>
    </row>
    <row r="2481" spans="1:6">
      <c r="A2481" s="18">
        <v>38252</v>
      </c>
      <c r="B2481" s="19">
        <v>29.2165</v>
      </c>
      <c r="C2481" s="3">
        <f t="shared" si="152"/>
        <v>29.2165</v>
      </c>
      <c r="D2481" s="3">
        <f t="shared" si="153"/>
        <v>1.1000000000009891E-3</v>
      </c>
      <c r="E2481" s="4">
        <f t="shared" si="154"/>
        <v>3.7651375644385805E-5</v>
      </c>
      <c r="F2481" s="3">
        <f t="shared" si="155"/>
        <v>3.7651375644385805E-5</v>
      </c>
    </row>
    <row r="2482" spans="1:6">
      <c r="A2482" s="18">
        <v>38253</v>
      </c>
      <c r="B2482" s="19">
        <v>29.217199999999998</v>
      </c>
      <c r="C2482" s="3">
        <f t="shared" si="152"/>
        <v>29.217199999999998</v>
      </c>
      <c r="D2482" s="3">
        <f t="shared" si="153"/>
        <v>6.9999999999836859E-4</v>
      </c>
      <c r="E2482" s="4">
        <f t="shared" si="154"/>
        <v>2.3959064227349908E-5</v>
      </c>
      <c r="F2482" s="3">
        <f t="shared" si="155"/>
        <v>2.3959064227349908E-5</v>
      </c>
    </row>
    <row r="2483" spans="1:6">
      <c r="A2483" s="18">
        <v>38254</v>
      </c>
      <c r="B2483" s="19">
        <v>29.214600000000001</v>
      </c>
      <c r="C2483" s="3">
        <f t="shared" si="152"/>
        <v>29.214600000000001</v>
      </c>
      <c r="D2483" s="3">
        <f t="shared" si="153"/>
        <v>-2.5999999999974932E-3</v>
      </c>
      <c r="E2483" s="4">
        <f t="shared" si="154"/>
        <v>-8.8988677901971898E-5</v>
      </c>
      <c r="F2483" s="3">
        <f t="shared" si="155"/>
        <v>8.8988677901971898E-5</v>
      </c>
    </row>
    <row r="2484" spans="1:6">
      <c r="A2484" s="18">
        <v>38255</v>
      </c>
      <c r="B2484" s="19">
        <v>29.2151</v>
      </c>
      <c r="C2484" s="3">
        <f t="shared" si="152"/>
        <v>29.2151</v>
      </c>
      <c r="D2484" s="3">
        <f t="shared" si="153"/>
        <v>4.9999999999883471E-4</v>
      </c>
      <c r="E2484" s="4">
        <f t="shared" si="154"/>
        <v>1.7114730306039949E-5</v>
      </c>
      <c r="F2484" s="3">
        <f t="shared" si="155"/>
        <v>1.7114730306039949E-5</v>
      </c>
    </row>
    <row r="2485" spans="1:6">
      <c r="A2485" s="18">
        <v>38258</v>
      </c>
      <c r="B2485" s="19">
        <v>29.2164</v>
      </c>
      <c r="C2485" s="3">
        <f t="shared" si="152"/>
        <v>29.2164</v>
      </c>
      <c r="D2485" s="3">
        <f t="shared" si="153"/>
        <v>1.300000000000523E-3</v>
      </c>
      <c r="E2485" s="4">
        <f t="shared" si="154"/>
        <v>4.4497537232476459E-5</v>
      </c>
      <c r="F2485" s="3">
        <f t="shared" si="155"/>
        <v>4.4497537232476459E-5</v>
      </c>
    </row>
    <row r="2486" spans="1:6">
      <c r="A2486" s="18">
        <v>38259</v>
      </c>
      <c r="B2486" s="19">
        <v>29.215</v>
      </c>
      <c r="C2486" s="3">
        <f t="shared" si="152"/>
        <v>29.215</v>
      </c>
      <c r="D2486" s="3">
        <f t="shared" si="153"/>
        <v>-1.4000000000002899E-3</v>
      </c>
      <c r="E2486" s="4">
        <f t="shared" si="154"/>
        <v>-4.7918292465885254E-5</v>
      </c>
      <c r="F2486" s="3">
        <f t="shared" si="155"/>
        <v>4.7918292465885254E-5</v>
      </c>
    </row>
    <row r="2487" spans="1:6">
      <c r="A2487" s="18">
        <v>38260</v>
      </c>
      <c r="B2487" s="19">
        <v>29.217099999999999</v>
      </c>
      <c r="C2487" s="3">
        <f t="shared" si="152"/>
        <v>29.217099999999999</v>
      </c>
      <c r="D2487" s="3">
        <f t="shared" si="153"/>
        <v>2.0999999999986585E-3</v>
      </c>
      <c r="E2487" s="4">
        <f t="shared" si="154"/>
        <v>7.1880883107946548E-5</v>
      </c>
      <c r="F2487" s="3">
        <f t="shared" si="155"/>
        <v>7.1880883107946548E-5</v>
      </c>
    </row>
    <row r="2488" spans="1:6">
      <c r="A2488" s="18">
        <v>38261</v>
      </c>
      <c r="B2488" s="19">
        <v>29.2224</v>
      </c>
      <c r="C2488" s="3">
        <f t="shared" si="152"/>
        <v>29.2224</v>
      </c>
      <c r="D2488" s="3">
        <f t="shared" si="153"/>
        <v>5.3000000000018588E-3</v>
      </c>
      <c r="E2488" s="4">
        <f t="shared" si="154"/>
        <v>1.8140061813122653E-4</v>
      </c>
      <c r="F2488" s="3">
        <f t="shared" si="155"/>
        <v>1.8140061813122653E-4</v>
      </c>
    </row>
    <row r="2489" spans="1:6">
      <c r="A2489" s="18">
        <v>38262</v>
      </c>
      <c r="B2489" s="19">
        <v>29.217500000000001</v>
      </c>
      <c r="C2489" s="3">
        <f t="shared" si="152"/>
        <v>29.217500000000001</v>
      </c>
      <c r="D2489" s="3">
        <f t="shared" si="153"/>
        <v>-4.8999999999992383E-3</v>
      </c>
      <c r="E2489" s="4">
        <f t="shared" si="154"/>
        <v>-1.6767958826103394E-4</v>
      </c>
      <c r="F2489" s="3">
        <f t="shared" si="155"/>
        <v>1.6767958826103394E-4</v>
      </c>
    </row>
    <row r="2490" spans="1:6">
      <c r="A2490" s="18">
        <v>38265</v>
      </c>
      <c r="B2490" s="19">
        <v>29.215900000000001</v>
      </c>
      <c r="C2490" s="3">
        <f t="shared" si="152"/>
        <v>29.215900000000001</v>
      </c>
      <c r="D2490" s="3">
        <f t="shared" si="153"/>
        <v>-1.5999999999998238E-3</v>
      </c>
      <c r="E2490" s="4">
        <f t="shared" si="154"/>
        <v>-5.4761701035332377E-5</v>
      </c>
      <c r="F2490" s="3">
        <f t="shared" si="155"/>
        <v>5.4761701035332377E-5</v>
      </c>
    </row>
    <row r="2491" spans="1:6">
      <c r="A2491" s="18">
        <v>38266</v>
      </c>
      <c r="B2491" s="19">
        <v>29.219000000000001</v>
      </c>
      <c r="C2491" s="3">
        <f t="shared" si="152"/>
        <v>29.219000000000001</v>
      </c>
      <c r="D2491" s="3">
        <f t="shared" si="153"/>
        <v>3.0999999999998806E-3</v>
      </c>
      <c r="E2491" s="4">
        <f t="shared" si="154"/>
        <v>1.0610660633421803E-4</v>
      </c>
      <c r="F2491" s="3">
        <f t="shared" si="155"/>
        <v>1.0610660633421803E-4</v>
      </c>
    </row>
    <row r="2492" spans="1:6">
      <c r="A2492" s="18">
        <v>38267</v>
      </c>
      <c r="B2492" s="19">
        <v>29.221499999999999</v>
      </c>
      <c r="C2492" s="3">
        <f t="shared" si="152"/>
        <v>29.221499999999999</v>
      </c>
      <c r="D2492" s="3">
        <f t="shared" si="153"/>
        <v>2.4999999999977263E-3</v>
      </c>
      <c r="E2492" s="4">
        <f t="shared" si="154"/>
        <v>8.5560765255406624E-5</v>
      </c>
      <c r="F2492" s="3">
        <f t="shared" si="155"/>
        <v>8.5560765255406624E-5</v>
      </c>
    </row>
    <row r="2493" spans="1:6">
      <c r="A2493" s="18">
        <v>38268</v>
      </c>
      <c r="B2493" s="19">
        <v>29.220400000000001</v>
      </c>
      <c r="C2493" s="3">
        <f t="shared" si="152"/>
        <v>29.220400000000001</v>
      </c>
      <c r="D2493" s="3">
        <f t="shared" si="153"/>
        <v>-1.0999999999974364E-3</v>
      </c>
      <c r="E2493" s="4">
        <f t="shared" si="154"/>
        <v>-3.7643515904297742E-5</v>
      </c>
      <c r="F2493" s="3">
        <f t="shared" si="155"/>
        <v>3.7643515904297742E-5</v>
      </c>
    </row>
    <row r="2494" spans="1:6">
      <c r="A2494" s="18">
        <v>38269</v>
      </c>
      <c r="B2494" s="19">
        <v>29.221800000000002</v>
      </c>
      <c r="C2494" s="3">
        <f t="shared" si="152"/>
        <v>29.221800000000002</v>
      </c>
      <c r="D2494" s="3">
        <f t="shared" si="153"/>
        <v>1.4000000000002899E-3</v>
      </c>
      <c r="E2494" s="4">
        <f t="shared" si="154"/>
        <v>4.7911732898943543E-5</v>
      </c>
      <c r="F2494" s="3">
        <f t="shared" si="155"/>
        <v>4.7911732898943543E-5</v>
      </c>
    </row>
    <row r="2495" spans="1:6">
      <c r="A2495" s="18">
        <v>38272</v>
      </c>
      <c r="B2495" s="19">
        <v>29.127199999999998</v>
      </c>
      <c r="C2495" s="3">
        <f t="shared" si="152"/>
        <v>29.127199999999998</v>
      </c>
      <c r="D2495" s="3">
        <f t="shared" si="153"/>
        <v>-9.4600000000003348E-2</v>
      </c>
      <c r="E2495" s="4">
        <f t="shared" si="154"/>
        <v>-3.2373091322233176E-3</v>
      </c>
      <c r="F2495" s="3">
        <f t="shared" si="155"/>
        <v>3.2373091322233176E-3</v>
      </c>
    </row>
    <row r="2496" spans="1:6">
      <c r="A2496" s="18">
        <v>38273</v>
      </c>
      <c r="B2496" s="19">
        <v>29.115200000000002</v>
      </c>
      <c r="C2496" s="3">
        <f t="shared" si="152"/>
        <v>29.115200000000002</v>
      </c>
      <c r="D2496" s="3">
        <f t="shared" si="153"/>
        <v>-1.1999999999996902E-2</v>
      </c>
      <c r="E2496" s="4">
        <f t="shared" si="154"/>
        <v>-4.1198604740575487E-4</v>
      </c>
      <c r="F2496" s="3">
        <f t="shared" si="155"/>
        <v>4.1198604740575487E-4</v>
      </c>
    </row>
    <row r="2497" spans="1:6">
      <c r="A2497" s="18">
        <v>38274</v>
      </c>
      <c r="B2497" s="19">
        <v>29.119900000000001</v>
      </c>
      <c r="C2497" s="3">
        <f t="shared" si="152"/>
        <v>29.119900000000001</v>
      </c>
      <c r="D2497" s="3">
        <f t="shared" si="153"/>
        <v>4.6999999999997044E-3</v>
      </c>
      <c r="E2497" s="4">
        <f t="shared" si="154"/>
        <v>1.6142770786392347E-4</v>
      </c>
      <c r="F2497" s="3">
        <f t="shared" si="155"/>
        <v>1.6142770786392347E-4</v>
      </c>
    </row>
    <row r="2498" spans="1:6">
      <c r="A2498" s="18">
        <v>38275</v>
      </c>
      <c r="B2498" s="19">
        <v>29.115400000000001</v>
      </c>
      <c r="C2498" s="3">
        <f t="shared" si="152"/>
        <v>29.115400000000001</v>
      </c>
      <c r="D2498" s="3">
        <f t="shared" si="153"/>
        <v>-4.5000000000001705E-3</v>
      </c>
      <c r="E2498" s="4">
        <f t="shared" si="154"/>
        <v>-1.5453349771119305E-4</v>
      </c>
      <c r="F2498" s="3">
        <f t="shared" si="155"/>
        <v>1.5453349771119305E-4</v>
      </c>
    </row>
    <row r="2499" spans="1:6">
      <c r="A2499" s="18">
        <v>38276</v>
      </c>
      <c r="B2499" s="19">
        <v>29.115100000000002</v>
      </c>
      <c r="C2499" s="3">
        <f t="shared" ref="C2499:C2562" si="156">IF(A2499&lt;$A$800,B2499/1000,B2499)</f>
        <v>29.115100000000002</v>
      </c>
      <c r="D2499" s="3">
        <f t="shared" si="153"/>
        <v>-2.9999999999930083E-4</v>
      </c>
      <c r="E2499" s="4">
        <f t="shared" si="154"/>
        <v>-1.030382546691101E-5</v>
      </c>
      <c r="F2499" s="3">
        <f t="shared" si="155"/>
        <v>1.030382546691101E-5</v>
      </c>
    </row>
    <row r="2500" spans="1:6">
      <c r="A2500" s="18">
        <v>38279</v>
      </c>
      <c r="B2500" s="19">
        <v>29.1191</v>
      </c>
      <c r="C2500" s="3">
        <f t="shared" si="156"/>
        <v>29.1191</v>
      </c>
      <c r="D2500" s="3">
        <f t="shared" ref="D2500:D2563" si="157">C2500-C2499</f>
        <v>3.9999999999977831E-3</v>
      </c>
      <c r="E2500" s="4">
        <f t="shared" ref="E2500:E2563" si="158">D2500/C2499</f>
        <v>1.3738575515790028E-4</v>
      </c>
      <c r="F2500" s="3">
        <f t="shared" ref="F2500:F2563" si="159">ABS(E2500)</f>
        <v>1.3738575515790028E-4</v>
      </c>
    </row>
    <row r="2501" spans="1:6">
      <c r="A2501" s="18">
        <v>38280</v>
      </c>
      <c r="B2501" s="19">
        <v>29.1175</v>
      </c>
      <c r="C2501" s="3">
        <f t="shared" si="156"/>
        <v>29.1175</v>
      </c>
      <c r="D2501" s="3">
        <f t="shared" si="157"/>
        <v>-1.5999999999998238E-3</v>
      </c>
      <c r="E2501" s="4">
        <f t="shared" si="158"/>
        <v>-5.4946753162007884E-5</v>
      </c>
      <c r="F2501" s="3">
        <f t="shared" si="159"/>
        <v>5.4946753162007884E-5</v>
      </c>
    </row>
    <row r="2502" spans="1:6">
      <c r="A2502" s="18">
        <v>38281</v>
      </c>
      <c r="B2502" s="19">
        <v>29.114999999999998</v>
      </c>
      <c r="C2502" s="3">
        <f t="shared" si="156"/>
        <v>29.114999999999998</v>
      </c>
      <c r="D2502" s="3">
        <f t="shared" si="157"/>
        <v>-2.500000000001279E-3</v>
      </c>
      <c r="E2502" s="4">
        <f t="shared" si="158"/>
        <v>-8.5859019490041355E-5</v>
      </c>
      <c r="F2502" s="3">
        <f t="shared" si="159"/>
        <v>8.5859019490041355E-5</v>
      </c>
    </row>
    <row r="2503" spans="1:6">
      <c r="A2503" s="18">
        <v>38282</v>
      </c>
      <c r="B2503" s="19">
        <v>29.115400000000001</v>
      </c>
      <c r="C2503" s="3">
        <f t="shared" si="156"/>
        <v>29.115400000000001</v>
      </c>
      <c r="D2503" s="3">
        <f t="shared" si="157"/>
        <v>4.0000000000262048E-4</v>
      </c>
      <c r="E2503" s="4">
        <f t="shared" si="158"/>
        <v>1.3738622703164023E-5</v>
      </c>
      <c r="F2503" s="3">
        <f t="shared" si="159"/>
        <v>1.3738622703164023E-5</v>
      </c>
    </row>
    <row r="2504" spans="1:6">
      <c r="A2504" s="18">
        <v>38283</v>
      </c>
      <c r="B2504" s="19">
        <v>28.998899999999999</v>
      </c>
      <c r="C2504" s="3">
        <f t="shared" si="156"/>
        <v>28.998899999999999</v>
      </c>
      <c r="D2504" s="3">
        <f t="shared" si="157"/>
        <v>-0.11650000000000205</v>
      </c>
      <c r="E2504" s="4">
        <f t="shared" si="158"/>
        <v>-4.0013188896598382E-3</v>
      </c>
      <c r="F2504" s="3">
        <f t="shared" si="159"/>
        <v>4.0013188896598382E-3</v>
      </c>
    </row>
    <row r="2505" spans="1:6">
      <c r="A2505" s="18">
        <v>38286</v>
      </c>
      <c r="B2505" s="19">
        <v>28.8673</v>
      </c>
      <c r="C2505" s="3">
        <f t="shared" si="156"/>
        <v>28.8673</v>
      </c>
      <c r="D2505" s="3">
        <f t="shared" si="157"/>
        <v>-0.13159999999999883</v>
      </c>
      <c r="E2505" s="4">
        <f t="shared" si="158"/>
        <v>-4.5381031694305242E-3</v>
      </c>
      <c r="F2505" s="3">
        <f t="shared" si="159"/>
        <v>4.5381031694305242E-3</v>
      </c>
    </row>
    <row r="2506" spans="1:6">
      <c r="A2506" s="18">
        <v>38287</v>
      </c>
      <c r="B2506" s="19">
        <v>28.770900000000001</v>
      </c>
      <c r="C2506" s="3">
        <f t="shared" si="156"/>
        <v>28.770900000000001</v>
      </c>
      <c r="D2506" s="3">
        <f t="shared" si="157"/>
        <v>-9.6399999999999153E-2</v>
      </c>
      <c r="E2506" s="4">
        <f t="shared" si="158"/>
        <v>-3.3394186501681539E-3</v>
      </c>
      <c r="F2506" s="3">
        <f t="shared" si="159"/>
        <v>3.3394186501681539E-3</v>
      </c>
    </row>
    <row r="2507" spans="1:6">
      <c r="A2507" s="18">
        <v>38288</v>
      </c>
      <c r="B2507" s="19">
        <v>28.767399999999999</v>
      </c>
      <c r="C2507" s="3">
        <f t="shared" si="156"/>
        <v>28.767399999999999</v>
      </c>
      <c r="D2507" s="3">
        <f t="shared" si="157"/>
        <v>-3.5000000000025011E-3</v>
      </c>
      <c r="E2507" s="4">
        <f t="shared" si="158"/>
        <v>-1.2165069566827944E-4</v>
      </c>
      <c r="F2507" s="3">
        <f t="shared" si="159"/>
        <v>1.2165069566827944E-4</v>
      </c>
    </row>
    <row r="2508" spans="1:6">
      <c r="A2508" s="18">
        <v>38289</v>
      </c>
      <c r="B2508" s="19">
        <v>28.778300000000002</v>
      </c>
      <c r="C2508" s="3">
        <f t="shared" si="156"/>
        <v>28.778300000000002</v>
      </c>
      <c r="D2508" s="3">
        <f t="shared" si="157"/>
        <v>1.0900000000003018E-2</v>
      </c>
      <c r="E2508" s="4">
        <f t="shared" si="158"/>
        <v>3.7890111723697724E-4</v>
      </c>
      <c r="F2508" s="3">
        <f t="shared" si="159"/>
        <v>3.7890111723697724E-4</v>
      </c>
    </row>
    <row r="2509" spans="1:6">
      <c r="A2509" s="18">
        <v>38290</v>
      </c>
      <c r="B2509" s="19">
        <v>28.765499999999999</v>
      </c>
      <c r="C2509" s="3">
        <f t="shared" si="156"/>
        <v>28.765499999999999</v>
      </c>
      <c r="D2509" s="3">
        <f t="shared" si="157"/>
        <v>-1.2800000000002143E-2</v>
      </c>
      <c r="E2509" s="4">
        <f t="shared" si="158"/>
        <v>-4.4477957349816152E-4</v>
      </c>
      <c r="F2509" s="3">
        <f t="shared" si="159"/>
        <v>4.4477957349816152E-4</v>
      </c>
    </row>
    <row r="2510" spans="1:6">
      <c r="A2510" s="18">
        <v>38293</v>
      </c>
      <c r="B2510" s="19">
        <v>28.7651</v>
      </c>
      <c r="C2510" s="3">
        <f t="shared" si="156"/>
        <v>28.7651</v>
      </c>
      <c r="D2510" s="3">
        <f t="shared" si="157"/>
        <v>-3.9999999999906777E-4</v>
      </c>
      <c r="E2510" s="4">
        <f t="shared" si="158"/>
        <v>-1.3905546574857651E-5</v>
      </c>
      <c r="F2510" s="3">
        <f t="shared" si="159"/>
        <v>1.3905546574857651E-5</v>
      </c>
    </row>
    <row r="2511" spans="1:6">
      <c r="A2511" s="18">
        <v>38294</v>
      </c>
      <c r="B2511" s="19">
        <v>28.777799999999999</v>
      </c>
      <c r="C2511" s="3">
        <f t="shared" si="156"/>
        <v>28.777799999999999</v>
      </c>
      <c r="D2511" s="3">
        <f t="shared" si="157"/>
        <v>1.2699999999998823E-2</v>
      </c>
      <c r="E2511" s="4">
        <f t="shared" si="158"/>
        <v>4.4150724315225126E-4</v>
      </c>
      <c r="F2511" s="3">
        <f t="shared" si="159"/>
        <v>4.4150724315225126E-4</v>
      </c>
    </row>
    <row r="2512" spans="1:6">
      <c r="A2512" s="18">
        <v>38295</v>
      </c>
      <c r="B2512" s="19">
        <v>28.781099999999999</v>
      </c>
      <c r="C2512" s="3">
        <f t="shared" si="156"/>
        <v>28.781099999999999</v>
      </c>
      <c r="D2512" s="3">
        <f t="shared" si="157"/>
        <v>3.2999999999994145E-3</v>
      </c>
      <c r="E2512" s="4">
        <f t="shared" si="158"/>
        <v>1.1467172612219887E-4</v>
      </c>
      <c r="F2512" s="3">
        <f t="shared" si="159"/>
        <v>1.1467172612219887E-4</v>
      </c>
    </row>
    <row r="2513" spans="1:6">
      <c r="A2513" s="18">
        <v>38296</v>
      </c>
      <c r="B2513" s="19">
        <v>28.765000000000001</v>
      </c>
      <c r="C2513" s="3">
        <f t="shared" si="156"/>
        <v>28.765000000000001</v>
      </c>
      <c r="D2513" s="3">
        <f t="shared" si="157"/>
        <v>-1.6099999999998005E-2</v>
      </c>
      <c r="E2513" s="4">
        <f t="shared" si="158"/>
        <v>-5.5939488066814697E-4</v>
      </c>
      <c r="F2513" s="3">
        <f t="shared" si="159"/>
        <v>5.5939488066814697E-4</v>
      </c>
    </row>
    <row r="2514" spans="1:6">
      <c r="A2514" s="18">
        <v>38297</v>
      </c>
      <c r="B2514" s="19">
        <v>28.667999999999999</v>
      </c>
      <c r="C2514" s="3">
        <f t="shared" si="156"/>
        <v>28.667999999999999</v>
      </c>
      <c r="D2514" s="3">
        <f t="shared" si="157"/>
        <v>-9.7000000000001307E-2</v>
      </c>
      <c r="E2514" s="4">
        <f t="shared" si="158"/>
        <v>-3.3721536589605876E-3</v>
      </c>
      <c r="F2514" s="3">
        <f t="shared" si="159"/>
        <v>3.3721536589605876E-3</v>
      </c>
    </row>
    <row r="2515" spans="1:6">
      <c r="A2515" s="18">
        <v>38301</v>
      </c>
      <c r="B2515" s="19">
        <v>28.650200000000002</v>
      </c>
      <c r="C2515" s="3">
        <f t="shared" si="156"/>
        <v>28.650200000000002</v>
      </c>
      <c r="D2515" s="3">
        <f t="shared" si="157"/>
        <v>-1.7799999999997596E-2</v>
      </c>
      <c r="E2515" s="4">
        <f t="shared" si="158"/>
        <v>-6.2090135342533824E-4</v>
      </c>
      <c r="F2515" s="3">
        <f t="shared" si="159"/>
        <v>6.2090135342533824E-4</v>
      </c>
    </row>
    <row r="2516" spans="1:6">
      <c r="A2516" s="18">
        <v>38302</v>
      </c>
      <c r="B2516" s="19">
        <v>28.671800000000001</v>
      </c>
      <c r="C2516" s="3">
        <f t="shared" si="156"/>
        <v>28.671800000000001</v>
      </c>
      <c r="D2516" s="3">
        <f t="shared" si="157"/>
        <v>2.1599999999999397E-2</v>
      </c>
      <c r="E2516" s="4">
        <f t="shared" si="158"/>
        <v>7.5392143859377583E-4</v>
      </c>
      <c r="F2516" s="3">
        <f t="shared" si="159"/>
        <v>7.5392143859377583E-4</v>
      </c>
    </row>
    <row r="2517" spans="1:6">
      <c r="A2517" s="18">
        <v>38303</v>
      </c>
      <c r="B2517" s="19">
        <v>28.6889</v>
      </c>
      <c r="C2517" s="3">
        <f t="shared" si="156"/>
        <v>28.6889</v>
      </c>
      <c r="D2517" s="3">
        <f t="shared" si="157"/>
        <v>1.7099999999999227E-2</v>
      </c>
      <c r="E2517" s="4">
        <f t="shared" si="158"/>
        <v>5.9640482983277035E-4</v>
      </c>
      <c r="F2517" s="3">
        <f t="shared" si="159"/>
        <v>5.9640482983277035E-4</v>
      </c>
    </row>
    <row r="2518" spans="1:6">
      <c r="A2518" s="18">
        <v>38304</v>
      </c>
      <c r="B2518" s="19">
        <v>28.665099999999999</v>
      </c>
      <c r="C2518" s="3">
        <f t="shared" si="156"/>
        <v>28.665099999999999</v>
      </c>
      <c r="D2518" s="3">
        <f t="shared" si="157"/>
        <v>-2.3800000000001376E-2</v>
      </c>
      <c r="E2518" s="4">
        <f t="shared" si="158"/>
        <v>-8.2958914423353195E-4</v>
      </c>
      <c r="F2518" s="3">
        <f t="shared" si="159"/>
        <v>8.2958914423353195E-4</v>
      </c>
    </row>
    <row r="2519" spans="1:6">
      <c r="A2519" s="18">
        <v>38307</v>
      </c>
      <c r="B2519" s="19">
        <v>28.669599999999999</v>
      </c>
      <c r="C2519" s="3">
        <f t="shared" si="156"/>
        <v>28.669599999999999</v>
      </c>
      <c r="D2519" s="3">
        <f t="shared" si="157"/>
        <v>4.5000000000001705E-3</v>
      </c>
      <c r="E2519" s="4">
        <f t="shared" si="158"/>
        <v>1.5698532361652919E-4</v>
      </c>
      <c r="F2519" s="3">
        <f t="shared" si="159"/>
        <v>1.5698532361652919E-4</v>
      </c>
    </row>
    <row r="2520" spans="1:6">
      <c r="A2520" s="18">
        <v>38308</v>
      </c>
      <c r="B2520" s="19">
        <v>28.688199999999998</v>
      </c>
      <c r="C2520" s="3">
        <f t="shared" si="156"/>
        <v>28.688199999999998</v>
      </c>
      <c r="D2520" s="3">
        <f t="shared" si="157"/>
        <v>1.8599999999999284E-2</v>
      </c>
      <c r="E2520" s="4">
        <f t="shared" si="158"/>
        <v>6.4877082345059873E-4</v>
      </c>
      <c r="F2520" s="3">
        <f t="shared" si="159"/>
        <v>6.4877082345059873E-4</v>
      </c>
    </row>
    <row r="2521" spans="1:6">
      <c r="A2521" s="18">
        <v>38309</v>
      </c>
      <c r="B2521" s="19">
        <v>28.668700000000001</v>
      </c>
      <c r="C2521" s="3">
        <f t="shared" si="156"/>
        <v>28.668700000000001</v>
      </c>
      <c r="D2521" s="3">
        <f t="shared" si="157"/>
        <v>-1.9499999999997186E-2</v>
      </c>
      <c r="E2521" s="4">
        <f t="shared" si="158"/>
        <v>-6.7972197628283365E-4</v>
      </c>
      <c r="F2521" s="3">
        <f t="shared" si="159"/>
        <v>6.7972197628283365E-4</v>
      </c>
    </row>
    <row r="2522" spans="1:6">
      <c r="A2522" s="18">
        <v>38310</v>
      </c>
      <c r="B2522" s="19">
        <v>28.538699999999999</v>
      </c>
      <c r="C2522" s="3">
        <f t="shared" si="156"/>
        <v>28.538699999999999</v>
      </c>
      <c r="D2522" s="3">
        <f t="shared" si="157"/>
        <v>-0.13000000000000256</v>
      </c>
      <c r="E2522" s="4">
        <f t="shared" si="158"/>
        <v>-4.534562083387198E-3</v>
      </c>
      <c r="F2522" s="3">
        <f t="shared" si="159"/>
        <v>4.534562083387198E-3</v>
      </c>
    </row>
    <row r="2523" spans="1:6">
      <c r="A2523" s="18">
        <v>38311</v>
      </c>
      <c r="B2523" s="19">
        <v>28.545500000000001</v>
      </c>
      <c r="C2523" s="3">
        <f t="shared" si="156"/>
        <v>28.545500000000001</v>
      </c>
      <c r="D2523" s="3">
        <f t="shared" si="157"/>
        <v>6.8000000000019156E-3</v>
      </c>
      <c r="E2523" s="4">
        <f t="shared" si="158"/>
        <v>2.3827294165473255E-4</v>
      </c>
      <c r="F2523" s="3">
        <f t="shared" si="159"/>
        <v>2.3827294165473255E-4</v>
      </c>
    </row>
    <row r="2524" spans="1:6">
      <c r="A2524" s="18">
        <v>38314</v>
      </c>
      <c r="B2524" s="19">
        <v>28.520800000000001</v>
      </c>
      <c r="C2524" s="3">
        <f t="shared" si="156"/>
        <v>28.520800000000001</v>
      </c>
      <c r="D2524" s="3">
        <f t="shared" si="157"/>
        <v>-2.4699999999999278E-2</v>
      </c>
      <c r="E2524" s="4">
        <f t="shared" si="158"/>
        <v>-8.6528524636104737E-4</v>
      </c>
      <c r="F2524" s="3">
        <f t="shared" si="159"/>
        <v>8.6528524636104737E-4</v>
      </c>
    </row>
    <row r="2525" spans="1:6">
      <c r="A2525" s="18">
        <v>38315</v>
      </c>
      <c r="B2525" s="19">
        <v>28.521699999999999</v>
      </c>
      <c r="C2525" s="3">
        <f t="shared" si="156"/>
        <v>28.521699999999999</v>
      </c>
      <c r="D2525" s="3">
        <f t="shared" si="157"/>
        <v>8.9999999999790248E-4</v>
      </c>
      <c r="E2525" s="4">
        <f t="shared" si="158"/>
        <v>3.1555917085001207E-5</v>
      </c>
      <c r="F2525" s="3">
        <f t="shared" si="159"/>
        <v>3.1555917085001207E-5</v>
      </c>
    </row>
    <row r="2526" spans="1:6">
      <c r="A2526" s="18">
        <v>38316</v>
      </c>
      <c r="B2526" s="19">
        <v>28.414400000000001</v>
      </c>
      <c r="C2526" s="3">
        <f t="shared" si="156"/>
        <v>28.414400000000001</v>
      </c>
      <c r="D2526" s="3">
        <f t="shared" si="157"/>
        <v>-0.10729999999999862</v>
      </c>
      <c r="E2526" s="4">
        <f t="shared" si="158"/>
        <v>-3.7620478442729087E-3</v>
      </c>
      <c r="F2526" s="3">
        <f t="shared" si="159"/>
        <v>3.7620478442729087E-3</v>
      </c>
    </row>
    <row r="2527" spans="1:6">
      <c r="A2527" s="18">
        <v>38317</v>
      </c>
      <c r="B2527" s="19">
        <v>28.320499999999999</v>
      </c>
      <c r="C2527" s="3">
        <f t="shared" si="156"/>
        <v>28.320499999999999</v>
      </c>
      <c r="D2527" s="3">
        <f t="shared" si="157"/>
        <v>-9.3900000000001427E-2</v>
      </c>
      <c r="E2527" s="4">
        <f t="shared" si="158"/>
        <v>-3.3046624246861247E-3</v>
      </c>
      <c r="F2527" s="3">
        <f t="shared" si="159"/>
        <v>3.3046624246861247E-3</v>
      </c>
    </row>
    <row r="2528" spans="1:6">
      <c r="A2528" s="18">
        <v>38318</v>
      </c>
      <c r="B2528" s="19">
        <v>28.265899999999998</v>
      </c>
      <c r="C2528" s="3">
        <f t="shared" si="156"/>
        <v>28.265899999999998</v>
      </c>
      <c r="D2528" s="3">
        <f t="shared" si="157"/>
        <v>-5.4600000000000648E-2</v>
      </c>
      <c r="E2528" s="4">
        <f t="shared" si="158"/>
        <v>-1.9279320633463623E-3</v>
      </c>
      <c r="F2528" s="3">
        <f t="shared" si="159"/>
        <v>1.9279320633463623E-3</v>
      </c>
    </row>
    <row r="2529" spans="1:6">
      <c r="A2529" s="18">
        <v>38321</v>
      </c>
      <c r="B2529" s="19">
        <v>28.236699999999999</v>
      </c>
      <c r="C2529" s="3">
        <f t="shared" si="156"/>
        <v>28.236699999999999</v>
      </c>
      <c r="D2529" s="3">
        <f t="shared" si="157"/>
        <v>-2.9199999999999449E-2</v>
      </c>
      <c r="E2529" s="4">
        <f t="shared" si="158"/>
        <v>-1.0330468868848842E-3</v>
      </c>
      <c r="F2529" s="3">
        <f t="shared" si="159"/>
        <v>1.0330468868848842E-3</v>
      </c>
    </row>
    <row r="2530" spans="1:6">
      <c r="A2530" s="18">
        <v>38322</v>
      </c>
      <c r="B2530" s="19">
        <v>28.1496</v>
      </c>
      <c r="C2530" s="3">
        <f t="shared" si="156"/>
        <v>28.1496</v>
      </c>
      <c r="D2530" s="3">
        <f t="shared" si="157"/>
        <v>-8.7099999999999511E-2</v>
      </c>
      <c r="E2530" s="4">
        <f t="shared" si="158"/>
        <v>-3.0846380773957125E-3</v>
      </c>
      <c r="F2530" s="3">
        <f t="shared" si="159"/>
        <v>3.0846380773957125E-3</v>
      </c>
    </row>
    <row r="2531" spans="1:6">
      <c r="A2531" s="18">
        <v>38323</v>
      </c>
      <c r="B2531" s="19">
        <v>28.016100000000002</v>
      </c>
      <c r="C2531" s="3">
        <f t="shared" si="156"/>
        <v>28.016100000000002</v>
      </c>
      <c r="D2531" s="3">
        <f t="shared" si="157"/>
        <v>-0.13349999999999795</v>
      </c>
      <c r="E2531" s="4">
        <f t="shared" si="158"/>
        <v>-4.7425185437803006E-3</v>
      </c>
      <c r="F2531" s="3">
        <f t="shared" si="159"/>
        <v>4.7425185437803006E-3</v>
      </c>
    </row>
    <row r="2532" spans="1:6">
      <c r="A2532" s="18">
        <v>38324</v>
      </c>
      <c r="B2532" s="19">
        <v>27.995100000000001</v>
      </c>
      <c r="C2532" s="3">
        <f t="shared" si="156"/>
        <v>27.995100000000001</v>
      </c>
      <c r="D2532" s="3">
        <f t="shared" si="157"/>
        <v>-2.1000000000000796E-2</v>
      </c>
      <c r="E2532" s="4">
        <f t="shared" si="158"/>
        <v>-7.4956899782627825E-4</v>
      </c>
      <c r="F2532" s="3">
        <f t="shared" si="159"/>
        <v>7.4956899782627825E-4</v>
      </c>
    </row>
    <row r="2533" spans="1:6">
      <c r="A2533" s="18">
        <v>38325</v>
      </c>
      <c r="B2533" s="19">
        <v>27.927099999999999</v>
      </c>
      <c r="C2533" s="3">
        <f t="shared" si="156"/>
        <v>27.927099999999999</v>
      </c>
      <c r="D2533" s="3">
        <f t="shared" si="157"/>
        <v>-6.8000000000001393E-2</v>
      </c>
      <c r="E2533" s="4">
        <f t="shared" si="158"/>
        <v>-2.4289965029594962E-3</v>
      </c>
      <c r="F2533" s="3">
        <f t="shared" si="159"/>
        <v>2.4289965029594962E-3</v>
      </c>
    </row>
    <row r="2534" spans="1:6">
      <c r="A2534" s="18">
        <v>38328</v>
      </c>
      <c r="B2534" s="19">
        <v>27.840199999999999</v>
      </c>
      <c r="C2534" s="3">
        <f t="shared" si="156"/>
        <v>27.840199999999999</v>
      </c>
      <c r="D2534" s="3">
        <f t="shared" si="157"/>
        <v>-8.6899999999999977E-2</v>
      </c>
      <c r="E2534" s="4">
        <f t="shared" si="158"/>
        <v>-3.1116728912060319E-3</v>
      </c>
      <c r="F2534" s="3">
        <f t="shared" si="159"/>
        <v>3.1116728912060319E-3</v>
      </c>
    </row>
    <row r="2535" spans="1:6">
      <c r="A2535" s="18">
        <v>38329</v>
      </c>
      <c r="B2535" s="19">
        <v>27.874099999999999</v>
      </c>
      <c r="C2535" s="3">
        <f t="shared" si="156"/>
        <v>27.874099999999999</v>
      </c>
      <c r="D2535" s="3">
        <f t="shared" si="157"/>
        <v>3.3899999999999153E-2</v>
      </c>
      <c r="E2535" s="4">
        <f t="shared" si="158"/>
        <v>1.2176636662092641E-3</v>
      </c>
      <c r="F2535" s="3">
        <f t="shared" si="159"/>
        <v>1.2176636662092641E-3</v>
      </c>
    </row>
    <row r="2536" spans="1:6">
      <c r="A2536" s="18">
        <v>38330</v>
      </c>
      <c r="B2536" s="19">
        <v>27.9772</v>
      </c>
      <c r="C2536" s="3">
        <f t="shared" si="156"/>
        <v>27.9772</v>
      </c>
      <c r="D2536" s="3">
        <f t="shared" si="157"/>
        <v>0.1031000000000013</v>
      </c>
      <c r="E2536" s="4">
        <f t="shared" si="158"/>
        <v>3.6987741308240015E-3</v>
      </c>
      <c r="F2536" s="3">
        <f t="shared" si="159"/>
        <v>3.6987741308240015E-3</v>
      </c>
    </row>
    <row r="2537" spans="1:6">
      <c r="A2537" s="18">
        <v>38331</v>
      </c>
      <c r="B2537" s="19">
        <v>28.029299999999999</v>
      </c>
      <c r="C2537" s="3">
        <f t="shared" si="156"/>
        <v>28.029299999999999</v>
      </c>
      <c r="D2537" s="3">
        <f t="shared" si="157"/>
        <v>5.2099999999999369E-2</v>
      </c>
      <c r="E2537" s="4">
        <f t="shared" si="158"/>
        <v>1.8622306735484383E-3</v>
      </c>
      <c r="F2537" s="3">
        <f t="shared" si="159"/>
        <v>1.8622306735484383E-3</v>
      </c>
    </row>
    <row r="2538" spans="1:6">
      <c r="A2538" s="18">
        <v>38332</v>
      </c>
      <c r="B2538" s="19">
        <v>28.124300000000002</v>
      </c>
      <c r="C2538" s="3">
        <f t="shared" si="156"/>
        <v>28.124300000000002</v>
      </c>
      <c r="D2538" s="3">
        <f t="shared" si="157"/>
        <v>9.5000000000002416E-2</v>
      </c>
      <c r="E2538" s="4">
        <f t="shared" si="158"/>
        <v>3.3893104715423655E-3</v>
      </c>
      <c r="F2538" s="3">
        <f t="shared" si="159"/>
        <v>3.3893104715423655E-3</v>
      </c>
    </row>
    <row r="2539" spans="1:6">
      <c r="A2539" s="18">
        <v>38336</v>
      </c>
      <c r="B2539" s="19">
        <v>27.9955</v>
      </c>
      <c r="C2539" s="3">
        <f t="shared" si="156"/>
        <v>27.9955</v>
      </c>
      <c r="D2539" s="3">
        <f t="shared" si="157"/>
        <v>-0.1288000000000018</v>
      </c>
      <c r="E2539" s="4">
        <f t="shared" si="158"/>
        <v>-4.5796695384419097E-3</v>
      </c>
      <c r="F2539" s="3">
        <f t="shared" si="159"/>
        <v>4.5796695384419097E-3</v>
      </c>
    </row>
    <row r="2540" spans="1:6">
      <c r="A2540" s="18">
        <v>38337</v>
      </c>
      <c r="B2540" s="19">
        <v>27.910299999999999</v>
      </c>
      <c r="C2540" s="3">
        <f t="shared" si="156"/>
        <v>27.910299999999999</v>
      </c>
      <c r="D2540" s="3">
        <f t="shared" si="157"/>
        <v>-8.5200000000000387E-2</v>
      </c>
      <c r="E2540" s="4">
        <f t="shared" si="158"/>
        <v>-3.0433462520762402E-3</v>
      </c>
      <c r="F2540" s="3">
        <f t="shared" si="159"/>
        <v>3.0433462520762402E-3</v>
      </c>
    </row>
    <row r="2541" spans="1:6">
      <c r="A2541" s="18">
        <v>38338</v>
      </c>
      <c r="B2541" s="19">
        <v>27.837199999999999</v>
      </c>
      <c r="C2541" s="3">
        <f t="shared" si="156"/>
        <v>27.837199999999999</v>
      </c>
      <c r="D2541" s="3">
        <f t="shared" si="157"/>
        <v>-7.3100000000000165E-2</v>
      </c>
      <c r="E2541" s="4">
        <f t="shared" si="158"/>
        <v>-2.6191047749397236E-3</v>
      </c>
      <c r="F2541" s="3">
        <f t="shared" si="159"/>
        <v>2.6191047749397236E-3</v>
      </c>
    </row>
    <row r="2542" spans="1:6">
      <c r="A2542" s="18">
        <v>38339</v>
      </c>
      <c r="B2542" s="19">
        <v>27.882100000000001</v>
      </c>
      <c r="C2542" s="3">
        <f t="shared" si="156"/>
        <v>27.882100000000001</v>
      </c>
      <c r="D2542" s="3">
        <f t="shared" si="157"/>
        <v>4.4900000000001938E-2</v>
      </c>
      <c r="E2542" s="4">
        <f t="shared" si="158"/>
        <v>1.6129495782622513E-3</v>
      </c>
      <c r="F2542" s="3">
        <f t="shared" si="159"/>
        <v>1.6129495782622513E-3</v>
      </c>
    </row>
    <row r="2543" spans="1:6">
      <c r="A2543" s="18">
        <v>38342</v>
      </c>
      <c r="B2543" s="19">
        <v>27.8917</v>
      </c>
      <c r="C2543" s="3">
        <f t="shared" si="156"/>
        <v>27.8917</v>
      </c>
      <c r="D2543" s="3">
        <f t="shared" si="157"/>
        <v>9.5999999999989427E-3</v>
      </c>
      <c r="E2543" s="4">
        <f t="shared" si="158"/>
        <v>3.4430692092772574E-4</v>
      </c>
      <c r="F2543" s="3">
        <f t="shared" si="159"/>
        <v>3.4430692092772574E-4</v>
      </c>
    </row>
    <row r="2544" spans="1:6">
      <c r="A2544" s="18">
        <v>38343</v>
      </c>
      <c r="B2544" s="19">
        <v>27.8887</v>
      </c>
      <c r="C2544" s="3">
        <f t="shared" si="156"/>
        <v>27.8887</v>
      </c>
      <c r="D2544" s="3">
        <f t="shared" si="157"/>
        <v>-3.0000000000001137E-3</v>
      </c>
      <c r="E2544" s="4">
        <f t="shared" si="158"/>
        <v>-1.0755887952330312E-4</v>
      </c>
      <c r="F2544" s="3">
        <f t="shared" si="159"/>
        <v>1.0755887952330312E-4</v>
      </c>
    </row>
    <row r="2545" spans="1:6">
      <c r="A2545" s="18">
        <v>38344</v>
      </c>
      <c r="B2545" s="19">
        <v>27.838899999999999</v>
      </c>
      <c r="C2545" s="3">
        <f t="shared" si="156"/>
        <v>27.838899999999999</v>
      </c>
      <c r="D2545" s="3">
        <f t="shared" si="157"/>
        <v>-4.9800000000001177E-2</v>
      </c>
      <c r="E2545" s="4">
        <f t="shared" si="158"/>
        <v>-1.7856694646936277E-3</v>
      </c>
      <c r="F2545" s="3">
        <f t="shared" si="159"/>
        <v>1.7856694646936277E-3</v>
      </c>
    </row>
    <row r="2546" spans="1:6">
      <c r="A2546" s="18">
        <v>38345</v>
      </c>
      <c r="B2546" s="19">
        <v>27.834099999999999</v>
      </c>
      <c r="C2546" s="3">
        <f t="shared" si="156"/>
        <v>27.834099999999999</v>
      </c>
      <c r="D2546" s="3">
        <f t="shared" si="157"/>
        <v>-4.7999999999994714E-3</v>
      </c>
      <c r="E2546" s="4">
        <f t="shared" si="158"/>
        <v>-1.7242060569920046E-4</v>
      </c>
      <c r="F2546" s="3">
        <f t="shared" si="159"/>
        <v>1.7242060569920046E-4</v>
      </c>
    </row>
    <row r="2547" spans="1:6">
      <c r="A2547" s="18">
        <v>38346</v>
      </c>
      <c r="B2547" s="19">
        <v>27.825099999999999</v>
      </c>
      <c r="C2547" s="3">
        <f t="shared" si="156"/>
        <v>27.825099999999999</v>
      </c>
      <c r="D2547" s="3">
        <f t="shared" si="157"/>
        <v>-9.0000000000003411E-3</v>
      </c>
      <c r="E2547" s="4">
        <f t="shared" si="158"/>
        <v>-3.2334438692109107E-4</v>
      </c>
      <c r="F2547" s="3">
        <f t="shared" si="159"/>
        <v>3.2334438692109107E-4</v>
      </c>
    </row>
    <row r="2548" spans="1:6">
      <c r="A2548" s="18">
        <v>38349</v>
      </c>
      <c r="B2548" s="19">
        <v>27.779599999999999</v>
      </c>
      <c r="C2548" s="3">
        <f t="shared" si="156"/>
        <v>27.779599999999999</v>
      </c>
      <c r="D2548" s="3">
        <f t="shared" si="157"/>
        <v>-4.550000000000054E-2</v>
      </c>
      <c r="E2548" s="4">
        <f t="shared" si="158"/>
        <v>-1.6352142490054138E-3</v>
      </c>
      <c r="F2548" s="3">
        <f t="shared" si="159"/>
        <v>1.6352142490054138E-3</v>
      </c>
    </row>
    <row r="2549" spans="1:6">
      <c r="A2549" s="18">
        <v>38350</v>
      </c>
      <c r="B2549" s="19">
        <v>27.774999999999999</v>
      </c>
      <c r="C2549" s="3">
        <f t="shared" si="156"/>
        <v>27.774999999999999</v>
      </c>
      <c r="D2549" s="3">
        <f t="shared" si="157"/>
        <v>-4.5999999999999375E-3</v>
      </c>
      <c r="E2549" s="4">
        <f t="shared" si="158"/>
        <v>-1.6558913735258742E-4</v>
      </c>
      <c r="F2549" s="3">
        <f t="shared" si="159"/>
        <v>1.6558913735258742E-4</v>
      </c>
    </row>
    <row r="2550" spans="1:6">
      <c r="A2550" s="18">
        <v>38351</v>
      </c>
      <c r="B2550" s="19">
        <v>27.748699999999999</v>
      </c>
      <c r="C2550" s="3">
        <f t="shared" si="156"/>
        <v>27.748699999999999</v>
      </c>
      <c r="D2550" s="3">
        <f t="shared" si="157"/>
        <v>-2.6299999999999102E-2</v>
      </c>
      <c r="E2550" s="4">
        <f t="shared" si="158"/>
        <v>-9.4689468946891457E-4</v>
      </c>
      <c r="F2550" s="3">
        <f t="shared" si="159"/>
        <v>9.4689468946891457E-4</v>
      </c>
    </row>
    <row r="2551" spans="1:6">
      <c r="A2551" s="18">
        <v>38352</v>
      </c>
      <c r="B2551" s="19">
        <v>27.748699999999999</v>
      </c>
      <c r="C2551" s="3">
        <f t="shared" si="156"/>
        <v>27.748699999999999</v>
      </c>
      <c r="D2551" s="3">
        <f t="shared" si="157"/>
        <v>0</v>
      </c>
      <c r="E2551" s="4">
        <f t="shared" si="158"/>
        <v>0</v>
      </c>
      <c r="F2551" s="3">
        <f t="shared" si="159"/>
        <v>0</v>
      </c>
    </row>
    <row r="2552" spans="1:6">
      <c r="A2552" s="18">
        <v>38353</v>
      </c>
      <c r="B2552" s="19">
        <v>27.748699999999999</v>
      </c>
      <c r="C2552" s="3">
        <f t="shared" si="156"/>
        <v>27.748699999999999</v>
      </c>
      <c r="D2552" s="3">
        <f t="shared" si="157"/>
        <v>0</v>
      </c>
      <c r="E2552" s="4">
        <f t="shared" si="158"/>
        <v>0</v>
      </c>
      <c r="F2552" s="3">
        <f t="shared" si="159"/>
        <v>0</v>
      </c>
    </row>
    <row r="2553" spans="1:6">
      <c r="A2553" s="18">
        <v>38364</v>
      </c>
      <c r="B2553" s="19">
        <v>27.954899999999999</v>
      </c>
      <c r="C2553" s="3">
        <f t="shared" si="156"/>
        <v>27.954899999999999</v>
      </c>
      <c r="D2553" s="3">
        <f t="shared" si="157"/>
        <v>0.20619999999999905</v>
      </c>
      <c r="E2553" s="4">
        <f t="shared" si="158"/>
        <v>7.4309787485539519E-3</v>
      </c>
      <c r="F2553" s="3">
        <f t="shared" si="159"/>
        <v>7.4309787485539519E-3</v>
      </c>
    </row>
    <row r="2554" spans="1:6">
      <c r="A2554" s="18">
        <v>38365</v>
      </c>
      <c r="B2554" s="19">
        <v>27.88</v>
      </c>
      <c r="C2554" s="3">
        <f t="shared" si="156"/>
        <v>27.88</v>
      </c>
      <c r="D2554" s="3">
        <f t="shared" si="157"/>
        <v>-7.4899999999999523E-2</v>
      </c>
      <c r="E2554" s="4">
        <f t="shared" si="158"/>
        <v>-2.6793156119320595E-3</v>
      </c>
      <c r="F2554" s="3">
        <f t="shared" si="159"/>
        <v>2.6793156119320595E-3</v>
      </c>
    </row>
    <row r="2555" spans="1:6">
      <c r="A2555" s="18">
        <v>38366</v>
      </c>
      <c r="B2555" s="19">
        <v>27.867699999999999</v>
      </c>
      <c r="C2555" s="3">
        <f t="shared" si="156"/>
        <v>27.867699999999999</v>
      </c>
      <c r="D2555" s="3">
        <f t="shared" si="157"/>
        <v>-1.2299999999999756E-2</v>
      </c>
      <c r="E2555" s="4">
        <f t="shared" si="158"/>
        <v>-4.4117647058822653E-4</v>
      </c>
      <c r="F2555" s="3">
        <f t="shared" si="159"/>
        <v>4.4117647058822653E-4</v>
      </c>
    </row>
    <row r="2556" spans="1:6">
      <c r="A2556" s="18">
        <v>38367</v>
      </c>
      <c r="B2556" s="19">
        <v>27.946899999999999</v>
      </c>
      <c r="C2556" s="3">
        <f t="shared" si="156"/>
        <v>27.946899999999999</v>
      </c>
      <c r="D2556" s="3">
        <f t="shared" si="157"/>
        <v>7.9200000000000159E-2</v>
      </c>
      <c r="E2556" s="4">
        <f t="shared" si="158"/>
        <v>2.8419998779949606E-3</v>
      </c>
      <c r="F2556" s="3">
        <f t="shared" si="159"/>
        <v>2.8419998779949606E-3</v>
      </c>
    </row>
    <row r="2557" spans="1:6">
      <c r="A2557" s="18">
        <v>38370</v>
      </c>
      <c r="B2557" s="19">
        <v>27.966799999999999</v>
      </c>
      <c r="C2557" s="3">
        <f t="shared" si="156"/>
        <v>27.966799999999999</v>
      </c>
      <c r="D2557" s="3">
        <f t="shared" si="157"/>
        <v>1.9899999999999807E-2</v>
      </c>
      <c r="E2557" s="4">
        <f t="shared" si="158"/>
        <v>7.1206466549061996E-4</v>
      </c>
      <c r="F2557" s="3">
        <f t="shared" si="159"/>
        <v>7.1206466549061996E-4</v>
      </c>
    </row>
    <row r="2558" spans="1:6">
      <c r="A2558" s="18">
        <v>38371</v>
      </c>
      <c r="B2558" s="19">
        <v>28.1129</v>
      </c>
      <c r="C2558" s="3">
        <f t="shared" si="156"/>
        <v>28.1129</v>
      </c>
      <c r="D2558" s="3">
        <f t="shared" si="157"/>
        <v>0.14610000000000056</v>
      </c>
      <c r="E2558" s="4">
        <f t="shared" si="158"/>
        <v>5.2240513752020452E-3</v>
      </c>
      <c r="F2558" s="3">
        <f t="shared" si="159"/>
        <v>5.2240513752020452E-3</v>
      </c>
    </row>
    <row r="2559" spans="1:6">
      <c r="A2559" s="18">
        <v>38372</v>
      </c>
      <c r="B2559" s="19">
        <v>28.157299999999999</v>
      </c>
      <c r="C2559" s="3">
        <f t="shared" si="156"/>
        <v>28.157299999999999</v>
      </c>
      <c r="D2559" s="3">
        <f t="shared" si="157"/>
        <v>4.4399999999999551E-2</v>
      </c>
      <c r="E2559" s="4">
        <f t="shared" si="158"/>
        <v>1.5793461364711414E-3</v>
      </c>
      <c r="F2559" s="3">
        <f t="shared" si="159"/>
        <v>1.5793461364711414E-3</v>
      </c>
    </row>
    <row r="2560" spans="1:6">
      <c r="A2560" s="18">
        <v>38373</v>
      </c>
      <c r="B2560" s="19">
        <v>28.159400000000002</v>
      </c>
      <c r="C2560" s="3">
        <f t="shared" si="156"/>
        <v>28.159400000000002</v>
      </c>
      <c r="D2560" s="3">
        <f t="shared" si="157"/>
        <v>2.1000000000022112E-3</v>
      </c>
      <c r="E2560" s="4">
        <f t="shared" si="158"/>
        <v>7.4581014514964544E-5</v>
      </c>
      <c r="F2560" s="3">
        <f t="shared" si="159"/>
        <v>7.4581014514964544E-5</v>
      </c>
    </row>
    <row r="2561" spans="1:6">
      <c r="A2561" s="18">
        <v>38374</v>
      </c>
      <c r="B2561" s="19">
        <v>28.1569</v>
      </c>
      <c r="C2561" s="3">
        <f t="shared" si="156"/>
        <v>28.1569</v>
      </c>
      <c r="D2561" s="3">
        <f t="shared" si="157"/>
        <v>-2.500000000001279E-3</v>
      </c>
      <c r="E2561" s="4">
        <f t="shared" si="158"/>
        <v>-8.8780300716680006E-5</v>
      </c>
      <c r="F2561" s="3">
        <f t="shared" si="159"/>
        <v>8.8780300716680006E-5</v>
      </c>
    </row>
    <row r="2562" spans="1:6">
      <c r="A2562" s="18">
        <v>38377</v>
      </c>
      <c r="B2562" s="19">
        <v>28.015699999999999</v>
      </c>
      <c r="C2562" s="3">
        <f t="shared" si="156"/>
        <v>28.015699999999999</v>
      </c>
      <c r="D2562" s="3">
        <f t="shared" si="157"/>
        <v>-0.14120000000000132</v>
      </c>
      <c r="E2562" s="4">
        <f t="shared" si="158"/>
        <v>-5.0147565960741887E-3</v>
      </c>
      <c r="F2562" s="3">
        <f t="shared" si="159"/>
        <v>5.0147565960741887E-3</v>
      </c>
    </row>
    <row r="2563" spans="1:6">
      <c r="A2563" s="18">
        <v>38378</v>
      </c>
      <c r="B2563" s="19">
        <v>27.980399999999999</v>
      </c>
      <c r="C2563" s="3">
        <f t="shared" ref="C2563:C2626" si="160">IF(A2563&lt;$A$800,B2563/1000,B2563)</f>
        <v>27.980399999999999</v>
      </c>
      <c r="D2563" s="3">
        <f t="shared" si="157"/>
        <v>-3.5299999999999443E-2</v>
      </c>
      <c r="E2563" s="4">
        <f t="shared" si="158"/>
        <v>-1.2600077813511512E-3</v>
      </c>
      <c r="F2563" s="3">
        <f t="shared" si="159"/>
        <v>1.2600077813511512E-3</v>
      </c>
    </row>
    <row r="2564" spans="1:6">
      <c r="A2564" s="18">
        <v>38379</v>
      </c>
      <c r="B2564" s="19">
        <v>28.101700000000001</v>
      </c>
      <c r="C2564" s="3">
        <f t="shared" si="160"/>
        <v>28.101700000000001</v>
      </c>
      <c r="D2564" s="3">
        <f t="shared" ref="D2564:D2627" si="161">C2564-C2563</f>
        <v>0.12130000000000152</v>
      </c>
      <c r="E2564" s="4">
        <f t="shared" ref="E2564:E2627" si="162">D2564/C2563</f>
        <v>4.3351774813798778E-3</v>
      </c>
      <c r="F2564" s="3">
        <f t="shared" ref="F2564:F2627" si="163">ABS(E2564)</f>
        <v>4.3351774813798778E-3</v>
      </c>
    </row>
    <row r="2565" spans="1:6">
      <c r="A2565" s="18">
        <v>38380</v>
      </c>
      <c r="B2565" s="19">
        <v>28.002500000000001</v>
      </c>
      <c r="C2565" s="3">
        <f t="shared" si="160"/>
        <v>28.002500000000001</v>
      </c>
      <c r="D2565" s="3">
        <f t="shared" si="161"/>
        <v>-9.9199999999999733E-2</v>
      </c>
      <c r="E2565" s="4">
        <f t="shared" si="162"/>
        <v>-3.5300355494507353E-3</v>
      </c>
      <c r="F2565" s="3">
        <f t="shared" si="163"/>
        <v>3.5300355494507353E-3</v>
      </c>
    </row>
    <row r="2566" spans="1:6">
      <c r="A2566" s="18">
        <v>38381</v>
      </c>
      <c r="B2566" s="19">
        <v>28.084499999999998</v>
      </c>
      <c r="C2566" s="3">
        <f t="shared" si="160"/>
        <v>28.084499999999998</v>
      </c>
      <c r="D2566" s="3">
        <f t="shared" si="161"/>
        <v>8.1999999999997186E-2</v>
      </c>
      <c r="E2566" s="4">
        <f t="shared" si="162"/>
        <v>2.9283099723237992E-3</v>
      </c>
      <c r="F2566" s="3">
        <f t="shared" si="163"/>
        <v>2.9283099723237992E-3</v>
      </c>
    </row>
    <row r="2567" spans="1:6">
      <c r="A2567" s="18">
        <v>38384</v>
      </c>
      <c r="B2567" s="19">
        <v>28.113600000000002</v>
      </c>
      <c r="C2567" s="3">
        <f t="shared" si="160"/>
        <v>28.113600000000002</v>
      </c>
      <c r="D2567" s="3">
        <f t="shared" si="161"/>
        <v>2.9100000000003234E-2</v>
      </c>
      <c r="E2567" s="4">
        <f t="shared" si="162"/>
        <v>1.0361587352455354E-3</v>
      </c>
      <c r="F2567" s="3">
        <f t="shared" si="163"/>
        <v>1.0361587352455354E-3</v>
      </c>
    </row>
    <row r="2568" spans="1:6">
      <c r="A2568" s="18">
        <v>38385</v>
      </c>
      <c r="B2568" s="19">
        <v>27.965599999999998</v>
      </c>
      <c r="C2568" s="3">
        <f t="shared" si="160"/>
        <v>27.965599999999998</v>
      </c>
      <c r="D2568" s="3">
        <f t="shared" si="161"/>
        <v>-0.14800000000000324</v>
      </c>
      <c r="E2568" s="4">
        <f t="shared" si="162"/>
        <v>-5.2643560412043719E-3</v>
      </c>
      <c r="F2568" s="3">
        <f t="shared" si="163"/>
        <v>5.2643560412043719E-3</v>
      </c>
    </row>
    <row r="2569" spans="1:6">
      <c r="A2569" s="18">
        <v>38386</v>
      </c>
      <c r="B2569" s="19">
        <v>27.9665</v>
      </c>
      <c r="C2569" s="3">
        <f t="shared" si="160"/>
        <v>27.9665</v>
      </c>
      <c r="D2569" s="3">
        <f t="shared" si="161"/>
        <v>9.0000000000145519E-4</v>
      </c>
      <c r="E2569" s="4">
        <f t="shared" si="162"/>
        <v>3.2182395514541268E-5</v>
      </c>
      <c r="F2569" s="3">
        <f t="shared" si="163"/>
        <v>3.2182395514541268E-5</v>
      </c>
    </row>
    <row r="2570" spans="1:6">
      <c r="A2570" s="18">
        <v>38387</v>
      </c>
      <c r="B2570" s="19">
        <v>28.010400000000001</v>
      </c>
      <c r="C2570" s="3">
        <f t="shared" si="160"/>
        <v>28.010400000000001</v>
      </c>
      <c r="D2570" s="3">
        <f t="shared" si="161"/>
        <v>4.3900000000000716E-2</v>
      </c>
      <c r="E2570" s="4">
        <f t="shared" si="162"/>
        <v>1.5697352189226652E-3</v>
      </c>
      <c r="F2570" s="3">
        <f t="shared" si="163"/>
        <v>1.5697352189226652E-3</v>
      </c>
    </row>
    <row r="2571" spans="1:6">
      <c r="A2571" s="18">
        <v>38388</v>
      </c>
      <c r="B2571" s="19">
        <v>27.9833</v>
      </c>
      <c r="C2571" s="3">
        <f t="shared" si="160"/>
        <v>27.9833</v>
      </c>
      <c r="D2571" s="3">
        <f t="shared" si="161"/>
        <v>-2.710000000000079E-2</v>
      </c>
      <c r="E2571" s="4">
        <f t="shared" si="162"/>
        <v>-9.6749778653645749E-4</v>
      </c>
      <c r="F2571" s="3">
        <f t="shared" si="163"/>
        <v>9.6749778653645749E-4</v>
      </c>
    </row>
    <row r="2572" spans="1:6">
      <c r="A2572" s="18">
        <v>38391</v>
      </c>
      <c r="B2572" s="19">
        <v>28.123699999999999</v>
      </c>
      <c r="C2572" s="3">
        <f t="shared" si="160"/>
        <v>28.123699999999999</v>
      </c>
      <c r="D2572" s="3">
        <f t="shared" si="161"/>
        <v>0.14039999999999964</v>
      </c>
      <c r="E2572" s="4">
        <f t="shared" si="162"/>
        <v>5.0172781623325207E-3</v>
      </c>
      <c r="F2572" s="3">
        <f t="shared" si="163"/>
        <v>5.0172781623325207E-3</v>
      </c>
    </row>
    <row r="2573" spans="1:6">
      <c r="A2573" s="18">
        <v>38392</v>
      </c>
      <c r="B2573" s="19">
        <v>28.187200000000001</v>
      </c>
      <c r="C2573" s="3">
        <f t="shared" si="160"/>
        <v>28.187200000000001</v>
      </c>
      <c r="D2573" s="3">
        <f t="shared" si="161"/>
        <v>6.3500000000001222E-2</v>
      </c>
      <c r="E2573" s="4">
        <f t="shared" si="162"/>
        <v>2.2578821421079453E-3</v>
      </c>
      <c r="F2573" s="3">
        <f t="shared" si="163"/>
        <v>2.2578821421079453E-3</v>
      </c>
    </row>
    <row r="2574" spans="1:6">
      <c r="A2574" s="18">
        <v>38393</v>
      </c>
      <c r="B2574" s="19">
        <v>28.132999999999999</v>
      </c>
      <c r="C2574" s="3">
        <f t="shared" si="160"/>
        <v>28.132999999999999</v>
      </c>
      <c r="D2574" s="3">
        <f t="shared" si="161"/>
        <v>-5.420000000000158E-2</v>
      </c>
      <c r="E2574" s="4">
        <f t="shared" si="162"/>
        <v>-1.9228586024862908E-3</v>
      </c>
      <c r="F2574" s="3">
        <f t="shared" si="163"/>
        <v>1.9228586024862908E-3</v>
      </c>
    </row>
    <row r="2575" spans="1:6">
      <c r="A2575" s="18">
        <v>38394</v>
      </c>
      <c r="B2575" s="19">
        <v>28.0853</v>
      </c>
      <c r="C2575" s="3">
        <f t="shared" si="160"/>
        <v>28.0853</v>
      </c>
      <c r="D2575" s="3">
        <f t="shared" si="161"/>
        <v>-4.7699999999998965E-2</v>
      </c>
      <c r="E2575" s="4">
        <f t="shared" si="162"/>
        <v>-1.6955177194042216E-3</v>
      </c>
      <c r="F2575" s="3">
        <f t="shared" si="163"/>
        <v>1.6955177194042216E-3</v>
      </c>
    </row>
    <row r="2576" spans="1:6">
      <c r="A2576" s="18">
        <v>38395</v>
      </c>
      <c r="B2576" s="19">
        <v>28.0688</v>
      </c>
      <c r="C2576" s="3">
        <f t="shared" si="160"/>
        <v>28.0688</v>
      </c>
      <c r="D2576" s="3">
        <f t="shared" si="161"/>
        <v>-1.6500000000000625E-2</v>
      </c>
      <c r="E2576" s="4">
        <f t="shared" si="162"/>
        <v>-5.8749594983854988E-4</v>
      </c>
      <c r="F2576" s="3">
        <f t="shared" si="163"/>
        <v>5.8749594983854988E-4</v>
      </c>
    </row>
    <row r="2577" spans="1:6">
      <c r="A2577" s="18">
        <v>38398</v>
      </c>
      <c r="B2577" s="19">
        <v>28.0306</v>
      </c>
      <c r="C2577" s="3">
        <f t="shared" si="160"/>
        <v>28.0306</v>
      </c>
      <c r="D2577" s="3">
        <f t="shared" si="161"/>
        <v>-3.819999999999979E-2</v>
      </c>
      <c r="E2577" s="4">
        <f t="shared" si="162"/>
        <v>-1.3609416861426135E-3</v>
      </c>
      <c r="F2577" s="3">
        <f t="shared" si="163"/>
        <v>1.3609416861426135E-3</v>
      </c>
    </row>
    <row r="2578" spans="1:6">
      <c r="A2578" s="18">
        <v>38399</v>
      </c>
      <c r="B2578" s="19">
        <v>28.020700000000001</v>
      </c>
      <c r="C2578" s="3">
        <f t="shared" si="160"/>
        <v>28.020700000000001</v>
      </c>
      <c r="D2578" s="3">
        <f t="shared" si="161"/>
        <v>-9.8999999999982435E-3</v>
      </c>
      <c r="E2578" s="4">
        <f t="shared" si="162"/>
        <v>-3.5318544733249532E-4</v>
      </c>
      <c r="F2578" s="3">
        <f t="shared" si="163"/>
        <v>3.5318544733249532E-4</v>
      </c>
    </row>
    <row r="2579" spans="1:6">
      <c r="A2579" s="18">
        <v>38400</v>
      </c>
      <c r="B2579" s="19">
        <v>28.0016</v>
      </c>
      <c r="C2579" s="3">
        <f t="shared" si="160"/>
        <v>28.0016</v>
      </c>
      <c r="D2579" s="3">
        <f t="shared" si="161"/>
        <v>-1.9100000000001671E-2</v>
      </c>
      <c r="E2579" s="4">
        <f t="shared" si="162"/>
        <v>-6.8163893121876576E-4</v>
      </c>
      <c r="F2579" s="3">
        <f t="shared" si="163"/>
        <v>6.8163893121876576E-4</v>
      </c>
    </row>
    <row r="2580" spans="1:6">
      <c r="A2580" s="18">
        <v>38401</v>
      </c>
      <c r="B2580" s="19">
        <v>27.9998</v>
      </c>
      <c r="C2580" s="3">
        <f t="shared" si="160"/>
        <v>27.9998</v>
      </c>
      <c r="D2580" s="3">
        <f t="shared" si="161"/>
        <v>-1.7999999999993577E-3</v>
      </c>
      <c r="E2580" s="4">
        <f t="shared" si="162"/>
        <v>-6.4282041026204127E-5</v>
      </c>
      <c r="F2580" s="3">
        <f t="shared" si="163"/>
        <v>6.4282041026204127E-5</v>
      </c>
    </row>
    <row r="2581" spans="1:6">
      <c r="A2581" s="18">
        <v>38402</v>
      </c>
      <c r="B2581" s="19">
        <v>27.9359</v>
      </c>
      <c r="C2581" s="3">
        <f t="shared" si="160"/>
        <v>27.9359</v>
      </c>
      <c r="D2581" s="3">
        <f t="shared" si="161"/>
        <v>-6.390000000000029E-2</v>
      </c>
      <c r="E2581" s="4">
        <f t="shared" si="162"/>
        <v>-2.2821591582797124E-3</v>
      </c>
      <c r="F2581" s="3">
        <f t="shared" si="163"/>
        <v>2.2821591582797124E-3</v>
      </c>
    </row>
    <row r="2582" spans="1:6">
      <c r="A2582" s="18">
        <v>38405</v>
      </c>
      <c r="B2582" s="19">
        <v>27.936499999999999</v>
      </c>
      <c r="C2582" s="3">
        <f t="shared" si="160"/>
        <v>27.936499999999999</v>
      </c>
      <c r="D2582" s="3">
        <f t="shared" si="161"/>
        <v>5.9999999999860165E-4</v>
      </c>
      <c r="E2582" s="4">
        <f t="shared" si="162"/>
        <v>2.147774011213534E-5</v>
      </c>
      <c r="F2582" s="3">
        <f t="shared" si="163"/>
        <v>2.147774011213534E-5</v>
      </c>
    </row>
    <row r="2583" spans="1:6">
      <c r="A2583" s="18">
        <v>38406</v>
      </c>
      <c r="B2583" s="19">
        <v>27.831199999999999</v>
      </c>
      <c r="C2583" s="3">
        <f t="shared" si="160"/>
        <v>27.831199999999999</v>
      </c>
      <c r="D2583" s="3">
        <f t="shared" si="161"/>
        <v>-0.10529999999999973</v>
      </c>
      <c r="E2583" s="4">
        <f t="shared" si="162"/>
        <v>-3.7692624344495456E-3</v>
      </c>
      <c r="F2583" s="3">
        <f t="shared" si="163"/>
        <v>3.7692624344495456E-3</v>
      </c>
    </row>
    <row r="2584" spans="1:6">
      <c r="A2584" s="18">
        <v>38408</v>
      </c>
      <c r="B2584" s="19">
        <v>27.745000000000001</v>
      </c>
      <c r="C2584" s="3">
        <f t="shared" si="160"/>
        <v>27.745000000000001</v>
      </c>
      <c r="D2584" s="3">
        <f t="shared" si="161"/>
        <v>-8.6199999999998056E-2</v>
      </c>
      <c r="E2584" s="4">
        <f t="shared" si="162"/>
        <v>-3.0972433815285743E-3</v>
      </c>
      <c r="F2584" s="3">
        <f t="shared" si="163"/>
        <v>3.0972433815285743E-3</v>
      </c>
    </row>
    <row r="2585" spans="1:6">
      <c r="A2585" s="18">
        <v>38409</v>
      </c>
      <c r="B2585" s="19">
        <v>27.773800000000001</v>
      </c>
      <c r="C2585" s="3">
        <f t="shared" si="160"/>
        <v>27.773800000000001</v>
      </c>
      <c r="D2585" s="3">
        <f t="shared" si="161"/>
        <v>2.8800000000000381E-2</v>
      </c>
      <c r="E2585" s="4">
        <f t="shared" si="162"/>
        <v>1.0380248693458419E-3</v>
      </c>
      <c r="F2585" s="3">
        <f t="shared" si="163"/>
        <v>1.0380248693458419E-3</v>
      </c>
    </row>
    <row r="2586" spans="1:6">
      <c r="A2586" s="18">
        <v>38412</v>
      </c>
      <c r="B2586" s="19">
        <v>27.700700000000001</v>
      </c>
      <c r="C2586" s="3">
        <f t="shared" si="160"/>
        <v>27.700700000000001</v>
      </c>
      <c r="D2586" s="3">
        <f t="shared" si="161"/>
        <v>-7.3100000000000165E-2</v>
      </c>
      <c r="E2586" s="4">
        <f t="shared" si="162"/>
        <v>-2.6319768990919557E-3</v>
      </c>
      <c r="F2586" s="3">
        <f t="shared" si="163"/>
        <v>2.6319768990919557E-3</v>
      </c>
    </row>
    <row r="2587" spans="1:6">
      <c r="A2587" s="18">
        <v>38413</v>
      </c>
      <c r="B2587" s="19">
        <v>27.709099999999999</v>
      </c>
      <c r="C2587" s="3">
        <f t="shared" si="160"/>
        <v>27.709099999999999</v>
      </c>
      <c r="D2587" s="3">
        <f t="shared" si="161"/>
        <v>8.3999999999981867E-3</v>
      </c>
      <c r="E2587" s="4">
        <f t="shared" si="162"/>
        <v>3.0324143433191889E-4</v>
      </c>
      <c r="F2587" s="3">
        <f t="shared" si="163"/>
        <v>3.0324143433191889E-4</v>
      </c>
    </row>
    <row r="2588" spans="1:6">
      <c r="A2588" s="18">
        <v>38414</v>
      </c>
      <c r="B2588" s="19">
        <v>27.699000000000002</v>
      </c>
      <c r="C2588" s="3">
        <f t="shared" si="160"/>
        <v>27.699000000000002</v>
      </c>
      <c r="D2588" s="3">
        <f t="shared" si="161"/>
        <v>-1.0099999999997777E-2</v>
      </c>
      <c r="E2588" s="4">
        <f t="shared" si="162"/>
        <v>-3.645011927488723E-4</v>
      </c>
      <c r="F2588" s="3">
        <f t="shared" si="163"/>
        <v>3.645011927488723E-4</v>
      </c>
    </row>
    <row r="2589" spans="1:6">
      <c r="A2589" s="18">
        <v>38415</v>
      </c>
      <c r="B2589" s="19">
        <v>27.724499999999999</v>
      </c>
      <c r="C2589" s="3">
        <f t="shared" si="160"/>
        <v>27.724499999999999</v>
      </c>
      <c r="D2589" s="3">
        <f t="shared" si="161"/>
        <v>2.5499999999997414E-2</v>
      </c>
      <c r="E2589" s="4">
        <f t="shared" si="162"/>
        <v>9.2061085237724874E-4</v>
      </c>
      <c r="F2589" s="3">
        <f t="shared" si="163"/>
        <v>9.2061085237724874E-4</v>
      </c>
    </row>
    <row r="2590" spans="1:6">
      <c r="A2590" s="18">
        <v>38416</v>
      </c>
      <c r="B2590" s="19">
        <v>27.751799999999999</v>
      </c>
      <c r="C2590" s="3">
        <f t="shared" si="160"/>
        <v>27.751799999999999</v>
      </c>
      <c r="D2590" s="3">
        <f t="shared" si="161"/>
        <v>2.7300000000000324E-2</v>
      </c>
      <c r="E2590" s="4">
        <f t="shared" si="162"/>
        <v>9.8468863279771771E-4</v>
      </c>
      <c r="F2590" s="3">
        <f t="shared" si="163"/>
        <v>9.8468863279771771E-4</v>
      </c>
    </row>
    <row r="2591" spans="1:6">
      <c r="A2591" s="18">
        <v>38417</v>
      </c>
      <c r="B2591" s="19">
        <v>27.669799999999999</v>
      </c>
      <c r="C2591" s="3">
        <f t="shared" si="160"/>
        <v>27.669799999999999</v>
      </c>
      <c r="D2591" s="3">
        <f t="shared" si="161"/>
        <v>-8.2000000000000739E-2</v>
      </c>
      <c r="E2591" s="4">
        <f t="shared" si="162"/>
        <v>-2.9547632946331677E-3</v>
      </c>
      <c r="F2591" s="3">
        <f t="shared" si="163"/>
        <v>2.9547632946331677E-3</v>
      </c>
    </row>
    <row r="2592" spans="1:6">
      <c r="A2592" s="18">
        <v>38421</v>
      </c>
      <c r="B2592" s="19">
        <v>27.5562</v>
      </c>
      <c r="C2592" s="3">
        <f t="shared" si="160"/>
        <v>27.5562</v>
      </c>
      <c r="D2592" s="3">
        <f t="shared" si="161"/>
        <v>-0.11359999999999815</v>
      </c>
      <c r="E2592" s="4">
        <f t="shared" si="162"/>
        <v>-4.1055591294479237E-3</v>
      </c>
      <c r="F2592" s="3">
        <f t="shared" si="163"/>
        <v>4.1055591294479237E-3</v>
      </c>
    </row>
    <row r="2593" spans="1:6">
      <c r="A2593" s="18">
        <v>38422</v>
      </c>
      <c r="B2593" s="19">
        <v>27.463699999999999</v>
      </c>
      <c r="C2593" s="3">
        <f t="shared" si="160"/>
        <v>27.463699999999999</v>
      </c>
      <c r="D2593" s="3">
        <f t="shared" si="161"/>
        <v>-9.2500000000001137E-2</v>
      </c>
      <c r="E2593" s="4">
        <f t="shared" si="162"/>
        <v>-3.3567763334567589E-3</v>
      </c>
      <c r="F2593" s="3">
        <f t="shared" si="163"/>
        <v>3.3567763334567589E-3</v>
      </c>
    </row>
    <row r="2594" spans="1:6">
      <c r="A2594" s="18">
        <v>38423</v>
      </c>
      <c r="B2594" s="19">
        <v>27.462900000000001</v>
      </c>
      <c r="C2594" s="3">
        <f t="shared" si="160"/>
        <v>27.462900000000001</v>
      </c>
      <c r="D2594" s="3">
        <f t="shared" si="161"/>
        <v>-7.9999999999813554E-4</v>
      </c>
      <c r="E2594" s="4">
        <f t="shared" si="162"/>
        <v>-2.9129359845837798E-5</v>
      </c>
      <c r="F2594" s="3">
        <f t="shared" si="163"/>
        <v>2.9129359845837798E-5</v>
      </c>
    </row>
    <row r="2595" spans="1:6">
      <c r="A2595" s="18">
        <v>38426</v>
      </c>
      <c r="B2595" s="19">
        <v>27.477</v>
      </c>
      <c r="C2595" s="3">
        <f t="shared" si="160"/>
        <v>27.477</v>
      </c>
      <c r="D2595" s="3">
        <f t="shared" si="161"/>
        <v>1.4099999999999113E-2</v>
      </c>
      <c r="E2595" s="4">
        <f t="shared" si="162"/>
        <v>5.1341992287774101E-4</v>
      </c>
      <c r="F2595" s="3">
        <f t="shared" si="163"/>
        <v>5.1341992287774101E-4</v>
      </c>
    </row>
    <row r="2596" spans="1:6">
      <c r="A2596" s="18">
        <v>38427</v>
      </c>
      <c r="B2596" s="19">
        <v>27.490200000000002</v>
      </c>
      <c r="C2596" s="3">
        <f t="shared" si="160"/>
        <v>27.490200000000002</v>
      </c>
      <c r="D2596" s="3">
        <f t="shared" si="161"/>
        <v>1.3200000000001211E-2</v>
      </c>
      <c r="E2596" s="4">
        <f t="shared" si="162"/>
        <v>4.8040179058853624E-4</v>
      </c>
      <c r="F2596" s="3">
        <f t="shared" si="163"/>
        <v>4.8040179058853624E-4</v>
      </c>
    </row>
    <row r="2597" spans="1:6">
      <c r="A2597" s="18">
        <v>38428</v>
      </c>
      <c r="B2597" s="19">
        <v>27.489000000000001</v>
      </c>
      <c r="C2597" s="3">
        <f t="shared" si="160"/>
        <v>27.489000000000001</v>
      </c>
      <c r="D2597" s="3">
        <f t="shared" si="161"/>
        <v>-1.200000000000756E-3</v>
      </c>
      <c r="E2597" s="4">
        <f t="shared" si="162"/>
        <v>-4.3651919593191606E-5</v>
      </c>
      <c r="F2597" s="3">
        <f t="shared" si="163"/>
        <v>4.3651919593191606E-5</v>
      </c>
    </row>
    <row r="2598" spans="1:6">
      <c r="A2598" s="18">
        <v>38429</v>
      </c>
      <c r="B2598" s="19">
        <v>27.461099999999998</v>
      </c>
      <c r="C2598" s="3">
        <f t="shared" si="160"/>
        <v>27.461099999999998</v>
      </c>
      <c r="D2598" s="3">
        <f t="shared" si="161"/>
        <v>-2.7900000000002478E-2</v>
      </c>
      <c r="E2598" s="4">
        <f t="shared" si="162"/>
        <v>-1.0149514351195925E-3</v>
      </c>
      <c r="F2598" s="3">
        <f t="shared" si="163"/>
        <v>1.0149514351195925E-3</v>
      </c>
    </row>
    <row r="2599" spans="1:6">
      <c r="A2599" s="18">
        <v>38430</v>
      </c>
      <c r="B2599" s="19">
        <v>27.482700000000001</v>
      </c>
      <c r="C2599" s="3">
        <f t="shared" si="160"/>
        <v>27.482700000000001</v>
      </c>
      <c r="D2599" s="3">
        <f t="shared" si="161"/>
        <v>2.160000000000295E-2</v>
      </c>
      <c r="E2599" s="4">
        <f t="shared" si="162"/>
        <v>7.8656718048450175E-4</v>
      </c>
      <c r="F2599" s="3">
        <f t="shared" si="163"/>
        <v>7.8656718048450175E-4</v>
      </c>
    </row>
    <row r="2600" spans="1:6">
      <c r="A2600" s="18">
        <v>38433</v>
      </c>
      <c r="B2600" s="19">
        <v>27.5442</v>
      </c>
      <c r="C2600" s="3">
        <f t="shared" si="160"/>
        <v>27.5442</v>
      </c>
      <c r="D2600" s="3">
        <f t="shared" si="161"/>
        <v>6.1499999999998778E-2</v>
      </c>
      <c r="E2600" s="4">
        <f t="shared" si="162"/>
        <v>2.2377713980067013E-3</v>
      </c>
      <c r="F2600" s="3">
        <f t="shared" si="163"/>
        <v>2.2377713980067013E-3</v>
      </c>
    </row>
    <row r="2601" spans="1:6">
      <c r="A2601" s="18">
        <v>38434</v>
      </c>
      <c r="B2601" s="19">
        <v>27.5764</v>
      </c>
      <c r="C2601" s="3">
        <f t="shared" si="160"/>
        <v>27.5764</v>
      </c>
      <c r="D2601" s="3">
        <f t="shared" si="161"/>
        <v>3.2199999999999562E-2</v>
      </c>
      <c r="E2601" s="4">
        <f t="shared" si="162"/>
        <v>1.1690301406466538E-3</v>
      </c>
      <c r="F2601" s="3">
        <f t="shared" si="163"/>
        <v>1.1690301406466538E-3</v>
      </c>
    </row>
    <row r="2602" spans="1:6">
      <c r="A2602" s="18">
        <v>38435</v>
      </c>
      <c r="B2602" s="19">
        <v>27.638100000000001</v>
      </c>
      <c r="C2602" s="3">
        <f t="shared" si="160"/>
        <v>27.638100000000001</v>
      </c>
      <c r="D2602" s="3">
        <f t="shared" si="161"/>
        <v>6.1700000000001864E-2</v>
      </c>
      <c r="E2602" s="4">
        <f t="shared" si="162"/>
        <v>2.2374204029533174E-3</v>
      </c>
      <c r="F2602" s="3">
        <f t="shared" si="163"/>
        <v>2.2374204029533174E-3</v>
      </c>
    </row>
    <row r="2603" spans="1:6">
      <c r="A2603" s="18">
        <v>38436</v>
      </c>
      <c r="B2603" s="19">
        <v>27.696999999999999</v>
      </c>
      <c r="C2603" s="3">
        <f t="shared" si="160"/>
        <v>27.696999999999999</v>
      </c>
      <c r="D2603" s="3">
        <f t="shared" si="161"/>
        <v>5.8899999999997732E-2</v>
      </c>
      <c r="E2603" s="4">
        <f t="shared" si="162"/>
        <v>2.1311161042183698E-3</v>
      </c>
      <c r="F2603" s="3">
        <f t="shared" si="163"/>
        <v>2.1311161042183698E-3</v>
      </c>
    </row>
    <row r="2604" spans="1:6">
      <c r="A2604" s="18">
        <v>38437</v>
      </c>
      <c r="B2604" s="19">
        <v>27.711200000000002</v>
      </c>
      <c r="C2604" s="3">
        <f t="shared" si="160"/>
        <v>27.711200000000002</v>
      </c>
      <c r="D2604" s="3">
        <f t="shared" si="161"/>
        <v>1.4200000000002433E-2</v>
      </c>
      <c r="E2604" s="4">
        <f t="shared" si="162"/>
        <v>5.1269090515227041E-4</v>
      </c>
      <c r="F2604" s="3">
        <f t="shared" si="163"/>
        <v>5.1269090515227041E-4</v>
      </c>
    </row>
    <row r="2605" spans="1:6">
      <c r="A2605" s="18">
        <v>38440</v>
      </c>
      <c r="B2605" s="19">
        <v>27.819800000000001</v>
      </c>
      <c r="C2605" s="3">
        <f t="shared" si="160"/>
        <v>27.819800000000001</v>
      </c>
      <c r="D2605" s="3">
        <f t="shared" si="161"/>
        <v>0.10859999999999914</v>
      </c>
      <c r="E2605" s="4">
        <f t="shared" si="162"/>
        <v>3.9189930425242913E-3</v>
      </c>
      <c r="F2605" s="3">
        <f t="shared" si="163"/>
        <v>3.9189930425242913E-3</v>
      </c>
    </row>
    <row r="2606" spans="1:6">
      <c r="A2606" s="18">
        <v>38441</v>
      </c>
      <c r="B2606" s="19">
        <v>27.831299999999999</v>
      </c>
      <c r="C2606" s="3">
        <f t="shared" si="160"/>
        <v>27.831299999999999</v>
      </c>
      <c r="D2606" s="3">
        <f t="shared" si="161"/>
        <v>1.1499999999998067E-2</v>
      </c>
      <c r="E2606" s="4">
        <f t="shared" si="162"/>
        <v>4.1337464683419964E-4</v>
      </c>
      <c r="F2606" s="3">
        <f t="shared" si="163"/>
        <v>4.1337464683419964E-4</v>
      </c>
    </row>
    <row r="2607" spans="1:6">
      <c r="A2607" s="18">
        <v>38442</v>
      </c>
      <c r="B2607" s="19">
        <v>27.825600000000001</v>
      </c>
      <c r="C2607" s="3">
        <f t="shared" si="160"/>
        <v>27.825600000000001</v>
      </c>
      <c r="D2607" s="3">
        <f t="shared" si="161"/>
        <v>-5.6999999999973738E-3</v>
      </c>
      <c r="E2607" s="4">
        <f t="shared" si="162"/>
        <v>-2.0480538099181044E-4</v>
      </c>
      <c r="F2607" s="3">
        <f t="shared" si="163"/>
        <v>2.0480538099181044E-4</v>
      </c>
    </row>
    <row r="2608" spans="1:6">
      <c r="A2608" s="18">
        <v>38443</v>
      </c>
      <c r="B2608" s="19">
        <v>27.854800000000001</v>
      </c>
      <c r="C2608" s="3">
        <f t="shared" si="160"/>
        <v>27.854800000000001</v>
      </c>
      <c r="D2608" s="3">
        <f t="shared" si="161"/>
        <v>2.9199999999999449E-2</v>
      </c>
      <c r="E2608" s="4">
        <f t="shared" si="162"/>
        <v>1.0493933643838569E-3</v>
      </c>
      <c r="F2608" s="3">
        <f t="shared" si="163"/>
        <v>1.0493933643838569E-3</v>
      </c>
    </row>
    <row r="2609" spans="1:6">
      <c r="A2609" s="18">
        <v>38444</v>
      </c>
      <c r="B2609" s="19">
        <v>27.883099999999999</v>
      </c>
      <c r="C2609" s="3">
        <f t="shared" si="160"/>
        <v>27.883099999999999</v>
      </c>
      <c r="D2609" s="3">
        <f t="shared" si="161"/>
        <v>2.8299999999997993E-2</v>
      </c>
      <c r="E2609" s="4">
        <f t="shared" si="162"/>
        <v>1.0159828826628802E-3</v>
      </c>
      <c r="F2609" s="3">
        <f t="shared" si="163"/>
        <v>1.0159828826628802E-3</v>
      </c>
    </row>
    <row r="2610" spans="1:6">
      <c r="A2610" s="18">
        <v>38447</v>
      </c>
      <c r="B2610" s="19">
        <v>27.892600000000002</v>
      </c>
      <c r="C2610" s="3">
        <f t="shared" si="160"/>
        <v>27.892600000000002</v>
      </c>
      <c r="D2610" s="3">
        <f t="shared" si="161"/>
        <v>9.5000000000027285E-3</v>
      </c>
      <c r="E2610" s="4">
        <f t="shared" si="162"/>
        <v>3.407081708993164E-4</v>
      </c>
      <c r="F2610" s="3">
        <f t="shared" si="163"/>
        <v>3.407081708993164E-4</v>
      </c>
    </row>
    <row r="2611" spans="1:6">
      <c r="A2611" s="18">
        <v>38448</v>
      </c>
      <c r="B2611" s="19">
        <v>27.939399999999999</v>
      </c>
      <c r="C2611" s="3">
        <f t="shared" si="160"/>
        <v>27.939399999999999</v>
      </c>
      <c r="D2611" s="3">
        <f t="shared" si="161"/>
        <v>4.679999999999751E-2</v>
      </c>
      <c r="E2611" s="4">
        <f t="shared" si="162"/>
        <v>1.6778643797995707E-3</v>
      </c>
      <c r="F2611" s="3">
        <f t="shared" si="163"/>
        <v>1.6778643797995707E-3</v>
      </c>
    </row>
    <row r="2612" spans="1:6">
      <c r="A2612" s="18">
        <v>38449</v>
      </c>
      <c r="B2612" s="19">
        <v>27.873899999999999</v>
      </c>
      <c r="C2612" s="3">
        <f t="shared" si="160"/>
        <v>27.873899999999999</v>
      </c>
      <c r="D2612" s="3">
        <f t="shared" si="161"/>
        <v>-6.5500000000000114E-2</v>
      </c>
      <c r="E2612" s="4">
        <f t="shared" si="162"/>
        <v>-2.3443595782300305E-3</v>
      </c>
      <c r="F2612" s="3">
        <f t="shared" si="163"/>
        <v>2.3443595782300305E-3</v>
      </c>
    </row>
    <row r="2613" spans="1:6">
      <c r="A2613" s="18">
        <v>38450</v>
      </c>
      <c r="B2613" s="19">
        <v>27.808499999999999</v>
      </c>
      <c r="C2613" s="3">
        <f t="shared" si="160"/>
        <v>27.808499999999999</v>
      </c>
      <c r="D2613" s="3">
        <f t="shared" si="161"/>
        <v>-6.5400000000000347E-2</v>
      </c>
      <c r="E2613" s="4">
        <f t="shared" si="162"/>
        <v>-2.346280929471669E-3</v>
      </c>
      <c r="F2613" s="3">
        <f t="shared" si="163"/>
        <v>2.346280929471669E-3</v>
      </c>
    </row>
    <row r="2614" spans="1:6">
      <c r="A2614" s="18">
        <v>38451</v>
      </c>
      <c r="B2614" s="19">
        <v>27.878900000000002</v>
      </c>
      <c r="C2614" s="3">
        <f t="shared" si="160"/>
        <v>27.878900000000002</v>
      </c>
      <c r="D2614" s="3">
        <f t="shared" si="161"/>
        <v>7.0400000000002905E-2</v>
      </c>
      <c r="E2614" s="4">
        <f t="shared" si="162"/>
        <v>2.5316000503444237E-3</v>
      </c>
      <c r="F2614" s="3">
        <f t="shared" si="163"/>
        <v>2.5316000503444237E-3</v>
      </c>
    </row>
    <row r="2615" spans="1:6">
      <c r="A2615" s="18">
        <v>38454</v>
      </c>
      <c r="B2615" s="19">
        <v>27.793299999999999</v>
      </c>
      <c r="C2615" s="3">
        <f t="shared" si="160"/>
        <v>27.793299999999999</v>
      </c>
      <c r="D2615" s="3">
        <f t="shared" si="161"/>
        <v>-8.5600000000003007E-2</v>
      </c>
      <c r="E2615" s="4">
        <f t="shared" si="162"/>
        <v>-3.0704224341707529E-3</v>
      </c>
      <c r="F2615" s="3">
        <f t="shared" si="163"/>
        <v>3.0704224341707529E-3</v>
      </c>
    </row>
    <row r="2616" spans="1:6">
      <c r="A2616" s="18">
        <v>38455</v>
      </c>
      <c r="B2616" s="19">
        <v>27.765000000000001</v>
      </c>
      <c r="C2616" s="3">
        <f t="shared" si="160"/>
        <v>27.765000000000001</v>
      </c>
      <c r="D2616" s="3">
        <f t="shared" si="161"/>
        <v>-2.8299999999997993E-2</v>
      </c>
      <c r="E2616" s="4">
        <f t="shared" si="162"/>
        <v>-1.0182310125101371E-3</v>
      </c>
      <c r="F2616" s="3">
        <f t="shared" si="163"/>
        <v>1.0182310125101371E-3</v>
      </c>
    </row>
    <row r="2617" spans="1:6">
      <c r="A2617" s="18">
        <v>38456</v>
      </c>
      <c r="B2617" s="19">
        <v>27.790700000000001</v>
      </c>
      <c r="C2617" s="3">
        <f t="shared" si="160"/>
        <v>27.790700000000001</v>
      </c>
      <c r="D2617" s="3">
        <f t="shared" si="161"/>
        <v>2.57000000000005E-2</v>
      </c>
      <c r="E2617" s="4">
        <f t="shared" si="162"/>
        <v>9.256257878624347E-4</v>
      </c>
      <c r="F2617" s="3">
        <f t="shared" si="163"/>
        <v>9.256257878624347E-4</v>
      </c>
    </row>
    <row r="2618" spans="1:6">
      <c r="A2618" s="18">
        <v>38457</v>
      </c>
      <c r="B2618" s="19">
        <v>27.8291</v>
      </c>
      <c r="C2618" s="3">
        <f t="shared" si="160"/>
        <v>27.8291</v>
      </c>
      <c r="D2618" s="3">
        <f t="shared" si="161"/>
        <v>3.8399999999999324E-2</v>
      </c>
      <c r="E2618" s="4">
        <f t="shared" si="162"/>
        <v>1.3817572065474898E-3</v>
      </c>
      <c r="F2618" s="3">
        <f t="shared" si="163"/>
        <v>1.3817572065474898E-3</v>
      </c>
    </row>
    <row r="2619" spans="1:6">
      <c r="A2619" s="18">
        <v>38458</v>
      </c>
      <c r="B2619" s="19">
        <v>27.903099999999998</v>
      </c>
      <c r="C2619" s="3">
        <f t="shared" si="160"/>
        <v>27.903099999999998</v>
      </c>
      <c r="D2619" s="3">
        <f t="shared" si="161"/>
        <v>7.3999999999998067E-2</v>
      </c>
      <c r="E2619" s="4">
        <f t="shared" si="162"/>
        <v>2.6590870707280533E-3</v>
      </c>
      <c r="F2619" s="3">
        <f t="shared" si="163"/>
        <v>2.6590870707280533E-3</v>
      </c>
    </row>
    <row r="2620" spans="1:6">
      <c r="A2620" s="18">
        <v>38461</v>
      </c>
      <c r="B2620" s="19">
        <v>27.822199999999999</v>
      </c>
      <c r="C2620" s="3">
        <f t="shared" si="160"/>
        <v>27.822199999999999</v>
      </c>
      <c r="D2620" s="3">
        <f t="shared" si="161"/>
        <v>-8.089999999999975E-2</v>
      </c>
      <c r="E2620" s="4">
        <f t="shared" si="162"/>
        <v>-2.899319430457539E-3</v>
      </c>
      <c r="F2620" s="3">
        <f t="shared" si="163"/>
        <v>2.899319430457539E-3</v>
      </c>
    </row>
    <row r="2621" spans="1:6">
      <c r="A2621" s="18">
        <v>38462</v>
      </c>
      <c r="B2621" s="19">
        <v>27.754300000000001</v>
      </c>
      <c r="C2621" s="3">
        <f t="shared" si="160"/>
        <v>27.754300000000001</v>
      </c>
      <c r="D2621" s="3">
        <f t="shared" si="161"/>
        <v>-6.7899999999998073E-2</v>
      </c>
      <c r="E2621" s="4">
        <f t="shared" si="162"/>
        <v>-2.4404971569465419E-3</v>
      </c>
      <c r="F2621" s="3">
        <f t="shared" si="163"/>
        <v>2.4404971569465419E-3</v>
      </c>
    </row>
    <row r="2622" spans="1:6">
      <c r="A2622" s="18">
        <v>38463</v>
      </c>
      <c r="B2622" s="19">
        <v>27.7241</v>
      </c>
      <c r="C2622" s="3">
        <f t="shared" si="160"/>
        <v>27.7241</v>
      </c>
      <c r="D2622" s="3">
        <f t="shared" si="161"/>
        <v>-3.0200000000000671E-2</v>
      </c>
      <c r="E2622" s="4">
        <f t="shared" si="162"/>
        <v>-1.0881196787525058E-3</v>
      </c>
      <c r="F2622" s="3">
        <f t="shared" si="163"/>
        <v>1.0881196787525058E-3</v>
      </c>
    </row>
    <row r="2623" spans="1:6">
      <c r="A2623" s="18">
        <v>38464</v>
      </c>
      <c r="B2623" s="19">
        <v>27.7074</v>
      </c>
      <c r="C2623" s="3">
        <f t="shared" si="160"/>
        <v>27.7074</v>
      </c>
      <c r="D2623" s="3">
        <f t="shared" si="161"/>
        <v>-1.6700000000000159E-2</v>
      </c>
      <c r="E2623" s="4">
        <f t="shared" si="162"/>
        <v>-6.0236400820946976E-4</v>
      </c>
      <c r="F2623" s="3">
        <f t="shared" si="163"/>
        <v>6.0236400820946976E-4</v>
      </c>
    </row>
    <row r="2624" spans="1:6">
      <c r="A2624" s="18">
        <v>38465</v>
      </c>
      <c r="B2624" s="19">
        <v>27.730399999999999</v>
      </c>
      <c r="C2624" s="3">
        <f t="shared" si="160"/>
        <v>27.730399999999999</v>
      </c>
      <c r="D2624" s="3">
        <f t="shared" si="161"/>
        <v>2.2999999999999687E-2</v>
      </c>
      <c r="E2624" s="4">
        <f t="shared" si="162"/>
        <v>8.3010314933915444E-4</v>
      </c>
      <c r="F2624" s="3">
        <f t="shared" si="163"/>
        <v>8.3010314933915444E-4</v>
      </c>
    </row>
    <row r="2625" spans="1:6">
      <c r="A2625" s="18">
        <v>38468</v>
      </c>
      <c r="B2625" s="19">
        <v>27.746300000000002</v>
      </c>
      <c r="C2625" s="3">
        <f t="shared" si="160"/>
        <v>27.746300000000002</v>
      </c>
      <c r="D2625" s="3">
        <f t="shared" si="161"/>
        <v>1.5900000000002024E-2</v>
      </c>
      <c r="E2625" s="4">
        <f t="shared" si="162"/>
        <v>5.7337795343745575E-4</v>
      </c>
      <c r="F2625" s="3">
        <f t="shared" si="163"/>
        <v>5.7337795343745575E-4</v>
      </c>
    </row>
    <row r="2626" spans="1:6">
      <c r="A2626" s="18">
        <v>38469</v>
      </c>
      <c r="B2626" s="19">
        <v>27.758600000000001</v>
      </c>
      <c r="C2626" s="3">
        <f t="shared" si="160"/>
        <v>27.758600000000001</v>
      </c>
      <c r="D2626" s="3">
        <f t="shared" si="161"/>
        <v>1.2299999999999756E-2</v>
      </c>
      <c r="E2626" s="4">
        <f t="shared" si="162"/>
        <v>4.433023502232642E-4</v>
      </c>
      <c r="F2626" s="3">
        <f t="shared" si="163"/>
        <v>4.433023502232642E-4</v>
      </c>
    </row>
    <row r="2627" spans="1:6">
      <c r="A2627" s="18">
        <v>38470</v>
      </c>
      <c r="B2627" s="19">
        <v>27.805499999999999</v>
      </c>
      <c r="C2627" s="3">
        <f t="shared" ref="C2627:C2690" si="164">IF(A2627&lt;$A$800,B2627/1000,B2627)</f>
        <v>27.805499999999999</v>
      </c>
      <c r="D2627" s="3">
        <f t="shared" si="161"/>
        <v>4.6899999999997277E-2</v>
      </c>
      <c r="E2627" s="4">
        <f t="shared" si="162"/>
        <v>1.6895664766954125E-3</v>
      </c>
      <c r="F2627" s="3">
        <f t="shared" si="163"/>
        <v>1.6895664766954125E-3</v>
      </c>
    </row>
    <row r="2628" spans="1:6">
      <c r="A2628" s="18">
        <v>38471</v>
      </c>
      <c r="B2628" s="19">
        <v>27.794</v>
      </c>
      <c r="C2628" s="3">
        <f t="shared" si="164"/>
        <v>27.794</v>
      </c>
      <c r="D2628" s="3">
        <f t="shared" ref="D2628:D2691" si="165">C2628-C2627</f>
        <v>-1.1499999999998067E-2</v>
      </c>
      <c r="E2628" s="4">
        <f t="shared" ref="E2628:E2691" si="166">D2628/C2627</f>
        <v>-4.1358723993447586E-4</v>
      </c>
      <c r="F2628" s="3">
        <f t="shared" ref="F2628:F2691" si="167">ABS(E2628)</f>
        <v>4.1358723993447586E-4</v>
      </c>
    </row>
    <row r="2629" spans="1:6">
      <c r="A2629" s="18">
        <v>38472</v>
      </c>
      <c r="B2629" s="19">
        <v>27.772600000000001</v>
      </c>
      <c r="C2629" s="3">
        <f t="shared" si="164"/>
        <v>27.772600000000001</v>
      </c>
      <c r="D2629" s="3">
        <f t="shared" si="165"/>
        <v>-2.1399999999999864E-2</v>
      </c>
      <c r="E2629" s="4">
        <f t="shared" si="166"/>
        <v>-7.6995034899618128E-4</v>
      </c>
      <c r="F2629" s="3">
        <f t="shared" si="167"/>
        <v>7.6995034899618128E-4</v>
      </c>
    </row>
    <row r="2630" spans="1:6">
      <c r="A2630" s="18">
        <v>38476</v>
      </c>
      <c r="B2630" s="19">
        <v>27.836400000000001</v>
      </c>
      <c r="C2630" s="3">
        <f t="shared" si="164"/>
        <v>27.836400000000001</v>
      </c>
      <c r="D2630" s="3">
        <f t="shared" si="165"/>
        <v>6.3800000000000523E-2</v>
      </c>
      <c r="E2630" s="4">
        <f t="shared" si="166"/>
        <v>2.2972282033371207E-3</v>
      </c>
      <c r="F2630" s="3">
        <f t="shared" si="167"/>
        <v>2.2972282033371207E-3</v>
      </c>
    </row>
    <row r="2631" spans="1:6">
      <c r="A2631" s="18">
        <v>38477</v>
      </c>
      <c r="B2631" s="19">
        <v>27.7896</v>
      </c>
      <c r="C2631" s="3">
        <f t="shared" si="164"/>
        <v>27.7896</v>
      </c>
      <c r="D2631" s="3">
        <f t="shared" si="165"/>
        <v>-4.6800000000001063E-2</v>
      </c>
      <c r="E2631" s="4">
        <f t="shared" si="166"/>
        <v>-1.681251886019782E-3</v>
      </c>
      <c r="F2631" s="3">
        <f t="shared" si="167"/>
        <v>1.681251886019782E-3</v>
      </c>
    </row>
    <row r="2632" spans="1:6">
      <c r="A2632" s="18">
        <v>38478</v>
      </c>
      <c r="B2632" s="19">
        <v>27.784500000000001</v>
      </c>
      <c r="C2632" s="3">
        <f t="shared" si="164"/>
        <v>27.784500000000001</v>
      </c>
      <c r="D2632" s="3">
        <f t="shared" si="165"/>
        <v>-5.0999999999987722E-3</v>
      </c>
      <c r="E2632" s="4">
        <f t="shared" si="166"/>
        <v>-1.8352189308225999E-4</v>
      </c>
      <c r="F2632" s="3">
        <f t="shared" si="167"/>
        <v>1.8352189308225999E-4</v>
      </c>
    </row>
    <row r="2633" spans="1:6">
      <c r="A2633" s="18">
        <v>38479</v>
      </c>
      <c r="B2633" s="19">
        <v>27.7852</v>
      </c>
      <c r="C2633" s="3">
        <f t="shared" si="164"/>
        <v>27.7852</v>
      </c>
      <c r="D2633" s="3">
        <f t="shared" si="165"/>
        <v>6.9999999999836859E-4</v>
      </c>
      <c r="E2633" s="4">
        <f t="shared" si="166"/>
        <v>2.5193903075397023E-5</v>
      </c>
      <c r="F2633" s="3">
        <f t="shared" si="167"/>
        <v>2.5193903075397023E-5</v>
      </c>
    </row>
    <row r="2634" spans="1:6">
      <c r="A2634" s="18">
        <v>38484</v>
      </c>
      <c r="B2634" s="19">
        <v>27.815999999999999</v>
      </c>
      <c r="C2634" s="3">
        <f t="shared" si="164"/>
        <v>27.815999999999999</v>
      </c>
      <c r="D2634" s="3">
        <f t="shared" si="165"/>
        <v>3.0799999999999272E-2</v>
      </c>
      <c r="E2634" s="4">
        <f t="shared" si="166"/>
        <v>1.1085038077825343E-3</v>
      </c>
      <c r="F2634" s="3">
        <f t="shared" si="167"/>
        <v>1.1085038077825343E-3</v>
      </c>
    </row>
    <row r="2635" spans="1:6">
      <c r="A2635" s="18">
        <v>38485</v>
      </c>
      <c r="B2635" s="19">
        <v>27.867699999999999</v>
      </c>
      <c r="C2635" s="3">
        <f t="shared" si="164"/>
        <v>27.867699999999999</v>
      </c>
      <c r="D2635" s="3">
        <f t="shared" si="165"/>
        <v>5.1700000000000301E-2</v>
      </c>
      <c r="E2635" s="4">
        <f t="shared" si="166"/>
        <v>1.8586425079091279E-3</v>
      </c>
      <c r="F2635" s="3">
        <f t="shared" si="167"/>
        <v>1.8586425079091279E-3</v>
      </c>
    </row>
    <row r="2636" spans="1:6">
      <c r="A2636" s="18">
        <v>38486</v>
      </c>
      <c r="B2636" s="19">
        <v>27.9237</v>
      </c>
      <c r="C2636" s="3">
        <f t="shared" si="164"/>
        <v>27.9237</v>
      </c>
      <c r="D2636" s="3">
        <f t="shared" si="165"/>
        <v>5.6000000000000938E-2</v>
      </c>
      <c r="E2636" s="4">
        <f t="shared" si="166"/>
        <v>2.0094948632287898E-3</v>
      </c>
      <c r="F2636" s="3">
        <f t="shared" si="167"/>
        <v>2.0094948632287898E-3</v>
      </c>
    </row>
    <row r="2637" spans="1:6">
      <c r="A2637" s="18">
        <v>38489</v>
      </c>
      <c r="B2637" s="19">
        <v>28.022300000000001</v>
      </c>
      <c r="C2637" s="3">
        <f t="shared" si="164"/>
        <v>28.022300000000001</v>
      </c>
      <c r="D2637" s="3">
        <f t="shared" si="165"/>
        <v>9.8600000000001131E-2</v>
      </c>
      <c r="E2637" s="4">
        <f t="shared" si="166"/>
        <v>3.5310506845439944E-3</v>
      </c>
      <c r="F2637" s="3">
        <f t="shared" si="167"/>
        <v>3.5310506845439944E-3</v>
      </c>
    </row>
    <row r="2638" spans="1:6">
      <c r="A2638" s="18">
        <v>38490</v>
      </c>
      <c r="B2638" s="19">
        <v>27.992899999999999</v>
      </c>
      <c r="C2638" s="3">
        <f t="shared" si="164"/>
        <v>27.992899999999999</v>
      </c>
      <c r="D2638" s="3">
        <f t="shared" si="165"/>
        <v>-2.9400000000002535E-2</v>
      </c>
      <c r="E2638" s="4">
        <f t="shared" si="166"/>
        <v>-1.0491644154834734E-3</v>
      </c>
      <c r="F2638" s="3">
        <f t="shared" si="167"/>
        <v>1.0491644154834734E-3</v>
      </c>
    </row>
    <row r="2639" spans="1:6">
      <c r="A2639" s="18">
        <v>38491</v>
      </c>
      <c r="B2639" s="19">
        <v>28.005500000000001</v>
      </c>
      <c r="C2639" s="3">
        <f t="shared" si="164"/>
        <v>28.005500000000001</v>
      </c>
      <c r="D2639" s="3">
        <f t="shared" si="165"/>
        <v>1.2600000000002609E-2</v>
      </c>
      <c r="E2639" s="4">
        <f t="shared" si="166"/>
        <v>4.5011413608460034E-4</v>
      </c>
      <c r="F2639" s="3">
        <f t="shared" si="167"/>
        <v>4.5011413608460034E-4</v>
      </c>
    </row>
    <row r="2640" spans="1:6">
      <c r="A2640" s="18">
        <v>38492</v>
      </c>
      <c r="B2640" s="19">
        <v>27.960799999999999</v>
      </c>
      <c r="C2640" s="3">
        <f t="shared" si="164"/>
        <v>27.960799999999999</v>
      </c>
      <c r="D2640" s="3">
        <f t="shared" si="165"/>
        <v>-4.4700000000002404E-2</v>
      </c>
      <c r="E2640" s="4">
        <f t="shared" si="166"/>
        <v>-1.59611504882978E-3</v>
      </c>
      <c r="F2640" s="3">
        <f t="shared" si="167"/>
        <v>1.59611504882978E-3</v>
      </c>
    </row>
    <row r="2641" spans="1:6">
      <c r="A2641" s="18">
        <v>38493</v>
      </c>
      <c r="B2641" s="19">
        <v>27.971900000000002</v>
      </c>
      <c r="C2641" s="3">
        <f t="shared" si="164"/>
        <v>27.971900000000002</v>
      </c>
      <c r="D2641" s="3">
        <f t="shared" si="165"/>
        <v>1.1100000000002552E-2</v>
      </c>
      <c r="E2641" s="4">
        <f t="shared" si="166"/>
        <v>3.9698434951798776E-4</v>
      </c>
      <c r="F2641" s="3">
        <f t="shared" si="167"/>
        <v>3.9698434951798776E-4</v>
      </c>
    </row>
    <row r="2642" spans="1:6">
      <c r="A2642" s="18">
        <v>38496</v>
      </c>
      <c r="B2642" s="19">
        <v>28.061900000000001</v>
      </c>
      <c r="C2642" s="3">
        <f t="shared" si="164"/>
        <v>28.061900000000001</v>
      </c>
      <c r="D2642" s="3">
        <f t="shared" si="165"/>
        <v>8.9999999999999858E-2</v>
      </c>
      <c r="E2642" s="4">
        <f t="shared" si="166"/>
        <v>3.2175147201298393E-3</v>
      </c>
      <c r="F2642" s="3">
        <f t="shared" si="167"/>
        <v>3.2175147201298393E-3</v>
      </c>
    </row>
    <row r="2643" spans="1:6">
      <c r="A2643" s="18">
        <v>38497</v>
      </c>
      <c r="B2643" s="19">
        <v>28.032699999999998</v>
      </c>
      <c r="C2643" s="3">
        <f t="shared" si="164"/>
        <v>28.032699999999998</v>
      </c>
      <c r="D2643" s="3">
        <f t="shared" si="165"/>
        <v>-2.9200000000003001E-2</v>
      </c>
      <c r="E2643" s="4">
        <f t="shared" si="166"/>
        <v>-1.0405567691426096E-3</v>
      </c>
      <c r="F2643" s="3">
        <f t="shared" si="167"/>
        <v>1.0405567691426096E-3</v>
      </c>
    </row>
    <row r="2644" spans="1:6">
      <c r="A2644" s="18">
        <v>38498</v>
      </c>
      <c r="B2644" s="19">
        <v>28.0367</v>
      </c>
      <c r="C2644" s="3">
        <f t="shared" si="164"/>
        <v>28.0367</v>
      </c>
      <c r="D2644" s="3">
        <f t="shared" si="165"/>
        <v>4.0000000000013358E-3</v>
      </c>
      <c r="E2644" s="4">
        <f t="shared" si="166"/>
        <v>1.4269050073668736E-4</v>
      </c>
      <c r="F2644" s="3">
        <f t="shared" si="167"/>
        <v>1.4269050073668736E-4</v>
      </c>
    </row>
    <row r="2645" spans="1:6">
      <c r="A2645" s="18">
        <v>38499</v>
      </c>
      <c r="B2645" s="19">
        <v>28.063800000000001</v>
      </c>
      <c r="C2645" s="3">
        <f t="shared" si="164"/>
        <v>28.063800000000001</v>
      </c>
      <c r="D2645" s="3">
        <f t="shared" si="165"/>
        <v>2.710000000000079E-2</v>
      </c>
      <c r="E2645" s="4">
        <f t="shared" si="166"/>
        <v>9.6659021924837057E-4</v>
      </c>
      <c r="F2645" s="3">
        <f t="shared" si="167"/>
        <v>9.6659021924837057E-4</v>
      </c>
    </row>
    <row r="2646" spans="1:6">
      <c r="A2646" s="18">
        <v>38500</v>
      </c>
      <c r="B2646" s="19">
        <v>28.081299999999999</v>
      </c>
      <c r="C2646" s="3">
        <f t="shared" si="164"/>
        <v>28.081299999999999</v>
      </c>
      <c r="D2646" s="3">
        <f t="shared" si="165"/>
        <v>1.7499999999998295E-2</v>
      </c>
      <c r="E2646" s="4">
        <f t="shared" si="166"/>
        <v>6.2357913040993359E-4</v>
      </c>
      <c r="F2646" s="3">
        <f t="shared" si="167"/>
        <v>6.2357913040993359E-4</v>
      </c>
    </row>
    <row r="2647" spans="1:6">
      <c r="A2647" s="18">
        <v>38503</v>
      </c>
      <c r="B2647" s="19">
        <v>28.091899999999999</v>
      </c>
      <c r="C2647" s="3">
        <f t="shared" si="164"/>
        <v>28.091899999999999</v>
      </c>
      <c r="D2647" s="3">
        <f t="shared" si="165"/>
        <v>1.0600000000000165E-2</v>
      </c>
      <c r="E2647" s="4">
        <f t="shared" si="166"/>
        <v>3.7747540177983802E-4</v>
      </c>
      <c r="F2647" s="3">
        <f t="shared" si="167"/>
        <v>3.7747540177983802E-4</v>
      </c>
    </row>
    <row r="2648" spans="1:6">
      <c r="A2648" s="18">
        <v>38504</v>
      </c>
      <c r="B2648" s="19">
        <v>28.194600000000001</v>
      </c>
      <c r="C2648" s="3">
        <f t="shared" si="164"/>
        <v>28.194600000000001</v>
      </c>
      <c r="D2648" s="3">
        <f t="shared" si="165"/>
        <v>0.10270000000000223</v>
      </c>
      <c r="E2648" s="4">
        <f t="shared" si="166"/>
        <v>3.6558580943262023E-3</v>
      </c>
      <c r="F2648" s="3">
        <f t="shared" si="167"/>
        <v>3.6558580943262023E-3</v>
      </c>
    </row>
    <row r="2649" spans="1:6">
      <c r="A2649" s="18">
        <v>38505</v>
      </c>
      <c r="B2649" s="19">
        <v>28.288499999999999</v>
      </c>
      <c r="C2649" s="3">
        <f t="shared" si="164"/>
        <v>28.288499999999999</v>
      </c>
      <c r="D2649" s="3">
        <f t="shared" si="165"/>
        <v>9.3899999999997874E-2</v>
      </c>
      <c r="E2649" s="4">
        <f t="shared" si="166"/>
        <v>3.3304249749951365E-3</v>
      </c>
      <c r="F2649" s="3">
        <f t="shared" si="167"/>
        <v>3.3304249749951365E-3</v>
      </c>
    </row>
    <row r="2650" spans="1:6">
      <c r="A2650" s="18">
        <v>38506</v>
      </c>
      <c r="B2650" s="19">
        <v>28.375</v>
      </c>
      <c r="C2650" s="3">
        <f t="shared" si="164"/>
        <v>28.375</v>
      </c>
      <c r="D2650" s="3">
        <f t="shared" si="165"/>
        <v>8.6500000000000909E-2</v>
      </c>
      <c r="E2650" s="4">
        <f t="shared" si="166"/>
        <v>3.0577796631140186E-3</v>
      </c>
      <c r="F2650" s="3">
        <f t="shared" si="167"/>
        <v>3.0577796631140186E-3</v>
      </c>
    </row>
    <row r="2651" spans="1:6">
      <c r="A2651" s="18">
        <v>38507</v>
      </c>
      <c r="B2651" s="19">
        <v>28.376100000000001</v>
      </c>
      <c r="C2651" s="3">
        <f t="shared" si="164"/>
        <v>28.376100000000001</v>
      </c>
      <c r="D2651" s="3">
        <f t="shared" si="165"/>
        <v>1.1000000000009891E-3</v>
      </c>
      <c r="E2651" s="4">
        <f t="shared" si="166"/>
        <v>3.8766519823823405E-5</v>
      </c>
      <c r="F2651" s="3">
        <f t="shared" si="167"/>
        <v>3.8766519823823405E-5</v>
      </c>
    </row>
    <row r="2652" spans="1:6">
      <c r="A2652" s="18">
        <v>38510</v>
      </c>
      <c r="B2652" s="19">
        <v>28.428999999999998</v>
      </c>
      <c r="C2652" s="3">
        <f t="shared" si="164"/>
        <v>28.428999999999998</v>
      </c>
      <c r="D2652" s="3">
        <f t="shared" si="165"/>
        <v>5.2899999999997505E-2</v>
      </c>
      <c r="E2652" s="4">
        <f t="shared" si="166"/>
        <v>1.8642449103293793E-3</v>
      </c>
      <c r="F2652" s="3">
        <f t="shared" si="167"/>
        <v>1.8642449103293793E-3</v>
      </c>
    </row>
    <row r="2653" spans="1:6">
      <c r="A2653" s="18">
        <v>38511</v>
      </c>
      <c r="B2653" s="19">
        <v>28.4133</v>
      </c>
      <c r="C2653" s="3">
        <f t="shared" si="164"/>
        <v>28.4133</v>
      </c>
      <c r="D2653" s="3">
        <f t="shared" si="165"/>
        <v>-1.5699999999998937E-2</v>
      </c>
      <c r="E2653" s="4">
        <f t="shared" si="166"/>
        <v>-5.5225298111080017E-4</v>
      </c>
      <c r="F2653" s="3">
        <f t="shared" si="167"/>
        <v>5.5225298111080017E-4</v>
      </c>
    </row>
    <row r="2654" spans="1:6">
      <c r="A2654" s="18">
        <v>38512</v>
      </c>
      <c r="B2654" s="19">
        <v>28.3766</v>
      </c>
      <c r="C2654" s="3">
        <f t="shared" si="164"/>
        <v>28.3766</v>
      </c>
      <c r="D2654" s="3">
        <f t="shared" si="165"/>
        <v>-3.6699999999999733E-2</v>
      </c>
      <c r="E2654" s="4">
        <f t="shared" si="166"/>
        <v>-1.2916486293390677E-3</v>
      </c>
      <c r="F2654" s="3">
        <f t="shared" si="167"/>
        <v>1.2916486293390677E-3</v>
      </c>
    </row>
    <row r="2655" spans="1:6">
      <c r="A2655" s="18">
        <v>38513</v>
      </c>
      <c r="B2655" s="19">
        <v>28.445699999999999</v>
      </c>
      <c r="C2655" s="3">
        <f t="shared" si="164"/>
        <v>28.445699999999999</v>
      </c>
      <c r="D2655" s="3">
        <f t="shared" si="165"/>
        <v>6.9099999999998829E-2</v>
      </c>
      <c r="E2655" s="4">
        <f t="shared" si="166"/>
        <v>2.4351049808644738E-3</v>
      </c>
      <c r="F2655" s="3">
        <f t="shared" si="167"/>
        <v>2.4351049808644738E-3</v>
      </c>
    </row>
    <row r="2656" spans="1:6">
      <c r="A2656" s="18">
        <v>38514</v>
      </c>
      <c r="B2656" s="19">
        <v>28.467099999999999</v>
      </c>
      <c r="C2656" s="3">
        <f t="shared" si="164"/>
        <v>28.467099999999999</v>
      </c>
      <c r="D2656" s="3">
        <f t="shared" si="165"/>
        <v>2.1399999999999864E-2</v>
      </c>
      <c r="E2656" s="4">
        <f t="shared" si="166"/>
        <v>7.523105425424533E-4</v>
      </c>
      <c r="F2656" s="3">
        <f t="shared" si="167"/>
        <v>7.523105425424533E-4</v>
      </c>
    </row>
    <row r="2657" spans="1:6">
      <c r="A2657" s="18">
        <v>38518</v>
      </c>
      <c r="B2657" s="19">
        <v>28.565799999999999</v>
      </c>
      <c r="C2657" s="3">
        <f t="shared" si="164"/>
        <v>28.565799999999999</v>
      </c>
      <c r="D2657" s="3">
        <f t="shared" si="165"/>
        <v>9.8700000000000898E-2</v>
      </c>
      <c r="E2657" s="4">
        <f t="shared" si="166"/>
        <v>3.4671603359668146E-3</v>
      </c>
      <c r="F2657" s="3">
        <f t="shared" si="167"/>
        <v>3.4671603359668146E-3</v>
      </c>
    </row>
    <row r="2658" spans="1:6">
      <c r="A2658" s="18">
        <v>38519</v>
      </c>
      <c r="B2658" s="19">
        <v>28.623699999999999</v>
      </c>
      <c r="C2658" s="3">
        <f t="shared" si="164"/>
        <v>28.623699999999999</v>
      </c>
      <c r="D2658" s="3">
        <f t="shared" si="165"/>
        <v>5.7900000000000063E-2</v>
      </c>
      <c r="E2658" s="4">
        <f t="shared" si="166"/>
        <v>2.026899299161937E-3</v>
      </c>
      <c r="F2658" s="3">
        <f t="shared" si="167"/>
        <v>2.026899299161937E-3</v>
      </c>
    </row>
    <row r="2659" spans="1:6">
      <c r="A2659" s="18">
        <v>38520</v>
      </c>
      <c r="B2659" s="19">
        <v>28.602399999999999</v>
      </c>
      <c r="C2659" s="3">
        <f t="shared" si="164"/>
        <v>28.602399999999999</v>
      </c>
      <c r="D2659" s="3">
        <f t="shared" si="165"/>
        <v>-2.1300000000000097E-2</v>
      </c>
      <c r="E2659" s="4">
        <f t="shared" si="166"/>
        <v>-7.4413859843416809E-4</v>
      </c>
      <c r="F2659" s="3">
        <f t="shared" si="167"/>
        <v>7.4413859843416809E-4</v>
      </c>
    </row>
    <row r="2660" spans="1:6">
      <c r="A2660" s="18">
        <v>38521</v>
      </c>
      <c r="B2660" s="19">
        <v>28.584099999999999</v>
      </c>
      <c r="C2660" s="3">
        <f t="shared" si="164"/>
        <v>28.584099999999999</v>
      </c>
      <c r="D2660" s="3">
        <f t="shared" si="165"/>
        <v>-1.8299999999999983E-2</v>
      </c>
      <c r="E2660" s="4">
        <f t="shared" si="166"/>
        <v>-6.3980644980840713E-4</v>
      </c>
      <c r="F2660" s="3">
        <f t="shared" si="167"/>
        <v>6.3980644980840713E-4</v>
      </c>
    </row>
    <row r="2661" spans="1:6">
      <c r="A2661" s="18">
        <v>38524</v>
      </c>
      <c r="B2661" s="19">
        <v>28.476500000000001</v>
      </c>
      <c r="C2661" s="3">
        <f t="shared" si="164"/>
        <v>28.476500000000001</v>
      </c>
      <c r="D2661" s="3">
        <f t="shared" si="165"/>
        <v>-0.10759999999999792</v>
      </c>
      <c r="E2661" s="4">
        <f t="shared" si="166"/>
        <v>-3.7643305194145671E-3</v>
      </c>
      <c r="F2661" s="3">
        <f t="shared" si="167"/>
        <v>3.7643305194145671E-3</v>
      </c>
    </row>
    <row r="2662" spans="1:6">
      <c r="A2662" s="18">
        <v>38525</v>
      </c>
      <c r="B2662" s="19">
        <v>28.549700000000001</v>
      </c>
      <c r="C2662" s="3">
        <f t="shared" si="164"/>
        <v>28.549700000000001</v>
      </c>
      <c r="D2662" s="3">
        <f t="shared" si="165"/>
        <v>7.3199999999999932E-2</v>
      </c>
      <c r="E2662" s="4">
        <f t="shared" si="166"/>
        <v>2.5705406212139809E-3</v>
      </c>
      <c r="F2662" s="3">
        <f t="shared" si="167"/>
        <v>2.5705406212139809E-3</v>
      </c>
    </row>
    <row r="2663" spans="1:6">
      <c r="A2663" s="18">
        <v>38526</v>
      </c>
      <c r="B2663" s="19">
        <v>28.552800000000001</v>
      </c>
      <c r="C2663" s="3">
        <f t="shared" si="164"/>
        <v>28.552800000000001</v>
      </c>
      <c r="D2663" s="3">
        <f t="shared" si="165"/>
        <v>3.0999999999998806E-3</v>
      </c>
      <c r="E2663" s="4">
        <f t="shared" si="166"/>
        <v>1.0858257704984222E-4</v>
      </c>
      <c r="F2663" s="3">
        <f t="shared" si="167"/>
        <v>1.0858257704984222E-4</v>
      </c>
    </row>
    <row r="2664" spans="1:6">
      <c r="A2664" s="18">
        <v>38527</v>
      </c>
      <c r="B2664" s="19">
        <v>28.619299999999999</v>
      </c>
      <c r="C2664" s="3">
        <f t="shared" si="164"/>
        <v>28.619299999999999</v>
      </c>
      <c r="D2664" s="3">
        <f t="shared" si="165"/>
        <v>6.6499999999997783E-2</v>
      </c>
      <c r="E2664" s="4">
        <f t="shared" si="166"/>
        <v>2.3290185200750112E-3</v>
      </c>
      <c r="F2664" s="3">
        <f t="shared" si="167"/>
        <v>2.3290185200750112E-3</v>
      </c>
    </row>
    <row r="2665" spans="1:6">
      <c r="A2665" s="18">
        <v>38528</v>
      </c>
      <c r="B2665" s="19">
        <v>28.678699999999999</v>
      </c>
      <c r="C2665" s="3">
        <f t="shared" si="164"/>
        <v>28.678699999999999</v>
      </c>
      <c r="D2665" s="3">
        <f t="shared" si="165"/>
        <v>5.9400000000000119E-2</v>
      </c>
      <c r="E2665" s="4">
        <f t="shared" si="166"/>
        <v>2.0755224621147308E-3</v>
      </c>
      <c r="F2665" s="3">
        <f t="shared" si="167"/>
        <v>2.0755224621147308E-3</v>
      </c>
    </row>
    <row r="2666" spans="1:6">
      <c r="A2666" s="18">
        <v>38531</v>
      </c>
      <c r="B2666" s="19">
        <v>28.580200000000001</v>
      </c>
      <c r="C2666" s="3">
        <f t="shared" si="164"/>
        <v>28.580200000000001</v>
      </c>
      <c r="D2666" s="3">
        <f t="shared" si="165"/>
        <v>-9.8499999999997812E-2</v>
      </c>
      <c r="E2666" s="4">
        <f t="shared" si="166"/>
        <v>-3.4346047763670535E-3</v>
      </c>
      <c r="F2666" s="3">
        <f t="shared" si="167"/>
        <v>3.4346047763670535E-3</v>
      </c>
    </row>
    <row r="2667" spans="1:6">
      <c r="A2667" s="18">
        <v>38532</v>
      </c>
      <c r="B2667" s="19">
        <v>28.584</v>
      </c>
      <c r="C2667" s="3">
        <f t="shared" si="164"/>
        <v>28.584</v>
      </c>
      <c r="D2667" s="3">
        <f t="shared" si="165"/>
        <v>3.7999999999982492E-3</v>
      </c>
      <c r="E2667" s="4">
        <f t="shared" si="166"/>
        <v>1.3295918153120864E-4</v>
      </c>
      <c r="F2667" s="3">
        <f t="shared" si="167"/>
        <v>1.3295918153120864E-4</v>
      </c>
    </row>
    <row r="2668" spans="1:6">
      <c r="A2668" s="18">
        <v>38533</v>
      </c>
      <c r="B2668" s="19">
        <v>28.6721</v>
      </c>
      <c r="C2668" s="3">
        <f t="shared" si="164"/>
        <v>28.6721</v>
      </c>
      <c r="D2668" s="3">
        <f t="shared" si="165"/>
        <v>8.8100000000000733E-2</v>
      </c>
      <c r="E2668" s="4">
        <f t="shared" si="166"/>
        <v>3.0821438567030764E-3</v>
      </c>
      <c r="F2668" s="3">
        <f t="shared" si="167"/>
        <v>3.0821438567030764E-3</v>
      </c>
    </row>
    <row r="2669" spans="1:6">
      <c r="A2669" s="18">
        <v>38534</v>
      </c>
      <c r="B2669" s="19">
        <v>28.6282</v>
      </c>
      <c r="C2669" s="3">
        <f t="shared" si="164"/>
        <v>28.6282</v>
      </c>
      <c r="D2669" s="3">
        <f t="shared" si="165"/>
        <v>-4.3900000000000716E-2</v>
      </c>
      <c r="E2669" s="4">
        <f t="shared" si="166"/>
        <v>-1.531105151000475E-3</v>
      </c>
      <c r="F2669" s="3">
        <f t="shared" si="167"/>
        <v>1.531105151000475E-3</v>
      </c>
    </row>
    <row r="2670" spans="1:6">
      <c r="A2670" s="18">
        <v>38535</v>
      </c>
      <c r="B2670" s="19">
        <v>28.679400000000001</v>
      </c>
      <c r="C2670" s="3">
        <f t="shared" si="164"/>
        <v>28.679400000000001</v>
      </c>
      <c r="D2670" s="3">
        <f t="shared" si="165"/>
        <v>5.1200000000001467E-2</v>
      </c>
      <c r="E2670" s="4">
        <f t="shared" si="166"/>
        <v>1.7884463570885165E-3</v>
      </c>
      <c r="F2670" s="3">
        <f t="shared" si="167"/>
        <v>1.7884463570885165E-3</v>
      </c>
    </row>
    <row r="2671" spans="1:6">
      <c r="A2671" s="18">
        <v>38538</v>
      </c>
      <c r="B2671" s="19">
        <v>28.8005</v>
      </c>
      <c r="C2671" s="3">
        <f t="shared" si="164"/>
        <v>28.8005</v>
      </c>
      <c r="D2671" s="3">
        <f t="shared" si="165"/>
        <v>0.12109999999999843</v>
      </c>
      <c r="E2671" s="4">
        <f t="shared" si="166"/>
        <v>4.222543009965286E-3</v>
      </c>
      <c r="F2671" s="3">
        <f t="shared" si="167"/>
        <v>4.222543009965286E-3</v>
      </c>
    </row>
    <row r="2672" spans="1:6">
      <c r="A2672" s="18">
        <v>38539</v>
      </c>
      <c r="B2672" s="19">
        <v>28.833300000000001</v>
      </c>
      <c r="C2672" s="3">
        <f t="shared" si="164"/>
        <v>28.833300000000001</v>
      </c>
      <c r="D2672" s="3">
        <f t="shared" si="165"/>
        <v>3.2800000000001717E-2</v>
      </c>
      <c r="E2672" s="4">
        <f t="shared" si="166"/>
        <v>1.1388691168556697E-3</v>
      </c>
      <c r="F2672" s="3">
        <f t="shared" si="167"/>
        <v>1.1388691168556697E-3</v>
      </c>
    </row>
    <row r="2673" spans="1:6">
      <c r="A2673" s="18">
        <v>38540</v>
      </c>
      <c r="B2673" s="19">
        <v>28.8185</v>
      </c>
      <c r="C2673" s="3">
        <f t="shared" si="164"/>
        <v>28.8185</v>
      </c>
      <c r="D2673" s="3">
        <f t="shared" si="165"/>
        <v>-1.4800000000001035E-2</v>
      </c>
      <c r="E2673" s="4">
        <f t="shared" si="166"/>
        <v>-5.1329539109297353E-4</v>
      </c>
      <c r="F2673" s="3">
        <f t="shared" si="167"/>
        <v>5.1329539109297353E-4</v>
      </c>
    </row>
    <row r="2674" spans="1:6">
      <c r="A2674" s="18">
        <v>38541</v>
      </c>
      <c r="B2674" s="19">
        <v>28.831</v>
      </c>
      <c r="C2674" s="3">
        <f t="shared" si="164"/>
        <v>28.831</v>
      </c>
      <c r="D2674" s="3">
        <f t="shared" si="165"/>
        <v>1.2499999999999289E-2</v>
      </c>
      <c r="E2674" s="4">
        <f t="shared" si="166"/>
        <v>4.3374915418912467E-4</v>
      </c>
      <c r="F2674" s="3">
        <f t="shared" si="167"/>
        <v>4.3374915418912467E-4</v>
      </c>
    </row>
    <row r="2675" spans="1:6">
      <c r="A2675" s="18">
        <v>38542</v>
      </c>
      <c r="B2675" s="19">
        <v>28.837399999999999</v>
      </c>
      <c r="C2675" s="3">
        <f t="shared" si="164"/>
        <v>28.837399999999999</v>
      </c>
      <c r="D2675" s="3">
        <f t="shared" si="165"/>
        <v>6.3999999999992951E-3</v>
      </c>
      <c r="E2675" s="4">
        <f t="shared" si="166"/>
        <v>2.2198328188405866E-4</v>
      </c>
      <c r="F2675" s="3">
        <f t="shared" si="167"/>
        <v>2.2198328188405866E-4</v>
      </c>
    </row>
    <row r="2676" spans="1:6">
      <c r="A2676" s="18">
        <v>38545</v>
      </c>
      <c r="B2676" s="19">
        <v>28.715399999999999</v>
      </c>
      <c r="C2676" s="3">
        <f t="shared" si="164"/>
        <v>28.715399999999999</v>
      </c>
      <c r="D2676" s="3">
        <f t="shared" si="165"/>
        <v>-0.12199999999999989</v>
      </c>
      <c r="E2676" s="4">
        <f t="shared" si="166"/>
        <v>-4.2306171846282917E-3</v>
      </c>
      <c r="F2676" s="3">
        <f t="shared" si="167"/>
        <v>4.2306171846282917E-3</v>
      </c>
    </row>
    <row r="2677" spans="1:6">
      <c r="A2677" s="18">
        <v>38546</v>
      </c>
      <c r="B2677" s="19">
        <v>28.593800000000002</v>
      </c>
      <c r="C2677" s="3">
        <f t="shared" si="164"/>
        <v>28.593800000000002</v>
      </c>
      <c r="D2677" s="3">
        <f t="shared" si="165"/>
        <v>-0.12159999999999727</v>
      </c>
      <c r="E2677" s="4">
        <f t="shared" si="166"/>
        <v>-4.2346615404973385E-3</v>
      </c>
      <c r="F2677" s="3">
        <f t="shared" si="167"/>
        <v>4.2346615404973385E-3</v>
      </c>
    </row>
    <row r="2678" spans="1:6">
      <c r="A2678" s="18">
        <v>38547</v>
      </c>
      <c r="B2678" s="19">
        <v>28.567799999999998</v>
      </c>
      <c r="C2678" s="3">
        <f t="shared" si="164"/>
        <v>28.567799999999998</v>
      </c>
      <c r="D2678" s="3">
        <f t="shared" si="165"/>
        <v>-2.6000000000003354E-2</v>
      </c>
      <c r="E2678" s="4">
        <f t="shared" si="166"/>
        <v>-9.0928802747460469E-4</v>
      </c>
      <c r="F2678" s="3">
        <f t="shared" si="167"/>
        <v>9.0928802747460469E-4</v>
      </c>
    </row>
    <row r="2679" spans="1:6">
      <c r="A2679" s="18">
        <v>38548</v>
      </c>
      <c r="B2679" s="19">
        <v>28.667899999999999</v>
      </c>
      <c r="C2679" s="3">
        <f t="shared" si="164"/>
        <v>28.667899999999999</v>
      </c>
      <c r="D2679" s="3">
        <f t="shared" si="165"/>
        <v>0.10010000000000119</v>
      </c>
      <c r="E2679" s="4">
        <f t="shared" si="166"/>
        <v>3.5039450010151706E-3</v>
      </c>
      <c r="F2679" s="3">
        <f t="shared" si="167"/>
        <v>3.5039450010151706E-3</v>
      </c>
    </row>
    <row r="2680" spans="1:6">
      <c r="A2680" s="18">
        <v>38549</v>
      </c>
      <c r="B2680" s="19">
        <v>28.626899999999999</v>
      </c>
      <c r="C2680" s="3">
        <f t="shared" si="164"/>
        <v>28.626899999999999</v>
      </c>
      <c r="D2680" s="3">
        <f t="shared" si="165"/>
        <v>-4.1000000000000369E-2</v>
      </c>
      <c r="E2680" s="4">
        <f t="shared" si="166"/>
        <v>-1.4301710275255728E-3</v>
      </c>
      <c r="F2680" s="3">
        <f t="shared" si="167"/>
        <v>1.4301710275255728E-3</v>
      </c>
    </row>
    <row r="2681" spans="1:6">
      <c r="A2681" s="18">
        <v>38552</v>
      </c>
      <c r="B2681" s="19">
        <v>28.672599999999999</v>
      </c>
      <c r="C2681" s="3">
        <f t="shared" si="164"/>
        <v>28.672599999999999</v>
      </c>
      <c r="D2681" s="3">
        <f t="shared" si="165"/>
        <v>4.5700000000000074E-2</v>
      </c>
      <c r="E2681" s="4">
        <f t="shared" si="166"/>
        <v>1.5964005882578998E-3</v>
      </c>
      <c r="F2681" s="3">
        <f t="shared" si="167"/>
        <v>1.5964005882578998E-3</v>
      </c>
    </row>
    <row r="2682" spans="1:6">
      <c r="A2682" s="18">
        <v>38553</v>
      </c>
      <c r="B2682" s="19">
        <v>28.725200000000001</v>
      </c>
      <c r="C2682" s="3">
        <f t="shared" si="164"/>
        <v>28.725200000000001</v>
      </c>
      <c r="D2682" s="3">
        <f t="shared" si="165"/>
        <v>5.2600000000001756E-2</v>
      </c>
      <c r="E2682" s="4">
        <f t="shared" si="166"/>
        <v>1.834504021260777E-3</v>
      </c>
      <c r="F2682" s="3">
        <f t="shared" si="167"/>
        <v>1.834504021260777E-3</v>
      </c>
    </row>
    <row r="2683" spans="1:6">
      <c r="A2683" s="18">
        <v>38554</v>
      </c>
      <c r="B2683" s="19">
        <v>28.674399999999999</v>
      </c>
      <c r="C2683" s="3">
        <f t="shared" si="164"/>
        <v>28.674399999999999</v>
      </c>
      <c r="D2683" s="3">
        <f t="shared" si="165"/>
        <v>-5.0800000000002399E-2</v>
      </c>
      <c r="E2683" s="4">
        <f t="shared" si="166"/>
        <v>-1.7684820297161517E-3</v>
      </c>
      <c r="F2683" s="3">
        <f t="shared" si="167"/>
        <v>1.7684820297161517E-3</v>
      </c>
    </row>
    <row r="2684" spans="1:6">
      <c r="A2684" s="18">
        <v>38555</v>
      </c>
      <c r="B2684" s="19">
        <v>28.601199999999999</v>
      </c>
      <c r="C2684" s="3">
        <f t="shared" si="164"/>
        <v>28.601199999999999</v>
      </c>
      <c r="D2684" s="3">
        <f t="shared" si="165"/>
        <v>-7.3199999999999932E-2</v>
      </c>
      <c r="E2684" s="4">
        <f t="shared" si="166"/>
        <v>-2.5527997098457136E-3</v>
      </c>
      <c r="F2684" s="3">
        <f t="shared" si="167"/>
        <v>2.5527997098457136E-3</v>
      </c>
    </row>
    <row r="2685" spans="1:6">
      <c r="A2685" s="18">
        <v>38556</v>
      </c>
      <c r="B2685" s="19">
        <v>28.5792</v>
      </c>
      <c r="C2685" s="3">
        <f t="shared" si="164"/>
        <v>28.5792</v>
      </c>
      <c r="D2685" s="3">
        <f t="shared" si="165"/>
        <v>-2.1999999999998465E-2</v>
      </c>
      <c r="E2685" s="4">
        <f t="shared" si="166"/>
        <v>-7.6919849516798129E-4</v>
      </c>
      <c r="F2685" s="3">
        <f t="shared" si="167"/>
        <v>7.6919849516798129E-4</v>
      </c>
    </row>
    <row r="2686" spans="1:6">
      <c r="A2686" s="18">
        <v>38559</v>
      </c>
      <c r="B2686" s="19">
        <v>28.689800000000002</v>
      </c>
      <c r="C2686" s="3">
        <f t="shared" si="164"/>
        <v>28.689800000000002</v>
      </c>
      <c r="D2686" s="3">
        <f t="shared" si="165"/>
        <v>0.11060000000000159</v>
      </c>
      <c r="E2686" s="4">
        <f t="shared" si="166"/>
        <v>3.8699473743142418E-3</v>
      </c>
      <c r="F2686" s="3">
        <f t="shared" si="167"/>
        <v>3.8699473743142418E-3</v>
      </c>
    </row>
    <row r="2687" spans="1:6">
      <c r="A2687" s="18">
        <v>38560</v>
      </c>
      <c r="B2687" s="19">
        <v>28.688800000000001</v>
      </c>
      <c r="C2687" s="3">
        <f t="shared" si="164"/>
        <v>28.688800000000001</v>
      </c>
      <c r="D2687" s="3">
        <f t="shared" si="165"/>
        <v>-1.0000000000012221E-3</v>
      </c>
      <c r="E2687" s="4">
        <f t="shared" si="166"/>
        <v>-3.4855593277095763E-5</v>
      </c>
      <c r="F2687" s="3">
        <f t="shared" si="167"/>
        <v>3.4855593277095763E-5</v>
      </c>
    </row>
    <row r="2688" spans="1:6">
      <c r="A2688" s="18">
        <v>38561</v>
      </c>
      <c r="B2688" s="19">
        <v>28.730399999999999</v>
      </c>
      <c r="C2688" s="3">
        <f t="shared" si="164"/>
        <v>28.730399999999999</v>
      </c>
      <c r="D2688" s="3">
        <f t="shared" si="165"/>
        <v>4.1599999999998971E-2</v>
      </c>
      <c r="E2688" s="4">
        <f t="shared" si="166"/>
        <v>1.4500432224421715E-3</v>
      </c>
      <c r="F2688" s="3">
        <f t="shared" si="167"/>
        <v>1.4500432224421715E-3</v>
      </c>
    </row>
    <row r="2689" spans="1:6">
      <c r="A2689" s="18">
        <v>38562</v>
      </c>
      <c r="B2689" s="19">
        <v>28.681699999999999</v>
      </c>
      <c r="C2689" s="3">
        <f t="shared" si="164"/>
        <v>28.681699999999999</v>
      </c>
      <c r="D2689" s="3">
        <f t="shared" si="165"/>
        <v>-4.8700000000000188E-2</v>
      </c>
      <c r="E2689" s="4">
        <f t="shared" si="166"/>
        <v>-1.6950686380976315E-3</v>
      </c>
      <c r="F2689" s="3">
        <f t="shared" si="167"/>
        <v>1.6950686380976315E-3</v>
      </c>
    </row>
    <row r="2690" spans="1:6">
      <c r="A2690" s="18">
        <v>38563</v>
      </c>
      <c r="B2690" s="19">
        <v>28.6341</v>
      </c>
      <c r="C2690" s="3">
        <f t="shared" si="164"/>
        <v>28.6341</v>
      </c>
      <c r="D2690" s="3">
        <f t="shared" si="165"/>
        <v>-4.7599999999999199E-2</v>
      </c>
      <c r="E2690" s="4">
        <f t="shared" si="166"/>
        <v>-1.6595947938929422E-3</v>
      </c>
      <c r="F2690" s="3">
        <f t="shared" si="167"/>
        <v>1.6595947938929422E-3</v>
      </c>
    </row>
    <row r="2691" spans="1:6">
      <c r="A2691" s="18">
        <v>38566</v>
      </c>
      <c r="B2691" s="19">
        <v>28.594999999999999</v>
      </c>
      <c r="C2691" s="3">
        <f t="shared" ref="C2691:C2754" si="168">IF(A2691&lt;$A$800,B2691/1000,B2691)</f>
        <v>28.594999999999999</v>
      </c>
      <c r="D2691" s="3">
        <f t="shared" si="165"/>
        <v>-3.9100000000001245E-2</v>
      </c>
      <c r="E2691" s="4">
        <f t="shared" si="166"/>
        <v>-1.3655047652973637E-3</v>
      </c>
      <c r="F2691" s="3">
        <f t="shared" si="167"/>
        <v>1.3655047652973637E-3</v>
      </c>
    </row>
    <row r="2692" spans="1:6">
      <c r="A2692" s="18">
        <v>38567</v>
      </c>
      <c r="B2692" s="19">
        <v>28.582599999999999</v>
      </c>
      <c r="C2692" s="3">
        <f t="shared" si="168"/>
        <v>28.582599999999999</v>
      </c>
      <c r="D2692" s="3">
        <f t="shared" ref="D2692:D2755" si="169">C2692-C2691</f>
        <v>-1.2399999999999523E-2</v>
      </c>
      <c r="E2692" s="4">
        <f t="shared" ref="E2692:E2755" si="170">D2692/C2691</f>
        <v>-4.336422451477364E-4</v>
      </c>
      <c r="F2692" s="3">
        <f t="shared" ref="F2692:F2755" si="171">ABS(E2692)</f>
        <v>4.336422451477364E-4</v>
      </c>
    </row>
    <row r="2693" spans="1:6">
      <c r="A2693" s="18">
        <v>38568</v>
      </c>
      <c r="B2693" s="19">
        <v>28.603999999999999</v>
      </c>
      <c r="C2693" s="3">
        <f t="shared" si="168"/>
        <v>28.603999999999999</v>
      </c>
      <c r="D2693" s="3">
        <f t="shared" si="169"/>
        <v>2.1399999999999864E-2</v>
      </c>
      <c r="E2693" s="4">
        <f t="shared" si="170"/>
        <v>7.4870725546310915E-4</v>
      </c>
      <c r="F2693" s="3">
        <f t="shared" si="171"/>
        <v>7.4870725546310915E-4</v>
      </c>
    </row>
    <row r="2694" spans="1:6">
      <c r="A2694" s="18">
        <v>38569</v>
      </c>
      <c r="B2694" s="19">
        <v>28.485399999999998</v>
      </c>
      <c r="C2694" s="3">
        <f t="shared" si="168"/>
        <v>28.485399999999998</v>
      </c>
      <c r="D2694" s="3">
        <f t="shared" si="169"/>
        <v>-0.1186000000000007</v>
      </c>
      <c r="E2694" s="4">
        <f t="shared" si="170"/>
        <v>-4.1462732484967386E-3</v>
      </c>
      <c r="F2694" s="3">
        <f t="shared" si="171"/>
        <v>4.1462732484967386E-3</v>
      </c>
    </row>
    <row r="2695" spans="1:6">
      <c r="A2695" s="18">
        <v>38570</v>
      </c>
      <c r="B2695" s="19">
        <v>28.417100000000001</v>
      </c>
      <c r="C2695" s="3">
        <f t="shared" si="168"/>
        <v>28.417100000000001</v>
      </c>
      <c r="D2695" s="3">
        <f t="shared" si="169"/>
        <v>-6.8299999999997141E-2</v>
      </c>
      <c r="E2695" s="4">
        <f t="shared" si="170"/>
        <v>-2.3977195335153148E-3</v>
      </c>
      <c r="F2695" s="3">
        <f t="shared" si="171"/>
        <v>2.3977195335153148E-3</v>
      </c>
    </row>
    <row r="2696" spans="1:6">
      <c r="A2696" s="18">
        <v>38573</v>
      </c>
      <c r="B2696" s="19">
        <v>28.435500000000001</v>
      </c>
      <c r="C2696" s="3">
        <f t="shared" si="168"/>
        <v>28.435500000000001</v>
      </c>
      <c r="D2696" s="3">
        <f t="shared" si="169"/>
        <v>1.839999999999975E-2</v>
      </c>
      <c r="E2696" s="4">
        <f t="shared" si="170"/>
        <v>6.4749745751676799E-4</v>
      </c>
      <c r="F2696" s="3">
        <f t="shared" si="171"/>
        <v>6.4749745751676799E-4</v>
      </c>
    </row>
    <row r="2697" spans="1:6">
      <c r="A2697" s="18">
        <v>38574</v>
      </c>
      <c r="B2697" s="19">
        <v>28.379100000000001</v>
      </c>
      <c r="C2697" s="3">
        <f t="shared" si="168"/>
        <v>28.379100000000001</v>
      </c>
      <c r="D2697" s="3">
        <f t="shared" si="169"/>
        <v>-5.6400000000000006E-2</v>
      </c>
      <c r="E2697" s="4">
        <f t="shared" si="170"/>
        <v>-1.9834361977106082E-3</v>
      </c>
      <c r="F2697" s="3">
        <f t="shared" si="171"/>
        <v>1.9834361977106082E-3</v>
      </c>
    </row>
    <row r="2698" spans="1:6">
      <c r="A2698" s="18">
        <v>38575</v>
      </c>
      <c r="B2698" s="19">
        <v>28.3931</v>
      </c>
      <c r="C2698" s="3">
        <f t="shared" si="168"/>
        <v>28.3931</v>
      </c>
      <c r="D2698" s="3">
        <f t="shared" si="169"/>
        <v>1.3999999999999346E-2</v>
      </c>
      <c r="E2698" s="4">
        <f t="shared" si="170"/>
        <v>4.9332078889039279E-4</v>
      </c>
      <c r="F2698" s="3">
        <f t="shared" si="171"/>
        <v>4.9332078889039279E-4</v>
      </c>
    </row>
    <row r="2699" spans="1:6">
      <c r="A2699" s="18">
        <v>38576</v>
      </c>
      <c r="B2699" s="19">
        <v>28.378799999999998</v>
      </c>
      <c r="C2699" s="3">
        <f t="shared" si="168"/>
        <v>28.378799999999998</v>
      </c>
      <c r="D2699" s="3">
        <f t="shared" si="169"/>
        <v>-1.43000000000022E-2</v>
      </c>
      <c r="E2699" s="4">
        <f t="shared" si="170"/>
        <v>-5.0364349084820606E-4</v>
      </c>
      <c r="F2699" s="3">
        <f t="shared" si="171"/>
        <v>5.0364349084820606E-4</v>
      </c>
    </row>
    <row r="2700" spans="1:6">
      <c r="A2700" s="18">
        <v>38577</v>
      </c>
      <c r="B2700" s="19">
        <v>28.312200000000001</v>
      </c>
      <c r="C2700" s="3">
        <f t="shared" si="168"/>
        <v>28.312200000000001</v>
      </c>
      <c r="D2700" s="3">
        <f t="shared" si="169"/>
        <v>-6.659999999999755E-2</v>
      </c>
      <c r="E2700" s="4">
        <f t="shared" si="170"/>
        <v>-2.3468222757832449E-3</v>
      </c>
      <c r="F2700" s="3">
        <f t="shared" si="171"/>
        <v>2.3468222757832449E-3</v>
      </c>
    </row>
    <row r="2701" spans="1:6">
      <c r="A2701" s="18">
        <v>38580</v>
      </c>
      <c r="B2701" s="19">
        <v>28.381499999999999</v>
      </c>
      <c r="C2701" s="3">
        <f t="shared" si="168"/>
        <v>28.381499999999999</v>
      </c>
      <c r="D2701" s="3">
        <f t="shared" si="169"/>
        <v>6.9299999999998363E-2</v>
      </c>
      <c r="E2701" s="4">
        <f t="shared" si="170"/>
        <v>2.4477080551846327E-3</v>
      </c>
      <c r="F2701" s="3">
        <f t="shared" si="171"/>
        <v>2.4477080551846327E-3</v>
      </c>
    </row>
    <row r="2702" spans="1:6">
      <c r="A2702" s="18">
        <v>38581</v>
      </c>
      <c r="B2702" s="19">
        <v>28.4161</v>
      </c>
      <c r="C2702" s="3">
        <f t="shared" si="168"/>
        <v>28.4161</v>
      </c>
      <c r="D2702" s="3">
        <f t="shared" si="169"/>
        <v>3.4600000000001074E-2</v>
      </c>
      <c r="E2702" s="4">
        <f t="shared" si="170"/>
        <v>1.2191039937988152E-3</v>
      </c>
      <c r="F2702" s="3">
        <f t="shared" si="171"/>
        <v>1.2191039937988152E-3</v>
      </c>
    </row>
    <row r="2703" spans="1:6">
      <c r="A2703" s="18">
        <v>38582</v>
      </c>
      <c r="B2703" s="19">
        <v>28.472999999999999</v>
      </c>
      <c r="C2703" s="3">
        <f t="shared" si="168"/>
        <v>28.472999999999999</v>
      </c>
      <c r="D2703" s="3">
        <f t="shared" si="169"/>
        <v>5.689999999999884E-2</v>
      </c>
      <c r="E2703" s="4">
        <f t="shared" si="170"/>
        <v>2.0023859713331118E-3</v>
      </c>
      <c r="F2703" s="3">
        <f t="shared" si="171"/>
        <v>2.0023859713331118E-3</v>
      </c>
    </row>
    <row r="2704" spans="1:6">
      <c r="A2704" s="18">
        <v>38583</v>
      </c>
      <c r="B2704" s="19">
        <v>28.493600000000001</v>
      </c>
      <c r="C2704" s="3">
        <f t="shared" si="168"/>
        <v>28.493600000000001</v>
      </c>
      <c r="D2704" s="3">
        <f t="shared" si="169"/>
        <v>2.0600000000001728E-2</v>
      </c>
      <c r="E2704" s="4">
        <f t="shared" si="170"/>
        <v>7.2349243142632419E-4</v>
      </c>
      <c r="F2704" s="3">
        <f t="shared" si="171"/>
        <v>7.2349243142632419E-4</v>
      </c>
    </row>
    <row r="2705" spans="1:6">
      <c r="A2705" s="18">
        <v>38584</v>
      </c>
      <c r="B2705" s="19">
        <v>28.600300000000001</v>
      </c>
      <c r="C2705" s="3">
        <f t="shared" si="168"/>
        <v>28.600300000000001</v>
      </c>
      <c r="D2705" s="3">
        <f t="shared" si="169"/>
        <v>0.10670000000000002</v>
      </c>
      <c r="E2705" s="4">
        <f t="shared" si="170"/>
        <v>3.744700564337255E-3</v>
      </c>
      <c r="F2705" s="3">
        <f t="shared" si="171"/>
        <v>3.744700564337255E-3</v>
      </c>
    </row>
    <row r="2706" spans="1:6">
      <c r="A2706" s="18">
        <v>38587</v>
      </c>
      <c r="B2706" s="19">
        <v>28.5852</v>
      </c>
      <c r="C2706" s="3">
        <f t="shared" si="168"/>
        <v>28.5852</v>
      </c>
      <c r="D2706" s="3">
        <f t="shared" si="169"/>
        <v>-1.5100000000000335E-2</v>
      </c>
      <c r="E2706" s="4">
        <f t="shared" si="170"/>
        <v>-5.2796648986200615E-4</v>
      </c>
      <c r="F2706" s="3">
        <f t="shared" si="171"/>
        <v>5.2796648986200615E-4</v>
      </c>
    </row>
    <row r="2707" spans="1:6">
      <c r="A2707" s="18">
        <v>38588</v>
      </c>
      <c r="B2707" s="19">
        <v>28.549399999999999</v>
      </c>
      <c r="C2707" s="3">
        <f t="shared" si="168"/>
        <v>28.549399999999999</v>
      </c>
      <c r="D2707" s="3">
        <f t="shared" si="169"/>
        <v>-3.580000000000183E-2</v>
      </c>
      <c r="E2707" s="4">
        <f t="shared" si="170"/>
        <v>-1.2523963449617924E-3</v>
      </c>
      <c r="F2707" s="3">
        <f t="shared" si="171"/>
        <v>1.2523963449617924E-3</v>
      </c>
    </row>
    <row r="2708" spans="1:6">
      <c r="A2708" s="18">
        <v>38589</v>
      </c>
      <c r="B2708" s="19">
        <v>28.584399999999999</v>
      </c>
      <c r="C2708" s="3">
        <f t="shared" si="168"/>
        <v>28.584399999999999</v>
      </c>
      <c r="D2708" s="3">
        <f t="shared" si="169"/>
        <v>3.5000000000000142E-2</v>
      </c>
      <c r="E2708" s="4">
        <f t="shared" si="170"/>
        <v>1.2259452037520979E-3</v>
      </c>
      <c r="F2708" s="3">
        <f t="shared" si="171"/>
        <v>1.2259452037520979E-3</v>
      </c>
    </row>
    <row r="2709" spans="1:6">
      <c r="A2709" s="18">
        <v>38590</v>
      </c>
      <c r="B2709" s="19">
        <v>28.4572</v>
      </c>
      <c r="C2709" s="3">
        <f t="shared" si="168"/>
        <v>28.4572</v>
      </c>
      <c r="D2709" s="3">
        <f t="shared" si="169"/>
        <v>-0.12719999999999843</v>
      </c>
      <c r="E2709" s="4">
        <f t="shared" si="170"/>
        <v>-4.4499797092119632E-3</v>
      </c>
      <c r="F2709" s="3">
        <f t="shared" si="171"/>
        <v>4.4499797092119632E-3</v>
      </c>
    </row>
    <row r="2710" spans="1:6">
      <c r="A2710" s="18">
        <v>38591</v>
      </c>
      <c r="B2710" s="19">
        <v>28.450500000000002</v>
      </c>
      <c r="C2710" s="3">
        <f t="shared" si="168"/>
        <v>28.450500000000002</v>
      </c>
      <c r="D2710" s="3">
        <f t="shared" si="169"/>
        <v>-6.699999999998596E-3</v>
      </c>
      <c r="E2710" s="4">
        <f t="shared" si="170"/>
        <v>-2.3544129429454042E-4</v>
      </c>
      <c r="F2710" s="3">
        <f t="shared" si="171"/>
        <v>2.3544129429454042E-4</v>
      </c>
    </row>
    <row r="2711" spans="1:6">
      <c r="A2711" s="18">
        <v>38594</v>
      </c>
      <c r="B2711" s="19">
        <v>28.436800000000002</v>
      </c>
      <c r="C2711" s="3">
        <f t="shared" si="168"/>
        <v>28.436800000000002</v>
      </c>
      <c r="D2711" s="3">
        <f t="shared" si="169"/>
        <v>-1.3700000000000045E-2</v>
      </c>
      <c r="E2711" s="4">
        <f t="shared" si="170"/>
        <v>-4.8153811005079156E-4</v>
      </c>
      <c r="F2711" s="3">
        <f t="shared" si="171"/>
        <v>4.8153811005079156E-4</v>
      </c>
    </row>
    <row r="2712" spans="1:6">
      <c r="A2712" s="18">
        <v>38595</v>
      </c>
      <c r="B2712" s="19">
        <v>28.545000000000002</v>
      </c>
      <c r="C2712" s="3">
        <f t="shared" si="168"/>
        <v>28.545000000000002</v>
      </c>
      <c r="D2712" s="3">
        <f t="shared" si="169"/>
        <v>0.10820000000000007</v>
      </c>
      <c r="E2712" s="4">
        <f t="shared" si="170"/>
        <v>3.8049288246216196E-3</v>
      </c>
      <c r="F2712" s="3">
        <f t="shared" si="171"/>
        <v>3.8049288246216196E-3</v>
      </c>
    </row>
    <row r="2713" spans="1:6">
      <c r="A2713" s="18">
        <v>38596</v>
      </c>
      <c r="B2713" s="19">
        <v>28.5566</v>
      </c>
      <c r="C2713" s="3">
        <f t="shared" si="168"/>
        <v>28.5566</v>
      </c>
      <c r="D2713" s="3">
        <f t="shared" si="169"/>
        <v>1.1599999999997834E-2</v>
      </c>
      <c r="E2713" s="4">
        <f t="shared" si="170"/>
        <v>4.0637589770530159E-4</v>
      </c>
      <c r="F2713" s="3">
        <f t="shared" si="171"/>
        <v>4.0637589770530159E-4</v>
      </c>
    </row>
    <row r="2714" spans="1:6">
      <c r="A2714" s="18">
        <v>38597</v>
      </c>
      <c r="B2714" s="19">
        <v>28.463699999999999</v>
      </c>
      <c r="C2714" s="3">
        <f t="shared" si="168"/>
        <v>28.463699999999999</v>
      </c>
      <c r="D2714" s="3">
        <f t="shared" si="169"/>
        <v>-9.2900000000000205E-2</v>
      </c>
      <c r="E2714" s="4">
        <f t="shared" si="170"/>
        <v>-3.2531884047820891E-3</v>
      </c>
      <c r="F2714" s="3">
        <f t="shared" si="171"/>
        <v>3.2531884047820891E-3</v>
      </c>
    </row>
    <row r="2715" spans="1:6">
      <c r="A2715" s="18">
        <v>38598</v>
      </c>
      <c r="B2715" s="19">
        <v>28.303699999999999</v>
      </c>
      <c r="C2715" s="3">
        <f t="shared" si="168"/>
        <v>28.303699999999999</v>
      </c>
      <c r="D2715" s="3">
        <f t="shared" si="169"/>
        <v>-0.16000000000000014</v>
      </c>
      <c r="E2715" s="4">
        <f t="shared" si="170"/>
        <v>-5.6211947146716746E-3</v>
      </c>
      <c r="F2715" s="3">
        <f t="shared" si="171"/>
        <v>5.6211947146716746E-3</v>
      </c>
    </row>
    <row r="2716" spans="1:6">
      <c r="A2716" s="18">
        <v>38601</v>
      </c>
      <c r="B2716" s="19">
        <v>28.197700000000001</v>
      </c>
      <c r="C2716" s="3">
        <f t="shared" si="168"/>
        <v>28.197700000000001</v>
      </c>
      <c r="D2716" s="3">
        <f t="shared" si="169"/>
        <v>-0.1059999999999981</v>
      </c>
      <c r="E2716" s="4">
        <f t="shared" si="170"/>
        <v>-3.7450933976829214E-3</v>
      </c>
      <c r="F2716" s="3">
        <f t="shared" si="171"/>
        <v>3.7450933976829214E-3</v>
      </c>
    </row>
    <row r="2717" spans="1:6">
      <c r="A2717" s="18">
        <v>38602</v>
      </c>
      <c r="B2717" s="19">
        <v>28.210799999999999</v>
      </c>
      <c r="C2717" s="3">
        <f t="shared" si="168"/>
        <v>28.210799999999999</v>
      </c>
      <c r="D2717" s="3">
        <f t="shared" si="169"/>
        <v>1.3099999999997891E-2</v>
      </c>
      <c r="E2717" s="4">
        <f t="shared" si="170"/>
        <v>4.6457689811572894E-4</v>
      </c>
      <c r="F2717" s="3">
        <f t="shared" si="171"/>
        <v>4.6457689811572894E-4</v>
      </c>
    </row>
    <row r="2718" spans="1:6">
      <c r="A2718" s="18">
        <v>38603</v>
      </c>
      <c r="B2718" s="19">
        <v>28.201499999999999</v>
      </c>
      <c r="C2718" s="3">
        <f t="shared" si="168"/>
        <v>28.201499999999999</v>
      </c>
      <c r="D2718" s="3">
        <f t="shared" si="169"/>
        <v>-9.2999999999996419E-3</v>
      </c>
      <c r="E2718" s="4">
        <f t="shared" si="170"/>
        <v>-3.2966098090091888E-4</v>
      </c>
      <c r="F2718" s="3">
        <f t="shared" si="171"/>
        <v>3.2966098090091888E-4</v>
      </c>
    </row>
    <row r="2719" spans="1:6">
      <c r="A2719" s="18">
        <v>38604</v>
      </c>
      <c r="B2719" s="19">
        <v>28.2562</v>
      </c>
      <c r="C2719" s="3">
        <f t="shared" si="168"/>
        <v>28.2562</v>
      </c>
      <c r="D2719" s="3">
        <f t="shared" si="169"/>
        <v>5.4700000000000415E-2</v>
      </c>
      <c r="E2719" s="4">
        <f t="shared" si="170"/>
        <v>1.9396131411449893E-3</v>
      </c>
      <c r="F2719" s="3">
        <f t="shared" si="171"/>
        <v>1.9396131411449893E-3</v>
      </c>
    </row>
    <row r="2720" spans="1:6">
      <c r="A2720" s="18">
        <v>38605</v>
      </c>
      <c r="B2720" s="19">
        <v>28.2517</v>
      </c>
      <c r="C2720" s="3">
        <f t="shared" si="168"/>
        <v>28.2517</v>
      </c>
      <c r="D2720" s="3">
        <f t="shared" si="169"/>
        <v>-4.5000000000001705E-3</v>
      </c>
      <c r="E2720" s="4">
        <f t="shared" si="170"/>
        <v>-1.5925708340117108E-4</v>
      </c>
      <c r="F2720" s="3">
        <f t="shared" si="171"/>
        <v>1.5925708340117108E-4</v>
      </c>
    </row>
    <row r="2721" spans="1:6">
      <c r="A2721" s="18">
        <v>38608</v>
      </c>
      <c r="B2721" s="19">
        <v>28.3566</v>
      </c>
      <c r="C2721" s="3">
        <f t="shared" si="168"/>
        <v>28.3566</v>
      </c>
      <c r="D2721" s="3">
        <f t="shared" si="169"/>
        <v>0.10490000000000066</v>
      </c>
      <c r="E2721" s="4">
        <f t="shared" si="170"/>
        <v>3.7130508960522965E-3</v>
      </c>
      <c r="F2721" s="3">
        <f t="shared" si="171"/>
        <v>3.7130508960522965E-3</v>
      </c>
    </row>
    <row r="2722" spans="1:6">
      <c r="A2722" s="18">
        <v>38609</v>
      </c>
      <c r="B2722" s="19">
        <v>28.3856</v>
      </c>
      <c r="C2722" s="3">
        <f t="shared" si="168"/>
        <v>28.3856</v>
      </c>
      <c r="D2722" s="3">
        <f t="shared" si="169"/>
        <v>2.8999999999999915E-2</v>
      </c>
      <c r="E2722" s="4">
        <f t="shared" si="170"/>
        <v>1.0226896031259006E-3</v>
      </c>
      <c r="F2722" s="3">
        <f t="shared" si="171"/>
        <v>1.0226896031259006E-3</v>
      </c>
    </row>
    <row r="2723" spans="1:6">
      <c r="A2723" s="18">
        <v>38610</v>
      </c>
      <c r="B2723" s="19">
        <v>28.315999999999999</v>
      </c>
      <c r="C2723" s="3">
        <f t="shared" si="168"/>
        <v>28.315999999999999</v>
      </c>
      <c r="D2723" s="3">
        <f t="shared" si="169"/>
        <v>-6.9600000000001216E-2</v>
      </c>
      <c r="E2723" s="4">
        <f t="shared" si="170"/>
        <v>-2.4519474663209943E-3</v>
      </c>
      <c r="F2723" s="3">
        <f t="shared" si="171"/>
        <v>2.4519474663209943E-3</v>
      </c>
    </row>
    <row r="2724" spans="1:6">
      <c r="A2724" s="18">
        <v>38611</v>
      </c>
      <c r="B2724" s="19">
        <v>28.369800000000001</v>
      </c>
      <c r="C2724" s="3">
        <f t="shared" si="168"/>
        <v>28.369800000000001</v>
      </c>
      <c r="D2724" s="3">
        <f t="shared" si="169"/>
        <v>5.3800000000002512E-2</v>
      </c>
      <c r="E2724" s="4">
        <f t="shared" si="170"/>
        <v>1.899985873711065E-3</v>
      </c>
      <c r="F2724" s="3">
        <f t="shared" si="171"/>
        <v>1.899985873711065E-3</v>
      </c>
    </row>
    <row r="2725" spans="1:6">
      <c r="A2725" s="18">
        <v>38612</v>
      </c>
      <c r="B2725" s="19">
        <v>28.302600000000002</v>
      </c>
      <c r="C2725" s="3">
        <f t="shared" si="168"/>
        <v>28.302600000000002</v>
      </c>
      <c r="D2725" s="3">
        <f t="shared" si="169"/>
        <v>-6.7199999999999704E-2</v>
      </c>
      <c r="E2725" s="4">
        <f t="shared" si="170"/>
        <v>-2.3687160290167607E-3</v>
      </c>
      <c r="F2725" s="3">
        <f t="shared" si="171"/>
        <v>2.3687160290167607E-3</v>
      </c>
    </row>
    <row r="2726" spans="1:6">
      <c r="A2726" s="18">
        <v>38615</v>
      </c>
      <c r="B2726" s="19">
        <v>28.458200000000001</v>
      </c>
      <c r="C2726" s="3">
        <f t="shared" si="168"/>
        <v>28.458200000000001</v>
      </c>
      <c r="D2726" s="3">
        <f t="shared" si="169"/>
        <v>0.15559999999999974</v>
      </c>
      <c r="E2726" s="4">
        <f t="shared" si="170"/>
        <v>5.4977281239179344E-3</v>
      </c>
      <c r="F2726" s="3">
        <f t="shared" si="171"/>
        <v>5.4977281239179344E-3</v>
      </c>
    </row>
    <row r="2727" spans="1:6">
      <c r="A2727" s="18">
        <v>38616</v>
      </c>
      <c r="B2727" s="19">
        <v>28.406500000000001</v>
      </c>
      <c r="C2727" s="3">
        <f t="shared" si="168"/>
        <v>28.406500000000001</v>
      </c>
      <c r="D2727" s="3">
        <f t="shared" si="169"/>
        <v>-5.1700000000000301E-2</v>
      </c>
      <c r="E2727" s="4">
        <f t="shared" si="170"/>
        <v>-1.8166995804372835E-3</v>
      </c>
      <c r="F2727" s="3">
        <f t="shared" si="171"/>
        <v>1.8166995804372835E-3</v>
      </c>
    </row>
    <row r="2728" spans="1:6">
      <c r="A2728" s="18">
        <v>38617</v>
      </c>
      <c r="B2728" s="19">
        <v>28.3812</v>
      </c>
      <c r="C2728" s="3">
        <f t="shared" si="168"/>
        <v>28.3812</v>
      </c>
      <c r="D2728" s="3">
        <f t="shared" si="169"/>
        <v>-2.5300000000001432E-2</v>
      </c>
      <c r="E2728" s="4">
        <f t="shared" si="170"/>
        <v>-8.9064122647990532E-4</v>
      </c>
      <c r="F2728" s="3">
        <f t="shared" si="171"/>
        <v>8.9064122647990532E-4</v>
      </c>
    </row>
    <row r="2729" spans="1:6">
      <c r="A2729" s="18">
        <v>38618</v>
      </c>
      <c r="B2729" s="19">
        <v>28.360299999999999</v>
      </c>
      <c r="C2729" s="3">
        <f t="shared" si="168"/>
        <v>28.360299999999999</v>
      </c>
      <c r="D2729" s="3">
        <f t="shared" si="169"/>
        <v>-2.0900000000001029E-2</v>
      </c>
      <c r="E2729" s="4">
        <f t="shared" si="170"/>
        <v>-7.3640297098082638E-4</v>
      </c>
      <c r="F2729" s="3">
        <f t="shared" si="171"/>
        <v>7.3640297098082638E-4</v>
      </c>
    </row>
    <row r="2730" spans="1:6">
      <c r="A2730" s="18">
        <v>38619</v>
      </c>
      <c r="B2730" s="19">
        <v>28.431999999999999</v>
      </c>
      <c r="C2730" s="3">
        <f t="shared" si="168"/>
        <v>28.431999999999999</v>
      </c>
      <c r="D2730" s="3">
        <f t="shared" si="169"/>
        <v>7.1699999999999875E-2</v>
      </c>
      <c r="E2730" s="4">
        <f t="shared" si="170"/>
        <v>2.5281820008956138E-3</v>
      </c>
      <c r="F2730" s="3">
        <f t="shared" si="171"/>
        <v>2.5281820008956138E-3</v>
      </c>
    </row>
    <row r="2731" spans="1:6">
      <c r="A2731" s="18">
        <v>38622</v>
      </c>
      <c r="B2731" s="19">
        <v>28.546299999999999</v>
      </c>
      <c r="C2731" s="3">
        <f t="shared" si="168"/>
        <v>28.546299999999999</v>
      </c>
      <c r="D2731" s="3">
        <f t="shared" si="169"/>
        <v>0.11430000000000007</v>
      </c>
      <c r="E2731" s="4">
        <f t="shared" si="170"/>
        <v>4.0201181767023095E-3</v>
      </c>
      <c r="F2731" s="3">
        <f t="shared" si="171"/>
        <v>4.0201181767023095E-3</v>
      </c>
    </row>
    <row r="2732" spans="1:6">
      <c r="A2732" s="18">
        <v>38623</v>
      </c>
      <c r="B2732" s="19">
        <v>28.567799999999998</v>
      </c>
      <c r="C2732" s="3">
        <f t="shared" si="168"/>
        <v>28.567799999999998</v>
      </c>
      <c r="D2732" s="3">
        <f t="shared" si="169"/>
        <v>2.1499999999999631E-2</v>
      </c>
      <c r="E2732" s="4">
        <f t="shared" si="170"/>
        <v>7.5316240633635989E-4</v>
      </c>
      <c r="F2732" s="3">
        <f t="shared" si="171"/>
        <v>7.5316240633635989E-4</v>
      </c>
    </row>
    <row r="2733" spans="1:6">
      <c r="A2733" s="18">
        <v>38624</v>
      </c>
      <c r="B2733" s="19">
        <v>28.5366</v>
      </c>
      <c r="C2733" s="3">
        <f t="shared" si="168"/>
        <v>28.5366</v>
      </c>
      <c r="D2733" s="3">
        <f t="shared" si="169"/>
        <v>-3.119999999999834E-2</v>
      </c>
      <c r="E2733" s="4">
        <f t="shared" si="170"/>
        <v>-1.0921387016150472E-3</v>
      </c>
      <c r="F2733" s="3">
        <f t="shared" si="171"/>
        <v>1.0921387016150472E-3</v>
      </c>
    </row>
    <row r="2734" spans="1:6">
      <c r="A2734" s="18">
        <v>38625</v>
      </c>
      <c r="B2734" s="19">
        <v>28.498899999999999</v>
      </c>
      <c r="C2734" s="3">
        <f t="shared" si="168"/>
        <v>28.498899999999999</v>
      </c>
      <c r="D2734" s="3">
        <f t="shared" si="169"/>
        <v>-3.7700000000000955E-2</v>
      </c>
      <c r="E2734" s="4">
        <f t="shared" si="170"/>
        <v>-1.3211104336186144E-3</v>
      </c>
      <c r="F2734" s="3">
        <f t="shared" si="171"/>
        <v>1.3211104336186144E-3</v>
      </c>
    </row>
    <row r="2735" spans="1:6">
      <c r="A2735" s="18">
        <v>38626</v>
      </c>
      <c r="B2735" s="19">
        <v>28.534800000000001</v>
      </c>
      <c r="C2735" s="3">
        <f t="shared" si="168"/>
        <v>28.534800000000001</v>
      </c>
      <c r="D2735" s="3">
        <f t="shared" si="169"/>
        <v>3.5900000000001597E-2</v>
      </c>
      <c r="E2735" s="4">
        <f t="shared" si="170"/>
        <v>1.2596977427199506E-3</v>
      </c>
      <c r="F2735" s="3">
        <f t="shared" si="171"/>
        <v>1.2596977427199506E-3</v>
      </c>
    </row>
    <row r="2736" spans="1:6">
      <c r="A2736" s="18">
        <v>38629</v>
      </c>
      <c r="B2736" s="19">
        <v>28.613199999999999</v>
      </c>
      <c r="C2736" s="3">
        <f t="shared" si="168"/>
        <v>28.613199999999999</v>
      </c>
      <c r="D2736" s="3">
        <f t="shared" si="169"/>
        <v>7.8399999999998471E-2</v>
      </c>
      <c r="E2736" s="4">
        <f t="shared" si="170"/>
        <v>2.7475223236188258E-3</v>
      </c>
      <c r="F2736" s="3">
        <f t="shared" si="171"/>
        <v>2.7475223236188258E-3</v>
      </c>
    </row>
    <row r="2737" spans="1:6">
      <c r="A2737" s="18">
        <v>38630</v>
      </c>
      <c r="B2737" s="19">
        <v>28.643000000000001</v>
      </c>
      <c r="C2737" s="3">
        <f t="shared" si="168"/>
        <v>28.643000000000001</v>
      </c>
      <c r="D2737" s="3">
        <f t="shared" si="169"/>
        <v>2.9800000000001603E-2</v>
      </c>
      <c r="E2737" s="4">
        <f t="shared" si="170"/>
        <v>1.0414773600995906E-3</v>
      </c>
      <c r="F2737" s="3">
        <f t="shared" si="171"/>
        <v>1.0414773600995906E-3</v>
      </c>
    </row>
    <row r="2738" spans="1:6">
      <c r="A2738" s="18">
        <v>38631</v>
      </c>
      <c r="B2738" s="19">
        <v>28.6157</v>
      </c>
      <c r="C2738" s="3">
        <f t="shared" si="168"/>
        <v>28.6157</v>
      </c>
      <c r="D2738" s="3">
        <f t="shared" si="169"/>
        <v>-2.7300000000000324E-2</v>
      </c>
      <c r="E2738" s="4">
        <f t="shared" si="170"/>
        <v>-9.5311245330448357E-4</v>
      </c>
      <c r="F2738" s="3">
        <f t="shared" si="171"/>
        <v>9.5311245330448357E-4</v>
      </c>
    </row>
    <row r="2739" spans="1:6">
      <c r="A2739" s="18">
        <v>38632</v>
      </c>
      <c r="B2739" s="19">
        <v>28.520700000000001</v>
      </c>
      <c r="C2739" s="3">
        <f t="shared" si="168"/>
        <v>28.520700000000001</v>
      </c>
      <c r="D2739" s="3">
        <f t="shared" si="169"/>
        <v>-9.4999999999998863E-2</v>
      </c>
      <c r="E2739" s="4">
        <f t="shared" si="170"/>
        <v>-3.3198558833087734E-3</v>
      </c>
      <c r="F2739" s="3">
        <f t="shared" si="171"/>
        <v>3.3198558833087734E-3</v>
      </c>
    </row>
    <row r="2740" spans="1:6">
      <c r="A2740" s="18">
        <v>38633</v>
      </c>
      <c r="B2740" s="19">
        <v>28.457699999999999</v>
      </c>
      <c r="C2740" s="3">
        <f t="shared" si="168"/>
        <v>28.457699999999999</v>
      </c>
      <c r="D2740" s="3">
        <f t="shared" si="169"/>
        <v>-6.3000000000002387E-2</v>
      </c>
      <c r="E2740" s="4">
        <f t="shared" si="170"/>
        <v>-2.2089219409061624E-3</v>
      </c>
      <c r="F2740" s="3">
        <f t="shared" si="171"/>
        <v>2.2089219409061624E-3</v>
      </c>
    </row>
    <row r="2741" spans="1:6">
      <c r="A2741" s="18">
        <v>38636</v>
      </c>
      <c r="B2741" s="19">
        <v>28.470800000000001</v>
      </c>
      <c r="C2741" s="3">
        <f t="shared" si="168"/>
        <v>28.470800000000001</v>
      </c>
      <c r="D2741" s="3">
        <f t="shared" si="169"/>
        <v>1.3100000000001444E-2</v>
      </c>
      <c r="E2741" s="4">
        <f t="shared" si="170"/>
        <v>4.6033235293089196E-4</v>
      </c>
      <c r="F2741" s="3">
        <f t="shared" si="171"/>
        <v>4.6033235293089196E-4</v>
      </c>
    </row>
    <row r="2742" spans="1:6">
      <c r="A2742" s="18">
        <v>38637</v>
      </c>
      <c r="B2742" s="19">
        <v>28.5562</v>
      </c>
      <c r="C2742" s="3">
        <f t="shared" si="168"/>
        <v>28.5562</v>
      </c>
      <c r="D2742" s="3">
        <f t="shared" si="169"/>
        <v>8.539999999999992E-2</v>
      </c>
      <c r="E2742" s="4">
        <f t="shared" si="170"/>
        <v>2.9995644660494231E-3</v>
      </c>
      <c r="F2742" s="3">
        <f t="shared" si="171"/>
        <v>2.9995644660494231E-3</v>
      </c>
    </row>
    <row r="2743" spans="1:6">
      <c r="A2743" s="18">
        <v>38638</v>
      </c>
      <c r="B2743" s="19">
        <v>28.625</v>
      </c>
      <c r="C2743" s="3">
        <f t="shared" si="168"/>
        <v>28.625</v>
      </c>
      <c r="D2743" s="3">
        <f t="shared" si="169"/>
        <v>6.8799999999999528E-2</v>
      </c>
      <c r="E2743" s="4">
        <f t="shared" si="170"/>
        <v>2.409284148451108E-3</v>
      </c>
      <c r="F2743" s="3">
        <f t="shared" si="171"/>
        <v>2.409284148451108E-3</v>
      </c>
    </row>
    <row r="2744" spans="1:6">
      <c r="A2744" s="18">
        <v>38639</v>
      </c>
      <c r="B2744" s="19">
        <v>28.599</v>
      </c>
      <c r="C2744" s="3">
        <f t="shared" si="168"/>
        <v>28.599</v>
      </c>
      <c r="D2744" s="3">
        <f t="shared" si="169"/>
        <v>-2.5999999999999801E-2</v>
      </c>
      <c r="E2744" s="4">
        <f t="shared" si="170"/>
        <v>-9.082969432314341E-4</v>
      </c>
      <c r="F2744" s="3">
        <f t="shared" si="171"/>
        <v>9.082969432314341E-4</v>
      </c>
    </row>
    <row r="2745" spans="1:6">
      <c r="A2745" s="18">
        <v>38640</v>
      </c>
      <c r="B2745" s="19">
        <v>28.586099999999998</v>
      </c>
      <c r="C2745" s="3">
        <f t="shared" si="168"/>
        <v>28.586099999999998</v>
      </c>
      <c r="D2745" s="3">
        <f t="shared" si="169"/>
        <v>-1.290000000000191E-2</v>
      </c>
      <c r="E2745" s="4">
        <f t="shared" si="170"/>
        <v>-4.5106472254281301E-4</v>
      </c>
      <c r="F2745" s="3">
        <f t="shared" si="171"/>
        <v>4.5106472254281301E-4</v>
      </c>
    </row>
    <row r="2746" spans="1:6">
      <c r="A2746" s="18">
        <v>38643</v>
      </c>
      <c r="B2746" s="19">
        <v>28.5291</v>
      </c>
      <c r="C2746" s="3">
        <f t="shared" si="168"/>
        <v>28.5291</v>
      </c>
      <c r="D2746" s="3">
        <f t="shared" si="169"/>
        <v>-5.6999999999998607E-2</v>
      </c>
      <c r="E2746" s="4">
        <f t="shared" si="170"/>
        <v>-1.9939760932760541E-3</v>
      </c>
      <c r="F2746" s="3">
        <f t="shared" si="171"/>
        <v>1.9939760932760541E-3</v>
      </c>
    </row>
    <row r="2747" spans="1:6">
      <c r="A2747" s="18">
        <v>38644</v>
      </c>
      <c r="B2747" s="19">
        <v>28.614000000000001</v>
      </c>
      <c r="C2747" s="3">
        <f t="shared" si="168"/>
        <v>28.614000000000001</v>
      </c>
      <c r="D2747" s="3">
        <f t="shared" si="169"/>
        <v>8.4900000000001086E-2</v>
      </c>
      <c r="E2747" s="4">
        <f t="shared" si="170"/>
        <v>2.9759088089004238E-3</v>
      </c>
      <c r="F2747" s="3">
        <f t="shared" si="171"/>
        <v>2.9759088089004238E-3</v>
      </c>
    </row>
    <row r="2748" spans="1:6">
      <c r="A2748" s="18">
        <v>38645</v>
      </c>
      <c r="B2748" s="19">
        <v>28.671500000000002</v>
      </c>
      <c r="C2748" s="3">
        <f t="shared" si="168"/>
        <v>28.671500000000002</v>
      </c>
      <c r="D2748" s="3">
        <f t="shared" si="169"/>
        <v>5.7500000000000995E-2</v>
      </c>
      <c r="E2748" s="4">
        <f t="shared" si="170"/>
        <v>2.0095058363039419E-3</v>
      </c>
      <c r="F2748" s="3">
        <f t="shared" si="171"/>
        <v>2.0095058363039419E-3</v>
      </c>
    </row>
    <row r="2749" spans="1:6">
      <c r="A2749" s="18">
        <v>38646</v>
      </c>
      <c r="B2749" s="19">
        <v>28.6219</v>
      </c>
      <c r="C2749" s="3">
        <f t="shared" si="168"/>
        <v>28.6219</v>
      </c>
      <c r="D2749" s="3">
        <f t="shared" si="169"/>
        <v>-4.9600000000001643E-2</v>
      </c>
      <c r="E2749" s="4">
        <f t="shared" si="170"/>
        <v>-1.7299408820606399E-3</v>
      </c>
      <c r="F2749" s="3">
        <f t="shared" si="171"/>
        <v>1.7299408820606399E-3</v>
      </c>
    </row>
    <row r="2750" spans="1:6">
      <c r="A2750" s="18">
        <v>38647</v>
      </c>
      <c r="B2750" s="19">
        <v>28.566600000000001</v>
      </c>
      <c r="C2750" s="3">
        <f t="shared" si="168"/>
        <v>28.566600000000001</v>
      </c>
      <c r="D2750" s="3">
        <f t="shared" si="169"/>
        <v>-5.5299999999999017E-2</v>
      </c>
      <c r="E2750" s="4">
        <f t="shared" si="170"/>
        <v>-1.9320869683703394E-3</v>
      </c>
      <c r="F2750" s="3">
        <f t="shared" si="171"/>
        <v>1.9320869683703394E-3</v>
      </c>
    </row>
    <row r="2751" spans="1:6">
      <c r="A2751" s="18">
        <v>38650</v>
      </c>
      <c r="B2751" s="19">
        <v>28.6248</v>
      </c>
      <c r="C2751" s="3">
        <f t="shared" si="168"/>
        <v>28.6248</v>
      </c>
      <c r="D2751" s="3">
        <f t="shared" si="169"/>
        <v>5.8199999999999363E-2</v>
      </c>
      <c r="E2751" s="4">
        <f t="shared" si="170"/>
        <v>2.0373443111885684E-3</v>
      </c>
      <c r="F2751" s="3">
        <f t="shared" si="171"/>
        <v>2.0373443111885684E-3</v>
      </c>
    </row>
    <row r="2752" spans="1:6">
      <c r="A2752" s="18">
        <v>38651</v>
      </c>
      <c r="B2752" s="19">
        <v>28.608699999999999</v>
      </c>
      <c r="C2752" s="3">
        <f t="shared" si="168"/>
        <v>28.608699999999999</v>
      </c>
      <c r="D2752" s="3">
        <f t="shared" si="169"/>
        <v>-1.6100000000001558E-2</v>
      </c>
      <c r="E2752" s="4">
        <f t="shared" si="170"/>
        <v>-5.6244934462429635E-4</v>
      </c>
      <c r="F2752" s="3">
        <f t="shared" si="171"/>
        <v>5.6244934462429635E-4</v>
      </c>
    </row>
    <row r="2753" spans="1:6">
      <c r="A2753" s="18">
        <v>38652</v>
      </c>
      <c r="B2753" s="19">
        <v>28.4633</v>
      </c>
      <c r="C2753" s="3">
        <f t="shared" si="168"/>
        <v>28.4633</v>
      </c>
      <c r="D2753" s="3">
        <f t="shared" si="169"/>
        <v>-0.14539999999999864</v>
      </c>
      <c r="E2753" s="4">
        <f t="shared" si="170"/>
        <v>-5.082370048271982E-3</v>
      </c>
      <c r="F2753" s="3">
        <f t="shared" si="171"/>
        <v>5.082370048271982E-3</v>
      </c>
    </row>
    <row r="2754" spans="1:6">
      <c r="A2754" s="18">
        <v>38653</v>
      </c>
      <c r="B2754" s="19">
        <v>28.479299999999999</v>
      </c>
      <c r="C2754" s="3">
        <f t="shared" si="168"/>
        <v>28.479299999999999</v>
      </c>
      <c r="D2754" s="3">
        <f t="shared" si="169"/>
        <v>1.5999999999998238E-2</v>
      </c>
      <c r="E2754" s="4">
        <f t="shared" si="170"/>
        <v>5.6212737103562263E-4</v>
      </c>
      <c r="F2754" s="3">
        <f t="shared" si="171"/>
        <v>5.6212737103562263E-4</v>
      </c>
    </row>
    <row r="2755" spans="1:6">
      <c r="A2755" s="18">
        <v>38654</v>
      </c>
      <c r="B2755" s="19">
        <v>28.424399999999999</v>
      </c>
      <c r="C2755" s="3">
        <f t="shared" ref="C2755:C2818" si="172">IF(A2755&lt;$A$800,B2755/1000,B2755)</f>
        <v>28.424399999999999</v>
      </c>
      <c r="D2755" s="3">
        <f t="shared" si="169"/>
        <v>-5.4899999999999949E-2</v>
      </c>
      <c r="E2755" s="4">
        <f t="shared" si="170"/>
        <v>-1.9277159199839868E-3</v>
      </c>
      <c r="F2755" s="3">
        <f t="shared" si="171"/>
        <v>1.9277159199839868E-3</v>
      </c>
    </row>
    <row r="2756" spans="1:6">
      <c r="A2756" s="18">
        <v>38657</v>
      </c>
      <c r="B2756" s="19">
        <v>28.503</v>
      </c>
      <c r="C2756" s="3">
        <f t="shared" si="172"/>
        <v>28.503</v>
      </c>
      <c r="D2756" s="3">
        <f t="shared" ref="D2756:D2819" si="173">C2756-C2755</f>
        <v>7.8600000000001558E-2</v>
      </c>
      <c r="E2756" s="4">
        <f t="shared" ref="E2756:E2819" si="174">D2756/C2755</f>
        <v>2.7652298729261325E-3</v>
      </c>
      <c r="F2756" s="3">
        <f t="shared" ref="F2756:F2819" si="175">ABS(E2756)</f>
        <v>2.7652298729261325E-3</v>
      </c>
    </row>
    <row r="2757" spans="1:6">
      <c r="A2757" s="18">
        <v>38658</v>
      </c>
      <c r="B2757" s="19">
        <v>28.581</v>
      </c>
      <c r="C2757" s="3">
        <f t="shared" si="172"/>
        <v>28.581</v>
      </c>
      <c r="D2757" s="3">
        <f t="shared" si="173"/>
        <v>7.7999999999999403E-2</v>
      </c>
      <c r="E2757" s="4">
        <f t="shared" si="174"/>
        <v>2.7365540469424061E-3</v>
      </c>
      <c r="F2757" s="3">
        <f t="shared" si="175"/>
        <v>2.7365540469424061E-3</v>
      </c>
    </row>
    <row r="2758" spans="1:6">
      <c r="A2758" s="18">
        <v>38659</v>
      </c>
      <c r="B2758" s="19">
        <v>28.580500000000001</v>
      </c>
      <c r="C2758" s="3">
        <f t="shared" si="172"/>
        <v>28.580500000000001</v>
      </c>
      <c r="D2758" s="3">
        <f t="shared" si="173"/>
        <v>-4.9999999999883471E-4</v>
      </c>
      <c r="E2758" s="4">
        <f t="shared" si="174"/>
        <v>-1.7494139463239031E-5</v>
      </c>
      <c r="F2758" s="3">
        <f t="shared" si="175"/>
        <v>1.7494139463239031E-5</v>
      </c>
    </row>
    <row r="2759" spans="1:6">
      <c r="A2759" s="18">
        <v>38660</v>
      </c>
      <c r="B2759" s="19">
        <v>28.554400000000001</v>
      </c>
      <c r="C2759" s="3">
        <f t="shared" si="172"/>
        <v>28.554400000000001</v>
      </c>
      <c r="D2759" s="3">
        <f t="shared" si="173"/>
        <v>-2.6099999999999568E-2</v>
      </c>
      <c r="E2759" s="4">
        <f t="shared" si="174"/>
        <v>-9.1321005580726605E-4</v>
      </c>
      <c r="F2759" s="3">
        <f t="shared" si="175"/>
        <v>9.1321005580726605E-4</v>
      </c>
    </row>
    <row r="2760" spans="1:6">
      <c r="A2760" s="18">
        <v>38664</v>
      </c>
      <c r="B2760" s="19">
        <v>28.7593</v>
      </c>
      <c r="C2760" s="3">
        <f t="shared" si="172"/>
        <v>28.7593</v>
      </c>
      <c r="D2760" s="3">
        <f t="shared" si="173"/>
        <v>0.20489999999999853</v>
      </c>
      <c r="E2760" s="4">
        <f t="shared" si="174"/>
        <v>7.1757767629506671E-3</v>
      </c>
      <c r="F2760" s="3">
        <f t="shared" si="175"/>
        <v>7.1757767629506671E-3</v>
      </c>
    </row>
    <row r="2761" spans="1:6">
      <c r="A2761" s="18">
        <v>38665</v>
      </c>
      <c r="B2761" s="19">
        <v>28.838899999999999</v>
      </c>
      <c r="C2761" s="3">
        <f t="shared" si="172"/>
        <v>28.838899999999999</v>
      </c>
      <c r="D2761" s="3">
        <f t="shared" si="173"/>
        <v>7.9599999999999227E-2</v>
      </c>
      <c r="E2761" s="4">
        <f t="shared" si="174"/>
        <v>2.7678003289370473E-3</v>
      </c>
      <c r="F2761" s="3">
        <f t="shared" si="175"/>
        <v>2.7678003289370473E-3</v>
      </c>
    </row>
    <row r="2762" spans="1:6">
      <c r="A2762" s="18">
        <v>38666</v>
      </c>
      <c r="B2762" s="19">
        <v>28.827999999999999</v>
      </c>
      <c r="C2762" s="3">
        <f t="shared" si="172"/>
        <v>28.827999999999999</v>
      </c>
      <c r="D2762" s="3">
        <f t="shared" si="173"/>
        <v>-1.0899999999999466E-2</v>
      </c>
      <c r="E2762" s="4">
        <f t="shared" si="174"/>
        <v>-3.7796171143835116E-4</v>
      </c>
      <c r="F2762" s="3">
        <f t="shared" si="175"/>
        <v>3.7796171143835116E-4</v>
      </c>
    </row>
    <row r="2763" spans="1:6">
      <c r="A2763" s="18">
        <v>38667</v>
      </c>
      <c r="B2763" s="19">
        <v>28.813500000000001</v>
      </c>
      <c r="C2763" s="3">
        <f t="shared" si="172"/>
        <v>28.813500000000001</v>
      </c>
      <c r="D2763" s="3">
        <f t="shared" si="173"/>
        <v>-1.4499999999998181E-2</v>
      </c>
      <c r="E2763" s="4">
        <f t="shared" si="174"/>
        <v>-5.0298321076724646E-4</v>
      </c>
      <c r="F2763" s="3">
        <f t="shared" si="175"/>
        <v>5.0298321076724646E-4</v>
      </c>
    </row>
    <row r="2764" spans="1:6">
      <c r="A2764" s="18">
        <v>38668</v>
      </c>
      <c r="B2764" s="19">
        <v>28.879000000000001</v>
      </c>
      <c r="C2764" s="3">
        <f t="shared" si="172"/>
        <v>28.879000000000001</v>
      </c>
      <c r="D2764" s="3">
        <f t="shared" si="173"/>
        <v>6.5500000000000114E-2</v>
      </c>
      <c r="E2764" s="4">
        <f t="shared" si="174"/>
        <v>2.2732399743175982E-3</v>
      </c>
      <c r="F2764" s="3">
        <f t="shared" si="175"/>
        <v>2.2732399743175982E-3</v>
      </c>
    </row>
    <row r="2765" spans="1:6">
      <c r="A2765" s="18">
        <v>38671</v>
      </c>
      <c r="B2765" s="19">
        <v>28.824999999999999</v>
      </c>
      <c r="C2765" s="3">
        <f t="shared" si="172"/>
        <v>28.824999999999999</v>
      </c>
      <c r="D2765" s="3">
        <f t="shared" si="173"/>
        <v>-5.4000000000002046E-2</v>
      </c>
      <c r="E2765" s="4">
        <f t="shared" si="174"/>
        <v>-1.8698708404031319E-3</v>
      </c>
      <c r="F2765" s="3">
        <f t="shared" si="175"/>
        <v>1.8698708404031319E-3</v>
      </c>
    </row>
    <row r="2766" spans="1:6">
      <c r="A2766" s="18">
        <v>38672</v>
      </c>
      <c r="B2766" s="19">
        <v>28.850300000000001</v>
      </c>
      <c r="C2766" s="3">
        <f t="shared" si="172"/>
        <v>28.850300000000001</v>
      </c>
      <c r="D2766" s="3">
        <f t="shared" si="173"/>
        <v>2.5300000000001432E-2</v>
      </c>
      <c r="E2766" s="4">
        <f t="shared" si="174"/>
        <v>8.7771032090204449E-4</v>
      </c>
      <c r="F2766" s="3">
        <f t="shared" si="175"/>
        <v>8.7771032090204449E-4</v>
      </c>
    </row>
    <row r="2767" spans="1:6">
      <c r="A2767" s="18">
        <v>38673</v>
      </c>
      <c r="B2767" s="19">
        <v>28.838000000000001</v>
      </c>
      <c r="C2767" s="3">
        <f t="shared" si="172"/>
        <v>28.838000000000001</v>
      </c>
      <c r="D2767" s="3">
        <f t="shared" si="173"/>
        <v>-1.2299999999999756E-2</v>
      </c>
      <c r="E2767" s="4">
        <f t="shared" si="174"/>
        <v>-4.263387209145054E-4</v>
      </c>
      <c r="F2767" s="3">
        <f t="shared" si="175"/>
        <v>4.263387209145054E-4</v>
      </c>
    </row>
    <row r="2768" spans="1:6">
      <c r="A2768" s="18">
        <v>38674</v>
      </c>
      <c r="B2768" s="19">
        <v>28.876000000000001</v>
      </c>
      <c r="C2768" s="3">
        <f t="shared" si="172"/>
        <v>28.876000000000001</v>
      </c>
      <c r="D2768" s="3">
        <f t="shared" si="173"/>
        <v>3.8000000000000256E-2</v>
      </c>
      <c r="E2768" s="4">
        <f t="shared" si="174"/>
        <v>1.3177058048408439E-3</v>
      </c>
      <c r="F2768" s="3">
        <f t="shared" si="175"/>
        <v>1.3177058048408439E-3</v>
      </c>
    </row>
    <row r="2769" spans="1:6">
      <c r="A2769" s="18">
        <v>38675</v>
      </c>
      <c r="B2769" s="19">
        <v>28.843599999999999</v>
      </c>
      <c r="C2769" s="3">
        <f t="shared" si="172"/>
        <v>28.843599999999999</v>
      </c>
      <c r="D2769" s="3">
        <f t="shared" si="173"/>
        <v>-3.2400000000002649E-2</v>
      </c>
      <c r="E2769" s="4">
        <f t="shared" si="174"/>
        <v>-1.1220390635823052E-3</v>
      </c>
      <c r="F2769" s="3">
        <f t="shared" si="175"/>
        <v>1.1220390635823052E-3</v>
      </c>
    </row>
    <row r="2770" spans="1:6">
      <c r="A2770" s="18">
        <v>38678</v>
      </c>
      <c r="B2770" s="19">
        <v>28.7745</v>
      </c>
      <c r="C2770" s="3">
        <f t="shared" si="172"/>
        <v>28.7745</v>
      </c>
      <c r="D2770" s="3">
        <f t="shared" si="173"/>
        <v>-6.9099999999998829E-2</v>
      </c>
      <c r="E2770" s="4">
        <f t="shared" si="174"/>
        <v>-2.3956787640932072E-3</v>
      </c>
      <c r="F2770" s="3">
        <f t="shared" si="175"/>
        <v>2.3956787640932072E-3</v>
      </c>
    </row>
    <row r="2771" spans="1:6">
      <c r="A2771" s="18">
        <v>38679</v>
      </c>
      <c r="B2771" s="19">
        <v>28.8108</v>
      </c>
      <c r="C2771" s="3">
        <f t="shared" si="172"/>
        <v>28.8108</v>
      </c>
      <c r="D2771" s="3">
        <f t="shared" si="173"/>
        <v>3.6300000000000665E-2</v>
      </c>
      <c r="E2771" s="4">
        <f t="shared" si="174"/>
        <v>1.2615336495855937E-3</v>
      </c>
      <c r="F2771" s="3">
        <f t="shared" si="175"/>
        <v>1.2615336495855937E-3</v>
      </c>
    </row>
    <row r="2772" spans="1:6">
      <c r="A2772" s="18">
        <v>38680</v>
      </c>
      <c r="B2772" s="19">
        <v>28.726700000000001</v>
      </c>
      <c r="C2772" s="3">
        <f t="shared" si="172"/>
        <v>28.726700000000001</v>
      </c>
      <c r="D2772" s="3">
        <f t="shared" si="173"/>
        <v>-8.4099999999999397E-2</v>
      </c>
      <c r="E2772" s="4">
        <f t="shared" si="174"/>
        <v>-2.9190442472961319E-3</v>
      </c>
      <c r="F2772" s="3">
        <f t="shared" si="175"/>
        <v>2.9190442472961319E-3</v>
      </c>
    </row>
    <row r="2773" spans="1:6">
      <c r="A2773" s="18">
        <v>38681</v>
      </c>
      <c r="B2773" s="19">
        <v>28.741</v>
      </c>
      <c r="C2773" s="3">
        <f t="shared" si="172"/>
        <v>28.741</v>
      </c>
      <c r="D2773" s="3">
        <f t="shared" si="173"/>
        <v>1.4299999999998647E-2</v>
      </c>
      <c r="E2773" s="4">
        <f t="shared" si="174"/>
        <v>4.9779473451522964E-4</v>
      </c>
      <c r="F2773" s="3">
        <f t="shared" si="175"/>
        <v>4.9779473451522964E-4</v>
      </c>
    </row>
    <row r="2774" spans="1:6">
      <c r="A2774" s="18">
        <v>38682</v>
      </c>
      <c r="B2774" s="19">
        <v>28.7896</v>
      </c>
      <c r="C2774" s="3">
        <f t="shared" si="172"/>
        <v>28.7896</v>
      </c>
      <c r="D2774" s="3">
        <f t="shared" si="173"/>
        <v>4.8600000000000421E-2</v>
      </c>
      <c r="E2774" s="4">
        <f t="shared" si="174"/>
        <v>1.6909641279009228E-3</v>
      </c>
      <c r="F2774" s="3">
        <f t="shared" si="175"/>
        <v>1.6909641279009228E-3</v>
      </c>
    </row>
    <row r="2775" spans="1:6">
      <c r="A2775" s="18">
        <v>38685</v>
      </c>
      <c r="B2775" s="19">
        <v>28.869800000000001</v>
      </c>
      <c r="C2775" s="3">
        <f t="shared" si="172"/>
        <v>28.869800000000001</v>
      </c>
      <c r="D2775" s="3">
        <f t="shared" si="173"/>
        <v>8.0200000000001381E-2</v>
      </c>
      <c r="E2775" s="4">
        <f t="shared" si="174"/>
        <v>2.7857281796204664E-3</v>
      </c>
      <c r="F2775" s="3">
        <f t="shared" si="175"/>
        <v>2.7857281796204664E-3</v>
      </c>
    </row>
    <row r="2776" spans="1:6">
      <c r="A2776" s="18">
        <v>38686</v>
      </c>
      <c r="B2776" s="19">
        <v>28.731200000000001</v>
      </c>
      <c r="C2776" s="3">
        <f t="shared" si="172"/>
        <v>28.731200000000001</v>
      </c>
      <c r="D2776" s="3">
        <f t="shared" si="173"/>
        <v>-0.13860000000000028</v>
      </c>
      <c r="E2776" s="4">
        <f t="shared" si="174"/>
        <v>-4.8008645712821103E-3</v>
      </c>
      <c r="F2776" s="3">
        <f t="shared" si="175"/>
        <v>4.8008645712821103E-3</v>
      </c>
    </row>
    <row r="2777" spans="1:6">
      <c r="A2777" s="18">
        <v>38687</v>
      </c>
      <c r="B2777" s="19">
        <v>28.779199999999999</v>
      </c>
      <c r="C2777" s="3">
        <f t="shared" si="172"/>
        <v>28.779199999999999</v>
      </c>
      <c r="D2777" s="3">
        <f t="shared" si="173"/>
        <v>4.7999999999998266E-2</v>
      </c>
      <c r="E2777" s="4">
        <f t="shared" si="174"/>
        <v>1.6706576822408483E-3</v>
      </c>
      <c r="F2777" s="3">
        <f t="shared" si="175"/>
        <v>1.6706576822408483E-3</v>
      </c>
    </row>
    <row r="2778" spans="1:6">
      <c r="A2778" s="18">
        <v>38688</v>
      </c>
      <c r="B2778" s="19">
        <v>28.815999999999999</v>
      </c>
      <c r="C2778" s="3">
        <f t="shared" si="172"/>
        <v>28.815999999999999</v>
      </c>
      <c r="D2778" s="3">
        <f t="shared" si="173"/>
        <v>3.67999999999995E-2</v>
      </c>
      <c r="E2778" s="4">
        <f t="shared" si="174"/>
        <v>1.2787012842608377E-3</v>
      </c>
      <c r="F2778" s="3">
        <f t="shared" si="175"/>
        <v>1.2787012842608377E-3</v>
      </c>
    </row>
    <row r="2779" spans="1:6">
      <c r="A2779" s="18">
        <v>38689</v>
      </c>
      <c r="B2779" s="19">
        <v>28.964600000000001</v>
      </c>
      <c r="C2779" s="3">
        <f t="shared" si="172"/>
        <v>28.964600000000001</v>
      </c>
      <c r="D2779" s="3">
        <f t="shared" si="173"/>
        <v>0.14860000000000184</v>
      </c>
      <c r="E2779" s="4">
        <f t="shared" si="174"/>
        <v>5.1568573014992309E-3</v>
      </c>
      <c r="F2779" s="3">
        <f t="shared" si="175"/>
        <v>5.1568573014992309E-3</v>
      </c>
    </row>
    <row r="2780" spans="1:6">
      <c r="A2780" s="18">
        <v>38692</v>
      </c>
      <c r="B2780" s="19">
        <v>28.997800000000002</v>
      </c>
      <c r="C2780" s="3">
        <f t="shared" si="172"/>
        <v>28.997800000000002</v>
      </c>
      <c r="D2780" s="3">
        <f t="shared" si="173"/>
        <v>3.3200000000000784E-2</v>
      </c>
      <c r="E2780" s="4">
        <f t="shared" si="174"/>
        <v>1.1462267733716601E-3</v>
      </c>
      <c r="F2780" s="3">
        <f t="shared" si="175"/>
        <v>1.1462267733716601E-3</v>
      </c>
    </row>
    <row r="2781" spans="1:6">
      <c r="A2781" s="18">
        <v>38693</v>
      </c>
      <c r="B2781" s="19">
        <v>28.912299999999998</v>
      </c>
      <c r="C2781" s="3">
        <f t="shared" si="172"/>
        <v>28.912299999999998</v>
      </c>
      <c r="D2781" s="3">
        <f t="shared" si="173"/>
        <v>-8.550000000000324E-2</v>
      </c>
      <c r="E2781" s="4">
        <f t="shared" si="174"/>
        <v>-2.9484995413446274E-3</v>
      </c>
      <c r="F2781" s="3">
        <f t="shared" si="175"/>
        <v>2.9484995413446274E-3</v>
      </c>
    </row>
    <row r="2782" spans="1:6">
      <c r="A2782" s="18">
        <v>38694</v>
      </c>
      <c r="B2782" s="19">
        <v>28.926100000000002</v>
      </c>
      <c r="C2782" s="3">
        <f t="shared" si="172"/>
        <v>28.926100000000002</v>
      </c>
      <c r="D2782" s="3">
        <f t="shared" si="173"/>
        <v>1.3800000000003365E-2</v>
      </c>
      <c r="E2782" s="4">
        <f t="shared" si="174"/>
        <v>4.7730550665299427E-4</v>
      </c>
      <c r="F2782" s="3">
        <f t="shared" si="175"/>
        <v>4.7730550665299427E-4</v>
      </c>
    </row>
    <row r="2783" spans="1:6">
      <c r="A2783" s="18">
        <v>38695</v>
      </c>
      <c r="B2783" s="19">
        <v>28.979900000000001</v>
      </c>
      <c r="C2783" s="3">
        <f t="shared" si="172"/>
        <v>28.979900000000001</v>
      </c>
      <c r="D2783" s="3">
        <f t="shared" si="173"/>
        <v>5.379999999999896E-2</v>
      </c>
      <c r="E2783" s="4">
        <f t="shared" si="174"/>
        <v>1.8599119826039098E-3</v>
      </c>
      <c r="F2783" s="3">
        <f t="shared" si="175"/>
        <v>1.8599119826039098E-3</v>
      </c>
    </row>
    <row r="2784" spans="1:6">
      <c r="A2784" s="18">
        <v>38696</v>
      </c>
      <c r="B2784" s="19">
        <v>28.925799999999999</v>
      </c>
      <c r="C2784" s="3">
        <f t="shared" si="172"/>
        <v>28.925799999999999</v>
      </c>
      <c r="D2784" s="3">
        <f t="shared" si="173"/>
        <v>-5.4100000000001813E-2</v>
      </c>
      <c r="E2784" s="4">
        <f t="shared" si="174"/>
        <v>-1.8668111346140535E-3</v>
      </c>
      <c r="F2784" s="3">
        <f t="shared" si="175"/>
        <v>1.8668111346140535E-3</v>
      </c>
    </row>
    <row r="2785" spans="1:6">
      <c r="A2785" s="18">
        <v>38699</v>
      </c>
      <c r="B2785" s="19">
        <v>28.857099999999999</v>
      </c>
      <c r="C2785" s="3">
        <f t="shared" si="172"/>
        <v>28.857099999999999</v>
      </c>
      <c r="D2785" s="3">
        <f t="shared" si="173"/>
        <v>-6.8699999999999761E-2</v>
      </c>
      <c r="E2785" s="4">
        <f t="shared" si="174"/>
        <v>-2.3750423497362135E-3</v>
      </c>
      <c r="F2785" s="3">
        <f t="shared" si="175"/>
        <v>2.3750423497362135E-3</v>
      </c>
    </row>
    <row r="2786" spans="1:6">
      <c r="A2786" s="18">
        <v>38700</v>
      </c>
      <c r="B2786" s="19">
        <v>28.7135</v>
      </c>
      <c r="C2786" s="3">
        <f t="shared" si="172"/>
        <v>28.7135</v>
      </c>
      <c r="D2786" s="3">
        <f t="shared" si="173"/>
        <v>-0.14359999999999928</v>
      </c>
      <c r="E2786" s="4">
        <f t="shared" si="174"/>
        <v>-4.976245014225244E-3</v>
      </c>
      <c r="F2786" s="3">
        <f t="shared" si="175"/>
        <v>4.976245014225244E-3</v>
      </c>
    </row>
    <row r="2787" spans="1:6">
      <c r="A2787" s="18">
        <v>38701</v>
      </c>
      <c r="B2787" s="19">
        <v>28.661000000000001</v>
      </c>
      <c r="C2787" s="3">
        <f t="shared" si="172"/>
        <v>28.661000000000001</v>
      </c>
      <c r="D2787" s="3">
        <f t="shared" si="173"/>
        <v>-5.2499999999998437E-2</v>
      </c>
      <c r="E2787" s="4">
        <f t="shared" si="174"/>
        <v>-1.828408240026414E-3</v>
      </c>
      <c r="F2787" s="3">
        <f t="shared" si="175"/>
        <v>1.828408240026414E-3</v>
      </c>
    </row>
    <row r="2788" spans="1:6">
      <c r="A2788" s="18">
        <v>38702</v>
      </c>
      <c r="B2788" s="19">
        <v>28.6892</v>
      </c>
      <c r="C2788" s="3">
        <f t="shared" si="172"/>
        <v>28.6892</v>
      </c>
      <c r="D2788" s="3">
        <f t="shared" si="173"/>
        <v>2.8199999999998226E-2</v>
      </c>
      <c r="E2788" s="4">
        <f t="shared" si="174"/>
        <v>9.8391542514211739E-4</v>
      </c>
      <c r="F2788" s="3">
        <f t="shared" si="175"/>
        <v>9.8391542514211739E-4</v>
      </c>
    </row>
    <row r="2789" spans="1:6">
      <c r="A2789" s="18">
        <v>38703</v>
      </c>
      <c r="B2789" s="19">
        <v>28.6523</v>
      </c>
      <c r="C2789" s="3">
        <f t="shared" si="172"/>
        <v>28.6523</v>
      </c>
      <c r="D2789" s="3">
        <f t="shared" si="173"/>
        <v>-3.6899999999999267E-2</v>
      </c>
      <c r="E2789" s="4">
        <f t="shared" si="174"/>
        <v>-1.2861982906459319E-3</v>
      </c>
      <c r="F2789" s="3">
        <f t="shared" si="175"/>
        <v>1.2861982906459319E-3</v>
      </c>
    </row>
    <row r="2790" spans="1:6">
      <c r="A2790" s="18">
        <v>38706</v>
      </c>
      <c r="B2790" s="19">
        <v>28.64</v>
      </c>
      <c r="C2790" s="3">
        <f t="shared" si="172"/>
        <v>28.64</v>
      </c>
      <c r="D2790" s="3">
        <f t="shared" si="173"/>
        <v>-1.2299999999999756E-2</v>
      </c>
      <c r="E2790" s="4">
        <f t="shared" si="174"/>
        <v>-4.2928490906488331E-4</v>
      </c>
      <c r="F2790" s="3">
        <f t="shared" si="175"/>
        <v>4.2928490906488331E-4</v>
      </c>
    </row>
    <row r="2791" spans="1:6">
      <c r="A2791" s="18">
        <v>38707</v>
      </c>
      <c r="B2791" s="19">
        <v>28.664899999999999</v>
      </c>
      <c r="C2791" s="3">
        <f t="shared" si="172"/>
        <v>28.664899999999999</v>
      </c>
      <c r="D2791" s="3">
        <f t="shared" si="173"/>
        <v>2.4899999999998812E-2</v>
      </c>
      <c r="E2791" s="4">
        <f t="shared" si="174"/>
        <v>8.694134078211875E-4</v>
      </c>
      <c r="F2791" s="3">
        <f t="shared" si="175"/>
        <v>8.694134078211875E-4</v>
      </c>
    </row>
    <row r="2792" spans="1:6">
      <c r="A2792" s="18">
        <v>38708</v>
      </c>
      <c r="B2792" s="19">
        <v>28.762899999999998</v>
      </c>
      <c r="C2792" s="3">
        <f t="shared" si="172"/>
        <v>28.762899999999998</v>
      </c>
      <c r="D2792" s="3">
        <f t="shared" si="173"/>
        <v>9.7999999999998977E-2</v>
      </c>
      <c r="E2792" s="4">
        <f t="shared" si="174"/>
        <v>3.4188153455968441E-3</v>
      </c>
      <c r="F2792" s="3">
        <f t="shared" si="175"/>
        <v>3.4188153455968441E-3</v>
      </c>
    </row>
    <row r="2793" spans="1:6">
      <c r="A2793" s="18">
        <v>38709</v>
      </c>
      <c r="B2793" s="19">
        <v>28.84</v>
      </c>
      <c r="C2793" s="3">
        <f t="shared" si="172"/>
        <v>28.84</v>
      </c>
      <c r="D2793" s="3">
        <f t="shared" si="173"/>
        <v>7.7100000000001501E-2</v>
      </c>
      <c r="E2793" s="4">
        <f t="shared" si="174"/>
        <v>2.680536385413206E-3</v>
      </c>
      <c r="F2793" s="3">
        <f t="shared" si="175"/>
        <v>2.680536385413206E-3</v>
      </c>
    </row>
    <row r="2794" spans="1:6">
      <c r="A2794" s="18">
        <v>38710</v>
      </c>
      <c r="B2794" s="19">
        <v>28.779900000000001</v>
      </c>
      <c r="C2794" s="3">
        <f t="shared" si="172"/>
        <v>28.779900000000001</v>
      </c>
      <c r="D2794" s="3">
        <f t="shared" si="173"/>
        <v>-6.0099999999998488E-2</v>
      </c>
      <c r="E2794" s="4">
        <f t="shared" si="174"/>
        <v>-2.0839112343966188E-3</v>
      </c>
      <c r="F2794" s="3">
        <f t="shared" si="175"/>
        <v>2.0839112343966188E-3</v>
      </c>
    </row>
    <row r="2795" spans="1:6">
      <c r="A2795" s="18">
        <v>38713</v>
      </c>
      <c r="B2795" s="19">
        <v>28.805900000000001</v>
      </c>
      <c r="C2795" s="3">
        <f t="shared" si="172"/>
        <v>28.805900000000001</v>
      </c>
      <c r="D2795" s="3">
        <f t="shared" si="173"/>
        <v>2.5999999999999801E-2</v>
      </c>
      <c r="E2795" s="4">
        <f t="shared" si="174"/>
        <v>9.0340828147421641E-4</v>
      </c>
      <c r="F2795" s="3">
        <f t="shared" si="175"/>
        <v>9.0340828147421641E-4</v>
      </c>
    </row>
    <row r="2796" spans="1:6">
      <c r="A2796" s="18">
        <v>38714</v>
      </c>
      <c r="B2796" s="19">
        <v>28.817699999999999</v>
      </c>
      <c r="C2796" s="3">
        <f t="shared" si="172"/>
        <v>28.817699999999999</v>
      </c>
      <c r="D2796" s="3">
        <f t="shared" si="173"/>
        <v>1.1799999999997368E-2</v>
      </c>
      <c r="E2796" s="4">
        <f t="shared" si="174"/>
        <v>4.0963830326417043E-4</v>
      </c>
      <c r="F2796" s="3">
        <f t="shared" si="175"/>
        <v>4.0963830326417043E-4</v>
      </c>
    </row>
    <row r="2797" spans="1:6">
      <c r="A2797" s="18">
        <v>38715</v>
      </c>
      <c r="B2797" s="19">
        <v>28.747199999999999</v>
      </c>
      <c r="C2797" s="3">
        <f t="shared" si="172"/>
        <v>28.747199999999999</v>
      </c>
      <c r="D2797" s="3">
        <f t="shared" si="173"/>
        <v>-7.0499999999999119E-2</v>
      </c>
      <c r="E2797" s="4">
        <f t="shared" si="174"/>
        <v>-2.4464131419231626E-3</v>
      </c>
      <c r="F2797" s="3">
        <f t="shared" si="175"/>
        <v>2.4464131419231626E-3</v>
      </c>
    </row>
    <row r="2798" spans="1:6">
      <c r="A2798" s="18">
        <v>38716</v>
      </c>
      <c r="B2798" s="19">
        <v>28.79</v>
      </c>
      <c r="C2798" s="3">
        <f t="shared" si="172"/>
        <v>28.79</v>
      </c>
      <c r="D2798" s="3">
        <f t="shared" si="173"/>
        <v>4.2799999999999727E-2</v>
      </c>
      <c r="E2798" s="4">
        <f t="shared" si="174"/>
        <v>1.4888406523069979E-3</v>
      </c>
      <c r="F2798" s="3">
        <f t="shared" si="175"/>
        <v>1.4888406523069979E-3</v>
      </c>
    </row>
    <row r="2799" spans="1:6">
      <c r="A2799" s="18">
        <v>38717</v>
      </c>
      <c r="B2799" s="19">
        <v>28.782499999999999</v>
      </c>
      <c r="C2799" s="3">
        <f t="shared" si="172"/>
        <v>28.782499999999999</v>
      </c>
      <c r="D2799" s="3">
        <f t="shared" si="173"/>
        <v>-7.5000000000002842E-3</v>
      </c>
      <c r="E2799" s="4">
        <f t="shared" si="174"/>
        <v>-2.60507120527971E-4</v>
      </c>
      <c r="F2799" s="3">
        <f t="shared" si="175"/>
        <v>2.60507120527971E-4</v>
      </c>
    </row>
    <row r="2800" spans="1:6">
      <c r="A2800" s="18">
        <v>38728</v>
      </c>
      <c r="B2800" s="19">
        <v>28.482099999999999</v>
      </c>
      <c r="C2800" s="3">
        <f t="shared" si="172"/>
        <v>28.482099999999999</v>
      </c>
      <c r="D2800" s="3">
        <f t="shared" si="173"/>
        <v>-0.30039999999999978</v>
      </c>
      <c r="E2800" s="4">
        <f t="shared" si="174"/>
        <v>-1.0436897420307472E-2</v>
      </c>
      <c r="F2800" s="3">
        <f t="shared" si="175"/>
        <v>1.0436897420307472E-2</v>
      </c>
    </row>
    <row r="2801" spans="1:6">
      <c r="A2801" s="18">
        <v>38729</v>
      </c>
      <c r="B2801" s="19">
        <v>28.4834</v>
      </c>
      <c r="C2801" s="3">
        <f t="shared" si="172"/>
        <v>28.4834</v>
      </c>
      <c r="D2801" s="3">
        <f t="shared" si="173"/>
        <v>1.300000000000523E-3</v>
      </c>
      <c r="E2801" s="4">
        <f t="shared" si="174"/>
        <v>4.5642701907532206E-5</v>
      </c>
      <c r="F2801" s="3">
        <f t="shared" si="175"/>
        <v>4.5642701907532206E-5</v>
      </c>
    </row>
    <row r="2802" spans="1:6">
      <c r="A2802" s="18">
        <v>38730</v>
      </c>
      <c r="B2802" s="19">
        <v>28.396599999999999</v>
      </c>
      <c r="C2802" s="3">
        <f t="shared" si="172"/>
        <v>28.396599999999999</v>
      </c>
      <c r="D2802" s="3">
        <f t="shared" si="173"/>
        <v>-8.680000000000021E-2</v>
      </c>
      <c r="E2802" s="4">
        <f t="shared" si="174"/>
        <v>-3.0473890055260329E-3</v>
      </c>
      <c r="F2802" s="3">
        <f t="shared" si="175"/>
        <v>3.0473890055260329E-3</v>
      </c>
    </row>
    <row r="2803" spans="1:6">
      <c r="A2803" s="18">
        <v>38731</v>
      </c>
      <c r="B2803" s="19">
        <v>28.474</v>
      </c>
      <c r="C2803" s="3">
        <f t="shared" si="172"/>
        <v>28.474</v>
      </c>
      <c r="D2803" s="3">
        <f t="shared" si="173"/>
        <v>7.7400000000000801E-2</v>
      </c>
      <c r="E2803" s="4">
        <f t="shared" si="174"/>
        <v>2.7256784262904995E-3</v>
      </c>
      <c r="F2803" s="3">
        <f t="shared" si="175"/>
        <v>2.7256784262904995E-3</v>
      </c>
    </row>
    <row r="2804" spans="1:6">
      <c r="A2804" s="18">
        <v>38734</v>
      </c>
      <c r="B2804" s="19">
        <v>28.300699999999999</v>
      </c>
      <c r="C2804" s="3">
        <f t="shared" si="172"/>
        <v>28.300699999999999</v>
      </c>
      <c r="D2804" s="3">
        <f t="shared" si="173"/>
        <v>-0.17330000000000112</v>
      </c>
      <c r="E2804" s="4">
        <f t="shared" si="174"/>
        <v>-6.0862541265716483E-3</v>
      </c>
      <c r="F2804" s="3">
        <f t="shared" si="175"/>
        <v>6.0862541265716483E-3</v>
      </c>
    </row>
    <row r="2805" spans="1:6">
      <c r="A2805" s="18">
        <v>38735</v>
      </c>
      <c r="B2805" s="19">
        <v>28.2697</v>
      </c>
      <c r="C2805" s="3">
        <f t="shared" si="172"/>
        <v>28.2697</v>
      </c>
      <c r="D2805" s="3">
        <f t="shared" si="173"/>
        <v>-3.0999999999998806E-2</v>
      </c>
      <c r="E2805" s="4">
        <f t="shared" si="174"/>
        <v>-1.0953792662371888E-3</v>
      </c>
      <c r="F2805" s="3">
        <f t="shared" si="175"/>
        <v>1.0953792662371888E-3</v>
      </c>
    </row>
    <row r="2806" spans="1:6">
      <c r="A2806" s="18">
        <v>38736</v>
      </c>
      <c r="B2806" s="19">
        <v>28.302299999999999</v>
      </c>
      <c r="C2806" s="3">
        <f t="shared" si="172"/>
        <v>28.302299999999999</v>
      </c>
      <c r="D2806" s="3">
        <f t="shared" si="173"/>
        <v>3.259999999999863E-2</v>
      </c>
      <c r="E2806" s="4">
        <f t="shared" si="174"/>
        <v>1.1531781377233797E-3</v>
      </c>
      <c r="F2806" s="3">
        <f t="shared" si="175"/>
        <v>1.1531781377233797E-3</v>
      </c>
    </row>
    <row r="2807" spans="1:6">
      <c r="A2807" s="18">
        <v>38737</v>
      </c>
      <c r="B2807" s="19">
        <v>28.286300000000001</v>
      </c>
      <c r="C2807" s="3">
        <f t="shared" si="172"/>
        <v>28.286300000000001</v>
      </c>
      <c r="D2807" s="3">
        <f t="shared" si="173"/>
        <v>-1.5999999999998238E-2</v>
      </c>
      <c r="E2807" s="4">
        <f t="shared" si="174"/>
        <v>-5.6532507958710913E-4</v>
      </c>
      <c r="F2807" s="3">
        <f t="shared" si="175"/>
        <v>5.6532507958710913E-4</v>
      </c>
    </row>
    <row r="2808" spans="1:6">
      <c r="A2808" s="18">
        <v>38738</v>
      </c>
      <c r="B2808" s="19">
        <v>28.290900000000001</v>
      </c>
      <c r="C2808" s="3">
        <f t="shared" si="172"/>
        <v>28.290900000000001</v>
      </c>
      <c r="D2808" s="3">
        <f t="shared" si="173"/>
        <v>4.5999999999999375E-3</v>
      </c>
      <c r="E2808" s="4">
        <f t="shared" si="174"/>
        <v>1.6262289518247127E-4</v>
      </c>
      <c r="F2808" s="3">
        <f t="shared" si="175"/>
        <v>1.6262289518247127E-4</v>
      </c>
    </row>
    <row r="2809" spans="1:6">
      <c r="A2809" s="18">
        <v>38741</v>
      </c>
      <c r="B2809" s="19">
        <v>28.051200000000001</v>
      </c>
      <c r="C2809" s="3">
        <f t="shared" si="172"/>
        <v>28.051200000000001</v>
      </c>
      <c r="D2809" s="3">
        <f t="shared" si="173"/>
        <v>-0.23969999999999914</v>
      </c>
      <c r="E2809" s="4">
        <f t="shared" si="174"/>
        <v>-8.4726890979077776E-3</v>
      </c>
      <c r="F2809" s="3">
        <f t="shared" si="175"/>
        <v>8.4726890979077776E-3</v>
      </c>
    </row>
    <row r="2810" spans="1:6">
      <c r="A2810" s="18">
        <v>38742</v>
      </c>
      <c r="B2810" s="19">
        <v>27.989799999999999</v>
      </c>
      <c r="C2810" s="3">
        <f t="shared" si="172"/>
        <v>27.989799999999999</v>
      </c>
      <c r="D2810" s="3">
        <f t="shared" si="173"/>
        <v>-6.1400000000002564E-2</v>
      </c>
      <c r="E2810" s="4">
        <f t="shared" si="174"/>
        <v>-2.1888546657541411E-3</v>
      </c>
      <c r="F2810" s="3">
        <f t="shared" si="175"/>
        <v>2.1888546657541411E-3</v>
      </c>
    </row>
    <row r="2811" spans="1:6">
      <c r="A2811" s="18">
        <v>38743</v>
      </c>
      <c r="B2811" s="19">
        <v>27.980499999999999</v>
      </c>
      <c r="C2811" s="3">
        <f t="shared" si="172"/>
        <v>27.980499999999999</v>
      </c>
      <c r="D2811" s="3">
        <f t="shared" si="173"/>
        <v>-9.2999999999996419E-3</v>
      </c>
      <c r="E2811" s="4">
        <f t="shared" si="174"/>
        <v>-3.3226389613357876E-4</v>
      </c>
      <c r="F2811" s="3">
        <f t="shared" si="175"/>
        <v>3.3226389613357876E-4</v>
      </c>
    </row>
    <row r="2812" spans="1:6">
      <c r="A2812" s="18">
        <v>38744</v>
      </c>
      <c r="B2812" s="19">
        <v>27.969799999999999</v>
      </c>
      <c r="C2812" s="3">
        <f t="shared" si="172"/>
        <v>27.969799999999999</v>
      </c>
      <c r="D2812" s="3">
        <f t="shared" si="173"/>
        <v>-1.0699999999999932E-2</v>
      </c>
      <c r="E2812" s="4">
        <f t="shared" si="174"/>
        <v>-3.8240917782026524E-4</v>
      </c>
      <c r="F2812" s="3">
        <f t="shared" si="175"/>
        <v>3.8240917782026524E-4</v>
      </c>
    </row>
    <row r="2813" spans="1:6">
      <c r="A2813" s="18">
        <v>38745</v>
      </c>
      <c r="B2813" s="19">
        <v>28.024000000000001</v>
      </c>
      <c r="C2813" s="3">
        <f t="shared" si="172"/>
        <v>28.024000000000001</v>
      </c>
      <c r="D2813" s="3">
        <f t="shared" si="173"/>
        <v>5.420000000000158E-2</v>
      </c>
      <c r="E2813" s="4">
        <f t="shared" si="174"/>
        <v>1.9378043461162247E-3</v>
      </c>
      <c r="F2813" s="3">
        <f t="shared" si="175"/>
        <v>1.9378043461162247E-3</v>
      </c>
    </row>
    <row r="2814" spans="1:6">
      <c r="A2814" s="18">
        <v>38748</v>
      </c>
      <c r="B2814" s="19">
        <v>28.120699999999999</v>
      </c>
      <c r="C2814" s="3">
        <f t="shared" si="172"/>
        <v>28.120699999999999</v>
      </c>
      <c r="D2814" s="3">
        <f t="shared" si="173"/>
        <v>9.6699999999998454E-2</v>
      </c>
      <c r="E2814" s="4">
        <f t="shared" si="174"/>
        <v>3.4506137596345436E-3</v>
      </c>
      <c r="F2814" s="3">
        <f t="shared" si="175"/>
        <v>3.4506137596345436E-3</v>
      </c>
    </row>
    <row r="2815" spans="1:6">
      <c r="A2815" s="18">
        <v>38749</v>
      </c>
      <c r="B2815" s="19">
        <v>28.130500000000001</v>
      </c>
      <c r="C2815" s="3">
        <f t="shared" si="172"/>
        <v>28.130500000000001</v>
      </c>
      <c r="D2815" s="3">
        <f t="shared" si="173"/>
        <v>9.8000000000020293E-3</v>
      </c>
      <c r="E2815" s="4">
        <f t="shared" si="174"/>
        <v>3.4849772587460589E-4</v>
      </c>
      <c r="F2815" s="3">
        <f t="shared" si="175"/>
        <v>3.4849772587460589E-4</v>
      </c>
    </row>
    <row r="2816" spans="1:6">
      <c r="A2816" s="18">
        <v>38750</v>
      </c>
      <c r="B2816" s="19">
        <v>28.104199999999999</v>
      </c>
      <c r="C2816" s="3">
        <f t="shared" si="172"/>
        <v>28.104199999999999</v>
      </c>
      <c r="D2816" s="3">
        <f t="shared" si="173"/>
        <v>-2.6300000000002655E-2</v>
      </c>
      <c r="E2816" s="4">
        <f t="shared" si="174"/>
        <v>-9.3492828069187016E-4</v>
      </c>
      <c r="F2816" s="3">
        <f t="shared" si="175"/>
        <v>9.3492828069187016E-4</v>
      </c>
    </row>
    <row r="2817" spans="1:6">
      <c r="A2817" s="18">
        <v>38751</v>
      </c>
      <c r="B2817" s="19">
        <v>28.190100000000001</v>
      </c>
      <c r="C2817" s="3">
        <f t="shared" si="172"/>
        <v>28.190100000000001</v>
      </c>
      <c r="D2817" s="3">
        <f t="shared" si="173"/>
        <v>8.5900000000002308E-2</v>
      </c>
      <c r="E2817" s="4">
        <f t="shared" si="174"/>
        <v>3.0564826609546726E-3</v>
      </c>
      <c r="F2817" s="3">
        <f t="shared" si="175"/>
        <v>3.0564826609546726E-3</v>
      </c>
    </row>
    <row r="2818" spans="1:6">
      <c r="A2818" s="18">
        <v>38752</v>
      </c>
      <c r="B2818" s="19">
        <v>28.173200000000001</v>
      </c>
      <c r="C2818" s="3">
        <f t="shared" si="172"/>
        <v>28.173200000000001</v>
      </c>
      <c r="D2818" s="3">
        <f t="shared" si="173"/>
        <v>-1.6899999999999693E-2</v>
      </c>
      <c r="E2818" s="4">
        <f t="shared" si="174"/>
        <v>-5.9950124334428375E-4</v>
      </c>
      <c r="F2818" s="3">
        <f t="shared" si="175"/>
        <v>5.9950124334428375E-4</v>
      </c>
    </row>
    <row r="2819" spans="1:6">
      <c r="A2819" s="18">
        <v>38755</v>
      </c>
      <c r="B2819" s="19">
        <v>28.2349</v>
      </c>
      <c r="C2819" s="3">
        <f t="shared" ref="C2819:C2882" si="176">IF(A2819&lt;$A$800,B2819/1000,B2819)</f>
        <v>28.2349</v>
      </c>
      <c r="D2819" s="3">
        <f t="shared" si="173"/>
        <v>6.1699999999998312E-2</v>
      </c>
      <c r="E2819" s="4">
        <f t="shared" si="174"/>
        <v>2.1900245623499748E-3</v>
      </c>
      <c r="F2819" s="3">
        <f t="shared" si="175"/>
        <v>2.1900245623499748E-3</v>
      </c>
    </row>
    <row r="2820" spans="1:6">
      <c r="A2820" s="18">
        <v>38756</v>
      </c>
      <c r="B2820" s="19">
        <v>28.252400000000002</v>
      </c>
      <c r="C2820" s="3">
        <f t="shared" si="176"/>
        <v>28.252400000000002</v>
      </c>
      <c r="D2820" s="3">
        <f t="shared" ref="D2820:D2883" si="177">C2820-C2819</f>
        <v>1.7500000000001847E-2</v>
      </c>
      <c r="E2820" s="4">
        <f t="shared" ref="E2820:E2883" si="178">D2820/C2819</f>
        <v>6.1980031804617153E-4</v>
      </c>
      <c r="F2820" s="3">
        <f t="shared" ref="F2820:F2883" si="179">ABS(E2820)</f>
        <v>6.1980031804617153E-4</v>
      </c>
    </row>
    <row r="2821" spans="1:6">
      <c r="A2821" s="18">
        <v>38757</v>
      </c>
      <c r="B2821" s="19">
        <v>28.264199999999999</v>
      </c>
      <c r="C2821" s="3">
        <f t="shared" si="176"/>
        <v>28.264199999999999</v>
      </c>
      <c r="D2821" s="3">
        <f t="shared" si="177"/>
        <v>1.1799999999997368E-2</v>
      </c>
      <c r="E2821" s="4">
        <f t="shared" si="178"/>
        <v>4.1766363211611642E-4</v>
      </c>
      <c r="F2821" s="3">
        <f t="shared" si="179"/>
        <v>4.1766363211611642E-4</v>
      </c>
    </row>
    <row r="2822" spans="1:6">
      <c r="A2822" s="18">
        <v>38758</v>
      </c>
      <c r="B2822" s="19">
        <v>28.249600000000001</v>
      </c>
      <c r="C2822" s="3">
        <f t="shared" si="176"/>
        <v>28.249600000000001</v>
      </c>
      <c r="D2822" s="3">
        <f t="shared" si="177"/>
        <v>-1.4599999999997948E-2</v>
      </c>
      <c r="E2822" s="4">
        <f t="shared" si="178"/>
        <v>-5.1655451065297966E-4</v>
      </c>
      <c r="F2822" s="3">
        <f t="shared" si="179"/>
        <v>5.1655451065297966E-4</v>
      </c>
    </row>
    <row r="2823" spans="1:6">
      <c r="A2823" s="18">
        <v>38759</v>
      </c>
      <c r="B2823" s="19">
        <v>28.241099999999999</v>
      </c>
      <c r="C2823" s="3">
        <f t="shared" si="176"/>
        <v>28.241099999999999</v>
      </c>
      <c r="D2823" s="3">
        <f t="shared" si="177"/>
        <v>-8.5000000000015064E-3</v>
      </c>
      <c r="E2823" s="4">
        <f t="shared" si="178"/>
        <v>-3.008892161305472E-4</v>
      </c>
      <c r="F2823" s="3">
        <f t="shared" si="179"/>
        <v>3.008892161305472E-4</v>
      </c>
    </row>
    <row r="2824" spans="1:6">
      <c r="A2824" s="18">
        <v>38762</v>
      </c>
      <c r="B2824" s="19">
        <v>28.236899999999999</v>
      </c>
      <c r="C2824" s="3">
        <f t="shared" si="176"/>
        <v>28.236899999999999</v>
      </c>
      <c r="D2824" s="3">
        <f t="shared" si="177"/>
        <v>-4.2000000000008697E-3</v>
      </c>
      <c r="E2824" s="4">
        <f t="shared" si="178"/>
        <v>-1.4871941956938185E-4</v>
      </c>
      <c r="F2824" s="3">
        <f t="shared" si="179"/>
        <v>1.4871941956938185E-4</v>
      </c>
    </row>
    <row r="2825" spans="1:6">
      <c r="A2825" s="18">
        <v>38763</v>
      </c>
      <c r="B2825" s="19">
        <v>28.1844</v>
      </c>
      <c r="C2825" s="3">
        <f t="shared" si="176"/>
        <v>28.1844</v>
      </c>
      <c r="D2825" s="3">
        <f t="shared" si="177"/>
        <v>-5.2499999999998437E-2</v>
      </c>
      <c r="E2825" s="4">
        <f t="shared" si="178"/>
        <v>-1.85926925406112E-3</v>
      </c>
      <c r="F2825" s="3">
        <f t="shared" si="179"/>
        <v>1.85926925406112E-3</v>
      </c>
    </row>
    <row r="2826" spans="1:6">
      <c r="A2826" s="18">
        <v>38764</v>
      </c>
      <c r="B2826" s="19">
        <v>28.199400000000001</v>
      </c>
      <c r="C2826" s="3">
        <f t="shared" si="176"/>
        <v>28.199400000000001</v>
      </c>
      <c r="D2826" s="3">
        <f t="shared" si="177"/>
        <v>1.5000000000000568E-2</v>
      </c>
      <c r="E2826" s="4">
        <f t="shared" si="178"/>
        <v>5.3220930727638583E-4</v>
      </c>
      <c r="F2826" s="3">
        <f t="shared" si="179"/>
        <v>5.3220930727638583E-4</v>
      </c>
    </row>
    <row r="2827" spans="1:6">
      <c r="A2827" s="18">
        <v>38765</v>
      </c>
      <c r="B2827" s="19">
        <v>28.2225</v>
      </c>
      <c r="C2827" s="3">
        <f t="shared" si="176"/>
        <v>28.2225</v>
      </c>
      <c r="D2827" s="3">
        <f t="shared" si="177"/>
        <v>2.3099999999999454E-2</v>
      </c>
      <c r="E2827" s="4">
        <f t="shared" si="178"/>
        <v>8.1916636524179424E-4</v>
      </c>
      <c r="F2827" s="3">
        <f t="shared" si="179"/>
        <v>8.1916636524179424E-4</v>
      </c>
    </row>
    <row r="2828" spans="1:6">
      <c r="A2828" s="18">
        <v>38766</v>
      </c>
      <c r="B2828" s="19">
        <v>28.2182</v>
      </c>
      <c r="C2828" s="3">
        <f t="shared" si="176"/>
        <v>28.2182</v>
      </c>
      <c r="D2828" s="3">
        <f t="shared" si="177"/>
        <v>-4.3000000000006366E-3</v>
      </c>
      <c r="E2828" s="4">
        <f t="shared" si="178"/>
        <v>-1.5236070511119273E-4</v>
      </c>
      <c r="F2828" s="3">
        <f t="shared" si="179"/>
        <v>1.5236070511119273E-4</v>
      </c>
    </row>
    <row r="2829" spans="1:6">
      <c r="A2829" s="18">
        <v>38769</v>
      </c>
      <c r="B2829" s="19">
        <v>28.145099999999999</v>
      </c>
      <c r="C2829" s="3">
        <f t="shared" si="176"/>
        <v>28.145099999999999</v>
      </c>
      <c r="D2829" s="3">
        <f t="shared" si="177"/>
        <v>-7.3100000000000165E-2</v>
      </c>
      <c r="E2829" s="4">
        <f t="shared" si="178"/>
        <v>-2.5905266813616803E-3</v>
      </c>
      <c r="F2829" s="3">
        <f t="shared" si="179"/>
        <v>2.5905266813616803E-3</v>
      </c>
    </row>
    <row r="2830" spans="1:6">
      <c r="A2830" s="18">
        <v>38770</v>
      </c>
      <c r="B2830" s="19">
        <v>28.190799999999999</v>
      </c>
      <c r="C2830" s="3">
        <f t="shared" si="176"/>
        <v>28.190799999999999</v>
      </c>
      <c r="D2830" s="3">
        <f t="shared" si="177"/>
        <v>4.5700000000000074E-2</v>
      </c>
      <c r="E2830" s="4">
        <f t="shared" si="178"/>
        <v>1.6237284642797529E-3</v>
      </c>
      <c r="F2830" s="3">
        <f t="shared" si="179"/>
        <v>1.6237284642797529E-3</v>
      </c>
    </row>
    <row r="2831" spans="1:6">
      <c r="A2831" s="18">
        <v>38771</v>
      </c>
      <c r="B2831" s="19">
        <v>28.182700000000001</v>
      </c>
      <c r="C2831" s="3">
        <f t="shared" si="176"/>
        <v>28.182700000000001</v>
      </c>
      <c r="D2831" s="3">
        <f t="shared" si="177"/>
        <v>-8.0999999999988859E-3</v>
      </c>
      <c r="E2831" s="4">
        <f t="shared" si="178"/>
        <v>-2.8732778069437144E-4</v>
      </c>
      <c r="F2831" s="3">
        <f t="shared" si="179"/>
        <v>2.8732778069437144E-4</v>
      </c>
    </row>
    <row r="2832" spans="1:6">
      <c r="A2832" s="18">
        <v>38775</v>
      </c>
      <c r="B2832" s="19">
        <v>28.155000000000001</v>
      </c>
      <c r="C2832" s="3">
        <f t="shared" si="176"/>
        <v>28.155000000000001</v>
      </c>
      <c r="D2832" s="3">
        <f t="shared" si="177"/>
        <v>-2.7699999999999392E-2</v>
      </c>
      <c r="E2832" s="4">
        <f t="shared" si="178"/>
        <v>-9.8287247140974401E-4</v>
      </c>
      <c r="F2832" s="3">
        <f t="shared" si="179"/>
        <v>9.8287247140974401E-4</v>
      </c>
    </row>
    <row r="2833" spans="1:6">
      <c r="A2833" s="18">
        <v>38776</v>
      </c>
      <c r="B2833" s="19">
        <v>28.122299999999999</v>
      </c>
      <c r="C2833" s="3">
        <f t="shared" si="176"/>
        <v>28.122299999999999</v>
      </c>
      <c r="D2833" s="3">
        <f t="shared" si="177"/>
        <v>-3.270000000000195E-2</v>
      </c>
      <c r="E2833" s="4">
        <f t="shared" si="178"/>
        <v>-1.1614278103357111E-3</v>
      </c>
      <c r="F2833" s="3">
        <f t="shared" si="179"/>
        <v>1.1614278103357111E-3</v>
      </c>
    </row>
    <row r="2834" spans="1:6">
      <c r="A2834" s="18">
        <v>38777</v>
      </c>
      <c r="B2834" s="19">
        <v>28.121099999999998</v>
      </c>
      <c r="C2834" s="3">
        <f t="shared" si="176"/>
        <v>28.121099999999998</v>
      </c>
      <c r="D2834" s="3">
        <f t="shared" si="177"/>
        <v>-1.200000000000756E-3</v>
      </c>
      <c r="E2834" s="4">
        <f t="shared" si="178"/>
        <v>-4.2670763059947304E-5</v>
      </c>
      <c r="F2834" s="3">
        <f t="shared" si="179"/>
        <v>4.2670763059947304E-5</v>
      </c>
    </row>
    <row r="2835" spans="1:6">
      <c r="A2835" s="18">
        <v>38778</v>
      </c>
      <c r="B2835" s="19">
        <v>28.0245</v>
      </c>
      <c r="C2835" s="3">
        <f t="shared" si="176"/>
        <v>28.0245</v>
      </c>
      <c r="D2835" s="3">
        <f t="shared" si="177"/>
        <v>-9.6599999999998687E-2</v>
      </c>
      <c r="E2835" s="4">
        <f t="shared" si="178"/>
        <v>-3.4351430064968546E-3</v>
      </c>
      <c r="F2835" s="3">
        <f t="shared" si="179"/>
        <v>3.4351430064968546E-3</v>
      </c>
    </row>
    <row r="2836" spans="1:6">
      <c r="A2836" s="18">
        <v>38779</v>
      </c>
      <c r="B2836" s="19">
        <v>28.027899999999999</v>
      </c>
      <c r="C2836" s="3">
        <f t="shared" si="176"/>
        <v>28.027899999999999</v>
      </c>
      <c r="D2836" s="3">
        <f t="shared" si="177"/>
        <v>3.3999999999991815E-3</v>
      </c>
      <c r="E2836" s="4">
        <f t="shared" si="178"/>
        <v>1.2132241431601569E-4</v>
      </c>
      <c r="F2836" s="3">
        <f t="shared" si="179"/>
        <v>1.2132241431601569E-4</v>
      </c>
    </row>
    <row r="2837" spans="1:6">
      <c r="A2837" s="18">
        <v>38780</v>
      </c>
      <c r="B2837" s="19">
        <v>27.930499999999999</v>
      </c>
      <c r="C2837" s="3">
        <f t="shared" si="176"/>
        <v>27.930499999999999</v>
      </c>
      <c r="D2837" s="3">
        <f t="shared" si="177"/>
        <v>-9.7400000000000375E-2</v>
      </c>
      <c r="E2837" s="4">
        <f t="shared" si="178"/>
        <v>-3.4751087309431096E-3</v>
      </c>
      <c r="F2837" s="3">
        <f t="shared" si="179"/>
        <v>3.4751087309431096E-3</v>
      </c>
    </row>
    <row r="2838" spans="1:6">
      <c r="A2838" s="18">
        <v>38783</v>
      </c>
      <c r="B2838" s="19">
        <v>27.881</v>
      </c>
      <c r="C2838" s="3">
        <f t="shared" si="176"/>
        <v>27.881</v>
      </c>
      <c r="D2838" s="3">
        <f t="shared" si="177"/>
        <v>-4.9499999999998323E-2</v>
      </c>
      <c r="E2838" s="4">
        <f t="shared" si="178"/>
        <v>-1.7722561357655011E-3</v>
      </c>
      <c r="F2838" s="3">
        <f t="shared" si="179"/>
        <v>1.7722561357655011E-3</v>
      </c>
    </row>
    <row r="2839" spans="1:6">
      <c r="A2839" s="18">
        <v>38784</v>
      </c>
      <c r="B2839" s="19">
        <v>27.994499999999999</v>
      </c>
      <c r="C2839" s="3">
        <f t="shared" si="176"/>
        <v>27.994499999999999</v>
      </c>
      <c r="D2839" s="3">
        <f t="shared" si="177"/>
        <v>0.11349999999999838</v>
      </c>
      <c r="E2839" s="4">
        <f t="shared" si="178"/>
        <v>4.0708726372798102E-3</v>
      </c>
      <c r="F2839" s="3">
        <f t="shared" si="179"/>
        <v>4.0708726372798102E-3</v>
      </c>
    </row>
    <row r="2840" spans="1:6">
      <c r="A2840" s="18">
        <v>38786</v>
      </c>
      <c r="B2840" s="19">
        <v>28</v>
      </c>
      <c r="C2840" s="3">
        <f t="shared" si="176"/>
        <v>28</v>
      </c>
      <c r="D2840" s="3">
        <f t="shared" si="177"/>
        <v>5.5000000000013927E-3</v>
      </c>
      <c r="E2840" s="4">
        <f t="shared" si="178"/>
        <v>1.9646716319281977E-4</v>
      </c>
      <c r="F2840" s="3">
        <f t="shared" si="179"/>
        <v>1.9646716319281977E-4</v>
      </c>
    </row>
    <row r="2841" spans="1:6">
      <c r="A2841" s="18">
        <v>38787</v>
      </c>
      <c r="B2841" s="19">
        <v>28.020299999999999</v>
      </c>
      <c r="C2841" s="3">
        <f t="shared" si="176"/>
        <v>28.020299999999999</v>
      </c>
      <c r="D2841" s="3">
        <f t="shared" si="177"/>
        <v>2.0299999999998875E-2</v>
      </c>
      <c r="E2841" s="4">
        <f t="shared" si="178"/>
        <v>7.2499999999995983E-4</v>
      </c>
      <c r="F2841" s="3">
        <f t="shared" si="179"/>
        <v>7.2499999999995983E-4</v>
      </c>
    </row>
    <row r="2842" spans="1:6">
      <c r="A2842" s="18">
        <v>38790</v>
      </c>
      <c r="B2842" s="19">
        <v>28.007899999999999</v>
      </c>
      <c r="C2842" s="3">
        <f t="shared" si="176"/>
        <v>28.007899999999999</v>
      </c>
      <c r="D2842" s="3">
        <f t="shared" si="177"/>
        <v>-1.2399999999999523E-2</v>
      </c>
      <c r="E2842" s="4">
        <f t="shared" si="178"/>
        <v>-4.4253630403669924E-4</v>
      </c>
      <c r="F2842" s="3">
        <f t="shared" si="179"/>
        <v>4.4253630403669924E-4</v>
      </c>
    </row>
    <row r="2843" spans="1:6">
      <c r="A2843" s="18">
        <v>38791</v>
      </c>
      <c r="B2843" s="19">
        <v>27.992899999999999</v>
      </c>
      <c r="C2843" s="3">
        <f t="shared" si="176"/>
        <v>27.992899999999999</v>
      </c>
      <c r="D2843" s="3">
        <f t="shared" si="177"/>
        <v>-1.5000000000000568E-2</v>
      </c>
      <c r="E2843" s="4">
        <f t="shared" si="178"/>
        <v>-5.3556318038841077E-4</v>
      </c>
      <c r="F2843" s="3">
        <f t="shared" si="179"/>
        <v>5.3556318038841077E-4</v>
      </c>
    </row>
    <row r="2844" spans="1:6">
      <c r="A2844" s="18">
        <v>38792</v>
      </c>
      <c r="B2844" s="19">
        <v>27.8432</v>
      </c>
      <c r="C2844" s="3">
        <f t="shared" si="176"/>
        <v>27.8432</v>
      </c>
      <c r="D2844" s="3">
        <f t="shared" si="177"/>
        <v>-0.14969999999999928</v>
      </c>
      <c r="E2844" s="4">
        <f t="shared" si="178"/>
        <v>-5.3477846168135234E-3</v>
      </c>
      <c r="F2844" s="3">
        <f t="shared" si="179"/>
        <v>5.3477846168135234E-3</v>
      </c>
    </row>
    <row r="2845" spans="1:6">
      <c r="A2845" s="18">
        <v>38793</v>
      </c>
      <c r="B2845" s="19">
        <v>27.8171</v>
      </c>
      <c r="C2845" s="3">
        <f t="shared" si="176"/>
        <v>27.8171</v>
      </c>
      <c r="D2845" s="3">
        <f t="shared" si="177"/>
        <v>-2.6099999999999568E-2</v>
      </c>
      <c r="E2845" s="4">
        <f t="shared" si="178"/>
        <v>-9.3739225376391971E-4</v>
      </c>
      <c r="F2845" s="3">
        <f t="shared" si="179"/>
        <v>9.3739225376391971E-4</v>
      </c>
    </row>
    <row r="2846" spans="1:6">
      <c r="A2846" s="18">
        <v>38794</v>
      </c>
      <c r="B2846" s="19">
        <v>27.7028</v>
      </c>
      <c r="C2846" s="3">
        <f t="shared" si="176"/>
        <v>27.7028</v>
      </c>
      <c r="D2846" s="3">
        <f t="shared" si="177"/>
        <v>-0.11430000000000007</v>
      </c>
      <c r="E2846" s="4">
        <f t="shared" si="178"/>
        <v>-4.1089833232076699E-3</v>
      </c>
      <c r="F2846" s="3">
        <f t="shared" si="179"/>
        <v>4.1089833232076699E-3</v>
      </c>
    </row>
    <row r="2847" spans="1:6">
      <c r="A2847" s="18">
        <v>38797</v>
      </c>
      <c r="B2847" s="19">
        <v>27.6615</v>
      </c>
      <c r="C2847" s="3">
        <f t="shared" si="176"/>
        <v>27.6615</v>
      </c>
      <c r="D2847" s="3">
        <f t="shared" si="177"/>
        <v>-4.129999999999967E-2</v>
      </c>
      <c r="E2847" s="4">
        <f t="shared" si="178"/>
        <v>-1.4908240322277773E-3</v>
      </c>
      <c r="F2847" s="3">
        <f t="shared" si="179"/>
        <v>1.4908240322277773E-3</v>
      </c>
    </row>
    <row r="2848" spans="1:6">
      <c r="A2848" s="18">
        <v>38798</v>
      </c>
      <c r="B2848" s="19">
        <v>27.7027</v>
      </c>
      <c r="C2848" s="3">
        <f t="shared" si="176"/>
        <v>27.7027</v>
      </c>
      <c r="D2848" s="3">
        <f t="shared" si="177"/>
        <v>4.1199999999999903E-2</v>
      </c>
      <c r="E2848" s="4">
        <f t="shared" si="178"/>
        <v>1.489434773963809E-3</v>
      </c>
      <c r="F2848" s="3">
        <f t="shared" si="179"/>
        <v>1.489434773963809E-3</v>
      </c>
    </row>
    <row r="2849" spans="1:6">
      <c r="A2849" s="18">
        <v>38799</v>
      </c>
      <c r="B2849" s="19">
        <v>27.738299999999999</v>
      </c>
      <c r="C2849" s="3">
        <f t="shared" si="176"/>
        <v>27.738299999999999</v>
      </c>
      <c r="D2849" s="3">
        <f t="shared" si="177"/>
        <v>3.5599999999998744E-2</v>
      </c>
      <c r="E2849" s="4">
        <f t="shared" si="178"/>
        <v>1.2850732961046665E-3</v>
      </c>
      <c r="F2849" s="3">
        <f t="shared" si="179"/>
        <v>1.2850732961046665E-3</v>
      </c>
    </row>
    <row r="2850" spans="1:6">
      <c r="A2850" s="18">
        <v>38800</v>
      </c>
      <c r="B2850" s="19">
        <v>27.768000000000001</v>
      </c>
      <c r="C2850" s="3">
        <f t="shared" si="176"/>
        <v>27.768000000000001</v>
      </c>
      <c r="D2850" s="3">
        <f t="shared" si="177"/>
        <v>2.9700000000001836E-2</v>
      </c>
      <c r="E2850" s="4">
        <f t="shared" si="178"/>
        <v>1.070721709693883E-3</v>
      </c>
      <c r="F2850" s="3">
        <f t="shared" si="179"/>
        <v>1.070721709693883E-3</v>
      </c>
    </row>
    <row r="2851" spans="1:6">
      <c r="A2851" s="18">
        <v>38801</v>
      </c>
      <c r="B2851" s="19">
        <v>27.847000000000001</v>
      </c>
      <c r="C2851" s="3">
        <f t="shared" si="176"/>
        <v>27.847000000000001</v>
      </c>
      <c r="D2851" s="3">
        <f t="shared" si="177"/>
        <v>7.9000000000000625E-2</v>
      </c>
      <c r="E2851" s="4">
        <f t="shared" si="178"/>
        <v>2.8450014405070811E-3</v>
      </c>
      <c r="F2851" s="3">
        <f t="shared" si="179"/>
        <v>2.8450014405070811E-3</v>
      </c>
    </row>
    <row r="2852" spans="1:6">
      <c r="A2852" s="18">
        <v>38804</v>
      </c>
      <c r="B2852" s="19">
        <v>27.773</v>
      </c>
      <c r="C2852" s="3">
        <f t="shared" si="176"/>
        <v>27.773</v>
      </c>
      <c r="D2852" s="3">
        <f t="shared" si="177"/>
        <v>-7.400000000000162E-2</v>
      </c>
      <c r="E2852" s="4">
        <f t="shared" si="178"/>
        <v>-2.6573778144863584E-3</v>
      </c>
      <c r="F2852" s="3">
        <f t="shared" si="179"/>
        <v>2.6573778144863584E-3</v>
      </c>
    </row>
    <row r="2853" spans="1:6">
      <c r="A2853" s="18">
        <v>38805</v>
      </c>
      <c r="B2853" s="19">
        <v>27.8019</v>
      </c>
      <c r="C2853" s="3">
        <f t="shared" si="176"/>
        <v>27.8019</v>
      </c>
      <c r="D2853" s="3">
        <f t="shared" si="177"/>
        <v>2.8900000000000148E-2</v>
      </c>
      <c r="E2853" s="4">
        <f t="shared" si="178"/>
        <v>1.0405789795844939E-3</v>
      </c>
      <c r="F2853" s="3">
        <f t="shared" si="179"/>
        <v>1.0405789795844939E-3</v>
      </c>
    </row>
    <row r="2854" spans="1:6">
      <c r="A2854" s="18">
        <v>38806</v>
      </c>
      <c r="B2854" s="19">
        <v>27.804300000000001</v>
      </c>
      <c r="C2854" s="3">
        <f t="shared" si="176"/>
        <v>27.804300000000001</v>
      </c>
      <c r="D2854" s="3">
        <f t="shared" si="177"/>
        <v>2.400000000001512E-3</v>
      </c>
      <c r="E2854" s="4">
        <f t="shared" si="178"/>
        <v>8.6325035339365722E-5</v>
      </c>
      <c r="F2854" s="3">
        <f t="shared" si="179"/>
        <v>8.6325035339365722E-5</v>
      </c>
    </row>
    <row r="2855" spans="1:6">
      <c r="A2855" s="18">
        <v>38807</v>
      </c>
      <c r="B2855" s="19">
        <v>27.762599999999999</v>
      </c>
      <c r="C2855" s="3">
        <f t="shared" si="176"/>
        <v>27.762599999999999</v>
      </c>
      <c r="D2855" s="3">
        <f t="shared" si="177"/>
        <v>-4.1700000000002291E-2</v>
      </c>
      <c r="E2855" s="4">
        <f t="shared" si="178"/>
        <v>-1.4997680214931608E-3</v>
      </c>
      <c r="F2855" s="3">
        <f t="shared" si="179"/>
        <v>1.4997680214931608E-3</v>
      </c>
    </row>
    <row r="2856" spans="1:6">
      <c r="A2856" s="18">
        <v>38808</v>
      </c>
      <c r="B2856" s="19">
        <v>27.6996</v>
      </c>
      <c r="C2856" s="3">
        <f t="shared" si="176"/>
        <v>27.6996</v>
      </c>
      <c r="D2856" s="3">
        <f t="shared" si="177"/>
        <v>-6.2999999999998835E-2</v>
      </c>
      <c r="E2856" s="4">
        <f t="shared" si="178"/>
        <v>-2.2692399126882511E-3</v>
      </c>
      <c r="F2856" s="3">
        <f t="shared" si="179"/>
        <v>2.2692399126882511E-3</v>
      </c>
    </row>
    <row r="2857" spans="1:6">
      <c r="A2857" s="18">
        <v>38811</v>
      </c>
      <c r="B2857" s="19">
        <v>27.773700000000002</v>
      </c>
      <c r="C2857" s="3">
        <f t="shared" si="176"/>
        <v>27.773700000000002</v>
      </c>
      <c r="D2857" s="3">
        <f t="shared" si="177"/>
        <v>7.4100000000001387E-2</v>
      </c>
      <c r="E2857" s="4">
        <f t="shared" si="178"/>
        <v>2.6751288827275986E-3</v>
      </c>
      <c r="F2857" s="3">
        <f t="shared" si="179"/>
        <v>2.6751288827275986E-3</v>
      </c>
    </row>
    <row r="2858" spans="1:6">
      <c r="A2858" s="18">
        <v>38812</v>
      </c>
      <c r="B2858" s="19">
        <v>27.6921</v>
      </c>
      <c r="C2858" s="3">
        <f t="shared" si="176"/>
        <v>27.6921</v>
      </c>
      <c r="D2858" s="3">
        <f t="shared" si="177"/>
        <v>-8.1600000000001671E-2</v>
      </c>
      <c r="E2858" s="4">
        <f t="shared" si="178"/>
        <v>-2.9380313029953396E-3</v>
      </c>
      <c r="F2858" s="3">
        <f t="shared" si="179"/>
        <v>2.9380313029953396E-3</v>
      </c>
    </row>
    <row r="2859" spans="1:6">
      <c r="A2859" s="18">
        <v>38813</v>
      </c>
      <c r="B2859" s="19">
        <v>27.560199999999998</v>
      </c>
      <c r="C2859" s="3">
        <f t="shared" si="176"/>
        <v>27.560199999999998</v>
      </c>
      <c r="D2859" s="3">
        <f t="shared" si="177"/>
        <v>-0.13190000000000168</v>
      </c>
      <c r="E2859" s="4">
        <f t="shared" si="178"/>
        <v>-4.7630912787402068E-3</v>
      </c>
      <c r="F2859" s="3">
        <f t="shared" si="179"/>
        <v>4.7630912787402068E-3</v>
      </c>
    </row>
    <row r="2860" spans="1:6">
      <c r="A2860" s="18">
        <v>38814</v>
      </c>
      <c r="B2860" s="19">
        <v>27.533200000000001</v>
      </c>
      <c r="C2860" s="3">
        <f t="shared" si="176"/>
        <v>27.533200000000001</v>
      </c>
      <c r="D2860" s="3">
        <f t="shared" si="177"/>
        <v>-2.699999999999747E-2</v>
      </c>
      <c r="E2860" s="4">
        <f t="shared" si="178"/>
        <v>-9.7967358727431113E-4</v>
      </c>
      <c r="F2860" s="3">
        <f t="shared" si="179"/>
        <v>9.7967358727431113E-4</v>
      </c>
    </row>
    <row r="2861" spans="1:6">
      <c r="A2861" s="18">
        <v>38815</v>
      </c>
      <c r="B2861" s="19">
        <v>27.607700000000001</v>
      </c>
      <c r="C2861" s="3">
        <f t="shared" si="176"/>
        <v>27.607700000000001</v>
      </c>
      <c r="D2861" s="3">
        <f t="shared" si="177"/>
        <v>7.4500000000000455E-2</v>
      </c>
      <c r="E2861" s="4">
        <f t="shared" si="178"/>
        <v>2.7058242412796351E-3</v>
      </c>
      <c r="F2861" s="3">
        <f t="shared" si="179"/>
        <v>2.7058242412796351E-3</v>
      </c>
    </row>
    <row r="2862" spans="1:6">
      <c r="A2862" s="18">
        <v>38818</v>
      </c>
      <c r="B2862" s="19">
        <v>27.708500000000001</v>
      </c>
      <c r="C2862" s="3">
        <f t="shared" si="176"/>
        <v>27.708500000000001</v>
      </c>
      <c r="D2862" s="3">
        <f t="shared" si="177"/>
        <v>0.10079999999999956</v>
      </c>
      <c r="E2862" s="4">
        <f t="shared" si="178"/>
        <v>3.6511552936318329E-3</v>
      </c>
      <c r="F2862" s="3">
        <f t="shared" si="179"/>
        <v>3.6511552936318329E-3</v>
      </c>
    </row>
    <row r="2863" spans="1:6">
      <c r="A2863" s="18">
        <v>38819</v>
      </c>
      <c r="B2863" s="19">
        <v>27.6797</v>
      </c>
      <c r="C2863" s="3">
        <f t="shared" si="176"/>
        <v>27.6797</v>
      </c>
      <c r="D2863" s="3">
        <f t="shared" si="177"/>
        <v>-2.8800000000000381E-2</v>
      </c>
      <c r="E2863" s="4">
        <f t="shared" si="178"/>
        <v>-1.0393922442571912E-3</v>
      </c>
      <c r="F2863" s="3">
        <f t="shared" si="179"/>
        <v>1.0393922442571912E-3</v>
      </c>
    </row>
    <row r="2864" spans="1:6">
      <c r="A2864" s="18">
        <v>38820</v>
      </c>
      <c r="B2864" s="19">
        <v>27.662500000000001</v>
      </c>
      <c r="C2864" s="3">
        <f t="shared" si="176"/>
        <v>27.662500000000001</v>
      </c>
      <c r="D2864" s="3">
        <f t="shared" si="177"/>
        <v>-1.7199999999998994E-2</v>
      </c>
      <c r="E2864" s="4">
        <f t="shared" si="178"/>
        <v>-6.2139401799871368E-4</v>
      </c>
      <c r="F2864" s="3">
        <f t="shared" si="179"/>
        <v>6.2139401799871368E-4</v>
      </c>
    </row>
    <row r="2865" spans="1:6">
      <c r="A2865" s="18">
        <v>38821</v>
      </c>
      <c r="B2865" s="19">
        <v>27.698499999999999</v>
      </c>
      <c r="C2865" s="3">
        <f t="shared" si="176"/>
        <v>27.698499999999999</v>
      </c>
      <c r="D2865" s="3">
        <f t="shared" si="177"/>
        <v>3.5999999999997812E-2</v>
      </c>
      <c r="E2865" s="4">
        <f t="shared" si="178"/>
        <v>1.3014008133754292E-3</v>
      </c>
      <c r="F2865" s="3">
        <f t="shared" si="179"/>
        <v>1.3014008133754292E-3</v>
      </c>
    </row>
    <row r="2866" spans="1:6">
      <c r="A2866" s="18">
        <v>38822</v>
      </c>
      <c r="B2866" s="19">
        <v>27.700199999999999</v>
      </c>
      <c r="C2866" s="3">
        <f t="shared" si="176"/>
        <v>27.700199999999999</v>
      </c>
      <c r="D2866" s="3">
        <f t="shared" si="177"/>
        <v>1.6999999999995907E-3</v>
      </c>
      <c r="E2866" s="4">
        <f t="shared" si="178"/>
        <v>6.1375164720096423E-5</v>
      </c>
      <c r="F2866" s="3">
        <f t="shared" si="179"/>
        <v>6.1375164720096423E-5</v>
      </c>
    </row>
    <row r="2867" spans="1:6">
      <c r="A2867" s="18">
        <v>38825</v>
      </c>
      <c r="B2867" s="19">
        <v>27.633600000000001</v>
      </c>
      <c r="C2867" s="3">
        <f t="shared" si="176"/>
        <v>27.633600000000001</v>
      </c>
      <c r="D2867" s="3">
        <f t="shared" si="177"/>
        <v>-6.659999999999755E-2</v>
      </c>
      <c r="E2867" s="4">
        <f t="shared" si="178"/>
        <v>-2.4043147702903791E-3</v>
      </c>
      <c r="F2867" s="3">
        <f t="shared" si="179"/>
        <v>2.4043147702903791E-3</v>
      </c>
    </row>
    <row r="2868" spans="1:6">
      <c r="A2868" s="18">
        <v>38826</v>
      </c>
      <c r="B2868" s="19">
        <v>27.567499999999999</v>
      </c>
      <c r="C2868" s="3">
        <f t="shared" si="176"/>
        <v>27.567499999999999</v>
      </c>
      <c r="D2868" s="3">
        <f t="shared" si="177"/>
        <v>-6.6100000000002268E-2</v>
      </c>
      <c r="E2868" s="4">
        <f t="shared" si="178"/>
        <v>-2.39201551734129E-3</v>
      </c>
      <c r="F2868" s="3">
        <f t="shared" si="179"/>
        <v>2.39201551734129E-3</v>
      </c>
    </row>
    <row r="2869" spans="1:6">
      <c r="A2869" s="18">
        <v>38827</v>
      </c>
      <c r="B2869" s="19">
        <v>27.465</v>
      </c>
      <c r="C2869" s="3">
        <f t="shared" si="176"/>
        <v>27.465</v>
      </c>
      <c r="D2869" s="3">
        <f t="shared" si="177"/>
        <v>-0.10249999999999915</v>
      </c>
      <c r="E2869" s="4">
        <f t="shared" si="178"/>
        <v>-3.7181463680057733E-3</v>
      </c>
      <c r="F2869" s="3">
        <f t="shared" si="179"/>
        <v>3.7181463680057733E-3</v>
      </c>
    </row>
    <row r="2870" spans="1:6">
      <c r="A2870" s="18">
        <v>38828</v>
      </c>
      <c r="B2870" s="19">
        <v>27.4666</v>
      </c>
      <c r="C2870" s="3">
        <f t="shared" si="176"/>
        <v>27.4666</v>
      </c>
      <c r="D2870" s="3">
        <f t="shared" si="177"/>
        <v>1.5999999999998238E-3</v>
      </c>
      <c r="E2870" s="4">
        <f t="shared" si="178"/>
        <v>5.8255962133618196E-5</v>
      </c>
      <c r="F2870" s="3">
        <f t="shared" si="179"/>
        <v>5.8255962133618196E-5</v>
      </c>
    </row>
    <row r="2871" spans="1:6">
      <c r="A2871" s="18">
        <v>38829</v>
      </c>
      <c r="B2871" s="19">
        <v>27.5198</v>
      </c>
      <c r="C2871" s="3">
        <f t="shared" si="176"/>
        <v>27.5198</v>
      </c>
      <c r="D2871" s="3">
        <f t="shared" si="177"/>
        <v>5.3200000000000358E-2</v>
      </c>
      <c r="E2871" s="4">
        <f t="shared" si="178"/>
        <v>1.9368979050920158E-3</v>
      </c>
      <c r="F2871" s="3">
        <f t="shared" si="179"/>
        <v>1.9368979050920158E-3</v>
      </c>
    </row>
    <row r="2872" spans="1:6">
      <c r="A2872" s="18">
        <v>38832</v>
      </c>
      <c r="B2872" s="19">
        <v>27.4331</v>
      </c>
      <c r="C2872" s="3">
        <f t="shared" si="176"/>
        <v>27.4331</v>
      </c>
      <c r="D2872" s="3">
        <f t="shared" si="177"/>
        <v>-8.6700000000000443E-2</v>
      </c>
      <c r="E2872" s="4">
        <f t="shared" si="178"/>
        <v>-3.1504589422888408E-3</v>
      </c>
      <c r="F2872" s="3">
        <f t="shared" si="179"/>
        <v>3.1504589422888408E-3</v>
      </c>
    </row>
    <row r="2873" spans="1:6">
      <c r="A2873" s="18">
        <v>38833</v>
      </c>
      <c r="B2873" s="19">
        <v>27.424399999999999</v>
      </c>
      <c r="C2873" s="3">
        <f t="shared" si="176"/>
        <v>27.424399999999999</v>
      </c>
      <c r="D2873" s="3">
        <f t="shared" si="177"/>
        <v>-8.7000000000010402E-3</v>
      </c>
      <c r="E2873" s="4">
        <f t="shared" si="178"/>
        <v>-3.171351396670825E-4</v>
      </c>
      <c r="F2873" s="3">
        <f t="shared" si="179"/>
        <v>3.171351396670825E-4</v>
      </c>
    </row>
    <row r="2874" spans="1:6">
      <c r="A2874" s="18">
        <v>38834</v>
      </c>
      <c r="B2874" s="19">
        <v>27.392099999999999</v>
      </c>
      <c r="C2874" s="3">
        <f t="shared" si="176"/>
        <v>27.392099999999999</v>
      </c>
      <c r="D2874" s="3">
        <f t="shared" si="177"/>
        <v>-3.2299999999999329E-2</v>
      </c>
      <c r="E2874" s="4">
        <f t="shared" si="178"/>
        <v>-1.1777832878750066E-3</v>
      </c>
      <c r="F2874" s="3">
        <f t="shared" si="179"/>
        <v>1.1777832878750066E-3</v>
      </c>
    </row>
    <row r="2875" spans="1:6">
      <c r="A2875" s="18">
        <v>38835</v>
      </c>
      <c r="B2875" s="19">
        <v>27.362100000000002</v>
      </c>
      <c r="C2875" s="3">
        <f t="shared" si="176"/>
        <v>27.362100000000002</v>
      </c>
      <c r="D2875" s="3">
        <f t="shared" si="177"/>
        <v>-2.9999999999997584E-2</v>
      </c>
      <c r="E2875" s="4">
        <f t="shared" si="178"/>
        <v>-1.095206282103146E-3</v>
      </c>
      <c r="F2875" s="3">
        <f t="shared" si="179"/>
        <v>1.095206282103146E-3</v>
      </c>
    </row>
    <row r="2876" spans="1:6">
      <c r="A2876" s="18">
        <v>38836</v>
      </c>
      <c r="B2876" s="19">
        <v>27.273900000000001</v>
      </c>
      <c r="C2876" s="3">
        <f t="shared" si="176"/>
        <v>27.273900000000001</v>
      </c>
      <c r="D2876" s="3">
        <f t="shared" si="177"/>
        <v>-8.82000000000005E-2</v>
      </c>
      <c r="E2876" s="4">
        <f t="shared" si="178"/>
        <v>-3.2234367976142365E-3</v>
      </c>
      <c r="F2876" s="3">
        <f t="shared" si="179"/>
        <v>3.2234367976142365E-3</v>
      </c>
    </row>
    <row r="2877" spans="1:6">
      <c r="A2877" s="18">
        <v>38840</v>
      </c>
      <c r="B2877" s="19">
        <v>27.2424</v>
      </c>
      <c r="C2877" s="3">
        <f t="shared" si="176"/>
        <v>27.2424</v>
      </c>
      <c r="D2877" s="3">
        <f t="shared" si="177"/>
        <v>-3.1500000000001194E-2</v>
      </c>
      <c r="E2877" s="4">
        <f t="shared" si="178"/>
        <v>-1.154950337135547E-3</v>
      </c>
      <c r="F2877" s="3">
        <f t="shared" si="179"/>
        <v>1.154950337135547E-3</v>
      </c>
    </row>
    <row r="2878" spans="1:6">
      <c r="A2878" s="18">
        <v>38841</v>
      </c>
      <c r="B2878" s="19">
        <v>27.158999999999999</v>
      </c>
      <c r="C2878" s="3">
        <f t="shared" si="176"/>
        <v>27.158999999999999</v>
      </c>
      <c r="D2878" s="3">
        <f t="shared" si="177"/>
        <v>-8.3400000000001029E-2</v>
      </c>
      <c r="E2878" s="4">
        <f t="shared" si="178"/>
        <v>-3.0614042815611336E-3</v>
      </c>
      <c r="F2878" s="3">
        <f t="shared" si="179"/>
        <v>3.0614042815611336E-3</v>
      </c>
    </row>
    <row r="2879" spans="1:6">
      <c r="A2879" s="18">
        <v>38842</v>
      </c>
      <c r="B2879" s="19">
        <v>27.208500000000001</v>
      </c>
      <c r="C2879" s="3">
        <f t="shared" si="176"/>
        <v>27.208500000000001</v>
      </c>
      <c r="D2879" s="3">
        <f t="shared" si="177"/>
        <v>4.9500000000001876E-2</v>
      </c>
      <c r="E2879" s="4">
        <f t="shared" si="178"/>
        <v>1.8226002430134349E-3</v>
      </c>
      <c r="F2879" s="3">
        <f t="shared" si="179"/>
        <v>1.8226002430134349E-3</v>
      </c>
    </row>
    <row r="2880" spans="1:6">
      <c r="A2880" s="18">
        <v>38843</v>
      </c>
      <c r="B2880" s="19">
        <v>27.125800000000002</v>
      </c>
      <c r="C2880" s="3">
        <f t="shared" si="176"/>
        <v>27.125800000000002</v>
      </c>
      <c r="D2880" s="3">
        <f t="shared" si="177"/>
        <v>-8.2699999999999108E-2</v>
      </c>
      <c r="E2880" s="4">
        <f t="shared" si="178"/>
        <v>-3.0394913354282339E-3</v>
      </c>
      <c r="F2880" s="3">
        <f t="shared" si="179"/>
        <v>3.0394913354282339E-3</v>
      </c>
    </row>
    <row r="2881" spans="1:6">
      <c r="A2881" s="18">
        <v>38844</v>
      </c>
      <c r="B2881" s="19">
        <v>27.080100000000002</v>
      </c>
      <c r="C2881" s="3">
        <f t="shared" si="176"/>
        <v>27.080100000000002</v>
      </c>
      <c r="D2881" s="3">
        <f t="shared" si="177"/>
        <v>-4.5700000000000074E-2</v>
      </c>
      <c r="E2881" s="4">
        <f t="shared" si="178"/>
        <v>-1.6847429384571173E-3</v>
      </c>
      <c r="F2881" s="3">
        <f t="shared" si="179"/>
        <v>1.6847429384571173E-3</v>
      </c>
    </row>
    <row r="2882" spans="1:6">
      <c r="A2882" s="18">
        <v>38848</v>
      </c>
      <c r="B2882" s="19">
        <v>27.035900000000002</v>
      </c>
      <c r="C2882" s="3">
        <f t="shared" si="176"/>
        <v>27.035900000000002</v>
      </c>
      <c r="D2882" s="3">
        <f t="shared" si="177"/>
        <v>-4.4200000000000017E-2</v>
      </c>
      <c r="E2882" s="4">
        <f t="shared" si="178"/>
        <v>-1.6321948589554697E-3</v>
      </c>
      <c r="F2882" s="3">
        <f t="shared" si="179"/>
        <v>1.6321948589554697E-3</v>
      </c>
    </row>
    <row r="2883" spans="1:6">
      <c r="A2883" s="18">
        <v>38849</v>
      </c>
      <c r="B2883" s="19">
        <v>27.075500000000002</v>
      </c>
      <c r="C2883" s="3">
        <f t="shared" ref="C2883:C2946" si="180">IF(A2883&lt;$A$800,B2883/1000,B2883)</f>
        <v>27.075500000000002</v>
      </c>
      <c r="D2883" s="3">
        <f t="shared" si="177"/>
        <v>3.960000000000008E-2</v>
      </c>
      <c r="E2883" s="4">
        <f t="shared" si="178"/>
        <v>1.4647191327087346E-3</v>
      </c>
      <c r="F2883" s="3">
        <f t="shared" si="179"/>
        <v>1.4647191327087346E-3</v>
      </c>
    </row>
    <row r="2884" spans="1:6">
      <c r="A2884" s="18">
        <v>38850</v>
      </c>
      <c r="B2884" s="19">
        <v>26.943100000000001</v>
      </c>
      <c r="C2884" s="3">
        <f t="shared" si="180"/>
        <v>26.943100000000001</v>
      </c>
      <c r="D2884" s="3">
        <f t="shared" ref="D2884:D2947" si="181">C2884-C2883</f>
        <v>-0.13240000000000052</v>
      </c>
      <c r="E2884" s="4">
        <f t="shared" ref="E2884:E2947" si="182">D2884/C2883</f>
        <v>-4.8900297316762575E-3</v>
      </c>
      <c r="F2884" s="3">
        <f t="shared" ref="F2884:F2947" si="183">ABS(E2884)</f>
        <v>4.8900297316762575E-3</v>
      </c>
    </row>
    <row r="2885" spans="1:6">
      <c r="A2885" s="18">
        <v>38853</v>
      </c>
      <c r="B2885" s="19">
        <v>26.918700000000001</v>
      </c>
      <c r="C2885" s="3">
        <f t="shared" si="180"/>
        <v>26.918700000000001</v>
      </c>
      <c r="D2885" s="3">
        <f t="shared" si="181"/>
        <v>-2.4399999999999977E-2</v>
      </c>
      <c r="E2885" s="4">
        <f t="shared" si="182"/>
        <v>-9.0561219755707311E-4</v>
      </c>
      <c r="F2885" s="3">
        <f t="shared" si="183"/>
        <v>9.0561219755707311E-4</v>
      </c>
    </row>
    <row r="2886" spans="1:6">
      <c r="A2886" s="18">
        <v>38854</v>
      </c>
      <c r="B2886" s="19">
        <v>27.020900000000001</v>
      </c>
      <c r="C2886" s="3">
        <f t="shared" si="180"/>
        <v>27.020900000000001</v>
      </c>
      <c r="D2886" s="3">
        <f t="shared" si="181"/>
        <v>0.10219999999999985</v>
      </c>
      <c r="E2886" s="4">
        <f t="shared" si="182"/>
        <v>3.7966172214854298E-3</v>
      </c>
      <c r="F2886" s="3">
        <f t="shared" si="183"/>
        <v>3.7966172214854298E-3</v>
      </c>
    </row>
    <row r="2887" spans="1:6">
      <c r="A2887" s="18">
        <v>38855</v>
      </c>
      <c r="B2887" s="19">
        <v>26.956900000000001</v>
      </c>
      <c r="C2887" s="3">
        <f t="shared" si="180"/>
        <v>26.956900000000001</v>
      </c>
      <c r="D2887" s="3">
        <f t="shared" si="181"/>
        <v>-6.4000000000000057E-2</v>
      </c>
      <c r="E2887" s="4">
        <f t="shared" si="182"/>
        <v>-2.3685369473259608E-3</v>
      </c>
      <c r="F2887" s="3">
        <f t="shared" si="183"/>
        <v>2.3685369473259608E-3</v>
      </c>
    </row>
    <row r="2888" spans="1:6">
      <c r="A2888" s="18">
        <v>38856</v>
      </c>
      <c r="B2888" s="19">
        <v>27.066299999999998</v>
      </c>
      <c r="C2888" s="3">
        <f t="shared" si="180"/>
        <v>27.066299999999998</v>
      </c>
      <c r="D2888" s="3">
        <f t="shared" si="181"/>
        <v>0.10939999999999728</v>
      </c>
      <c r="E2888" s="4">
        <f t="shared" si="182"/>
        <v>4.0583301492381277E-3</v>
      </c>
      <c r="F2888" s="3">
        <f t="shared" si="183"/>
        <v>4.0583301492381277E-3</v>
      </c>
    </row>
    <row r="2889" spans="1:6">
      <c r="A2889" s="18">
        <v>38857</v>
      </c>
      <c r="B2889" s="19">
        <v>26.998699999999999</v>
      </c>
      <c r="C2889" s="3">
        <f t="shared" si="180"/>
        <v>26.998699999999999</v>
      </c>
      <c r="D2889" s="3">
        <f t="shared" si="181"/>
        <v>-6.7599999999998772E-2</v>
      </c>
      <c r="E2889" s="4">
        <f t="shared" si="182"/>
        <v>-2.4975707798996823E-3</v>
      </c>
      <c r="F2889" s="3">
        <f t="shared" si="183"/>
        <v>2.4975707798996823E-3</v>
      </c>
    </row>
    <row r="2890" spans="1:6">
      <c r="A2890" s="18">
        <v>38860</v>
      </c>
      <c r="B2890" s="19">
        <v>27.096499999999999</v>
      </c>
      <c r="C2890" s="3">
        <f t="shared" si="180"/>
        <v>27.096499999999999</v>
      </c>
      <c r="D2890" s="3">
        <f t="shared" si="181"/>
        <v>9.7799999999999443E-2</v>
      </c>
      <c r="E2890" s="4">
        <f t="shared" si="182"/>
        <v>3.6223966339119828E-3</v>
      </c>
      <c r="F2890" s="3">
        <f t="shared" si="183"/>
        <v>3.6223966339119828E-3</v>
      </c>
    </row>
    <row r="2891" spans="1:6">
      <c r="A2891" s="18">
        <v>38861</v>
      </c>
      <c r="B2891" s="19">
        <v>26.9876</v>
      </c>
      <c r="C2891" s="3">
        <f t="shared" si="180"/>
        <v>26.9876</v>
      </c>
      <c r="D2891" s="3">
        <f t="shared" si="181"/>
        <v>-0.10889999999999844</v>
      </c>
      <c r="E2891" s="4">
        <f t="shared" si="182"/>
        <v>-4.0189692395696287E-3</v>
      </c>
      <c r="F2891" s="3">
        <f t="shared" si="183"/>
        <v>4.0189692395696287E-3</v>
      </c>
    </row>
    <row r="2892" spans="1:6">
      <c r="A2892" s="18">
        <v>38862</v>
      </c>
      <c r="B2892" s="19">
        <v>27.0168</v>
      </c>
      <c r="C2892" s="3">
        <f t="shared" si="180"/>
        <v>27.0168</v>
      </c>
      <c r="D2892" s="3">
        <f t="shared" si="181"/>
        <v>2.9199999999999449E-2</v>
      </c>
      <c r="E2892" s="4">
        <f t="shared" si="182"/>
        <v>1.0819783900754215E-3</v>
      </c>
      <c r="F2892" s="3">
        <f t="shared" si="183"/>
        <v>1.0819783900754215E-3</v>
      </c>
    </row>
    <row r="2893" spans="1:6">
      <c r="A2893" s="18">
        <v>38863</v>
      </c>
      <c r="B2893" s="19">
        <v>27.0381</v>
      </c>
      <c r="C2893" s="3">
        <f t="shared" si="180"/>
        <v>27.0381</v>
      </c>
      <c r="D2893" s="3">
        <f t="shared" si="181"/>
        <v>2.1300000000000097E-2</v>
      </c>
      <c r="E2893" s="4">
        <f t="shared" si="182"/>
        <v>7.8839832992804836E-4</v>
      </c>
      <c r="F2893" s="3">
        <f t="shared" si="183"/>
        <v>7.8839832992804836E-4</v>
      </c>
    </row>
    <row r="2894" spans="1:6">
      <c r="A2894" s="18">
        <v>38864</v>
      </c>
      <c r="B2894" s="19">
        <v>27.0349</v>
      </c>
      <c r="C2894" s="3">
        <f t="shared" si="180"/>
        <v>27.0349</v>
      </c>
      <c r="D2894" s="3">
        <f t="shared" si="181"/>
        <v>-3.1999999999996476E-3</v>
      </c>
      <c r="E2894" s="4">
        <f t="shared" si="182"/>
        <v>-1.1835151138577221E-4</v>
      </c>
      <c r="F2894" s="3">
        <f t="shared" si="183"/>
        <v>1.1835151138577221E-4</v>
      </c>
    </row>
    <row r="2895" spans="1:6">
      <c r="A2895" s="18">
        <v>38867</v>
      </c>
      <c r="B2895" s="19">
        <v>27.065200000000001</v>
      </c>
      <c r="C2895" s="3">
        <f t="shared" si="180"/>
        <v>27.065200000000001</v>
      </c>
      <c r="D2895" s="3">
        <f t="shared" si="181"/>
        <v>3.0300000000000438E-2</v>
      </c>
      <c r="E2895" s="4">
        <f t="shared" si="182"/>
        <v>1.1207735186740265E-3</v>
      </c>
      <c r="F2895" s="3">
        <f t="shared" si="183"/>
        <v>1.1207735186740265E-3</v>
      </c>
    </row>
    <row r="2896" spans="1:6">
      <c r="A2896" s="18">
        <v>38868</v>
      </c>
      <c r="B2896" s="19">
        <v>26.984000000000002</v>
      </c>
      <c r="C2896" s="3">
        <f t="shared" si="180"/>
        <v>26.984000000000002</v>
      </c>
      <c r="D2896" s="3">
        <f t="shared" si="181"/>
        <v>-8.1199999999999051E-2</v>
      </c>
      <c r="E2896" s="4">
        <f t="shared" si="182"/>
        <v>-3.0001625703855524E-3</v>
      </c>
      <c r="F2896" s="3">
        <f t="shared" si="183"/>
        <v>3.0001625703855524E-3</v>
      </c>
    </row>
    <row r="2897" spans="1:6">
      <c r="A2897" s="18">
        <v>38869</v>
      </c>
      <c r="B2897" s="19">
        <v>26.935500000000001</v>
      </c>
      <c r="C2897" s="3">
        <f t="shared" si="180"/>
        <v>26.935500000000001</v>
      </c>
      <c r="D2897" s="3">
        <f t="shared" si="181"/>
        <v>-4.8500000000000654E-2</v>
      </c>
      <c r="E2897" s="4">
        <f t="shared" si="182"/>
        <v>-1.7973613993477857E-3</v>
      </c>
      <c r="F2897" s="3">
        <f t="shared" si="183"/>
        <v>1.7973613993477857E-3</v>
      </c>
    </row>
    <row r="2898" spans="1:6">
      <c r="A2898" s="18">
        <v>38870</v>
      </c>
      <c r="B2898" s="19">
        <v>27.0474</v>
      </c>
      <c r="C2898" s="3">
        <f t="shared" si="180"/>
        <v>27.0474</v>
      </c>
      <c r="D2898" s="3">
        <f t="shared" si="181"/>
        <v>0.11189999999999856</v>
      </c>
      <c r="E2898" s="4">
        <f t="shared" si="182"/>
        <v>4.1543687698390062E-3</v>
      </c>
      <c r="F2898" s="3">
        <f t="shared" si="183"/>
        <v>4.1543687698390062E-3</v>
      </c>
    </row>
    <row r="2899" spans="1:6">
      <c r="A2899" s="18">
        <v>38871</v>
      </c>
      <c r="B2899" s="19">
        <v>26.886800000000001</v>
      </c>
      <c r="C2899" s="3">
        <f t="shared" si="180"/>
        <v>26.886800000000001</v>
      </c>
      <c r="D2899" s="3">
        <f t="shared" si="181"/>
        <v>-0.16059999999999874</v>
      </c>
      <c r="E2899" s="4">
        <f t="shared" si="182"/>
        <v>-5.9377241435405528E-3</v>
      </c>
      <c r="F2899" s="3">
        <f t="shared" si="183"/>
        <v>5.9377241435405528E-3</v>
      </c>
    </row>
    <row r="2900" spans="1:6">
      <c r="A2900" s="18">
        <v>38874</v>
      </c>
      <c r="B2900" s="19">
        <v>26.7089</v>
      </c>
      <c r="C2900" s="3">
        <f t="shared" si="180"/>
        <v>26.7089</v>
      </c>
      <c r="D2900" s="3">
        <f t="shared" si="181"/>
        <v>-0.17790000000000106</v>
      </c>
      <c r="E2900" s="4">
        <f t="shared" si="182"/>
        <v>-6.6166297216478367E-3</v>
      </c>
      <c r="F2900" s="3">
        <f t="shared" si="183"/>
        <v>6.6166297216478367E-3</v>
      </c>
    </row>
    <row r="2901" spans="1:6">
      <c r="A2901" s="18">
        <v>38875</v>
      </c>
      <c r="B2901" s="19">
        <v>26.7331</v>
      </c>
      <c r="C2901" s="3">
        <f t="shared" si="180"/>
        <v>26.7331</v>
      </c>
      <c r="D2901" s="3">
        <f t="shared" si="181"/>
        <v>2.4200000000000443E-2</v>
      </c>
      <c r="E2901" s="4">
        <f t="shared" si="182"/>
        <v>9.0606501952534332E-4</v>
      </c>
      <c r="F2901" s="3">
        <f t="shared" si="183"/>
        <v>9.0606501952534332E-4</v>
      </c>
    </row>
    <row r="2902" spans="1:6">
      <c r="A2902" s="18">
        <v>38876</v>
      </c>
      <c r="B2902" s="19">
        <v>26.8582</v>
      </c>
      <c r="C2902" s="3">
        <f t="shared" si="180"/>
        <v>26.8582</v>
      </c>
      <c r="D2902" s="3">
        <f t="shared" si="181"/>
        <v>0.12509999999999977</v>
      </c>
      <c r="E2902" s="4">
        <f t="shared" si="182"/>
        <v>4.6795919665134147E-3</v>
      </c>
      <c r="F2902" s="3">
        <f t="shared" si="183"/>
        <v>4.6795919665134147E-3</v>
      </c>
    </row>
    <row r="2903" spans="1:6">
      <c r="A2903" s="18">
        <v>38877</v>
      </c>
      <c r="B2903" s="19">
        <v>26.880099999999999</v>
      </c>
      <c r="C2903" s="3">
        <f t="shared" si="180"/>
        <v>26.880099999999999</v>
      </c>
      <c r="D2903" s="3">
        <f t="shared" si="181"/>
        <v>2.1899999999998698E-2</v>
      </c>
      <c r="E2903" s="4">
        <f t="shared" si="182"/>
        <v>8.153934366412752E-4</v>
      </c>
      <c r="F2903" s="3">
        <f t="shared" si="183"/>
        <v>8.153934366412752E-4</v>
      </c>
    </row>
    <row r="2904" spans="1:6">
      <c r="A2904" s="18">
        <v>38878</v>
      </c>
      <c r="B2904" s="19">
        <v>27.007899999999999</v>
      </c>
      <c r="C2904" s="3">
        <f t="shared" si="180"/>
        <v>27.007899999999999</v>
      </c>
      <c r="D2904" s="3">
        <f t="shared" si="181"/>
        <v>0.12780000000000058</v>
      </c>
      <c r="E2904" s="4">
        <f t="shared" si="182"/>
        <v>4.7544465980409517E-3</v>
      </c>
      <c r="F2904" s="3">
        <f t="shared" si="183"/>
        <v>4.7544465980409517E-3</v>
      </c>
    </row>
    <row r="2905" spans="1:6">
      <c r="A2905" s="18">
        <v>38882</v>
      </c>
      <c r="B2905" s="19">
        <v>27.083600000000001</v>
      </c>
      <c r="C2905" s="3">
        <f t="shared" si="180"/>
        <v>27.083600000000001</v>
      </c>
      <c r="D2905" s="3">
        <f t="shared" si="181"/>
        <v>7.5700000000001211E-2</v>
      </c>
      <c r="E2905" s="4">
        <f t="shared" si="182"/>
        <v>2.8028836007242776E-3</v>
      </c>
      <c r="F2905" s="3">
        <f t="shared" si="183"/>
        <v>2.8028836007242776E-3</v>
      </c>
    </row>
    <row r="2906" spans="1:6">
      <c r="A2906" s="18">
        <v>38883</v>
      </c>
      <c r="B2906" s="19">
        <v>27.089500000000001</v>
      </c>
      <c r="C2906" s="3">
        <f t="shared" si="180"/>
        <v>27.089500000000001</v>
      </c>
      <c r="D2906" s="3">
        <f t="shared" si="181"/>
        <v>5.9000000000004604E-3</v>
      </c>
      <c r="E2906" s="4">
        <f t="shared" si="182"/>
        <v>2.1784400892054456E-4</v>
      </c>
      <c r="F2906" s="3">
        <f t="shared" si="183"/>
        <v>2.1784400892054456E-4</v>
      </c>
    </row>
    <row r="2907" spans="1:6">
      <c r="A2907" s="18">
        <v>38884</v>
      </c>
      <c r="B2907" s="19">
        <v>27.036899999999999</v>
      </c>
      <c r="C2907" s="3">
        <f t="shared" si="180"/>
        <v>27.036899999999999</v>
      </c>
      <c r="D2907" s="3">
        <f t="shared" si="181"/>
        <v>-5.2600000000001756E-2</v>
      </c>
      <c r="E2907" s="4">
        <f t="shared" si="182"/>
        <v>-1.9417117333284761E-3</v>
      </c>
      <c r="F2907" s="3">
        <f t="shared" si="183"/>
        <v>1.9417117333284761E-3</v>
      </c>
    </row>
    <row r="2908" spans="1:6">
      <c r="A2908" s="18">
        <v>38885</v>
      </c>
      <c r="B2908" s="19">
        <v>26.986899999999999</v>
      </c>
      <c r="C2908" s="3">
        <f t="shared" si="180"/>
        <v>26.986899999999999</v>
      </c>
      <c r="D2908" s="3">
        <f t="shared" si="181"/>
        <v>-5.0000000000000711E-2</v>
      </c>
      <c r="E2908" s="4">
        <f t="shared" si="182"/>
        <v>-1.8493244417814435E-3</v>
      </c>
      <c r="F2908" s="3">
        <f t="shared" si="183"/>
        <v>1.8493244417814435E-3</v>
      </c>
    </row>
    <row r="2909" spans="1:6">
      <c r="A2909" s="18">
        <v>38888</v>
      </c>
      <c r="B2909" s="19">
        <v>27.0379</v>
      </c>
      <c r="C2909" s="3">
        <f t="shared" si="180"/>
        <v>27.0379</v>
      </c>
      <c r="D2909" s="3">
        <f t="shared" si="181"/>
        <v>5.1000000000001933E-2</v>
      </c>
      <c r="E2909" s="4">
        <f t="shared" si="182"/>
        <v>1.8898057946634085E-3</v>
      </c>
      <c r="F2909" s="3">
        <f t="shared" si="183"/>
        <v>1.8898057946634085E-3</v>
      </c>
    </row>
    <row r="2910" spans="1:6">
      <c r="A2910" s="18">
        <v>38889</v>
      </c>
      <c r="B2910" s="19">
        <v>27.045000000000002</v>
      </c>
      <c r="C2910" s="3">
        <f t="shared" si="180"/>
        <v>27.045000000000002</v>
      </c>
      <c r="D2910" s="3">
        <f t="shared" si="181"/>
        <v>7.1000000000012164E-3</v>
      </c>
      <c r="E2910" s="4">
        <f t="shared" si="182"/>
        <v>2.6259435828970503E-4</v>
      </c>
      <c r="F2910" s="3">
        <f t="shared" si="183"/>
        <v>2.6259435828970503E-4</v>
      </c>
    </row>
    <row r="2911" spans="1:6">
      <c r="A2911" s="18">
        <v>38890</v>
      </c>
      <c r="B2911" s="19">
        <v>27.016300000000001</v>
      </c>
      <c r="C2911" s="3">
        <f t="shared" si="180"/>
        <v>27.016300000000001</v>
      </c>
      <c r="D2911" s="3">
        <f t="shared" si="181"/>
        <v>-2.8700000000000614E-2</v>
      </c>
      <c r="E2911" s="4">
        <f t="shared" si="182"/>
        <v>-1.0611943057866745E-3</v>
      </c>
      <c r="F2911" s="3">
        <f t="shared" si="183"/>
        <v>1.0611943057866745E-3</v>
      </c>
    </row>
    <row r="2912" spans="1:6">
      <c r="A2912" s="18">
        <v>38891</v>
      </c>
      <c r="B2912" s="19">
        <v>26.973800000000001</v>
      </c>
      <c r="C2912" s="3">
        <f t="shared" si="180"/>
        <v>26.973800000000001</v>
      </c>
      <c r="D2912" s="3">
        <f t="shared" si="181"/>
        <v>-4.2500000000000426E-2</v>
      </c>
      <c r="E2912" s="4">
        <f t="shared" si="182"/>
        <v>-1.5731243730636847E-3</v>
      </c>
      <c r="F2912" s="3">
        <f t="shared" si="183"/>
        <v>1.5731243730636847E-3</v>
      </c>
    </row>
    <row r="2913" spans="1:6">
      <c r="A2913" s="18">
        <v>38892</v>
      </c>
      <c r="B2913" s="19">
        <v>27.049099999999999</v>
      </c>
      <c r="C2913" s="3">
        <f t="shared" si="180"/>
        <v>27.049099999999999</v>
      </c>
      <c r="D2913" s="3">
        <f t="shared" si="181"/>
        <v>7.529999999999859E-2</v>
      </c>
      <c r="E2913" s="4">
        <f t="shared" si="182"/>
        <v>2.7915977726534116E-3</v>
      </c>
      <c r="F2913" s="3">
        <f t="shared" si="183"/>
        <v>2.7915977726534116E-3</v>
      </c>
    </row>
    <row r="2914" spans="1:6">
      <c r="A2914" s="18">
        <v>38895</v>
      </c>
      <c r="B2914" s="19">
        <v>27.1021</v>
      </c>
      <c r="C2914" s="3">
        <f t="shared" si="180"/>
        <v>27.1021</v>
      </c>
      <c r="D2914" s="3">
        <f t="shared" si="181"/>
        <v>5.3000000000000824E-2</v>
      </c>
      <c r="E2914" s="4">
        <f t="shared" si="182"/>
        <v>1.9593997582174941E-3</v>
      </c>
      <c r="F2914" s="3">
        <f t="shared" si="183"/>
        <v>1.9593997582174941E-3</v>
      </c>
    </row>
    <row r="2915" spans="1:6">
      <c r="A2915" s="18">
        <v>38896</v>
      </c>
      <c r="B2915" s="19">
        <v>27.0334</v>
      </c>
      <c r="C2915" s="3">
        <f t="shared" si="180"/>
        <v>27.0334</v>
      </c>
      <c r="D2915" s="3">
        <f t="shared" si="181"/>
        <v>-6.8699999999999761E-2</v>
      </c>
      <c r="E2915" s="4">
        <f t="shared" si="182"/>
        <v>-2.5348589223713205E-3</v>
      </c>
      <c r="F2915" s="3">
        <f t="shared" si="183"/>
        <v>2.5348589223713205E-3</v>
      </c>
    </row>
    <row r="2916" spans="1:6">
      <c r="A2916" s="18">
        <v>38897</v>
      </c>
      <c r="B2916" s="19">
        <v>27.0611</v>
      </c>
      <c r="C2916" s="3">
        <f t="shared" si="180"/>
        <v>27.0611</v>
      </c>
      <c r="D2916" s="3">
        <f t="shared" si="181"/>
        <v>2.7699999999999392E-2</v>
      </c>
      <c r="E2916" s="4">
        <f t="shared" si="182"/>
        <v>1.0246583855526641E-3</v>
      </c>
      <c r="F2916" s="3">
        <f t="shared" si="183"/>
        <v>1.0246583855526641E-3</v>
      </c>
    </row>
    <row r="2917" spans="1:6">
      <c r="A2917" s="18">
        <v>38898</v>
      </c>
      <c r="B2917" s="19">
        <v>27.078900000000001</v>
      </c>
      <c r="C2917" s="3">
        <f t="shared" si="180"/>
        <v>27.078900000000001</v>
      </c>
      <c r="D2917" s="3">
        <f t="shared" si="181"/>
        <v>1.7800000000001148E-2</v>
      </c>
      <c r="E2917" s="4">
        <f t="shared" si="182"/>
        <v>6.5777074841751255E-4</v>
      </c>
      <c r="F2917" s="3">
        <f t="shared" si="183"/>
        <v>6.5777074841751255E-4</v>
      </c>
    </row>
    <row r="2918" spans="1:6">
      <c r="A2918" s="18">
        <v>38899</v>
      </c>
      <c r="B2918" s="19">
        <v>26.942299999999999</v>
      </c>
      <c r="C2918" s="3">
        <f t="shared" si="180"/>
        <v>26.942299999999999</v>
      </c>
      <c r="D2918" s="3">
        <f t="shared" si="181"/>
        <v>-0.13660000000000139</v>
      </c>
      <c r="E2918" s="4">
        <f t="shared" si="182"/>
        <v>-5.0445180564942221E-3</v>
      </c>
      <c r="F2918" s="3">
        <f t="shared" si="183"/>
        <v>5.0445180564942221E-3</v>
      </c>
    </row>
    <row r="2919" spans="1:6">
      <c r="A2919" s="18">
        <v>38902</v>
      </c>
      <c r="B2919" s="19">
        <v>26.8735</v>
      </c>
      <c r="C2919" s="3">
        <f t="shared" si="180"/>
        <v>26.8735</v>
      </c>
      <c r="D2919" s="3">
        <f t="shared" si="181"/>
        <v>-6.8799999999999528E-2</v>
      </c>
      <c r="E2919" s="4">
        <f t="shared" si="182"/>
        <v>-2.55360529724632E-3</v>
      </c>
      <c r="F2919" s="3">
        <f t="shared" si="183"/>
        <v>2.55360529724632E-3</v>
      </c>
    </row>
    <row r="2920" spans="1:6">
      <c r="A2920" s="18">
        <v>38903</v>
      </c>
      <c r="B2920" s="19">
        <v>26.839700000000001</v>
      </c>
      <c r="C2920" s="3">
        <f t="shared" si="180"/>
        <v>26.839700000000001</v>
      </c>
      <c r="D2920" s="3">
        <f t="shared" si="181"/>
        <v>-3.3799999999999386E-2</v>
      </c>
      <c r="E2920" s="4">
        <f t="shared" si="182"/>
        <v>-1.2577446183042547E-3</v>
      </c>
      <c r="F2920" s="3">
        <f t="shared" si="183"/>
        <v>1.2577446183042547E-3</v>
      </c>
    </row>
    <row r="2921" spans="1:6">
      <c r="A2921" s="18">
        <v>38904</v>
      </c>
      <c r="B2921" s="19">
        <v>26.855899999999998</v>
      </c>
      <c r="C2921" s="3">
        <f t="shared" si="180"/>
        <v>26.855899999999998</v>
      </c>
      <c r="D2921" s="3">
        <f t="shared" si="181"/>
        <v>1.6199999999997772E-2</v>
      </c>
      <c r="E2921" s="4">
        <f t="shared" si="182"/>
        <v>6.0358349757999423E-4</v>
      </c>
      <c r="F2921" s="3">
        <f t="shared" si="183"/>
        <v>6.0358349757999423E-4</v>
      </c>
    </row>
    <row r="2922" spans="1:6">
      <c r="A2922" s="18">
        <v>38905</v>
      </c>
      <c r="B2922" s="19">
        <v>26.911100000000001</v>
      </c>
      <c r="C2922" s="3">
        <f t="shared" si="180"/>
        <v>26.911100000000001</v>
      </c>
      <c r="D2922" s="3">
        <f t="shared" si="181"/>
        <v>5.5200000000002802E-2</v>
      </c>
      <c r="E2922" s="4">
        <f t="shared" si="182"/>
        <v>2.0554142665113739E-3</v>
      </c>
      <c r="F2922" s="3">
        <f t="shared" si="183"/>
        <v>2.0554142665113739E-3</v>
      </c>
    </row>
    <row r="2923" spans="1:6">
      <c r="A2923" s="18">
        <v>38906</v>
      </c>
      <c r="B2923" s="19">
        <v>26.8781</v>
      </c>
      <c r="C2923" s="3">
        <f t="shared" si="180"/>
        <v>26.8781</v>
      </c>
      <c r="D2923" s="3">
        <f t="shared" si="181"/>
        <v>-3.3000000000001251E-2</v>
      </c>
      <c r="E2923" s="4">
        <f t="shared" si="182"/>
        <v>-1.2262597961436451E-3</v>
      </c>
      <c r="F2923" s="3">
        <f t="shared" si="183"/>
        <v>1.2262597961436451E-3</v>
      </c>
    </row>
    <row r="2924" spans="1:6">
      <c r="A2924" s="18">
        <v>38909</v>
      </c>
      <c r="B2924" s="19">
        <v>26.855799999999999</v>
      </c>
      <c r="C2924" s="3">
        <f t="shared" si="180"/>
        <v>26.855799999999999</v>
      </c>
      <c r="D2924" s="3">
        <f t="shared" si="181"/>
        <v>-2.2300000000001319E-2</v>
      </c>
      <c r="E2924" s="4">
        <f t="shared" si="182"/>
        <v>-8.2967174019001782E-4</v>
      </c>
      <c r="F2924" s="3">
        <f t="shared" si="183"/>
        <v>8.2967174019001782E-4</v>
      </c>
    </row>
    <row r="2925" spans="1:6">
      <c r="A2925" s="18">
        <v>38910</v>
      </c>
      <c r="B2925" s="19">
        <v>26.912500000000001</v>
      </c>
      <c r="C2925" s="3">
        <f t="shared" si="180"/>
        <v>26.912500000000001</v>
      </c>
      <c r="D2925" s="3">
        <f t="shared" si="181"/>
        <v>5.6700000000002859E-2</v>
      </c>
      <c r="E2925" s="4">
        <f t="shared" si="182"/>
        <v>2.1112757765548917E-3</v>
      </c>
      <c r="F2925" s="3">
        <f t="shared" si="183"/>
        <v>2.1112757765548917E-3</v>
      </c>
    </row>
    <row r="2926" spans="1:6">
      <c r="A2926" s="18">
        <v>38911</v>
      </c>
      <c r="B2926" s="19">
        <v>26.867000000000001</v>
      </c>
      <c r="C2926" s="3">
        <f t="shared" si="180"/>
        <v>26.867000000000001</v>
      </c>
      <c r="D2926" s="3">
        <f t="shared" si="181"/>
        <v>-4.550000000000054E-2</v>
      </c>
      <c r="E2926" s="4">
        <f t="shared" si="182"/>
        <v>-1.6906641895030391E-3</v>
      </c>
      <c r="F2926" s="3">
        <f t="shared" si="183"/>
        <v>1.6906641895030391E-3</v>
      </c>
    </row>
    <row r="2927" spans="1:6">
      <c r="A2927" s="18">
        <v>38912</v>
      </c>
      <c r="B2927" s="19">
        <v>26.918900000000001</v>
      </c>
      <c r="C2927" s="3">
        <f t="shared" si="180"/>
        <v>26.918900000000001</v>
      </c>
      <c r="D2927" s="3">
        <f t="shared" si="181"/>
        <v>5.1899999999999835E-2</v>
      </c>
      <c r="E2927" s="4">
        <f t="shared" si="182"/>
        <v>1.9317378196300231E-3</v>
      </c>
      <c r="F2927" s="3">
        <f t="shared" si="183"/>
        <v>1.9317378196300231E-3</v>
      </c>
    </row>
    <row r="2928" spans="1:6">
      <c r="A2928" s="18">
        <v>38913</v>
      </c>
      <c r="B2928" s="19">
        <v>26.963100000000001</v>
      </c>
      <c r="C2928" s="3">
        <f t="shared" si="180"/>
        <v>26.963100000000001</v>
      </c>
      <c r="D2928" s="3">
        <f t="shared" si="181"/>
        <v>4.4200000000000017E-2</v>
      </c>
      <c r="E2928" s="4">
        <f t="shared" si="182"/>
        <v>1.6419690254802393E-3</v>
      </c>
      <c r="F2928" s="3">
        <f t="shared" si="183"/>
        <v>1.6419690254802393E-3</v>
      </c>
    </row>
    <row r="2929" spans="1:6">
      <c r="A2929" s="18">
        <v>38916</v>
      </c>
      <c r="B2929" s="19">
        <v>26.927700000000002</v>
      </c>
      <c r="C2929" s="3">
        <f t="shared" si="180"/>
        <v>26.927700000000002</v>
      </c>
      <c r="D2929" s="3">
        <f t="shared" si="181"/>
        <v>-3.539999999999921E-2</v>
      </c>
      <c r="E2929" s="4">
        <f t="shared" si="182"/>
        <v>-1.3129054151784923E-3</v>
      </c>
      <c r="F2929" s="3">
        <f t="shared" si="183"/>
        <v>1.3129054151784923E-3</v>
      </c>
    </row>
    <row r="2930" spans="1:6">
      <c r="A2930" s="18">
        <v>38917</v>
      </c>
      <c r="B2930" s="19">
        <v>27.019400000000001</v>
      </c>
      <c r="C2930" s="3">
        <f t="shared" si="180"/>
        <v>27.019400000000001</v>
      </c>
      <c r="D2930" s="3">
        <f t="shared" si="181"/>
        <v>9.1699999999999449E-2</v>
      </c>
      <c r="E2930" s="4">
        <f t="shared" si="182"/>
        <v>3.4054152415542152E-3</v>
      </c>
      <c r="F2930" s="3">
        <f t="shared" si="183"/>
        <v>3.4054152415542152E-3</v>
      </c>
    </row>
    <row r="2931" spans="1:6">
      <c r="A2931" s="18">
        <v>38918</v>
      </c>
      <c r="B2931" s="19">
        <v>27.055399999999999</v>
      </c>
      <c r="C2931" s="3">
        <f t="shared" si="180"/>
        <v>27.055399999999999</v>
      </c>
      <c r="D2931" s="3">
        <f t="shared" si="181"/>
        <v>3.5999999999997812E-2</v>
      </c>
      <c r="E2931" s="4">
        <f t="shared" si="182"/>
        <v>1.332375996506133E-3</v>
      </c>
      <c r="F2931" s="3">
        <f t="shared" si="183"/>
        <v>1.332375996506133E-3</v>
      </c>
    </row>
    <row r="2932" spans="1:6">
      <c r="A2932" s="18">
        <v>38919</v>
      </c>
      <c r="B2932" s="19">
        <v>26.967400000000001</v>
      </c>
      <c r="C2932" s="3">
        <f t="shared" si="180"/>
        <v>26.967400000000001</v>
      </c>
      <c r="D2932" s="3">
        <f t="shared" si="181"/>
        <v>-8.7999999999997414E-2</v>
      </c>
      <c r="E2932" s="4">
        <f t="shared" si="182"/>
        <v>-3.2525854358093917E-3</v>
      </c>
      <c r="F2932" s="3">
        <f t="shared" si="183"/>
        <v>3.2525854358093917E-3</v>
      </c>
    </row>
    <row r="2933" spans="1:6">
      <c r="A2933" s="18">
        <v>38920</v>
      </c>
      <c r="B2933" s="19">
        <v>26.912199999999999</v>
      </c>
      <c r="C2933" s="3">
        <f t="shared" si="180"/>
        <v>26.912199999999999</v>
      </c>
      <c r="D2933" s="3">
        <f t="shared" si="181"/>
        <v>-5.5200000000002802E-2</v>
      </c>
      <c r="E2933" s="4">
        <f t="shared" si="182"/>
        <v>-2.0469159058716375E-3</v>
      </c>
      <c r="F2933" s="3">
        <f t="shared" si="183"/>
        <v>2.0469159058716375E-3</v>
      </c>
    </row>
    <row r="2934" spans="1:6">
      <c r="A2934" s="18">
        <v>38923</v>
      </c>
      <c r="B2934" s="19">
        <v>26.9223</v>
      </c>
      <c r="C2934" s="3">
        <f t="shared" si="180"/>
        <v>26.9223</v>
      </c>
      <c r="D2934" s="3">
        <f t="shared" si="181"/>
        <v>1.010000000000133E-2</v>
      </c>
      <c r="E2934" s="4">
        <f t="shared" si="182"/>
        <v>3.7529447611125554E-4</v>
      </c>
      <c r="F2934" s="3">
        <f t="shared" si="183"/>
        <v>3.7529447611125554E-4</v>
      </c>
    </row>
    <row r="2935" spans="1:6">
      <c r="A2935" s="18">
        <v>38924</v>
      </c>
      <c r="B2935" s="19">
        <v>26.907299999999999</v>
      </c>
      <c r="C2935" s="3">
        <f t="shared" si="180"/>
        <v>26.907299999999999</v>
      </c>
      <c r="D2935" s="3">
        <f t="shared" si="181"/>
        <v>-1.5000000000000568E-2</v>
      </c>
      <c r="E2935" s="4">
        <f t="shared" si="182"/>
        <v>-5.5715893515786421E-4</v>
      </c>
      <c r="F2935" s="3">
        <f t="shared" si="183"/>
        <v>5.5715893515786421E-4</v>
      </c>
    </row>
    <row r="2936" spans="1:6">
      <c r="A2936" s="18">
        <v>38925</v>
      </c>
      <c r="B2936" s="19">
        <v>26.9878</v>
      </c>
      <c r="C2936" s="3">
        <f t="shared" si="180"/>
        <v>26.9878</v>
      </c>
      <c r="D2936" s="3">
        <f t="shared" si="181"/>
        <v>8.0500000000000682E-2</v>
      </c>
      <c r="E2936" s="4">
        <f t="shared" si="182"/>
        <v>2.9917531673560962E-3</v>
      </c>
      <c r="F2936" s="3">
        <f t="shared" si="183"/>
        <v>2.9917531673560962E-3</v>
      </c>
    </row>
    <row r="2937" spans="1:6">
      <c r="A2937" s="18">
        <v>38926</v>
      </c>
      <c r="B2937" s="19">
        <v>26.8431</v>
      </c>
      <c r="C2937" s="3">
        <f t="shared" si="180"/>
        <v>26.8431</v>
      </c>
      <c r="D2937" s="3">
        <f t="shared" si="181"/>
        <v>-0.14470000000000027</v>
      </c>
      <c r="E2937" s="4">
        <f t="shared" si="182"/>
        <v>-5.3616819451752376E-3</v>
      </c>
      <c r="F2937" s="3">
        <f t="shared" si="183"/>
        <v>5.3616819451752376E-3</v>
      </c>
    </row>
    <row r="2938" spans="1:6">
      <c r="A2938" s="18">
        <v>38927</v>
      </c>
      <c r="B2938" s="19">
        <v>26.8718</v>
      </c>
      <c r="C2938" s="3">
        <f t="shared" si="180"/>
        <v>26.8718</v>
      </c>
      <c r="D2938" s="3">
        <f t="shared" si="181"/>
        <v>2.8700000000000614E-2</v>
      </c>
      <c r="E2938" s="4">
        <f t="shared" si="182"/>
        <v>1.06917606386746E-3</v>
      </c>
      <c r="F2938" s="3">
        <f t="shared" si="183"/>
        <v>1.06917606386746E-3</v>
      </c>
    </row>
    <row r="2939" spans="1:6">
      <c r="A2939" s="18">
        <v>38930</v>
      </c>
      <c r="B2939" s="19">
        <v>26.819700000000001</v>
      </c>
      <c r="C2939" s="3">
        <f t="shared" si="180"/>
        <v>26.819700000000001</v>
      </c>
      <c r="D2939" s="3">
        <f t="shared" si="181"/>
        <v>-5.2099999999999369E-2</v>
      </c>
      <c r="E2939" s="4">
        <f t="shared" si="182"/>
        <v>-1.9388355078557957E-3</v>
      </c>
      <c r="F2939" s="3">
        <f t="shared" si="183"/>
        <v>1.9388355078557957E-3</v>
      </c>
    </row>
    <row r="2940" spans="1:6">
      <c r="A2940" s="18">
        <v>38931</v>
      </c>
      <c r="B2940" s="19">
        <v>26.8416</v>
      </c>
      <c r="C2940" s="3">
        <f t="shared" si="180"/>
        <v>26.8416</v>
      </c>
      <c r="D2940" s="3">
        <f t="shared" si="181"/>
        <v>2.1899999999998698E-2</v>
      </c>
      <c r="E2940" s="4">
        <f t="shared" si="182"/>
        <v>8.1656394366822513E-4</v>
      </c>
      <c r="F2940" s="3">
        <f t="shared" si="183"/>
        <v>8.1656394366822513E-4</v>
      </c>
    </row>
    <row r="2941" spans="1:6">
      <c r="A2941" s="18">
        <v>38932</v>
      </c>
      <c r="B2941" s="19">
        <v>26.7605</v>
      </c>
      <c r="C2941" s="3">
        <f t="shared" si="180"/>
        <v>26.7605</v>
      </c>
      <c r="D2941" s="3">
        <f t="shared" si="181"/>
        <v>-8.1099999999999284E-2</v>
      </c>
      <c r="E2941" s="4">
        <f t="shared" si="182"/>
        <v>-3.0214294229851902E-3</v>
      </c>
      <c r="F2941" s="3">
        <f t="shared" si="183"/>
        <v>3.0214294229851902E-3</v>
      </c>
    </row>
    <row r="2942" spans="1:6">
      <c r="A2942" s="18">
        <v>38933</v>
      </c>
      <c r="B2942" s="19">
        <v>26.803999999999998</v>
      </c>
      <c r="C2942" s="3">
        <f t="shared" si="180"/>
        <v>26.803999999999998</v>
      </c>
      <c r="D2942" s="3">
        <f t="shared" si="181"/>
        <v>4.3499999999998096E-2</v>
      </c>
      <c r="E2942" s="4">
        <f t="shared" si="182"/>
        <v>1.6255301657292687E-3</v>
      </c>
      <c r="F2942" s="3">
        <f t="shared" si="183"/>
        <v>1.6255301657292687E-3</v>
      </c>
    </row>
    <row r="2943" spans="1:6">
      <c r="A2943" s="18">
        <v>38934</v>
      </c>
      <c r="B2943" s="19">
        <v>26.771000000000001</v>
      </c>
      <c r="C2943" s="3">
        <f t="shared" si="180"/>
        <v>26.771000000000001</v>
      </c>
      <c r="D2943" s="3">
        <f t="shared" si="181"/>
        <v>-3.2999999999997698E-2</v>
      </c>
      <c r="E2943" s="4">
        <f t="shared" si="182"/>
        <v>-1.231159528428507E-3</v>
      </c>
      <c r="F2943" s="3">
        <f t="shared" si="183"/>
        <v>1.231159528428507E-3</v>
      </c>
    </row>
    <row r="2944" spans="1:6">
      <c r="A2944" s="18">
        <v>38937</v>
      </c>
      <c r="B2944" s="19">
        <v>26.696200000000001</v>
      </c>
      <c r="C2944" s="3">
        <f t="shared" si="180"/>
        <v>26.696200000000001</v>
      </c>
      <c r="D2944" s="3">
        <f t="shared" si="181"/>
        <v>-7.4799999999999756E-2</v>
      </c>
      <c r="E2944" s="4">
        <f t="shared" si="182"/>
        <v>-2.79406820813566E-3</v>
      </c>
      <c r="F2944" s="3">
        <f t="shared" si="183"/>
        <v>2.79406820813566E-3</v>
      </c>
    </row>
    <row r="2945" spans="1:6">
      <c r="A2945" s="18">
        <v>38938</v>
      </c>
      <c r="B2945" s="19">
        <v>26.7348</v>
      </c>
      <c r="C2945" s="3">
        <f t="shared" si="180"/>
        <v>26.7348</v>
      </c>
      <c r="D2945" s="3">
        <f t="shared" si="181"/>
        <v>3.8599999999998857E-2</v>
      </c>
      <c r="E2945" s="4">
        <f t="shared" si="182"/>
        <v>1.4458986672260042E-3</v>
      </c>
      <c r="F2945" s="3">
        <f t="shared" si="183"/>
        <v>1.4458986672260042E-3</v>
      </c>
    </row>
    <row r="2946" spans="1:6">
      <c r="A2946" s="18">
        <v>38939</v>
      </c>
      <c r="B2946" s="19">
        <v>26.739100000000001</v>
      </c>
      <c r="C2946" s="3">
        <f t="shared" si="180"/>
        <v>26.739100000000001</v>
      </c>
      <c r="D2946" s="3">
        <f t="shared" si="181"/>
        <v>4.3000000000006366E-3</v>
      </c>
      <c r="E2946" s="4">
        <f t="shared" si="182"/>
        <v>1.6083905621140375E-4</v>
      </c>
      <c r="F2946" s="3">
        <f t="shared" si="183"/>
        <v>1.6083905621140375E-4</v>
      </c>
    </row>
    <row r="2947" spans="1:6">
      <c r="A2947" s="18">
        <v>38940</v>
      </c>
      <c r="B2947" s="19">
        <v>26.6738</v>
      </c>
      <c r="C2947" s="3">
        <f t="shared" ref="C2947:C3010" si="184">IF(A2947&lt;$A$800,B2947/1000,B2947)</f>
        <v>26.6738</v>
      </c>
      <c r="D2947" s="3">
        <f t="shared" si="181"/>
        <v>-6.530000000000058E-2</v>
      </c>
      <c r="E2947" s="4">
        <f t="shared" si="182"/>
        <v>-2.4421166007831444E-3</v>
      </c>
      <c r="F2947" s="3">
        <f t="shared" si="183"/>
        <v>2.4421166007831444E-3</v>
      </c>
    </row>
    <row r="2948" spans="1:6">
      <c r="A2948" s="18">
        <v>38941</v>
      </c>
      <c r="B2948" s="19">
        <v>26.792999999999999</v>
      </c>
      <c r="C2948" s="3">
        <f t="shared" si="184"/>
        <v>26.792999999999999</v>
      </c>
      <c r="D2948" s="3">
        <f t="shared" ref="D2948:D3011" si="185">C2948-C2947</f>
        <v>0.11919999999999931</v>
      </c>
      <c r="E2948" s="4">
        <f t="shared" ref="E2948:E3011" si="186">D2948/C2947</f>
        <v>4.468804594770873E-3</v>
      </c>
      <c r="F2948" s="3">
        <f t="shared" ref="F2948:F3011" si="187">ABS(E2948)</f>
        <v>4.468804594770873E-3</v>
      </c>
    </row>
    <row r="2949" spans="1:6">
      <c r="A2949" s="18">
        <v>38944</v>
      </c>
      <c r="B2949" s="19">
        <v>26.818899999999999</v>
      </c>
      <c r="C2949" s="3">
        <f t="shared" si="184"/>
        <v>26.818899999999999</v>
      </c>
      <c r="D2949" s="3">
        <f t="shared" si="185"/>
        <v>2.5900000000000034E-2</v>
      </c>
      <c r="E2949" s="4">
        <f t="shared" si="186"/>
        <v>9.6667039898481078E-4</v>
      </c>
      <c r="F2949" s="3">
        <f t="shared" si="187"/>
        <v>9.6667039898481078E-4</v>
      </c>
    </row>
    <row r="2950" spans="1:6">
      <c r="A2950" s="18">
        <v>38945</v>
      </c>
      <c r="B2950" s="19">
        <v>26.8337</v>
      </c>
      <c r="C2950" s="3">
        <f t="shared" si="184"/>
        <v>26.8337</v>
      </c>
      <c r="D2950" s="3">
        <f t="shared" si="185"/>
        <v>1.4800000000001035E-2</v>
      </c>
      <c r="E2950" s="4">
        <f t="shared" si="186"/>
        <v>5.5184962843371781E-4</v>
      </c>
      <c r="F2950" s="3">
        <f t="shared" si="187"/>
        <v>5.5184962843371781E-4</v>
      </c>
    </row>
    <row r="2951" spans="1:6">
      <c r="A2951" s="18">
        <v>38946</v>
      </c>
      <c r="B2951" s="19">
        <v>26.7804</v>
      </c>
      <c r="C2951" s="3">
        <f t="shared" si="184"/>
        <v>26.7804</v>
      </c>
      <c r="D2951" s="3">
        <f t="shared" si="185"/>
        <v>-5.3300000000000125E-2</v>
      </c>
      <c r="E2951" s="4">
        <f t="shared" si="186"/>
        <v>-1.9863082616262432E-3</v>
      </c>
      <c r="F2951" s="3">
        <f t="shared" si="187"/>
        <v>1.9863082616262432E-3</v>
      </c>
    </row>
    <row r="2952" spans="1:6">
      <c r="A2952" s="18">
        <v>38947</v>
      </c>
      <c r="B2952" s="19">
        <v>26.7225</v>
      </c>
      <c r="C2952" s="3">
        <f t="shared" si="184"/>
        <v>26.7225</v>
      </c>
      <c r="D2952" s="3">
        <f t="shared" si="185"/>
        <v>-5.7900000000000063E-2</v>
      </c>
      <c r="E2952" s="4">
        <f t="shared" si="186"/>
        <v>-2.1620289465429966E-3</v>
      </c>
      <c r="F2952" s="3">
        <f t="shared" si="187"/>
        <v>2.1620289465429966E-3</v>
      </c>
    </row>
    <row r="2953" spans="1:6">
      <c r="A2953" s="18">
        <v>38948</v>
      </c>
      <c r="B2953" s="19">
        <v>26.7364</v>
      </c>
      <c r="C2953" s="3">
        <f t="shared" si="184"/>
        <v>26.7364</v>
      </c>
      <c r="D2953" s="3">
        <f t="shared" si="185"/>
        <v>1.3899999999999579E-2</v>
      </c>
      <c r="E2953" s="4">
        <f t="shared" si="186"/>
        <v>5.2016091308820583E-4</v>
      </c>
      <c r="F2953" s="3">
        <f t="shared" si="187"/>
        <v>5.2016091308820583E-4</v>
      </c>
    </row>
    <row r="2954" spans="1:6">
      <c r="A2954" s="18">
        <v>38951</v>
      </c>
      <c r="B2954" s="19">
        <v>26.704999999999998</v>
      </c>
      <c r="C2954" s="3">
        <f t="shared" si="184"/>
        <v>26.704999999999998</v>
      </c>
      <c r="D2954" s="3">
        <f t="shared" si="185"/>
        <v>-3.1400000000001427E-2</v>
      </c>
      <c r="E2954" s="4">
        <f t="shared" si="186"/>
        <v>-1.1744288685089027E-3</v>
      </c>
      <c r="F2954" s="3">
        <f t="shared" si="187"/>
        <v>1.1744288685089027E-3</v>
      </c>
    </row>
    <row r="2955" spans="1:6">
      <c r="A2955" s="18">
        <v>38952</v>
      </c>
      <c r="B2955" s="19">
        <v>26.696400000000001</v>
      </c>
      <c r="C2955" s="3">
        <f t="shared" si="184"/>
        <v>26.696400000000001</v>
      </c>
      <c r="D2955" s="3">
        <f t="shared" si="185"/>
        <v>-8.5999999999977206E-3</v>
      </c>
      <c r="E2955" s="4">
        <f t="shared" si="186"/>
        <v>-3.2203707170933238E-4</v>
      </c>
      <c r="F2955" s="3">
        <f t="shared" si="187"/>
        <v>3.2203707170933238E-4</v>
      </c>
    </row>
    <row r="2956" spans="1:6">
      <c r="A2956" s="18">
        <v>38953</v>
      </c>
      <c r="B2956" s="19">
        <v>26.761399999999998</v>
      </c>
      <c r="C2956" s="3">
        <f t="shared" si="184"/>
        <v>26.761399999999998</v>
      </c>
      <c r="D2956" s="3">
        <f t="shared" si="185"/>
        <v>6.4999999999997726E-2</v>
      </c>
      <c r="E2956" s="4">
        <f t="shared" si="186"/>
        <v>2.434785214485763E-3</v>
      </c>
      <c r="F2956" s="3">
        <f t="shared" si="187"/>
        <v>2.434785214485763E-3</v>
      </c>
    </row>
    <row r="2957" spans="1:6">
      <c r="A2957" s="18">
        <v>38954</v>
      </c>
      <c r="B2957" s="19">
        <v>26.786300000000001</v>
      </c>
      <c r="C2957" s="3">
        <f t="shared" si="184"/>
        <v>26.786300000000001</v>
      </c>
      <c r="D2957" s="3">
        <f t="shared" si="185"/>
        <v>2.4900000000002365E-2</v>
      </c>
      <c r="E2957" s="4">
        <f t="shared" si="186"/>
        <v>9.30444595574311E-4</v>
      </c>
      <c r="F2957" s="3">
        <f t="shared" si="187"/>
        <v>9.30444595574311E-4</v>
      </c>
    </row>
    <row r="2958" spans="1:6">
      <c r="A2958" s="18">
        <v>38955</v>
      </c>
      <c r="B2958" s="19">
        <v>26.799800000000001</v>
      </c>
      <c r="C2958" s="3">
        <f t="shared" si="184"/>
        <v>26.799800000000001</v>
      </c>
      <c r="D2958" s="3">
        <f t="shared" si="185"/>
        <v>1.3500000000000512E-2</v>
      </c>
      <c r="E2958" s="4">
        <f t="shared" si="186"/>
        <v>5.0398897944100196E-4</v>
      </c>
      <c r="F2958" s="3">
        <f t="shared" si="187"/>
        <v>5.0398897944100196E-4</v>
      </c>
    </row>
    <row r="2959" spans="1:6">
      <c r="A2959" s="18">
        <v>38958</v>
      </c>
      <c r="B2959" s="19">
        <v>26.767199999999999</v>
      </c>
      <c r="C2959" s="3">
        <f t="shared" si="184"/>
        <v>26.767199999999999</v>
      </c>
      <c r="D2959" s="3">
        <f t="shared" si="185"/>
        <v>-3.2600000000002183E-2</v>
      </c>
      <c r="E2959" s="4">
        <f t="shared" si="186"/>
        <v>-1.2164269882611878E-3</v>
      </c>
      <c r="F2959" s="3">
        <f t="shared" si="187"/>
        <v>1.2164269882611878E-3</v>
      </c>
    </row>
    <row r="2960" spans="1:6">
      <c r="A2960" s="18">
        <v>38959</v>
      </c>
      <c r="B2960" s="19">
        <v>26.744599999999998</v>
      </c>
      <c r="C2960" s="3">
        <f t="shared" si="184"/>
        <v>26.744599999999998</v>
      </c>
      <c r="D2960" s="3">
        <f t="shared" si="185"/>
        <v>-2.260000000000062E-2</v>
      </c>
      <c r="E2960" s="4">
        <f t="shared" si="186"/>
        <v>-8.4431692519204929E-4</v>
      </c>
      <c r="F2960" s="3">
        <f t="shared" si="187"/>
        <v>8.4431692519204929E-4</v>
      </c>
    </row>
    <row r="2961" spans="1:6">
      <c r="A2961" s="18">
        <v>38960</v>
      </c>
      <c r="B2961" s="19">
        <v>26.7379</v>
      </c>
      <c r="C2961" s="3">
        <f t="shared" si="184"/>
        <v>26.7379</v>
      </c>
      <c r="D2961" s="3">
        <f t="shared" si="185"/>
        <v>-6.699999999998596E-3</v>
      </c>
      <c r="E2961" s="4">
        <f t="shared" si="186"/>
        <v>-2.5051786154956873E-4</v>
      </c>
      <c r="F2961" s="3">
        <f t="shared" si="187"/>
        <v>2.5051786154956873E-4</v>
      </c>
    </row>
    <row r="2962" spans="1:6">
      <c r="A2962" s="18">
        <v>38961</v>
      </c>
      <c r="B2962" s="19">
        <v>26.729500000000002</v>
      </c>
      <c r="C2962" s="3">
        <f t="shared" si="184"/>
        <v>26.729500000000002</v>
      </c>
      <c r="D2962" s="3">
        <f t="shared" si="185"/>
        <v>-8.3999999999981867E-3</v>
      </c>
      <c r="E2962" s="4">
        <f t="shared" si="186"/>
        <v>-3.1416079796835905E-4</v>
      </c>
      <c r="F2962" s="3">
        <f t="shared" si="187"/>
        <v>3.1416079796835905E-4</v>
      </c>
    </row>
    <row r="2963" spans="1:6">
      <c r="A2963" s="18">
        <v>38962</v>
      </c>
      <c r="B2963" s="19">
        <v>26.754200000000001</v>
      </c>
      <c r="C2963" s="3">
        <f t="shared" si="184"/>
        <v>26.754200000000001</v>
      </c>
      <c r="D2963" s="3">
        <f t="shared" si="185"/>
        <v>2.4699999999999278E-2</v>
      </c>
      <c r="E2963" s="4">
        <f t="shared" si="186"/>
        <v>9.2407265380943439E-4</v>
      </c>
      <c r="F2963" s="3">
        <f t="shared" si="187"/>
        <v>9.2407265380943439E-4</v>
      </c>
    </row>
    <row r="2964" spans="1:6">
      <c r="A2964" s="18">
        <v>38965</v>
      </c>
      <c r="B2964" s="19">
        <v>26.722200000000001</v>
      </c>
      <c r="C2964" s="3">
        <f t="shared" si="184"/>
        <v>26.722200000000001</v>
      </c>
      <c r="D2964" s="3">
        <f t="shared" si="185"/>
        <v>-3.2000000000000028E-2</v>
      </c>
      <c r="E2964" s="4">
        <f t="shared" si="186"/>
        <v>-1.196073887464399E-3</v>
      </c>
      <c r="F2964" s="3">
        <f t="shared" si="187"/>
        <v>1.196073887464399E-3</v>
      </c>
    </row>
    <row r="2965" spans="1:6">
      <c r="A2965" s="18">
        <v>38966</v>
      </c>
      <c r="B2965" s="19">
        <v>26.640599999999999</v>
      </c>
      <c r="C2965" s="3">
        <f t="shared" si="184"/>
        <v>26.640599999999999</v>
      </c>
      <c r="D2965" s="3">
        <f t="shared" si="185"/>
        <v>-8.1600000000001671E-2</v>
      </c>
      <c r="E2965" s="4">
        <f t="shared" si="186"/>
        <v>-3.053640793048539E-3</v>
      </c>
      <c r="F2965" s="3">
        <f t="shared" si="187"/>
        <v>3.053640793048539E-3</v>
      </c>
    </row>
    <row r="2966" spans="1:6">
      <c r="A2966" s="18">
        <v>38967</v>
      </c>
      <c r="B2966" s="19">
        <v>26.671399999999998</v>
      </c>
      <c r="C2966" s="3">
        <f t="shared" si="184"/>
        <v>26.671399999999998</v>
      </c>
      <c r="D2966" s="3">
        <f t="shared" si="185"/>
        <v>3.0799999999999272E-2</v>
      </c>
      <c r="E2966" s="4">
        <f t="shared" si="186"/>
        <v>1.1561301171895254E-3</v>
      </c>
      <c r="F2966" s="3">
        <f t="shared" si="187"/>
        <v>1.1561301171895254E-3</v>
      </c>
    </row>
    <row r="2967" spans="1:6">
      <c r="A2967" s="18">
        <v>38968</v>
      </c>
      <c r="B2967" s="19">
        <v>26.6708</v>
      </c>
      <c r="C2967" s="3">
        <f t="shared" si="184"/>
        <v>26.6708</v>
      </c>
      <c r="D2967" s="3">
        <f t="shared" si="185"/>
        <v>-5.9999999999860165E-4</v>
      </c>
      <c r="E2967" s="4">
        <f t="shared" si="186"/>
        <v>-2.2496006958712391E-5</v>
      </c>
      <c r="F2967" s="3">
        <f t="shared" si="187"/>
        <v>2.2496006958712391E-5</v>
      </c>
    </row>
    <row r="2968" spans="1:6">
      <c r="A2968" s="18">
        <v>38969</v>
      </c>
      <c r="B2968" s="19">
        <v>26.762499999999999</v>
      </c>
      <c r="C2968" s="3">
        <f t="shared" si="184"/>
        <v>26.762499999999999</v>
      </c>
      <c r="D2968" s="3">
        <f t="shared" si="185"/>
        <v>9.1699999999999449E-2</v>
      </c>
      <c r="E2968" s="4">
        <f t="shared" si="186"/>
        <v>3.4382170763531446E-3</v>
      </c>
      <c r="F2968" s="3">
        <f t="shared" si="187"/>
        <v>3.4382170763531446E-3</v>
      </c>
    </row>
    <row r="2969" spans="1:6">
      <c r="A2969" s="18">
        <v>38972</v>
      </c>
      <c r="B2969" s="19">
        <v>26.796500000000002</v>
      </c>
      <c r="C2969" s="3">
        <f t="shared" si="184"/>
        <v>26.796500000000002</v>
      </c>
      <c r="D2969" s="3">
        <f t="shared" si="185"/>
        <v>3.4000000000002473E-2</v>
      </c>
      <c r="E2969" s="4">
        <f t="shared" si="186"/>
        <v>1.2704343764596907E-3</v>
      </c>
      <c r="F2969" s="3">
        <f t="shared" si="187"/>
        <v>1.2704343764596907E-3</v>
      </c>
    </row>
    <row r="2970" spans="1:6">
      <c r="A2970" s="18">
        <v>38973</v>
      </c>
      <c r="B2970" s="19">
        <v>26.776399999999999</v>
      </c>
      <c r="C2970" s="3">
        <f t="shared" si="184"/>
        <v>26.776399999999999</v>
      </c>
      <c r="D2970" s="3">
        <f t="shared" si="185"/>
        <v>-2.0100000000002893E-2</v>
      </c>
      <c r="E2970" s="4">
        <f t="shared" si="186"/>
        <v>-7.5009796055465797E-4</v>
      </c>
      <c r="F2970" s="3">
        <f t="shared" si="187"/>
        <v>7.5009796055465797E-4</v>
      </c>
    </row>
    <row r="2971" spans="1:6">
      <c r="A2971" s="18">
        <v>38974</v>
      </c>
      <c r="B2971" s="19">
        <v>26.797999999999998</v>
      </c>
      <c r="C2971" s="3">
        <f t="shared" si="184"/>
        <v>26.797999999999998</v>
      </c>
      <c r="D2971" s="3">
        <f t="shared" si="185"/>
        <v>2.1599999999999397E-2</v>
      </c>
      <c r="E2971" s="4">
        <f t="shared" si="186"/>
        <v>8.0668050970255148E-4</v>
      </c>
      <c r="F2971" s="3">
        <f t="shared" si="187"/>
        <v>8.0668050970255148E-4</v>
      </c>
    </row>
    <row r="2972" spans="1:6">
      <c r="A2972" s="18">
        <v>38975</v>
      </c>
      <c r="B2972" s="19">
        <v>26.801500000000001</v>
      </c>
      <c r="C2972" s="3">
        <f t="shared" si="184"/>
        <v>26.801500000000001</v>
      </c>
      <c r="D2972" s="3">
        <f t="shared" si="185"/>
        <v>3.5000000000025011E-3</v>
      </c>
      <c r="E2972" s="4">
        <f t="shared" si="186"/>
        <v>1.3060676169872757E-4</v>
      </c>
      <c r="F2972" s="3">
        <f t="shared" si="187"/>
        <v>1.3060676169872757E-4</v>
      </c>
    </row>
    <row r="2973" spans="1:6">
      <c r="A2973" s="18">
        <v>38976</v>
      </c>
      <c r="B2973" s="19">
        <v>26.7667</v>
      </c>
      <c r="C2973" s="3">
        <f t="shared" si="184"/>
        <v>26.7667</v>
      </c>
      <c r="D2973" s="3">
        <f t="shared" si="185"/>
        <v>-3.4800000000000608E-2</v>
      </c>
      <c r="E2973" s="4">
        <f t="shared" si="186"/>
        <v>-1.2984347890976477E-3</v>
      </c>
      <c r="F2973" s="3">
        <f t="shared" si="187"/>
        <v>1.2984347890976477E-3</v>
      </c>
    </row>
    <row r="2974" spans="1:6">
      <c r="A2974" s="18">
        <v>38979</v>
      </c>
      <c r="B2974" s="19">
        <v>26.8048</v>
      </c>
      <c r="C2974" s="3">
        <f t="shared" si="184"/>
        <v>26.8048</v>
      </c>
      <c r="D2974" s="3">
        <f t="shared" si="185"/>
        <v>3.8100000000000023E-2</v>
      </c>
      <c r="E2974" s="4">
        <f t="shared" si="186"/>
        <v>1.4234104316183925E-3</v>
      </c>
      <c r="F2974" s="3">
        <f t="shared" si="187"/>
        <v>1.4234104316183925E-3</v>
      </c>
    </row>
    <row r="2975" spans="1:6">
      <c r="A2975" s="18">
        <v>38980</v>
      </c>
      <c r="B2975" s="19">
        <v>26.7715</v>
      </c>
      <c r="C2975" s="3">
        <f t="shared" si="184"/>
        <v>26.7715</v>
      </c>
      <c r="D2975" s="3">
        <f t="shared" si="185"/>
        <v>-3.3300000000000551E-2</v>
      </c>
      <c r="E2975" s="4">
        <f t="shared" si="186"/>
        <v>-1.2423148092879093E-3</v>
      </c>
      <c r="F2975" s="3">
        <f t="shared" si="187"/>
        <v>1.2423148092879093E-3</v>
      </c>
    </row>
    <row r="2976" spans="1:6">
      <c r="A2976" s="18">
        <v>38981</v>
      </c>
      <c r="B2976" s="19">
        <v>26.7974</v>
      </c>
      <c r="C2976" s="3">
        <f t="shared" si="184"/>
        <v>26.7974</v>
      </c>
      <c r="D2976" s="3">
        <f t="shared" si="185"/>
        <v>2.5900000000000034E-2</v>
      </c>
      <c r="E2976" s="4">
        <f t="shared" si="186"/>
        <v>9.6744672506210092E-4</v>
      </c>
      <c r="F2976" s="3">
        <f t="shared" si="187"/>
        <v>9.6744672506210092E-4</v>
      </c>
    </row>
    <row r="2977" spans="1:6">
      <c r="A2977" s="18">
        <v>38982</v>
      </c>
      <c r="B2977" s="19">
        <v>26.767399999999999</v>
      </c>
      <c r="C2977" s="3">
        <f t="shared" si="184"/>
        <v>26.767399999999999</v>
      </c>
      <c r="D2977" s="3">
        <f t="shared" si="185"/>
        <v>-3.0000000000001137E-2</v>
      </c>
      <c r="E2977" s="4">
        <f t="shared" si="186"/>
        <v>-1.1195115944084553E-3</v>
      </c>
      <c r="F2977" s="3">
        <f t="shared" si="187"/>
        <v>1.1195115944084553E-3</v>
      </c>
    </row>
    <row r="2978" spans="1:6">
      <c r="A2978" s="18">
        <v>38983</v>
      </c>
      <c r="B2978" s="19">
        <v>26.671199999999999</v>
      </c>
      <c r="C2978" s="3">
        <f t="shared" si="184"/>
        <v>26.671199999999999</v>
      </c>
      <c r="D2978" s="3">
        <f t="shared" si="185"/>
        <v>-9.6199999999999619E-2</v>
      </c>
      <c r="E2978" s="4">
        <f t="shared" si="186"/>
        <v>-3.5939239522702849E-3</v>
      </c>
      <c r="F2978" s="3">
        <f t="shared" si="187"/>
        <v>3.5939239522702849E-3</v>
      </c>
    </row>
    <row r="2979" spans="1:6">
      <c r="A2979" s="18">
        <v>38986</v>
      </c>
      <c r="B2979" s="19">
        <v>26.666499999999999</v>
      </c>
      <c r="C2979" s="3">
        <f t="shared" si="184"/>
        <v>26.666499999999999</v>
      </c>
      <c r="D2979" s="3">
        <f t="shared" si="185"/>
        <v>-4.6999999999997044E-3</v>
      </c>
      <c r="E2979" s="4">
        <f t="shared" si="186"/>
        <v>-1.7622004259274817E-4</v>
      </c>
      <c r="F2979" s="3">
        <f t="shared" si="187"/>
        <v>1.7622004259274817E-4</v>
      </c>
    </row>
    <row r="2980" spans="1:6">
      <c r="A2980" s="18">
        <v>38987</v>
      </c>
      <c r="B2980" s="19">
        <v>26.726299999999998</v>
      </c>
      <c r="C2980" s="3">
        <f t="shared" si="184"/>
        <v>26.726299999999998</v>
      </c>
      <c r="D2980" s="3">
        <f t="shared" si="185"/>
        <v>5.9799999999999187E-2</v>
      </c>
      <c r="E2980" s="4">
        <f t="shared" si="186"/>
        <v>2.2425140157125677E-3</v>
      </c>
      <c r="F2980" s="3">
        <f t="shared" si="187"/>
        <v>2.2425140157125677E-3</v>
      </c>
    </row>
    <row r="2981" spans="1:6">
      <c r="A2981" s="18">
        <v>38988</v>
      </c>
      <c r="B2981" s="19">
        <v>26.7944</v>
      </c>
      <c r="C2981" s="3">
        <f t="shared" si="184"/>
        <v>26.7944</v>
      </c>
      <c r="D2981" s="3">
        <f t="shared" si="185"/>
        <v>6.810000000000116E-2</v>
      </c>
      <c r="E2981" s="4">
        <f t="shared" si="186"/>
        <v>2.5480519188964116E-3</v>
      </c>
      <c r="F2981" s="3">
        <f t="shared" si="187"/>
        <v>2.5480519188964116E-3</v>
      </c>
    </row>
    <row r="2982" spans="1:6">
      <c r="A2982" s="18">
        <v>38989</v>
      </c>
      <c r="B2982" s="19">
        <v>26.7498</v>
      </c>
      <c r="C2982" s="3">
        <f t="shared" si="184"/>
        <v>26.7498</v>
      </c>
      <c r="D2982" s="3">
        <f t="shared" si="185"/>
        <v>-4.4599999999999085E-2</v>
      </c>
      <c r="E2982" s="4">
        <f t="shared" si="186"/>
        <v>-1.664526916071981E-3</v>
      </c>
      <c r="F2982" s="3">
        <f t="shared" si="187"/>
        <v>1.664526916071981E-3</v>
      </c>
    </row>
    <row r="2983" spans="1:6">
      <c r="A2983" s="18">
        <v>38990</v>
      </c>
      <c r="B2983" s="19">
        <v>26.779900000000001</v>
      </c>
      <c r="C2983" s="3">
        <f t="shared" si="184"/>
        <v>26.779900000000001</v>
      </c>
      <c r="D2983" s="3">
        <f t="shared" si="185"/>
        <v>3.0100000000000904E-2</v>
      </c>
      <c r="E2983" s="4">
        <f t="shared" si="186"/>
        <v>1.1252420578845787E-3</v>
      </c>
      <c r="F2983" s="3">
        <f t="shared" si="187"/>
        <v>1.1252420578845787E-3</v>
      </c>
    </row>
    <row r="2984" spans="1:6">
      <c r="A2984" s="18">
        <v>38993</v>
      </c>
      <c r="B2984" s="19">
        <v>26.794799999999999</v>
      </c>
      <c r="C2984" s="3">
        <f t="shared" si="184"/>
        <v>26.794799999999999</v>
      </c>
      <c r="D2984" s="3">
        <f t="shared" si="185"/>
        <v>1.4899999999997249E-2</v>
      </c>
      <c r="E2984" s="4">
        <f t="shared" si="186"/>
        <v>5.563874398335038E-4</v>
      </c>
      <c r="F2984" s="3">
        <f t="shared" si="187"/>
        <v>5.563874398335038E-4</v>
      </c>
    </row>
    <row r="2985" spans="1:6">
      <c r="A2985" s="18">
        <v>38994</v>
      </c>
      <c r="B2985" s="19">
        <v>26.733499999999999</v>
      </c>
      <c r="C2985" s="3">
        <f t="shared" si="184"/>
        <v>26.733499999999999</v>
      </c>
      <c r="D2985" s="3">
        <f t="shared" si="185"/>
        <v>-6.1299999999999244E-2</v>
      </c>
      <c r="E2985" s="4">
        <f t="shared" si="186"/>
        <v>-2.2877573260483095E-3</v>
      </c>
      <c r="F2985" s="3">
        <f t="shared" si="187"/>
        <v>2.2877573260483095E-3</v>
      </c>
    </row>
    <row r="2986" spans="1:6">
      <c r="A2986" s="18">
        <v>38995</v>
      </c>
      <c r="B2986" s="19">
        <v>26.767099999999999</v>
      </c>
      <c r="C2986" s="3">
        <f t="shared" si="184"/>
        <v>26.767099999999999</v>
      </c>
      <c r="D2986" s="3">
        <f t="shared" si="185"/>
        <v>3.3599999999999852E-2</v>
      </c>
      <c r="E2986" s="4">
        <f t="shared" si="186"/>
        <v>1.2568500196382761E-3</v>
      </c>
      <c r="F2986" s="3">
        <f t="shared" si="187"/>
        <v>1.2568500196382761E-3</v>
      </c>
    </row>
    <row r="2987" spans="1:6">
      <c r="A2987" s="18">
        <v>38996</v>
      </c>
      <c r="B2987" s="19">
        <v>26.7803</v>
      </c>
      <c r="C2987" s="3">
        <f t="shared" si="184"/>
        <v>26.7803</v>
      </c>
      <c r="D2987" s="3">
        <f t="shared" si="185"/>
        <v>1.3200000000001211E-2</v>
      </c>
      <c r="E2987" s="4">
        <f t="shared" si="186"/>
        <v>4.9314270130126946E-4</v>
      </c>
      <c r="F2987" s="3">
        <f t="shared" si="187"/>
        <v>4.9314270130126946E-4</v>
      </c>
    </row>
    <row r="2988" spans="1:6">
      <c r="A2988" s="18">
        <v>38997</v>
      </c>
      <c r="B2988" s="19">
        <v>26.810199999999998</v>
      </c>
      <c r="C2988" s="3">
        <f t="shared" si="184"/>
        <v>26.810199999999998</v>
      </c>
      <c r="D2988" s="3">
        <f t="shared" si="185"/>
        <v>2.9899999999997817E-2</v>
      </c>
      <c r="E2988" s="4">
        <f t="shared" si="186"/>
        <v>1.1164923469863227E-3</v>
      </c>
      <c r="F2988" s="3">
        <f t="shared" si="187"/>
        <v>1.1164923469863227E-3</v>
      </c>
    </row>
    <row r="2989" spans="1:6">
      <c r="A2989" s="18">
        <v>39000</v>
      </c>
      <c r="B2989" s="19">
        <v>26.8919</v>
      </c>
      <c r="C2989" s="3">
        <f t="shared" si="184"/>
        <v>26.8919</v>
      </c>
      <c r="D2989" s="3">
        <f t="shared" si="185"/>
        <v>8.1700000000001438E-2</v>
      </c>
      <c r="E2989" s="4">
        <f t="shared" si="186"/>
        <v>3.047347651267109E-3</v>
      </c>
      <c r="F2989" s="3">
        <f t="shared" si="187"/>
        <v>3.047347651267109E-3</v>
      </c>
    </row>
    <row r="2990" spans="1:6">
      <c r="A2990" s="18">
        <v>39001</v>
      </c>
      <c r="B2990" s="19">
        <v>26.888999999999999</v>
      </c>
      <c r="C2990" s="3">
        <f t="shared" si="184"/>
        <v>26.888999999999999</v>
      </c>
      <c r="D2990" s="3">
        <f t="shared" si="185"/>
        <v>-2.9000000000003467E-3</v>
      </c>
      <c r="E2990" s="4">
        <f t="shared" si="186"/>
        <v>-1.0783916346559175E-4</v>
      </c>
      <c r="F2990" s="3">
        <f t="shared" si="187"/>
        <v>1.0783916346559175E-4</v>
      </c>
    </row>
    <row r="2991" spans="1:6">
      <c r="A2991" s="18">
        <v>39002</v>
      </c>
      <c r="B2991" s="19">
        <v>26.953700000000001</v>
      </c>
      <c r="C2991" s="3">
        <f t="shared" si="184"/>
        <v>26.953700000000001</v>
      </c>
      <c r="D2991" s="3">
        <f t="shared" si="185"/>
        <v>6.4700000000001978E-2</v>
      </c>
      <c r="E2991" s="4">
        <f t="shared" si="186"/>
        <v>2.4061884041802215E-3</v>
      </c>
      <c r="F2991" s="3">
        <f t="shared" si="187"/>
        <v>2.4061884041802215E-3</v>
      </c>
    </row>
    <row r="2992" spans="1:6">
      <c r="A2992" s="18">
        <v>39003</v>
      </c>
      <c r="B2992" s="19">
        <v>26.950800000000001</v>
      </c>
      <c r="C2992" s="3">
        <f t="shared" si="184"/>
        <v>26.950800000000001</v>
      </c>
      <c r="D2992" s="3">
        <f t="shared" si="185"/>
        <v>-2.9000000000003467E-3</v>
      </c>
      <c r="E2992" s="4">
        <f t="shared" si="186"/>
        <v>-1.0759190760453469E-4</v>
      </c>
      <c r="F2992" s="3">
        <f t="shared" si="187"/>
        <v>1.0759190760453469E-4</v>
      </c>
    </row>
    <row r="2993" spans="1:6">
      <c r="A2993" s="18">
        <v>39004</v>
      </c>
      <c r="B2993" s="19">
        <v>26.9314</v>
      </c>
      <c r="C2993" s="3">
        <f t="shared" si="184"/>
        <v>26.9314</v>
      </c>
      <c r="D2993" s="3">
        <f t="shared" si="185"/>
        <v>-1.9400000000000972E-2</v>
      </c>
      <c r="E2993" s="4">
        <f t="shared" si="186"/>
        <v>-7.1983020912184319E-4</v>
      </c>
      <c r="F2993" s="3">
        <f t="shared" si="187"/>
        <v>7.1983020912184319E-4</v>
      </c>
    </row>
    <row r="2994" spans="1:6">
      <c r="A2994" s="18">
        <v>39007</v>
      </c>
      <c r="B2994" s="19">
        <v>26.969000000000001</v>
      </c>
      <c r="C2994" s="3">
        <f t="shared" si="184"/>
        <v>26.969000000000001</v>
      </c>
      <c r="D2994" s="3">
        <f t="shared" si="185"/>
        <v>3.7600000000001188E-2</v>
      </c>
      <c r="E2994" s="4">
        <f t="shared" si="186"/>
        <v>1.3961398219179541E-3</v>
      </c>
      <c r="F2994" s="3">
        <f t="shared" si="187"/>
        <v>1.3961398219179541E-3</v>
      </c>
    </row>
    <row r="2995" spans="1:6">
      <c r="A2995" s="18">
        <v>39008</v>
      </c>
      <c r="B2995" s="19">
        <v>26.944500000000001</v>
      </c>
      <c r="C2995" s="3">
        <f t="shared" si="184"/>
        <v>26.944500000000001</v>
      </c>
      <c r="D2995" s="3">
        <f t="shared" si="185"/>
        <v>-2.4499999999999744E-2</v>
      </c>
      <c r="E2995" s="4">
        <f t="shared" si="186"/>
        <v>-9.0845044310132906E-4</v>
      </c>
      <c r="F2995" s="3">
        <f t="shared" si="187"/>
        <v>9.0845044310132906E-4</v>
      </c>
    </row>
    <row r="2996" spans="1:6">
      <c r="A2996" s="18">
        <v>39009</v>
      </c>
      <c r="B2996" s="19">
        <v>26.928799999999999</v>
      </c>
      <c r="C2996" s="3">
        <f t="shared" si="184"/>
        <v>26.928799999999999</v>
      </c>
      <c r="D2996" s="3">
        <f t="shared" si="185"/>
        <v>-1.570000000000249E-2</v>
      </c>
      <c r="E2996" s="4">
        <f t="shared" si="186"/>
        <v>-5.8267921097079141E-4</v>
      </c>
      <c r="F2996" s="3">
        <f t="shared" si="187"/>
        <v>5.8267921097079141E-4</v>
      </c>
    </row>
    <row r="2997" spans="1:6">
      <c r="A2997" s="18">
        <v>39010</v>
      </c>
      <c r="B2997" s="19">
        <v>26.935099999999998</v>
      </c>
      <c r="C2997" s="3">
        <f t="shared" si="184"/>
        <v>26.935099999999998</v>
      </c>
      <c r="D2997" s="3">
        <f t="shared" si="185"/>
        <v>6.2999999999995282E-3</v>
      </c>
      <c r="E2997" s="4">
        <f t="shared" si="186"/>
        <v>2.3395026885711685E-4</v>
      </c>
      <c r="F2997" s="3">
        <f t="shared" si="187"/>
        <v>2.3395026885711685E-4</v>
      </c>
    </row>
    <row r="2998" spans="1:6">
      <c r="A2998" s="18">
        <v>39011</v>
      </c>
      <c r="B2998" s="19">
        <v>26.850999999999999</v>
      </c>
      <c r="C2998" s="3">
        <f t="shared" si="184"/>
        <v>26.850999999999999</v>
      </c>
      <c r="D2998" s="3">
        <f t="shared" si="185"/>
        <v>-8.4099999999999397E-2</v>
      </c>
      <c r="E2998" s="4">
        <f t="shared" si="186"/>
        <v>-3.1223199468351482E-3</v>
      </c>
      <c r="F2998" s="3">
        <f t="shared" si="187"/>
        <v>3.1223199468351482E-3</v>
      </c>
    </row>
    <row r="2999" spans="1:6">
      <c r="A2999" s="18">
        <v>39014</v>
      </c>
      <c r="B2999" s="19">
        <v>26.880400000000002</v>
      </c>
      <c r="C2999" s="3">
        <f t="shared" si="184"/>
        <v>26.880400000000002</v>
      </c>
      <c r="D2999" s="3">
        <f t="shared" si="185"/>
        <v>2.9400000000002535E-2</v>
      </c>
      <c r="E2999" s="4">
        <f t="shared" si="186"/>
        <v>1.0949312874754212E-3</v>
      </c>
      <c r="F2999" s="3">
        <f t="shared" si="187"/>
        <v>1.0949312874754212E-3</v>
      </c>
    </row>
    <row r="3000" spans="1:6">
      <c r="A3000" s="18">
        <v>39015</v>
      </c>
      <c r="B3000" s="19">
        <v>26.930700000000002</v>
      </c>
      <c r="C3000" s="3">
        <f t="shared" si="184"/>
        <v>26.930700000000002</v>
      </c>
      <c r="D3000" s="3">
        <f t="shared" si="185"/>
        <v>5.0300000000000011E-2</v>
      </c>
      <c r="E3000" s="4">
        <f t="shared" si="186"/>
        <v>1.871251915894109E-3</v>
      </c>
      <c r="F3000" s="3">
        <f t="shared" si="187"/>
        <v>1.871251915894109E-3</v>
      </c>
    </row>
    <row r="3001" spans="1:6">
      <c r="A3001" s="18">
        <v>39016</v>
      </c>
      <c r="B3001" s="19">
        <v>26.9025</v>
      </c>
      <c r="C3001" s="3">
        <f t="shared" si="184"/>
        <v>26.9025</v>
      </c>
      <c r="D3001" s="3">
        <f t="shared" si="185"/>
        <v>-2.8200000000001779E-2</v>
      </c>
      <c r="E3001" s="4">
        <f t="shared" si="186"/>
        <v>-1.0471320834587209E-3</v>
      </c>
      <c r="F3001" s="3">
        <f t="shared" si="187"/>
        <v>1.0471320834587209E-3</v>
      </c>
    </row>
    <row r="3002" spans="1:6">
      <c r="A3002" s="18">
        <v>39017</v>
      </c>
      <c r="B3002" s="19">
        <v>26.830500000000001</v>
      </c>
      <c r="C3002" s="3">
        <f t="shared" si="184"/>
        <v>26.830500000000001</v>
      </c>
      <c r="D3002" s="3">
        <f t="shared" si="185"/>
        <v>-7.1999999999999176E-2</v>
      </c>
      <c r="E3002" s="4">
        <f t="shared" si="186"/>
        <v>-2.6763311959854728E-3</v>
      </c>
      <c r="F3002" s="3">
        <f t="shared" si="187"/>
        <v>2.6763311959854728E-3</v>
      </c>
    </row>
    <row r="3003" spans="1:6">
      <c r="A3003" s="18">
        <v>39018</v>
      </c>
      <c r="B3003" s="19">
        <v>26.788399999999999</v>
      </c>
      <c r="C3003" s="3">
        <f t="shared" si="184"/>
        <v>26.788399999999999</v>
      </c>
      <c r="D3003" s="3">
        <f t="shared" si="185"/>
        <v>-4.2100000000001359E-2</v>
      </c>
      <c r="E3003" s="4">
        <f t="shared" si="186"/>
        <v>-1.5691097817782508E-3</v>
      </c>
      <c r="F3003" s="3">
        <f t="shared" si="187"/>
        <v>1.5691097817782508E-3</v>
      </c>
    </row>
    <row r="3004" spans="1:6">
      <c r="A3004" s="18">
        <v>39021</v>
      </c>
      <c r="B3004" s="19">
        <v>26.747699999999998</v>
      </c>
      <c r="C3004" s="3">
        <f t="shared" si="184"/>
        <v>26.747699999999998</v>
      </c>
      <c r="D3004" s="3">
        <f t="shared" si="185"/>
        <v>-4.0700000000001069E-2</v>
      </c>
      <c r="E3004" s="4">
        <f t="shared" si="186"/>
        <v>-1.5193143300832102E-3</v>
      </c>
      <c r="F3004" s="3">
        <f t="shared" si="187"/>
        <v>1.5193143300832102E-3</v>
      </c>
    </row>
    <row r="3005" spans="1:6">
      <c r="A3005" s="18">
        <v>39022</v>
      </c>
      <c r="B3005" s="19">
        <v>26.781099999999999</v>
      </c>
      <c r="C3005" s="3">
        <f t="shared" si="184"/>
        <v>26.781099999999999</v>
      </c>
      <c r="D3005" s="3">
        <f t="shared" si="185"/>
        <v>3.3400000000000318E-2</v>
      </c>
      <c r="E3005" s="4">
        <f t="shared" si="186"/>
        <v>1.2487054961735147E-3</v>
      </c>
      <c r="F3005" s="3">
        <f t="shared" si="187"/>
        <v>1.2487054961735147E-3</v>
      </c>
    </row>
    <row r="3006" spans="1:6">
      <c r="A3006" s="18">
        <v>39023</v>
      </c>
      <c r="B3006" s="19">
        <v>26.7285</v>
      </c>
      <c r="C3006" s="3">
        <f t="shared" si="184"/>
        <v>26.7285</v>
      </c>
      <c r="D3006" s="3">
        <f t="shared" si="185"/>
        <v>-5.2599999999998204E-2</v>
      </c>
      <c r="E3006" s="4">
        <f t="shared" si="186"/>
        <v>-1.9640716774142288E-3</v>
      </c>
      <c r="F3006" s="3">
        <f t="shared" si="187"/>
        <v>1.9640716774142288E-3</v>
      </c>
    </row>
    <row r="3007" spans="1:6">
      <c r="A3007" s="18">
        <v>39024</v>
      </c>
      <c r="B3007" s="19">
        <v>26.727699999999999</v>
      </c>
      <c r="C3007" s="3">
        <f t="shared" si="184"/>
        <v>26.727699999999999</v>
      </c>
      <c r="D3007" s="3">
        <f t="shared" si="185"/>
        <v>-8.0000000000168825E-4</v>
      </c>
      <c r="E3007" s="4">
        <f t="shared" si="186"/>
        <v>-2.9930598424965421E-5</v>
      </c>
      <c r="F3007" s="3">
        <f t="shared" si="187"/>
        <v>2.9930598424965421E-5</v>
      </c>
    </row>
    <row r="3008" spans="1:6">
      <c r="A3008" s="18">
        <v>39025</v>
      </c>
      <c r="B3008" s="19">
        <v>26.700700000000001</v>
      </c>
      <c r="C3008" s="3">
        <f t="shared" si="184"/>
        <v>26.700700000000001</v>
      </c>
      <c r="D3008" s="3">
        <f t="shared" si="185"/>
        <v>-2.699999999999747E-2</v>
      </c>
      <c r="E3008" s="4">
        <f t="shared" si="186"/>
        <v>-1.0101879323696941E-3</v>
      </c>
      <c r="F3008" s="3">
        <f t="shared" si="187"/>
        <v>1.0101879323696941E-3</v>
      </c>
    </row>
    <row r="3009" spans="1:6">
      <c r="A3009" s="18">
        <v>39029</v>
      </c>
      <c r="B3009" s="19">
        <v>26.721800000000002</v>
      </c>
      <c r="C3009" s="3">
        <f t="shared" si="184"/>
        <v>26.721800000000002</v>
      </c>
      <c r="D3009" s="3">
        <f t="shared" si="185"/>
        <v>2.1100000000000563E-2</v>
      </c>
      <c r="E3009" s="4">
        <f t="shared" si="186"/>
        <v>7.9024145434391461E-4</v>
      </c>
      <c r="F3009" s="3">
        <f t="shared" si="187"/>
        <v>7.9024145434391461E-4</v>
      </c>
    </row>
    <row r="3010" spans="1:6">
      <c r="A3010" s="18">
        <v>39030</v>
      </c>
      <c r="B3010" s="19">
        <v>26.7044</v>
      </c>
      <c r="C3010" s="3">
        <f t="shared" si="184"/>
        <v>26.7044</v>
      </c>
      <c r="D3010" s="3">
        <f t="shared" si="185"/>
        <v>-1.740000000000208E-2</v>
      </c>
      <c r="E3010" s="4">
        <f t="shared" si="186"/>
        <v>-6.5115373964336535E-4</v>
      </c>
      <c r="F3010" s="3">
        <f t="shared" si="187"/>
        <v>6.5115373964336535E-4</v>
      </c>
    </row>
    <row r="3011" spans="1:6">
      <c r="A3011" s="18">
        <v>39031</v>
      </c>
      <c r="B3011" s="19">
        <v>26.6982</v>
      </c>
      <c r="C3011" s="3">
        <f t="shared" ref="C3011:C3074" si="188">IF(A3011&lt;$A$800,B3011/1000,B3011)</f>
        <v>26.6982</v>
      </c>
      <c r="D3011" s="3">
        <f t="shared" si="185"/>
        <v>-6.1999999999997613E-3</v>
      </c>
      <c r="E3011" s="4">
        <f t="shared" si="186"/>
        <v>-2.3217147735952732E-4</v>
      </c>
      <c r="F3011" s="3">
        <f t="shared" si="187"/>
        <v>2.3217147735952732E-4</v>
      </c>
    </row>
    <row r="3012" spans="1:6">
      <c r="A3012" s="18">
        <v>39032</v>
      </c>
      <c r="B3012" s="19">
        <v>26.619499999999999</v>
      </c>
      <c r="C3012" s="3">
        <f t="shared" si="188"/>
        <v>26.619499999999999</v>
      </c>
      <c r="D3012" s="3">
        <f t="shared" ref="D3012:D3075" si="189">C3012-C3011</f>
        <v>-7.8700000000001324E-2</v>
      </c>
      <c r="E3012" s="4">
        <f t="shared" ref="E3012:E3075" si="190">D3012/C3011</f>
        <v>-2.9477642687522503E-3</v>
      </c>
      <c r="F3012" s="3">
        <f t="shared" ref="F3012:F3075" si="191">ABS(E3012)</f>
        <v>2.9477642687522503E-3</v>
      </c>
    </row>
    <row r="3013" spans="1:6">
      <c r="A3013" s="18">
        <v>39035</v>
      </c>
      <c r="B3013" s="19">
        <v>26.619399999999999</v>
      </c>
      <c r="C3013" s="3">
        <f t="shared" si="188"/>
        <v>26.619399999999999</v>
      </c>
      <c r="D3013" s="3">
        <f t="shared" si="189"/>
        <v>-9.9999999999766942E-5</v>
      </c>
      <c r="E3013" s="4">
        <f t="shared" si="190"/>
        <v>-3.7566445650657204E-6</v>
      </c>
      <c r="F3013" s="3">
        <f t="shared" si="191"/>
        <v>3.7566445650657204E-6</v>
      </c>
    </row>
    <row r="3014" spans="1:6">
      <c r="A3014" s="18">
        <v>39036</v>
      </c>
      <c r="B3014" s="19">
        <v>26.6509</v>
      </c>
      <c r="C3014" s="3">
        <f t="shared" si="188"/>
        <v>26.6509</v>
      </c>
      <c r="D3014" s="3">
        <f t="shared" si="189"/>
        <v>3.1500000000001194E-2</v>
      </c>
      <c r="E3014" s="4">
        <f t="shared" si="190"/>
        <v>1.1833474834143968E-3</v>
      </c>
      <c r="F3014" s="3">
        <f t="shared" si="191"/>
        <v>1.1833474834143968E-3</v>
      </c>
    </row>
    <row r="3015" spans="1:6">
      <c r="A3015" s="18">
        <v>39037</v>
      </c>
      <c r="B3015" s="19">
        <v>26.654800000000002</v>
      </c>
      <c r="C3015" s="3">
        <f t="shared" si="188"/>
        <v>26.654800000000002</v>
      </c>
      <c r="D3015" s="3">
        <f t="shared" si="189"/>
        <v>3.9000000000015689E-3</v>
      </c>
      <c r="E3015" s="4">
        <f t="shared" si="190"/>
        <v>1.46336521468377E-4</v>
      </c>
      <c r="F3015" s="3">
        <f t="shared" si="191"/>
        <v>1.46336521468377E-4</v>
      </c>
    </row>
    <row r="3016" spans="1:6">
      <c r="A3016" s="18">
        <v>39038</v>
      </c>
      <c r="B3016" s="19">
        <v>26.655100000000001</v>
      </c>
      <c r="C3016" s="3">
        <f t="shared" si="188"/>
        <v>26.655100000000001</v>
      </c>
      <c r="D3016" s="3">
        <f t="shared" si="189"/>
        <v>2.9999999999930083E-4</v>
      </c>
      <c r="E3016" s="4">
        <f t="shared" si="190"/>
        <v>1.1255008478746823E-5</v>
      </c>
      <c r="F3016" s="3">
        <f t="shared" si="191"/>
        <v>1.1255008478746823E-5</v>
      </c>
    </row>
    <row r="3017" spans="1:6">
      <c r="A3017" s="18">
        <v>39039</v>
      </c>
      <c r="B3017" s="19">
        <v>26.688800000000001</v>
      </c>
      <c r="C3017" s="3">
        <f t="shared" si="188"/>
        <v>26.688800000000001</v>
      </c>
      <c r="D3017" s="3">
        <f t="shared" si="189"/>
        <v>3.3699999999999619E-2</v>
      </c>
      <c r="E3017" s="4">
        <f t="shared" si="190"/>
        <v>1.2642983894263994E-3</v>
      </c>
      <c r="F3017" s="3">
        <f t="shared" si="191"/>
        <v>1.2642983894263994E-3</v>
      </c>
    </row>
    <row r="3018" spans="1:6">
      <c r="A3018" s="18">
        <v>39042</v>
      </c>
      <c r="B3018" s="19">
        <v>26.6402</v>
      </c>
      <c r="C3018" s="3">
        <f t="shared" si="188"/>
        <v>26.6402</v>
      </c>
      <c r="D3018" s="3">
        <f t="shared" si="189"/>
        <v>-4.8600000000000421E-2</v>
      </c>
      <c r="E3018" s="4">
        <f t="shared" si="190"/>
        <v>-1.820988579479048E-3</v>
      </c>
      <c r="F3018" s="3">
        <f t="shared" si="191"/>
        <v>1.820988579479048E-3</v>
      </c>
    </row>
    <row r="3019" spans="1:6">
      <c r="A3019" s="18">
        <v>39043</v>
      </c>
      <c r="B3019" s="19">
        <v>26.654800000000002</v>
      </c>
      <c r="C3019" s="3">
        <f t="shared" si="188"/>
        <v>26.654800000000002</v>
      </c>
      <c r="D3019" s="3">
        <f t="shared" si="189"/>
        <v>1.4600000000001501E-2</v>
      </c>
      <c r="E3019" s="4">
        <f t="shared" si="190"/>
        <v>5.480439336041584E-4</v>
      </c>
      <c r="F3019" s="3">
        <f t="shared" si="191"/>
        <v>5.480439336041584E-4</v>
      </c>
    </row>
    <row r="3020" spans="1:6">
      <c r="A3020" s="18">
        <v>39044</v>
      </c>
      <c r="B3020" s="19">
        <v>26.612200000000001</v>
      </c>
      <c r="C3020" s="3">
        <f t="shared" si="188"/>
        <v>26.612200000000001</v>
      </c>
      <c r="D3020" s="3">
        <f t="shared" si="189"/>
        <v>-4.2600000000000193E-2</v>
      </c>
      <c r="E3020" s="4">
        <f t="shared" si="190"/>
        <v>-1.5982112039857807E-3</v>
      </c>
      <c r="F3020" s="3">
        <f t="shared" si="191"/>
        <v>1.5982112039857807E-3</v>
      </c>
    </row>
    <row r="3021" spans="1:6">
      <c r="A3021" s="18">
        <v>39045</v>
      </c>
      <c r="B3021" s="19">
        <v>26.556000000000001</v>
      </c>
      <c r="C3021" s="3">
        <f t="shared" si="188"/>
        <v>26.556000000000001</v>
      </c>
      <c r="D3021" s="3">
        <f t="shared" si="189"/>
        <v>-5.6200000000000472E-2</v>
      </c>
      <c r="E3021" s="4">
        <f t="shared" si="190"/>
        <v>-2.1118133788262704E-3</v>
      </c>
      <c r="F3021" s="3">
        <f t="shared" si="191"/>
        <v>2.1118133788262704E-3</v>
      </c>
    </row>
    <row r="3022" spans="1:6">
      <c r="A3022" s="18">
        <v>39046</v>
      </c>
      <c r="B3022" s="19">
        <v>26.5199</v>
      </c>
      <c r="C3022" s="3">
        <f t="shared" si="188"/>
        <v>26.5199</v>
      </c>
      <c r="D3022" s="3">
        <f t="shared" si="189"/>
        <v>-3.6100000000001131E-2</v>
      </c>
      <c r="E3022" s="4">
        <f t="shared" si="190"/>
        <v>-1.3593914746197141E-3</v>
      </c>
      <c r="F3022" s="3">
        <f t="shared" si="191"/>
        <v>1.3593914746197141E-3</v>
      </c>
    </row>
    <row r="3023" spans="1:6">
      <c r="A3023" s="18">
        <v>39049</v>
      </c>
      <c r="B3023" s="19">
        <v>26.366599999999998</v>
      </c>
      <c r="C3023" s="3">
        <f t="shared" si="188"/>
        <v>26.366599999999998</v>
      </c>
      <c r="D3023" s="3">
        <f t="shared" si="189"/>
        <v>-0.15330000000000155</v>
      </c>
      <c r="E3023" s="4">
        <f t="shared" si="190"/>
        <v>-5.7805647834268436E-3</v>
      </c>
      <c r="F3023" s="3">
        <f t="shared" si="191"/>
        <v>5.7805647834268436E-3</v>
      </c>
    </row>
    <row r="3024" spans="1:6">
      <c r="A3024" s="18">
        <v>39050</v>
      </c>
      <c r="B3024" s="19">
        <v>26.350300000000001</v>
      </c>
      <c r="C3024" s="3">
        <f t="shared" si="188"/>
        <v>26.350300000000001</v>
      </c>
      <c r="D3024" s="3">
        <f t="shared" si="189"/>
        <v>-1.6299999999997539E-2</v>
      </c>
      <c r="E3024" s="4">
        <f t="shared" si="190"/>
        <v>-6.1820636714622059E-4</v>
      </c>
      <c r="F3024" s="3">
        <f t="shared" si="191"/>
        <v>6.1820636714622059E-4</v>
      </c>
    </row>
    <row r="3025" spans="1:6">
      <c r="A3025" s="18">
        <v>39051</v>
      </c>
      <c r="B3025" s="19">
        <v>26.314699999999998</v>
      </c>
      <c r="C3025" s="3">
        <f t="shared" si="188"/>
        <v>26.314699999999998</v>
      </c>
      <c r="D3025" s="3">
        <f t="shared" si="189"/>
        <v>-3.5600000000002296E-2</v>
      </c>
      <c r="E3025" s="4">
        <f t="shared" si="190"/>
        <v>-1.3510282615379063E-3</v>
      </c>
      <c r="F3025" s="3">
        <f t="shared" si="191"/>
        <v>1.3510282615379063E-3</v>
      </c>
    </row>
    <row r="3026" spans="1:6">
      <c r="A3026" s="18">
        <v>39052</v>
      </c>
      <c r="B3026" s="19">
        <v>26.3081</v>
      </c>
      <c r="C3026" s="3">
        <f t="shared" si="188"/>
        <v>26.3081</v>
      </c>
      <c r="D3026" s="3">
        <f t="shared" si="189"/>
        <v>-6.599999999998829E-3</v>
      </c>
      <c r="E3026" s="4">
        <f t="shared" si="190"/>
        <v>-2.5081038354983449E-4</v>
      </c>
      <c r="F3026" s="3">
        <f t="shared" si="191"/>
        <v>2.5081038354983449E-4</v>
      </c>
    </row>
    <row r="3027" spans="1:6">
      <c r="A3027" s="18">
        <v>39053</v>
      </c>
      <c r="B3027" s="19">
        <v>26.246500000000001</v>
      </c>
      <c r="C3027" s="3">
        <f t="shared" si="188"/>
        <v>26.246500000000001</v>
      </c>
      <c r="D3027" s="3">
        <f t="shared" si="189"/>
        <v>-6.1599999999998545E-2</v>
      </c>
      <c r="E3027" s="4">
        <f t="shared" si="190"/>
        <v>-2.3414841816778312E-3</v>
      </c>
      <c r="F3027" s="3">
        <f t="shared" si="191"/>
        <v>2.3414841816778312E-3</v>
      </c>
    </row>
    <row r="3028" spans="1:6">
      <c r="A3028" s="18">
        <v>39056</v>
      </c>
      <c r="B3028" s="19">
        <v>26.2056</v>
      </c>
      <c r="C3028" s="3">
        <f t="shared" si="188"/>
        <v>26.2056</v>
      </c>
      <c r="D3028" s="3">
        <f t="shared" si="189"/>
        <v>-4.0900000000000603E-2</v>
      </c>
      <c r="E3028" s="4">
        <f t="shared" si="190"/>
        <v>-1.5583030118301716E-3</v>
      </c>
      <c r="F3028" s="3">
        <f t="shared" si="191"/>
        <v>1.5583030118301716E-3</v>
      </c>
    </row>
    <row r="3029" spans="1:6">
      <c r="A3029" s="18">
        <v>39057</v>
      </c>
      <c r="B3029" s="19">
        <v>26.184000000000001</v>
      </c>
      <c r="C3029" s="3">
        <f t="shared" si="188"/>
        <v>26.184000000000001</v>
      </c>
      <c r="D3029" s="3">
        <f t="shared" si="189"/>
        <v>-2.1599999999999397E-2</v>
      </c>
      <c r="E3029" s="4">
        <f t="shared" si="190"/>
        <v>-8.2425130506454331E-4</v>
      </c>
      <c r="F3029" s="3">
        <f t="shared" si="191"/>
        <v>8.2425130506454331E-4</v>
      </c>
    </row>
    <row r="3030" spans="1:6">
      <c r="A3030" s="18">
        <v>39058</v>
      </c>
      <c r="B3030" s="19">
        <v>26.188300000000002</v>
      </c>
      <c r="C3030" s="3">
        <f t="shared" si="188"/>
        <v>26.188300000000002</v>
      </c>
      <c r="D3030" s="3">
        <f t="shared" si="189"/>
        <v>4.3000000000006366E-3</v>
      </c>
      <c r="E3030" s="4">
        <f t="shared" si="190"/>
        <v>1.6422242590897633E-4</v>
      </c>
      <c r="F3030" s="3">
        <f t="shared" si="191"/>
        <v>1.6422242590897633E-4</v>
      </c>
    </row>
    <row r="3031" spans="1:6">
      <c r="A3031" s="18">
        <v>39059</v>
      </c>
      <c r="B3031" s="19">
        <v>26.191700000000001</v>
      </c>
      <c r="C3031" s="3">
        <f t="shared" si="188"/>
        <v>26.191700000000001</v>
      </c>
      <c r="D3031" s="3">
        <f t="shared" si="189"/>
        <v>3.3999999999991815E-3</v>
      </c>
      <c r="E3031" s="4">
        <f t="shared" si="190"/>
        <v>1.2982896942524645E-4</v>
      </c>
      <c r="F3031" s="3">
        <f t="shared" si="191"/>
        <v>1.2982896942524645E-4</v>
      </c>
    </row>
    <row r="3032" spans="1:6">
      <c r="A3032" s="18">
        <v>39060</v>
      </c>
      <c r="B3032" s="19">
        <v>26.235600000000002</v>
      </c>
      <c r="C3032" s="3">
        <f t="shared" si="188"/>
        <v>26.235600000000002</v>
      </c>
      <c r="D3032" s="3">
        <f t="shared" si="189"/>
        <v>4.3900000000000716E-2</v>
      </c>
      <c r="E3032" s="4">
        <f t="shared" si="190"/>
        <v>1.6761034984365548E-3</v>
      </c>
      <c r="F3032" s="3">
        <f t="shared" si="191"/>
        <v>1.6761034984365548E-3</v>
      </c>
    </row>
    <row r="3033" spans="1:6">
      <c r="A3033" s="18">
        <v>39063</v>
      </c>
      <c r="B3033" s="19">
        <v>26.297699999999999</v>
      </c>
      <c r="C3033" s="3">
        <f t="shared" si="188"/>
        <v>26.297699999999999</v>
      </c>
      <c r="D3033" s="3">
        <f t="shared" si="189"/>
        <v>6.209999999999738E-2</v>
      </c>
      <c r="E3033" s="4">
        <f t="shared" si="190"/>
        <v>2.3670127612860914E-3</v>
      </c>
      <c r="F3033" s="3">
        <f t="shared" si="191"/>
        <v>2.3670127612860914E-3</v>
      </c>
    </row>
    <row r="3034" spans="1:6">
      <c r="A3034" s="18">
        <v>39064</v>
      </c>
      <c r="B3034" s="19">
        <v>26.260899999999999</v>
      </c>
      <c r="C3034" s="3">
        <f t="shared" si="188"/>
        <v>26.260899999999999</v>
      </c>
      <c r="D3034" s="3">
        <f t="shared" si="189"/>
        <v>-3.67999999999995E-2</v>
      </c>
      <c r="E3034" s="4">
        <f t="shared" si="190"/>
        <v>-1.3993619213847409E-3</v>
      </c>
      <c r="F3034" s="3">
        <f t="shared" si="191"/>
        <v>1.3993619213847409E-3</v>
      </c>
    </row>
    <row r="3035" spans="1:6">
      <c r="A3035" s="18">
        <v>39065</v>
      </c>
      <c r="B3035" s="19">
        <v>26.2332</v>
      </c>
      <c r="C3035" s="3">
        <f t="shared" si="188"/>
        <v>26.2332</v>
      </c>
      <c r="D3035" s="3">
        <f t="shared" si="189"/>
        <v>-2.7699999999999392E-2</v>
      </c>
      <c r="E3035" s="4">
        <f t="shared" si="190"/>
        <v>-1.0548001020528387E-3</v>
      </c>
      <c r="F3035" s="3">
        <f t="shared" si="191"/>
        <v>1.0548001020528387E-3</v>
      </c>
    </row>
    <row r="3036" spans="1:6">
      <c r="A3036" s="18">
        <v>39066</v>
      </c>
      <c r="B3036" s="19">
        <v>26.264500000000002</v>
      </c>
      <c r="C3036" s="3">
        <f t="shared" si="188"/>
        <v>26.264500000000002</v>
      </c>
      <c r="D3036" s="3">
        <f t="shared" si="189"/>
        <v>3.130000000000166E-2</v>
      </c>
      <c r="E3036" s="4">
        <f t="shared" si="190"/>
        <v>1.1931445649025533E-3</v>
      </c>
      <c r="F3036" s="3">
        <f t="shared" si="191"/>
        <v>1.1931445649025533E-3</v>
      </c>
    </row>
    <row r="3037" spans="1:6">
      <c r="A3037" s="18">
        <v>39067</v>
      </c>
      <c r="B3037" s="19">
        <v>26.329799999999999</v>
      </c>
      <c r="C3037" s="3">
        <f t="shared" si="188"/>
        <v>26.329799999999999</v>
      </c>
      <c r="D3037" s="3">
        <f t="shared" si="189"/>
        <v>6.5299999999997027E-2</v>
      </c>
      <c r="E3037" s="4">
        <f t="shared" si="190"/>
        <v>2.4862456928552617E-3</v>
      </c>
      <c r="F3037" s="3">
        <f t="shared" si="191"/>
        <v>2.4862456928552617E-3</v>
      </c>
    </row>
    <row r="3038" spans="1:6">
      <c r="A3038" s="18">
        <v>39070</v>
      </c>
      <c r="B3038" s="19">
        <v>26.388400000000001</v>
      </c>
      <c r="C3038" s="3">
        <f t="shared" si="188"/>
        <v>26.388400000000001</v>
      </c>
      <c r="D3038" s="3">
        <f t="shared" si="189"/>
        <v>5.8600000000001984E-2</v>
      </c>
      <c r="E3038" s="4">
        <f t="shared" si="190"/>
        <v>2.2256150825301366E-3</v>
      </c>
      <c r="F3038" s="3">
        <f t="shared" si="191"/>
        <v>2.2256150825301366E-3</v>
      </c>
    </row>
    <row r="3039" spans="1:6">
      <c r="A3039" s="18">
        <v>39071</v>
      </c>
      <c r="B3039" s="19">
        <v>26.382999999999999</v>
      </c>
      <c r="C3039" s="3">
        <f t="shared" si="188"/>
        <v>26.382999999999999</v>
      </c>
      <c r="D3039" s="3">
        <f t="shared" si="189"/>
        <v>-5.4000000000016257E-3</v>
      </c>
      <c r="E3039" s="4">
        <f t="shared" si="190"/>
        <v>-2.0463537008691795E-4</v>
      </c>
      <c r="F3039" s="3">
        <f t="shared" si="191"/>
        <v>2.0463537008691795E-4</v>
      </c>
    </row>
    <row r="3040" spans="1:6">
      <c r="A3040" s="18">
        <v>39072</v>
      </c>
      <c r="B3040" s="19">
        <v>26.2759</v>
      </c>
      <c r="C3040" s="3">
        <f t="shared" si="188"/>
        <v>26.2759</v>
      </c>
      <c r="D3040" s="3">
        <f t="shared" si="189"/>
        <v>-0.10709999999999908</v>
      </c>
      <c r="E3040" s="4">
        <f t="shared" si="190"/>
        <v>-4.0594322101352798E-3</v>
      </c>
      <c r="F3040" s="3">
        <f t="shared" si="191"/>
        <v>4.0594322101352798E-3</v>
      </c>
    </row>
    <row r="3041" spans="1:6">
      <c r="A3041" s="18">
        <v>39073</v>
      </c>
      <c r="B3041" s="19">
        <v>26.2928</v>
      </c>
      <c r="C3041" s="3">
        <f t="shared" si="188"/>
        <v>26.2928</v>
      </c>
      <c r="D3041" s="3">
        <f t="shared" si="189"/>
        <v>1.6899999999999693E-2</v>
      </c>
      <c r="E3041" s="4">
        <f t="shared" si="190"/>
        <v>6.431749245506222E-4</v>
      </c>
      <c r="F3041" s="3">
        <f t="shared" si="191"/>
        <v>6.431749245506222E-4</v>
      </c>
    </row>
    <row r="3042" spans="1:6">
      <c r="A3042" s="18">
        <v>39074</v>
      </c>
      <c r="B3042" s="19">
        <v>26.2941</v>
      </c>
      <c r="C3042" s="3">
        <f t="shared" si="188"/>
        <v>26.2941</v>
      </c>
      <c r="D3042" s="3">
        <f t="shared" si="189"/>
        <v>1.300000000000523E-3</v>
      </c>
      <c r="E3042" s="4">
        <f t="shared" si="190"/>
        <v>4.9443193573926054E-5</v>
      </c>
      <c r="F3042" s="3">
        <f t="shared" si="191"/>
        <v>4.9443193573926054E-5</v>
      </c>
    </row>
    <row r="3043" spans="1:6">
      <c r="A3043" s="18">
        <v>39077</v>
      </c>
      <c r="B3043" s="19">
        <v>26.352799999999998</v>
      </c>
      <c r="C3043" s="3">
        <f t="shared" si="188"/>
        <v>26.352799999999998</v>
      </c>
      <c r="D3043" s="3">
        <f t="shared" si="189"/>
        <v>5.8699999999998198E-2</v>
      </c>
      <c r="E3043" s="4">
        <f t="shared" si="190"/>
        <v>2.2324399770289986E-3</v>
      </c>
      <c r="F3043" s="3">
        <f t="shared" si="191"/>
        <v>2.2324399770289986E-3</v>
      </c>
    </row>
    <row r="3044" spans="1:6">
      <c r="A3044" s="18">
        <v>39078</v>
      </c>
      <c r="B3044" s="19">
        <v>26.36</v>
      </c>
      <c r="C3044" s="3">
        <f t="shared" si="188"/>
        <v>26.36</v>
      </c>
      <c r="D3044" s="3">
        <f t="shared" si="189"/>
        <v>7.2000000000009834E-3</v>
      </c>
      <c r="E3044" s="4">
        <f t="shared" si="190"/>
        <v>2.7321574937012324E-4</v>
      </c>
      <c r="F3044" s="3">
        <f t="shared" si="191"/>
        <v>2.7321574937012324E-4</v>
      </c>
    </row>
    <row r="3045" spans="1:6">
      <c r="A3045" s="18">
        <v>39079</v>
      </c>
      <c r="B3045" s="19">
        <v>26.336500000000001</v>
      </c>
      <c r="C3045" s="3">
        <f t="shared" si="188"/>
        <v>26.336500000000001</v>
      </c>
      <c r="D3045" s="3">
        <f t="shared" si="189"/>
        <v>-2.3499999999998522E-2</v>
      </c>
      <c r="E3045" s="4">
        <f t="shared" si="190"/>
        <v>-8.9150227617596823E-4</v>
      </c>
      <c r="F3045" s="3">
        <f t="shared" si="191"/>
        <v>8.9150227617596823E-4</v>
      </c>
    </row>
    <row r="3046" spans="1:6">
      <c r="A3046" s="18">
        <v>39080</v>
      </c>
      <c r="B3046" s="19">
        <v>26.378900000000002</v>
      </c>
      <c r="C3046" s="3">
        <f t="shared" si="188"/>
        <v>26.378900000000002</v>
      </c>
      <c r="D3046" s="3">
        <f t="shared" si="189"/>
        <v>4.2400000000000659E-2</v>
      </c>
      <c r="E3046" s="4">
        <f t="shared" si="190"/>
        <v>1.6099329827426066E-3</v>
      </c>
      <c r="F3046" s="3">
        <f t="shared" si="191"/>
        <v>1.6099329827426066E-3</v>
      </c>
    </row>
    <row r="3047" spans="1:6">
      <c r="A3047" s="18">
        <v>39081</v>
      </c>
      <c r="B3047" s="19">
        <v>26.331099999999999</v>
      </c>
      <c r="C3047" s="3">
        <f t="shared" si="188"/>
        <v>26.331099999999999</v>
      </c>
      <c r="D3047" s="3">
        <f t="shared" si="189"/>
        <v>-4.7800000000002285E-2</v>
      </c>
      <c r="E3047" s="4">
        <f t="shared" si="190"/>
        <v>-1.8120543313027565E-3</v>
      </c>
      <c r="F3047" s="3">
        <f t="shared" si="191"/>
        <v>1.8120543313027565E-3</v>
      </c>
    </row>
    <row r="3048" spans="1:6">
      <c r="A3048" s="18">
        <v>39092</v>
      </c>
      <c r="B3048" s="19">
        <v>26.4465</v>
      </c>
      <c r="C3048" s="3">
        <f t="shared" si="188"/>
        <v>26.4465</v>
      </c>
      <c r="D3048" s="3">
        <f t="shared" si="189"/>
        <v>0.11540000000000106</v>
      </c>
      <c r="E3048" s="4">
        <f t="shared" si="190"/>
        <v>4.3826501741287324E-3</v>
      </c>
      <c r="F3048" s="3">
        <f t="shared" si="191"/>
        <v>4.3826501741287324E-3</v>
      </c>
    </row>
    <row r="3049" spans="1:6">
      <c r="A3049" s="18">
        <v>39093</v>
      </c>
      <c r="B3049" s="19">
        <v>26.489799999999999</v>
      </c>
      <c r="C3049" s="3">
        <f t="shared" si="188"/>
        <v>26.489799999999999</v>
      </c>
      <c r="D3049" s="3">
        <f t="shared" si="189"/>
        <v>4.3299999999998562E-2</v>
      </c>
      <c r="E3049" s="4">
        <f t="shared" si="190"/>
        <v>1.6372676913768763E-3</v>
      </c>
      <c r="F3049" s="3">
        <f t="shared" si="191"/>
        <v>1.6372676913768763E-3</v>
      </c>
    </row>
    <row r="3050" spans="1:6">
      <c r="A3050" s="18">
        <v>39094</v>
      </c>
      <c r="B3050" s="19">
        <v>26.532</v>
      </c>
      <c r="C3050" s="3">
        <f t="shared" si="188"/>
        <v>26.532</v>
      </c>
      <c r="D3050" s="3">
        <f t="shared" si="189"/>
        <v>4.2200000000001125E-2</v>
      </c>
      <c r="E3050" s="4">
        <f t="shared" si="190"/>
        <v>1.5930660103134462E-3</v>
      </c>
      <c r="F3050" s="3">
        <f t="shared" si="191"/>
        <v>1.5930660103134462E-3</v>
      </c>
    </row>
    <row r="3051" spans="1:6">
      <c r="A3051" s="18">
        <v>39095</v>
      </c>
      <c r="B3051" s="19">
        <v>26.577000000000002</v>
      </c>
      <c r="C3051" s="3">
        <f t="shared" si="188"/>
        <v>26.577000000000002</v>
      </c>
      <c r="D3051" s="3">
        <f t="shared" si="189"/>
        <v>4.5000000000001705E-2</v>
      </c>
      <c r="E3051" s="4">
        <f t="shared" si="190"/>
        <v>1.6960651289010141E-3</v>
      </c>
      <c r="F3051" s="3">
        <f t="shared" si="191"/>
        <v>1.6960651289010141E-3</v>
      </c>
    </row>
    <row r="3052" spans="1:6">
      <c r="A3052" s="18">
        <v>39098</v>
      </c>
      <c r="B3052" s="19">
        <v>26.564499999999999</v>
      </c>
      <c r="C3052" s="3">
        <f t="shared" si="188"/>
        <v>26.564499999999999</v>
      </c>
      <c r="D3052" s="3">
        <f t="shared" si="189"/>
        <v>-1.2500000000002842E-2</v>
      </c>
      <c r="E3052" s="4">
        <f t="shared" si="190"/>
        <v>-4.7033148963400087E-4</v>
      </c>
      <c r="F3052" s="3">
        <f t="shared" si="191"/>
        <v>4.7033148963400087E-4</v>
      </c>
    </row>
    <row r="3053" spans="1:6">
      <c r="A3053" s="18">
        <v>39099</v>
      </c>
      <c r="B3053" s="19">
        <v>26.548100000000002</v>
      </c>
      <c r="C3053" s="3">
        <f t="shared" si="188"/>
        <v>26.548100000000002</v>
      </c>
      <c r="D3053" s="3">
        <f t="shared" si="189"/>
        <v>-1.6399999999997306E-2</v>
      </c>
      <c r="E3053" s="4">
        <f t="shared" si="190"/>
        <v>-6.1736528073170235E-4</v>
      </c>
      <c r="F3053" s="3">
        <f t="shared" si="191"/>
        <v>6.1736528073170235E-4</v>
      </c>
    </row>
    <row r="3054" spans="1:6">
      <c r="A3054" s="18">
        <v>39100</v>
      </c>
      <c r="B3054" s="19">
        <v>26.564599999999999</v>
      </c>
      <c r="C3054" s="3">
        <f t="shared" si="188"/>
        <v>26.564599999999999</v>
      </c>
      <c r="D3054" s="3">
        <f t="shared" si="189"/>
        <v>1.6499999999997073E-2</v>
      </c>
      <c r="E3054" s="4">
        <f t="shared" si="190"/>
        <v>6.2151340397230209E-4</v>
      </c>
      <c r="F3054" s="3">
        <f t="shared" si="191"/>
        <v>6.2151340397230209E-4</v>
      </c>
    </row>
    <row r="3055" spans="1:6">
      <c r="A3055" s="18">
        <v>39101</v>
      </c>
      <c r="B3055" s="19">
        <v>26.534300000000002</v>
      </c>
      <c r="C3055" s="3">
        <f t="shared" si="188"/>
        <v>26.534300000000002</v>
      </c>
      <c r="D3055" s="3">
        <f t="shared" si="189"/>
        <v>-3.0299999999996885E-2</v>
      </c>
      <c r="E3055" s="4">
        <f t="shared" si="190"/>
        <v>-1.1406157066169596E-3</v>
      </c>
      <c r="F3055" s="3">
        <f t="shared" si="191"/>
        <v>1.1406157066169596E-3</v>
      </c>
    </row>
    <row r="3056" spans="1:6">
      <c r="A3056" s="18">
        <v>39102</v>
      </c>
      <c r="B3056" s="19">
        <v>26.5075</v>
      </c>
      <c r="C3056" s="3">
        <f t="shared" si="188"/>
        <v>26.5075</v>
      </c>
      <c r="D3056" s="3">
        <f t="shared" si="189"/>
        <v>-2.6800000000001489E-2</v>
      </c>
      <c r="E3056" s="4">
        <f t="shared" si="190"/>
        <v>-1.0100134542837568E-3</v>
      </c>
      <c r="F3056" s="3">
        <f t="shared" si="191"/>
        <v>1.0100134542837568E-3</v>
      </c>
    </row>
    <row r="3057" spans="1:6">
      <c r="A3057" s="18">
        <v>39105</v>
      </c>
      <c r="B3057" s="19">
        <v>26.5214</v>
      </c>
      <c r="C3057" s="3">
        <f t="shared" si="188"/>
        <v>26.5214</v>
      </c>
      <c r="D3057" s="3">
        <f t="shared" si="189"/>
        <v>1.3899999999999579E-2</v>
      </c>
      <c r="E3057" s="4">
        <f t="shared" si="190"/>
        <v>5.2437989248324361E-4</v>
      </c>
      <c r="F3057" s="3">
        <f t="shared" si="191"/>
        <v>5.2437989248324361E-4</v>
      </c>
    </row>
    <row r="3058" spans="1:6">
      <c r="A3058" s="18">
        <v>39106</v>
      </c>
      <c r="B3058" s="19">
        <v>26.524000000000001</v>
      </c>
      <c r="C3058" s="3">
        <f t="shared" si="188"/>
        <v>26.524000000000001</v>
      </c>
      <c r="D3058" s="3">
        <f t="shared" si="189"/>
        <v>2.6000000000010459E-3</v>
      </c>
      <c r="E3058" s="4">
        <f t="shared" si="190"/>
        <v>9.803404043531058E-5</v>
      </c>
      <c r="F3058" s="3">
        <f t="shared" si="191"/>
        <v>9.803404043531058E-5</v>
      </c>
    </row>
    <row r="3059" spans="1:6">
      <c r="A3059" s="18">
        <v>39107</v>
      </c>
      <c r="B3059" s="19">
        <v>26.4879</v>
      </c>
      <c r="C3059" s="3">
        <f t="shared" si="188"/>
        <v>26.4879</v>
      </c>
      <c r="D3059" s="3">
        <f t="shared" si="189"/>
        <v>-3.6100000000001131E-2</v>
      </c>
      <c r="E3059" s="4">
        <f t="shared" si="190"/>
        <v>-1.3610315186246844E-3</v>
      </c>
      <c r="F3059" s="3">
        <f t="shared" si="191"/>
        <v>1.3610315186246844E-3</v>
      </c>
    </row>
    <row r="3060" spans="1:6">
      <c r="A3060" s="18">
        <v>39108</v>
      </c>
      <c r="B3060" s="19">
        <v>26.501799999999999</v>
      </c>
      <c r="C3060" s="3">
        <f t="shared" si="188"/>
        <v>26.501799999999999</v>
      </c>
      <c r="D3060" s="3">
        <f t="shared" si="189"/>
        <v>1.3899999999999579E-2</v>
      </c>
      <c r="E3060" s="4">
        <f t="shared" si="190"/>
        <v>5.2476791289606125E-4</v>
      </c>
      <c r="F3060" s="3">
        <f t="shared" si="191"/>
        <v>5.2476791289606125E-4</v>
      </c>
    </row>
    <row r="3061" spans="1:6">
      <c r="A3061" s="18">
        <v>39109</v>
      </c>
      <c r="B3061" s="19">
        <v>26.557500000000001</v>
      </c>
      <c r="C3061" s="3">
        <f t="shared" si="188"/>
        <v>26.557500000000001</v>
      </c>
      <c r="D3061" s="3">
        <f t="shared" si="189"/>
        <v>5.5700000000001637E-2</v>
      </c>
      <c r="E3061" s="4">
        <f t="shared" si="190"/>
        <v>2.1017440324808743E-3</v>
      </c>
      <c r="F3061" s="3">
        <f t="shared" si="191"/>
        <v>2.1017440324808743E-3</v>
      </c>
    </row>
    <row r="3062" spans="1:6">
      <c r="A3062" s="18">
        <v>39112</v>
      </c>
      <c r="B3062" s="19">
        <v>26.5747</v>
      </c>
      <c r="C3062" s="3">
        <f t="shared" si="188"/>
        <v>26.5747</v>
      </c>
      <c r="D3062" s="3">
        <f t="shared" si="189"/>
        <v>1.7199999999998994E-2</v>
      </c>
      <c r="E3062" s="4">
        <f t="shared" si="190"/>
        <v>6.4765132260186358E-4</v>
      </c>
      <c r="F3062" s="3">
        <f t="shared" si="191"/>
        <v>6.4765132260186358E-4</v>
      </c>
    </row>
    <row r="3063" spans="1:6">
      <c r="A3063" s="18">
        <v>39113</v>
      </c>
      <c r="B3063" s="19">
        <v>26.533100000000001</v>
      </c>
      <c r="C3063" s="3">
        <f t="shared" si="188"/>
        <v>26.533100000000001</v>
      </c>
      <c r="D3063" s="3">
        <f t="shared" si="189"/>
        <v>-4.1599999999998971E-2</v>
      </c>
      <c r="E3063" s="4">
        <f t="shared" si="190"/>
        <v>-1.5653986686584975E-3</v>
      </c>
      <c r="F3063" s="3">
        <f t="shared" si="191"/>
        <v>1.5653986686584975E-3</v>
      </c>
    </row>
    <row r="3064" spans="1:6">
      <c r="A3064" s="18">
        <v>39114</v>
      </c>
      <c r="B3064" s="19">
        <v>26.548400000000001</v>
      </c>
      <c r="C3064" s="3">
        <f t="shared" si="188"/>
        <v>26.548400000000001</v>
      </c>
      <c r="D3064" s="3">
        <f t="shared" si="189"/>
        <v>1.5299999999999869E-2</v>
      </c>
      <c r="E3064" s="4">
        <f t="shared" si="190"/>
        <v>5.7663823676840889E-4</v>
      </c>
      <c r="F3064" s="3">
        <f t="shared" si="191"/>
        <v>5.7663823676840889E-4</v>
      </c>
    </row>
    <row r="3065" spans="1:6">
      <c r="A3065" s="18">
        <v>39115</v>
      </c>
      <c r="B3065" s="19">
        <v>26.488199999999999</v>
      </c>
      <c r="C3065" s="3">
        <f t="shared" si="188"/>
        <v>26.488199999999999</v>
      </c>
      <c r="D3065" s="3">
        <f t="shared" si="189"/>
        <v>-6.0200000000001808E-2</v>
      </c>
      <c r="E3065" s="4">
        <f t="shared" si="190"/>
        <v>-2.2675566135813008E-3</v>
      </c>
      <c r="F3065" s="3">
        <f t="shared" si="191"/>
        <v>2.2675566135813008E-3</v>
      </c>
    </row>
    <row r="3066" spans="1:6">
      <c r="A3066" s="18">
        <v>39116</v>
      </c>
      <c r="B3066" s="19">
        <v>26.48</v>
      </c>
      <c r="C3066" s="3">
        <f t="shared" si="188"/>
        <v>26.48</v>
      </c>
      <c r="D3066" s="3">
        <f t="shared" si="189"/>
        <v>-8.1999999999986528E-3</v>
      </c>
      <c r="E3066" s="4">
        <f t="shared" si="190"/>
        <v>-3.0957180933391675E-4</v>
      </c>
      <c r="F3066" s="3">
        <f t="shared" si="191"/>
        <v>3.0957180933391675E-4</v>
      </c>
    </row>
    <row r="3067" spans="1:6">
      <c r="A3067" s="18">
        <v>39119</v>
      </c>
      <c r="B3067" s="19">
        <v>26.5288</v>
      </c>
      <c r="C3067" s="3">
        <f t="shared" si="188"/>
        <v>26.5288</v>
      </c>
      <c r="D3067" s="3">
        <f t="shared" si="189"/>
        <v>4.8799999999999955E-2</v>
      </c>
      <c r="E3067" s="4">
        <f t="shared" si="190"/>
        <v>1.8429003021148019E-3</v>
      </c>
      <c r="F3067" s="3">
        <f t="shared" si="191"/>
        <v>1.8429003021148019E-3</v>
      </c>
    </row>
    <row r="3068" spans="1:6">
      <c r="A3068" s="18">
        <v>39120</v>
      </c>
      <c r="B3068" s="19">
        <v>26.554300000000001</v>
      </c>
      <c r="C3068" s="3">
        <f t="shared" si="188"/>
        <v>26.554300000000001</v>
      </c>
      <c r="D3068" s="3">
        <f t="shared" si="189"/>
        <v>2.5500000000000966E-2</v>
      </c>
      <c r="E3068" s="4">
        <f t="shared" si="190"/>
        <v>9.6121950484005932E-4</v>
      </c>
      <c r="F3068" s="3">
        <f t="shared" si="191"/>
        <v>9.6121950484005932E-4</v>
      </c>
    </row>
    <row r="3069" spans="1:6">
      <c r="A3069" s="18">
        <v>39121</v>
      </c>
      <c r="B3069" s="19">
        <v>26.504000000000001</v>
      </c>
      <c r="C3069" s="3">
        <f t="shared" si="188"/>
        <v>26.504000000000001</v>
      </c>
      <c r="D3069" s="3">
        <f t="shared" si="189"/>
        <v>-5.0300000000000011E-2</v>
      </c>
      <c r="E3069" s="4">
        <f t="shared" si="190"/>
        <v>-1.8942318193286966E-3</v>
      </c>
      <c r="F3069" s="3">
        <f t="shared" si="191"/>
        <v>1.8942318193286966E-3</v>
      </c>
    </row>
    <row r="3070" spans="1:6">
      <c r="A3070" s="18">
        <v>39122</v>
      </c>
      <c r="B3070" s="19">
        <v>26.394500000000001</v>
      </c>
      <c r="C3070" s="3">
        <f t="shared" si="188"/>
        <v>26.394500000000001</v>
      </c>
      <c r="D3070" s="3">
        <f t="shared" si="189"/>
        <v>-0.1095000000000006</v>
      </c>
      <c r="E3070" s="4">
        <f t="shared" si="190"/>
        <v>-4.1314518563235958E-3</v>
      </c>
      <c r="F3070" s="3">
        <f t="shared" si="191"/>
        <v>4.1314518563235958E-3</v>
      </c>
    </row>
    <row r="3071" spans="1:6">
      <c r="A3071" s="18">
        <v>39123</v>
      </c>
      <c r="B3071" s="19">
        <v>26.347300000000001</v>
      </c>
      <c r="C3071" s="3">
        <f t="shared" si="188"/>
        <v>26.347300000000001</v>
      </c>
      <c r="D3071" s="3">
        <f t="shared" si="189"/>
        <v>-4.7200000000000131E-2</v>
      </c>
      <c r="E3071" s="4">
        <f t="shared" si="190"/>
        <v>-1.7882513402413432E-3</v>
      </c>
      <c r="F3071" s="3">
        <f t="shared" si="191"/>
        <v>1.7882513402413432E-3</v>
      </c>
    </row>
    <row r="3072" spans="1:6">
      <c r="A3072" s="18">
        <v>39126</v>
      </c>
      <c r="B3072" s="19">
        <v>26.3414</v>
      </c>
      <c r="C3072" s="3">
        <f t="shared" si="188"/>
        <v>26.3414</v>
      </c>
      <c r="D3072" s="3">
        <f t="shared" si="189"/>
        <v>-5.9000000000004604E-3</v>
      </c>
      <c r="E3072" s="4">
        <f t="shared" si="190"/>
        <v>-2.2393186398608056E-4</v>
      </c>
      <c r="F3072" s="3">
        <f t="shared" si="191"/>
        <v>2.2393186398608056E-4</v>
      </c>
    </row>
    <row r="3073" spans="1:6">
      <c r="A3073" s="18">
        <v>39127</v>
      </c>
      <c r="B3073" s="19">
        <v>26.375900000000001</v>
      </c>
      <c r="C3073" s="3">
        <f t="shared" si="188"/>
        <v>26.375900000000001</v>
      </c>
      <c r="D3073" s="3">
        <f t="shared" si="189"/>
        <v>3.4500000000001307E-2</v>
      </c>
      <c r="E3073" s="4">
        <f t="shared" si="190"/>
        <v>1.3097253752648419E-3</v>
      </c>
      <c r="F3073" s="3">
        <f t="shared" si="191"/>
        <v>1.3097253752648419E-3</v>
      </c>
    </row>
    <row r="3074" spans="1:6">
      <c r="A3074" s="18">
        <v>39128</v>
      </c>
      <c r="B3074" s="19">
        <v>26.306000000000001</v>
      </c>
      <c r="C3074" s="3">
        <f t="shared" si="188"/>
        <v>26.306000000000001</v>
      </c>
      <c r="D3074" s="3">
        <f t="shared" si="189"/>
        <v>-6.9900000000000517E-2</v>
      </c>
      <c r="E3074" s="4">
        <f t="shared" si="190"/>
        <v>-2.6501465352841234E-3</v>
      </c>
      <c r="F3074" s="3">
        <f t="shared" si="191"/>
        <v>2.6501465352841234E-3</v>
      </c>
    </row>
    <row r="3075" spans="1:6">
      <c r="A3075" s="18">
        <v>39129</v>
      </c>
      <c r="B3075" s="19">
        <v>26.231400000000001</v>
      </c>
      <c r="C3075" s="3">
        <f t="shared" ref="C3075:C3138" si="192">IF(A3075&lt;$A$800,B3075/1000,B3075)</f>
        <v>26.231400000000001</v>
      </c>
      <c r="D3075" s="3">
        <f t="shared" si="189"/>
        <v>-7.4600000000000222E-2</v>
      </c>
      <c r="E3075" s="4">
        <f t="shared" si="190"/>
        <v>-2.8358549380369581E-3</v>
      </c>
      <c r="F3075" s="3">
        <f t="shared" si="191"/>
        <v>2.8358549380369581E-3</v>
      </c>
    </row>
    <row r="3076" spans="1:6">
      <c r="A3076" s="18">
        <v>39130</v>
      </c>
      <c r="B3076" s="19">
        <v>26.235800000000001</v>
      </c>
      <c r="C3076" s="3">
        <f t="shared" si="192"/>
        <v>26.235800000000001</v>
      </c>
      <c r="D3076" s="3">
        <f t="shared" ref="D3076:D3139" si="193">C3076-C3075</f>
        <v>4.4000000000004036E-3</v>
      </c>
      <c r="E3076" s="4">
        <f t="shared" ref="E3076:E3139" si="194">D3076/C3075</f>
        <v>1.6773790190384056E-4</v>
      </c>
      <c r="F3076" s="3">
        <f t="shared" ref="F3076:F3139" si="195">ABS(E3076)</f>
        <v>1.6773790190384056E-4</v>
      </c>
    </row>
    <row r="3077" spans="1:6">
      <c r="A3077" s="18">
        <v>39133</v>
      </c>
      <c r="B3077" s="19">
        <v>26.213100000000001</v>
      </c>
      <c r="C3077" s="3">
        <f t="shared" si="192"/>
        <v>26.213100000000001</v>
      </c>
      <c r="D3077" s="3">
        <f t="shared" si="193"/>
        <v>-2.2700000000000387E-2</v>
      </c>
      <c r="E3077" s="4">
        <f t="shared" si="194"/>
        <v>-8.6522995296504717E-4</v>
      </c>
      <c r="F3077" s="3">
        <f t="shared" si="195"/>
        <v>8.6522995296504717E-4</v>
      </c>
    </row>
    <row r="3078" spans="1:6">
      <c r="A3078" s="18">
        <v>39134</v>
      </c>
      <c r="B3078" s="19">
        <v>26.196400000000001</v>
      </c>
      <c r="C3078" s="3">
        <f t="shared" si="192"/>
        <v>26.196400000000001</v>
      </c>
      <c r="D3078" s="3">
        <f t="shared" si="193"/>
        <v>-1.6700000000000159E-2</v>
      </c>
      <c r="E3078" s="4">
        <f t="shared" si="194"/>
        <v>-6.3708603713411071E-4</v>
      </c>
      <c r="F3078" s="3">
        <f t="shared" si="195"/>
        <v>6.3708603713411071E-4</v>
      </c>
    </row>
    <row r="3079" spans="1:6">
      <c r="A3079" s="18">
        <v>39135</v>
      </c>
      <c r="B3079" s="19">
        <v>26.1967</v>
      </c>
      <c r="C3079" s="3">
        <f t="shared" si="192"/>
        <v>26.1967</v>
      </c>
      <c r="D3079" s="3">
        <f t="shared" si="193"/>
        <v>2.9999999999930083E-4</v>
      </c>
      <c r="E3079" s="4">
        <f t="shared" si="194"/>
        <v>1.1451955230462996E-5</v>
      </c>
      <c r="F3079" s="3">
        <f t="shared" si="195"/>
        <v>1.1451955230462996E-5</v>
      </c>
    </row>
    <row r="3080" spans="1:6">
      <c r="A3080" s="18">
        <v>39136</v>
      </c>
      <c r="B3080" s="19">
        <v>26.247399999999999</v>
      </c>
      <c r="C3080" s="3">
        <f t="shared" si="192"/>
        <v>26.247399999999999</v>
      </c>
      <c r="D3080" s="3">
        <f t="shared" si="193"/>
        <v>5.0699999999999079E-2</v>
      </c>
      <c r="E3080" s="4">
        <f t="shared" si="194"/>
        <v>1.9353582703164551E-3</v>
      </c>
      <c r="F3080" s="3">
        <f t="shared" si="195"/>
        <v>1.9353582703164551E-3</v>
      </c>
    </row>
    <row r="3081" spans="1:6">
      <c r="A3081" s="18">
        <v>39140</v>
      </c>
      <c r="B3081" s="19">
        <v>26.172999999999998</v>
      </c>
      <c r="C3081" s="3">
        <f t="shared" si="192"/>
        <v>26.172999999999998</v>
      </c>
      <c r="D3081" s="3">
        <f t="shared" si="193"/>
        <v>-7.4400000000000688E-2</v>
      </c>
      <c r="E3081" s="4">
        <f t="shared" si="194"/>
        <v>-2.8345664713457595E-3</v>
      </c>
      <c r="F3081" s="3">
        <f t="shared" si="195"/>
        <v>2.8345664713457595E-3</v>
      </c>
    </row>
    <row r="3082" spans="1:6">
      <c r="A3082" s="18">
        <v>39141</v>
      </c>
      <c r="B3082" s="19">
        <v>26.1599</v>
      </c>
      <c r="C3082" s="3">
        <f t="shared" si="192"/>
        <v>26.1599</v>
      </c>
      <c r="D3082" s="3">
        <f t="shared" si="193"/>
        <v>-1.3099999999997891E-2</v>
      </c>
      <c r="E3082" s="4">
        <f t="shared" si="194"/>
        <v>-5.0051579872379521E-4</v>
      </c>
      <c r="F3082" s="3">
        <f t="shared" si="195"/>
        <v>5.0051579872379521E-4</v>
      </c>
    </row>
    <row r="3083" spans="1:6">
      <c r="A3083" s="18">
        <v>39142</v>
      </c>
      <c r="B3083" s="19">
        <v>26.148099999999999</v>
      </c>
      <c r="C3083" s="3">
        <f t="shared" si="192"/>
        <v>26.148099999999999</v>
      </c>
      <c r="D3083" s="3">
        <f t="shared" si="193"/>
        <v>-1.1800000000000921E-2</v>
      </c>
      <c r="E3083" s="4">
        <f t="shared" si="194"/>
        <v>-4.5107206067304998E-4</v>
      </c>
      <c r="F3083" s="3">
        <f t="shared" si="195"/>
        <v>4.5107206067304998E-4</v>
      </c>
    </row>
    <row r="3084" spans="1:6">
      <c r="A3084" s="18">
        <v>39143</v>
      </c>
      <c r="B3084" s="19">
        <v>26.136600000000001</v>
      </c>
      <c r="C3084" s="3">
        <f t="shared" si="192"/>
        <v>26.136600000000001</v>
      </c>
      <c r="D3084" s="3">
        <f t="shared" si="193"/>
        <v>-1.1499999999998067E-2</v>
      </c>
      <c r="E3084" s="4">
        <f t="shared" si="194"/>
        <v>-4.3980250955128928E-4</v>
      </c>
      <c r="F3084" s="3">
        <f t="shared" si="195"/>
        <v>4.3980250955128928E-4</v>
      </c>
    </row>
    <row r="3085" spans="1:6">
      <c r="A3085" s="18">
        <v>39144</v>
      </c>
      <c r="B3085" s="19">
        <v>26.173999999999999</v>
      </c>
      <c r="C3085" s="3">
        <f t="shared" si="192"/>
        <v>26.173999999999999</v>
      </c>
      <c r="D3085" s="3">
        <f t="shared" si="193"/>
        <v>3.7399999999998101E-2</v>
      </c>
      <c r="E3085" s="4">
        <f t="shared" si="194"/>
        <v>1.4309435810318902E-3</v>
      </c>
      <c r="F3085" s="3">
        <f t="shared" si="195"/>
        <v>1.4309435810318902E-3</v>
      </c>
    </row>
    <row r="3086" spans="1:6">
      <c r="A3086" s="18">
        <v>39147</v>
      </c>
      <c r="B3086" s="19">
        <v>26.214700000000001</v>
      </c>
      <c r="C3086" s="3">
        <f t="shared" si="192"/>
        <v>26.214700000000001</v>
      </c>
      <c r="D3086" s="3">
        <f t="shared" si="193"/>
        <v>4.0700000000001069E-2</v>
      </c>
      <c r="E3086" s="4">
        <f t="shared" si="194"/>
        <v>1.5549782226637529E-3</v>
      </c>
      <c r="F3086" s="3">
        <f t="shared" si="195"/>
        <v>1.5549782226637529E-3</v>
      </c>
    </row>
    <row r="3087" spans="1:6">
      <c r="A3087" s="18">
        <v>39148</v>
      </c>
      <c r="B3087" s="19">
        <v>26.243200000000002</v>
      </c>
      <c r="C3087" s="3">
        <f t="shared" si="192"/>
        <v>26.243200000000002</v>
      </c>
      <c r="D3087" s="3">
        <f t="shared" si="193"/>
        <v>2.850000000000108E-2</v>
      </c>
      <c r="E3087" s="4">
        <f t="shared" si="194"/>
        <v>1.0871762789580303E-3</v>
      </c>
      <c r="F3087" s="3">
        <f t="shared" si="195"/>
        <v>1.0871762789580303E-3</v>
      </c>
    </row>
    <row r="3088" spans="1:6">
      <c r="A3088" s="18">
        <v>39149</v>
      </c>
      <c r="B3088" s="19">
        <v>26.235199999999999</v>
      </c>
      <c r="C3088" s="3">
        <f t="shared" si="192"/>
        <v>26.235199999999999</v>
      </c>
      <c r="D3088" s="3">
        <f t="shared" si="193"/>
        <v>-8.0000000000026716E-3</v>
      </c>
      <c r="E3088" s="4">
        <f t="shared" si="194"/>
        <v>-3.0484087306436225E-4</v>
      </c>
      <c r="F3088" s="3">
        <f t="shared" si="195"/>
        <v>3.0484087306436225E-4</v>
      </c>
    </row>
    <row r="3089" spans="1:6">
      <c r="A3089" s="18">
        <v>39151</v>
      </c>
      <c r="B3089" s="19">
        <v>26.208600000000001</v>
      </c>
      <c r="C3089" s="3">
        <f t="shared" si="192"/>
        <v>26.208600000000001</v>
      </c>
      <c r="D3089" s="3">
        <f t="shared" si="193"/>
        <v>-2.6599999999998403E-2</v>
      </c>
      <c r="E3089" s="4">
        <f t="shared" si="194"/>
        <v>-1.0139049826187109E-3</v>
      </c>
      <c r="F3089" s="3">
        <f t="shared" si="195"/>
        <v>1.0139049826187109E-3</v>
      </c>
    </row>
    <row r="3090" spans="1:6">
      <c r="A3090" s="18">
        <v>39154</v>
      </c>
      <c r="B3090" s="19">
        <v>26.227799999999998</v>
      </c>
      <c r="C3090" s="3">
        <f t="shared" si="192"/>
        <v>26.227799999999998</v>
      </c>
      <c r="D3090" s="3">
        <f t="shared" si="193"/>
        <v>1.9199999999997885E-2</v>
      </c>
      <c r="E3090" s="4">
        <f t="shared" si="194"/>
        <v>7.3258396098982339E-4</v>
      </c>
      <c r="F3090" s="3">
        <f t="shared" si="195"/>
        <v>7.3258396098982339E-4</v>
      </c>
    </row>
    <row r="3091" spans="1:6">
      <c r="A3091" s="18">
        <v>39155</v>
      </c>
      <c r="B3091" s="19">
        <v>26.1873</v>
      </c>
      <c r="C3091" s="3">
        <f t="shared" si="192"/>
        <v>26.1873</v>
      </c>
      <c r="D3091" s="3">
        <f t="shared" si="193"/>
        <v>-4.0499999999997982E-2</v>
      </c>
      <c r="E3091" s="4">
        <f t="shared" si="194"/>
        <v>-1.5441630636194414E-3</v>
      </c>
      <c r="F3091" s="3">
        <f t="shared" si="195"/>
        <v>1.5441630636194414E-3</v>
      </c>
    </row>
    <row r="3092" spans="1:6">
      <c r="A3092" s="18">
        <v>39156</v>
      </c>
      <c r="B3092" s="19">
        <v>26.149100000000001</v>
      </c>
      <c r="C3092" s="3">
        <f t="shared" si="192"/>
        <v>26.149100000000001</v>
      </c>
      <c r="D3092" s="3">
        <f t="shared" si="193"/>
        <v>-3.819999999999979E-2</v>
      </c>
      <c r="E3092" s="4">
        <f t="shared" si="194"/>
        <v>-1.4587223577841087E-3</v>
      </c>
      <c r="F3092" s="3">
        <f t="shared" si="195"/>
        <v>1.4587223577841087E-3</v>
      </c>
    </row>
    <row r="3093" spans="1:6">
      <c r="A3093" s="18">
        <v>39157</v>
      </c>
      <c r="B3093" s="19">
        <v>26.13</v>
      </c>
      <c r="C3093" s="3">
        <f t="shared" si="192"/>
        <v>26.13</v>
      </c>
      <c r="D3093" s="3">
        <f t="shared" si="193"/>
        <v>-1.9100000000001671E-2</v>
      </c>
      <c r="E3093" s="4">
        <f t="shared" si="194"/>
        <v>-7.304266686043371E-4</v>
      </c>
      <c r="F3093" s="3">
        <f t="shared" si="195"/>
        <v>7.304266686043371E-4</v>
      </c>
    </row>
    <row r="3094" spans="1:6">
      <c r="A3094" s="18">
        <v>39158</v>
      </c>
      <c r="B3094" s="19">
        <v>26.047599999999999</v>
      </c>
      <c r="C3094" s="3">
        <f t="shared" si="192"/>
        <v>26.047599999999999</v>
      </c>
      <c r="D3094" s="3">
        <f t="shared" si="193"/>
        <v>-8.2399999999999807E-2</v>
      </c>
      <c r="E3094" s="4">
        <f t="shared" si="194"/>
        <v>-3.1534634519709073E-3</v>
      </c>
      <c r="F3094" s="3">
        <f t="shared" si="195"/>
        <v>3.1534634519709073E-3</v>
      </c>
    </row>
    <row r="3095" spans="1:6">
      <c r="A3095" s="18">
        <v>39161</v>
      </c>
      <c r="B3095" s="19">
        <v>26.041899999999998</v>
      </c>
      <c r="C3095" s="3">
        <f t="shared" si="192"/>
        <v>26.041899999999998</v>
      </c>
      <c r="D3095" s="3">
        <f t="shared" si="193"/>
        <v>-5.7000000000009265E-3</v>
      </c>
      <c r="E3095" s="4">
        <f t="shared" si="194"/>
        <v>-2.1883014174054141E-4</v>
      </c>
      <c r="F3095" s="3">
        <f t="shared" si="195"/>
        <v>2.1883014174054141E-4</v>
      </c>
    </row>
    <row r="3096" spans="1:6">
      <c r="A3096" s="18">
        <v>39162</v>
      </c>
      <c r="B3096" s="19">
        <v>26.041399999999999</v>
      </c>
      <c r="C3096" s="3">
        <f t="shared" si="192"/>
        <v>26.041399999999999</v>
      </c>
      <c r="D3096" s="3">
        <f t="shared" si="193"/>
        <v>-4.9999999999883471E-4</v>
      </c>
      <c r="E3096" s="4">
        <f t="shared" si="194"/>
        <v>-1.9199827969496648E-5</v>
      </c>
      <c r="F3096" s="3">
        <f t="shared" si="195"/>
        <v>1.9199827969496648E-5</v>
      </c>
    </row>
    <row r="3097" spans="1:6">
      <c r="A3097" s="18">
        <v>39163</v>
      </c>
      <c r="B3097" s="19">
        <v>26.0335</v>
      </c>
      <c r="C3097" s="3">
        <f t="shared" si="192"/>
        <v>26.0335</v>
      </c>
      <c r="D3097" s="3">
        <f t="shared" si="193"/>
        <v>-7.899999999999352E-3</v>
      </c>
      <c r="E3097" s="4">
        <f t="shared" si="194"/>
        <v>-3.0336310643818505E-4</v>
      </c>
      <c r="F3097" s="3">
        <f t="shared" si="195"/>
        <v>3.0336310643818505E-4</v>
      </c>
    </row>
    <row r="3098" spans="1:6">
      <c r="A3098" s="18">
        <v>39164</v>
      </c>
      <c r="B3098" s="19">
        <v>25.9709</v>
      </c>
      <c r="C3098" s="3">
        <f t="shared" si="192"/>
        <v>25.9709</v>
      </c>
      <c r="D3098" s="3">
        <f t="shared" si="193"/>
        <v>-6.2599999999999767E-2</v>
      </c>
      <c r="E3098" s="4">
        <f t="shared" si="194"/>
        <v>-2.4045940807036997E-3</v>
      </c>
      <c r="F3098" s="3">
        <f t="shared" si="195"/>
        <v>2.4045940807036997E-3</v>
      </c>
    </row>
    <row r="3099" spans="1:6">
      <c r="A3099" s="18">
        <v>39165</v>
      </c>
      <c r="B3099" s="19">
        <v>26.010899999999999</v>
      </c>
      <c r="C3099" s="3">
        <f t="shared" si="192"/>
        <v>26.010899999999999</v>
      </c>
      <c r="D3099" s="3">
        <f t="shared" si="193"/>
        <v>3.9999999999999147E-2</v>
      </c>
      <c r="E3099" s="4">
        <f t="shared" si="194"/>
        <v>1.5401853613082005E-3</v>
      </c>
      <c r="F3099" s="3">
        <f t="shared" si="195"/>
        <v>1.5401853613082005E-3</v>
      </c>
    </row>
    <row r="3100" spans="1:6">
      <c r="A3100" s="18">
        <v>39168</v>
      </c>
      <c r="B3100" s="19">
        <v>26.077000000000002</v>
      </c>
      <c r="C3100" s="3">
        <f t="shared" si="192"/>
        <v>26.077000000000002</v>
      </c>
      <c r="D3100" s="3">
        <f t="shared" si="193"/>
        <v>6.6100000000002268E-2</v>
      </c>
      <c r="E3100" s="4">
        <f t="shared" si="194"/>
        <v>2.5412423253329285E-3</v>
      </c>
      <c r="F3100" s="3">
        <f t="shared" si="195"/>
        <v>2.5412423253329285E-3</v>
      </c>
    </row>
    <row r="3101" spans="1:6">
      <c r="A3101" s="18">
        <v>39169</v>
      </c>
      <c r="B3101" s="19">
        <v>26.018000000000001</v>
      </c>
      <c r="C3101" s="3">
        <f t="shared" si="192"/>
        <v>26.018000000000001</v>
      </c>
      <c r="D3101" s="3">
        <f t="shared" si="193"/>
        <v>-5.9000000000001052E-2</v>
      </c>
      <c r="E3101" s="4">
        <f t="shared" si="194"/>
        <v>-2.2625301990260019E-3</v>
      </c>
      <c r="F3101" s="3">
        <f t="shared" si="195"/>
        <v>2.2625301990260019E-3</v>
      </c>
    </row>
    <row r="3102" spans="1:6">
      <c r="A3102" s="18">
        <v>39170</v>
      </c>
      <c r="B3102" s="19">
        <v>25.9956</v>
      </c>
      <c r="C3102" s="3">
        <f t="shared" si="192"/>
        <v>25.9956</v>
      </c>
      <c r="D3102" s="3">
        <f t="shared" si="193"/>
        <v>-2.2400000000001086E-2</v>
      </c>
      <c r="E3102" s="4">
        <f t="shared" si="194"/>
        <v>-8.6094242447540487E-4</v>
      </c>
      <c r="F3102" s="3">
        <f t="shared" si="195"/>
        <v>8.6094242447540487E-4</v>
      </c>
    </row>
    <row r="3103" spans="1:6">
      <c r="A3103" s="18">
        <v>39171</v>
      </c>
      <c r="B3103" s="19">
        <v>26.020399999999999</v>
      </c>
      <c r="C3103" s="3">
        <f t="shared" si="192"/>
        <v>26.020399999999999</v>
      </c>
      <c r="D3103" s="3">
        <f t="shared" si="193"/>
        <v>2.4799999999999045E-2</v>
      </c>
      <c r="E3103" s="4">
        <f t="shared" si="194"/>
        <v>9.5400760128633484E-4</v>
      </c>
      <c r="F3103" s="3">
        <f t="shared" si="195"/>
        <v>9.5400760128633484E-4</v>
      </c>
    </row>
    <row r="3104" spans="1:6">
      <c r="A3104" s="18">
        <v>39172</v>
      </c>
      <c r="B3104" s="19">
        <v>26.011299999999999</v>
      </c>
      <c r="C3104" s="3">
        <f t="shared" si="192"/>
        <v>26.011299999999999</v>
      </c>
      <c r="D3104" s="3">
        <f t="shared" si="193"/>
        <v>-9.100000000000108E-3</v>
      </c>
      <c r="E3104" s="4">
        <f t="shared" si="194"/>
        <v>-3.4972559991391786E-4</v>
      </c>
      <c r="F3104" s="3">
        <f t="shared" si="195"/>
        <v>3.4972559991391786E-4</v>
      </c>
    </row>
    <row r="3105" spans="1:6">
      <c r="A3105" s="18">
        <v>39175</v>
      </c>
      <c r="B3105" s="19">
        <v>25.994700000000002</v>
      </c>
      <c r="C3105" s="3">
        <f t="shared" si="192"/>
        <v>25.994700000000002</v>
      </c>
      <c r="D3105" s="3">
        <f t="shared" si="193"/>
        <v>-1.659999999999684E-2</v>
      </c>
      <c r="E3105" s="4">
        <f t="shared" si="194"/>
        <v>-6.381841738012648E-4</v>
      </c>
      <c r="F3105" s="3">
        <f t="shared" si="195"/>
        <v>6.381841738012648E-4</v>
      </c>
    </row>
    <row r="3106" spans="1:6">
      <c r="A3106" s="18">
        <v>39176</v>
      </c>
      <c r="B3106" s="19">
        <v>25.983899999999998</v>
      </c>
      <c r="C3106" s="3">
        <f t="shared" si="192"/>
        <v>25.983899999999998</v>
      </c>
      <c r="D3106" s="3">
        <f t="shared" si="193"/>
        <v>-1.0800000000003251E-2</v>
      </c>
      <c r="E3106" s="4">
        <f t="shared" si="194"/>
        <v>-4.154693072050553E-4</v>
      </c>
      <c r="F3106" s="3">
        <f t="shared" si="195"/>
        <v>4.154693072050553E-4</v>
      </c>
    </row>
    <row r="3107" spans="1:6">
      <c r="A3107" s="18">
        <v>39177</v>
      </c>
      <c r="B3107" s="19">
        <v>26.009399999999999</v>
      </c>
      <c r="C3107" s="3">
        <f t="shared" si="192"/>
        <v>26.009399999999999</v>
      </c>
      <c r="D3107" s="3">
        <f t="shared" si="193"/>
        <v>2.5500000000000966E-2</v>
      </c>
      <c r="E3107" s="4">
        <f t="shared" si="194"/>
        <v>9.8137692956026487E-4</v>
      </c>
      <c r="F3107" s="3">
        <f t="shared" si="195"/>
        <v>9.8137692956026487E-4</v>
      </c>
    </row>
    <row r="3108" spans="1:6">
      <c r="A3108" s="18">
        <v>39178</v>
      </c>
      <c r="B3108" s="19">
        <v>25.987100000000002</v>
      </c>
      <c r="C3108" s="3">
        <f t="shared" si="192"/>
        <v>25.987100000000002</v>
      </c>
      <c r="D3108" s="3">
        <f t="shared" si="193"/>
        <v>-2.2299999999997766E-2</v>
      </c>
      <c r="E3108" s="4">
        <f t="shared" si="194"/>
        <v>-8.5738233100332063E-4</v>
      </c>
      <c r="F3108" s="3">
        <f t="shared" si="195"/>
        <v>8.5738233100332063E-4</v>
      </c>
    </row>
    <row r="3109" spans="1:6">
      <c r="A3109" s="18">
        <v>39179</v>
      </c>
      <c r="B3109" s="19">
        <v>25.9252</v>
      </c>
      <c r="C3109" s="3">
        <f t="shared" si="192"/>
        <v>25.9252</v>
      </c>
      <c r="D3109" s="3">
        <f t="shared" si="193"/>
        <v>-6.1900000000001398E-2</v>
      </c>
      <c r="E3109" s="4">
        <f t="shared" si="194"/>
        <v>-2.3819510449415823E-3</v>
      </c>
      <c r="F3109" s="3">
        <f t="shared" si="195"/>
        <v>2.3819510449415823E-3</v>
      </c>
    </row>
    <row r="3110" spans="1:6">
      <c r="A3110" s="18">
        <v>39182</v>
      </c>
      <c r="B3110" s="19">
        <v>25.9846</v>
      </c>
      <c r="C3110" s="3">
        <f t="shared" si="192"/>
        <v>25.9846</v>
      </c>
      <c r="D3110" s="3">
        <f t="shared" si="193"/>
        <v>5.9400000000000119E-2</v>
      </c>
      <c r="E3110" s="4">
        <f t="shared" si="194"/>
        <v>2.2912070109391679E-3</v>
      </c>
      <c r="F3110" s="3">
        <f t="shared" si="195"/>
        <v>2.2912070109391679E-3</v>
      </c>
    </row>
    <row r="3111" spans="1:6">
      <c r="A3111" s="18">
        <v>39183</v>
      </c>
      <c r="B3111" s="19">
        <v>25.920999999999999</v>
      </c>
      <c r="C3111" s="3">
        <f t="shared" si="192"/>
        <v>25.920999999999999</v>
      </c>
      <c r="D3111" s="3">
        <f t="shared" si="193"/>
        <v>-6.3600000000000989E-2</v>
      </c>
      <c r="E3111" s="4">
        <f t="shared" si="194"/>
        <v>-2.447603580582383E-3</v>
      </c>
      <c r="F3111" s="3">
        <f t="shared" si="195"/>
        <v>2.447603580582383E-3</v>
      </c>
    </row>
    <row r="3112" spans="1:6">
      <c r="A3112" s="18">
        <v>39184</v>
      </c>
      <c r="B3112" s="19">
        <v>25.918099999999999</v>
      </c>
      <c r="C3112" s="3">
        <f t="shared" si="192"/>
        <v>25.918099999999999</v>
      </c>
      <c r="D3112" s="3">
        <f t="shared" si="193"/>
        <v>-2.9000000000003467E-3</v>
      </c>
      <c r="E3112" s="4">
        <f t="shared" si="194"/>
        <v>-1.1187839975310932E-4</v>
      </c>
      <c r="F3112" s="3">
        <f t="shared" si="195"/>
        <v>1.1187839975310932E-4</v>
      </c>
    </row>
    <row r="3113" spans="1:6">
      <c r="A3113" s="18">
        <v>39185</v>
      </c>
      <c r="B3113" s="19">
        <v>25.864699999999999</v>
      </c>
      <c r="C3113" s="3">
        <f t="shared" si="192"/>
        <v>25.864699999999999</v>
      </c>
      <c r="D3113" s="3">
        <f t="shared" si="193"/>
        <v>-5.3399999999999892E-2</v>
      </c>
      <c r="E3113" s="4">
        <f t="shared" si="194"/>
        <v>-2.0603362129168377E-3</v>
      </c>
      <c r="F3113" s="3">
        <f t="shared" si="195"/>
        <v>2.0603362129168377E-3</v>
      </c>
    </row>
    <row r="3114" spans="1:6">
      <c r="A3114" s="18">
        <v>39186</v>
      </c>
      <c r="B3114" s="19">
        <v>25.828600000000002</v>
      </c>
      <c r="C3114" s="3">
        <f t="shared" si="192"/>
        <v>25.828600000000002</v>
      </c>
      <c r="D3114" s="3">
        <f t="shared" si="193"/>
        <v>-3.6099999999997578E-2</v>
      </c>
      <c r="E3114" s="4">
        <f t="shared" si="194"/>
        <v>-1.3957246749429755E-3</v>
      </c>
      <c r="F3114" s="3">
        <f t="shared" si="195"/>
        <v>1.3957246749429755E-3</v>
      </c>
    </row>
    <row r="3115" spans="1:6">
      <c r="A3115" s="18">
        <v>39189</v>
      </c>
      <c r="B3115" s="19">
        <v>25.796600000000002</v>
      </c>
      <c r="C3115" s="3">
        <f t="shared" si="192"/>
        <v>25.796600000000002</v>
      </c>
      <c r="D3115" s="3">
        <f t="shared" si="193"/>
        <v>-3.2000000000000028E-2</v>
      </c>
      <c r="E3115" s="4">
        <f t="shared" si="194"/>
        <v>-1.2389366825921663E-3</v>
      </c>
      <c r="F3115" s="3">
        <f t="shared" si="195"/>
        <v>1.2389366825921663E-3</v>
      </c>
    </row>
    <row r="3116" spans="1:6">
      <c r="A3116" s="18">
        <v>39190</v>
      </c>
      <c r="B3116" s="19">
        <v>25.799399999999999</v>
      </c>
      <c r="C3116" s="3">
        <f t="shared" si="192"/>
        <v>25.799399999999999</v>
      </c>
      <c r="D3116" s="3">
        <f t="shared" si="193"/>
        <v>2.7999999999970271E-3</v>
      </c>
      <c r="E3116" s="4">
        <f t="shared" si="194"/>
        <v>1.0854143569296058E-4</v>
      </c>
      <c r="F3116" s="3">
        <f t="shared" si="195"/>
        <v>1.0854143569296058E-4</v>
      </c>
    </row>
    <row r="3117" spans="1:6">
      <c r="A3117" s="18">
        <v>39191</v>
      </c>
      <c r="B3117" s="19">
        <v>25.7469</v>
      </c>
      <c r="C3117" s="3">
        <f t="shared" si="192"/>
        <v>25.7469</v>
      </c>
      <c r="D3117" s="3">
        <f t="shared" si="193"/>
        <v>-5.2499999999998437E-2</v>
      </c>
      <c r="E3117" s="4">
        <f t="shared" si="194"/>
        <v>-2.0349310449079608E-3</v>
      </c>
      <c r="F3117" s="3">
        <f t="shared" si="195"/>
        <v>2.0349310449079608E-3</v>
      </c>
    </row>
    <row r="3118" spans="1:6">
      <c r="A3118" s="18">
        <v>39192</v>
      </c>
      <c r="B3118" s="19">
        <v>25.765699999999999</v>
      </c>
      <c r="C3118" s="3">
        <f t="shared" si="192"/>
        <v>25.765699999999999</v>
      </c>
      <c r="D3118" s="3">
        <f t="shared" si="193"/>
        <v>1.8799999999998818E-2</v>
      </c>
      <c r="E3118" s="4">
        <f t="shared" si="194"/>
        <v>7.3018499314475983E-4</v>
      </c>
      <c r="F3118" s="3">
        <f t="shared" si="195"/>
        <v>7.3018499314475983E-4</v>
      </c>
    </row>
    <row r="3119" spans="1:6">
      <c r="A3119" s="18">
        <v>39193</v>
      </c>
      <c r="B3119" s="19">
        <v>25.724</v>
      </c>
      <c r="C3119" s="3">
        <f t="shared" si="192"/>
        <v>25.724</v>
      </c>
      <c r="D3119" s="3">
        <f t="shared" si="193"/>
        <v>-4.1699999999998738E-2</v>
      </c>
      <c r="E3119" s="4">
        <f t="shared" si="194"/>
        <v>-1.6184307043860147E-3</v>
      </c>
      <c r="F3119" s="3">
        <f t="shared" si="195"/>
        <v>1.6184307043860147E-3</v>
      </c>
    </row>
    <row r="3120" spans="1:6">
      <c r="A3120" s="18">
        <v>39196</v>
      </c>
      <c r="B3120" s="19">
        <v>25.761700000000001</v>
      </c>
      <c r="C3120" s="3">
        <f t="shared" si="192"/>
        <v>25.761700000000001</v>
      </c>
      <c r="D3120" s="3">
        <f t="shared" si="193"/>
        <v>3.7700000000000955E-2</v>
      </c>
      <c r="E3120" s="4">
        <f t="shared" si="194"/>
        <v>1.4655574560721875E-3</v>
      </c>
      <c r="F3120" s="3">
        <f t="shared" si="195"/>
        <v>1.4655574560721875E-3</v>
      </c>
    </row>
    <row r="3121" spans="1:6">
      <c r="A3121" s="18">
        <v>39197</v>
      </c>
      <c r="B3121" s="19">
        <v>25.776</v>
      </c>
      <c r="C3121" s="3">
        <f t="shared" si="192"/>
        <v>25.776</v>
      </c>
      <c r="D3121" s="3">
        <f t="shared" si="193"/>
        <v>1.4299999999998647E-2</v>
      </c>
      <c r="E3121" s="4">
        <f t="shared" si="194"/>
        <v>5.5508759126915723E-4</v>
      </c>
      <c r="F3121" s="3">
        <f t="shared" si="195"/>
        <v>5.5508759126915723E-4</v>
      </c>
    </row>
    <row r="3122" spans="1:6">
      <c r="A3122" s="18">
        <v>39198</v>
      </c>
      <c r="B3122" s="19">
        <v>25.694800000000001</v>
      </c>
      <c r="C3122" s="3">
        <f t="shared" si="192"/>
        <v>25.694800000000001</v>
      </c>
      <c r="D3122" s="3">
        <f t="shared" si="193"/>
        <v>-8.1199999999999051E-2</v>
      </c>
      <c r="E3122" s="4">
        <f t="shared" si="194"/>
        <v>-3.150217256362471E-3</v>
      </c>
      <c r="F3122" s="3">
        <f t="shared" si="195"/>
        <v>3.150217256362471E-3</v>
      </c>
    </row>
    <row r="3123" spans="1:6">
      <c r="A3123" s="18">
        <v>39199</v>
      </c>
      <c r="B3123" s="19">
        <v>25.6934</v>
      </c>
      <c r="C3123" s="3">
        <f t="shared" si="192"/>
        <v>25.6934</v>
      </c>
      <c r="D3123" s="3">
        <f t="shared" si="193"/>
        <v>-1.4000000000002899E-3</v>
      </c>
      <c r="E3123" s="4">
        <f t="shared" si="194"/>
        <v>-5.4485732521766658E-5</v>
      </c>
      <c r="F3123" s="3">
        <f t="shared" si="195"/>
        <v>5.4485732521766658E-5</v>
      </c>
    </row>
    <row r="3124" spans="1:6">
      <c r="A3124" s="18">
        <v>39200</v>
      </c>
      <c r="B3124" s="19">
        <v>25.744599999999998</v>
      </c>
      <c r="C3124" s="3">
        <f t="shared" si="192"/>
        <v>25.744599999999998</v>
      </c>
      <c r="D3124" s="3">
        <f t="shared" si="193"/>
        <v>5.1199999999997914E-2</v>
      </c>
      <c r="E3124" s="4">
        <f t="shared" si="194"/>
        <v>1.9927296504159788E-3</v>
      </c>
      <c r="F3124" s="3">
        <f t="shared" si="195"/>
        <v>1.9927296504159788E-3</v>
      </c>
    </row>
    <row r="3125" spans="1:6">
      <c r="A3125" s="18">
        <v>39201</v>
      </c>
      <c r="B3125" s="19">
        <v>25.685099999999998</v>
      </c>
      <c r="C3125" s="3">
        <f t="shared" si="192"/>
        <v>25.685099999999998</v>
      </c>
      <c r="D3125" s="3">
        <f t="shared" si="193"/>
        <v>-5.9499999999999886E-2</v>
      </c>
      <c r="E3125" s="4">
        <f t="shared" si="194"/>
        <v>-2.3111642829952645E-3</v>
      </c>
      <c r="F3125" s="3">
        <f t="shared" si="195"/>
        <v>2.3111642829952645E-3</v>
      </c>
    </row>
    <row r="3126" spans="1:6">
      <c r="A3126" s="18">
        <v>39205</v>
      </c>
      <c r="B3126" s="19">
        <v>25.756399999999999</v>
      </c>
      <c r="C3126" s="3">
        <f t="shared" si="192"/>
        <v>25.756399999999999</v>
      </c>
      <c r="D3126" s="3">
        <f t="shared" si="193"/>
        <v>7.1300000000000807E-2</v>
      </c>
      <c r="E3126" s="4">
        <f t="shared" si="194"/>
        <v>2.7759284565760231E-3</v>
      </c>
      <c r="F3126" s="3">
        <f t="shared" si="195"/>
        <v>2.7759284565760231E-3</v>
      </c>
    </row>
    <row r="3127" spans="1:6">
      <c r="A3127" s="18">
        <v>39206</v>
      </c>
      <c r="B3127" s="19">
        <v>25.7288</v>
      </c>
      <c r="C3127" s="3">
        <f t="shared" si="192"/>
        <v>25.7288</v>
      </c>
      <c r="D3127" s="3">
        <f t="shared" si="193"/>
        <v>-2.7599999999999625E-2</v>
      </c>
      <c r="E3127" s="4">
        <f t="shared" si="194"/>
        <v>-1.0715783261635798E-3</v>
      </c>
      <c r="F3127" s="3">
        <f t="shared" si="195"/>
        <v>1.0715783261635798E-3</v>
      </c>
    </row>
    <row r="3128" spans="1:6">
      <c r="A3128" s="18">
        <v>39207</v>
      </c>
      <c r="B3128" s="19">
        <v>25.769100000000002</v>
      </c>
      <c r="C3128" s="3">
        <f t="shared" si="192"/>
        <v>25.769100000000002</v>
      </c>
      <c r="D3128" s="3">
        <f t="shared" si="193"/>
        <v>4.0300000000002001E-2</v>
      </c>
      <c r="E3128" s="4">
        <f t="shared" si="194"/>
        <v>1.5663381113772115E-3</v>
      </c>
      <c r="F3128" s="3">
        <f t="shared" si="195"/>
        <v>1.5663381113772115E-3</v>
      </c>
    </row>
    <row r="3129" spans="1:6">
      <c r="A3129" s="18">
        <v>39210</v>
      </c>
      <c r="B3129" s="19">
        <v>25.735099999999999</v>
      </c>
      <c r="C3129" s="3">
        <f t="shared" si="192"/>
        <v>25.735099999999999</v>
      </c>
      <c r="D3129" s="3">
        <f t="shared" si="193"/>
        <v>-3.4000000000002473E-2</v>
      </c>
      <c r="E3129" s="4">
        <f t="shared" si="194"/>
        <v>-1.3194096805865347E-3</v>
      </c>
      <c r="F3129" s="3">
        <f t="shared" si="195"/>
        <v>1.3194096805865347E-3</v>
      </c>
    </row>
    <row r="3130" spans="1:6">
      <c r="A3130" s="18">
        <v>39211</v>
      </c>
      <c r="B3130" s="19">
        <v>25.7334</v>
      </c>
      <c r="C3130" s="3">
        <f t="shared" si="192"/>
        <v>25.7334</v>
      </c>
      <c r="D3130" s="3">
        <f t="shared" si="193"/>
        <v>-1.6999999999995907E-3</v>
      </c>
      <c r="E3130" s="4">
        <f t="shared" si="194"/>
        <v>-6.6057641120477123E-5</v>
      </c>
      <c r="F3130" s="3">
        <f t="shared" si="195"/>
        <v>6.6057641120477123E-5</v>
      </c>
    </row>
    <row r="3131" spans="1:6">
      <c r="A3131" s="18">
        <v>39213</v>
      </c>
      <c r="B3131" s="19">
        <v>25.777100000000001</v>
      </c>
      <c r="C3131" s="3">
        <f t="shared" si="192"/>
        <v>25.777100000000001</v>
      </c>
      <c r="D3131" s="3">
        <f t="shared" si="193"/>
        <v>4.3700000000001182E-2</v>
      </c>
      <c r="E3131" s="4">
        <f t="shared" si="194"/>
        <v>1.6981821290618878E-3</v>
      </c>
      <c r="F3131" s="3">
        <f t="shared" si="195"/>
        <v>1.6981821290618878E-3</v>
      </c>
    </row>
    <row r="3132" spans="1:6">
      <c r="A3132" s="18">
        <v>39214</v>
      </c>
      <c r="B3132" s="19">
        <v>25.859400000000001</v>
      </c>
      <c r="C3132" s="3">
        <f t="shared" si="192"/>
        <v>25.859400000000001</v>
      </c>
      <c r="D3132" s="3">
        <f t="shared" si="193"/>
        <v>8.230000000000004E-2</v>
      </c>
      <c r="E3132" s="4">
        <f t="shared" si="194"/>
        <v>3.1927563612663967E-3</v>
      </c>
      <c r="F3132" s="3">
        <f t="shared" si="195"/>
        <v>3.1927563612663967E-3</v>
      </c>
    </row>
    <row r="3133" spans="1:6">
      <c r="A3133" s="18">
        <v>39217</v>
      </c>
      <c r="B3133" s="19">
        <v>25.806699999999999</v>
      </c>
      <c r="C3133" s="3">
        <f t="shared" si="192"/>
        <v>25.806699999999999</v>
      </c>
      <c r="D3133" s="3">
        <f t="shared" si="193"/>
        <v>-5.2700000000001523E-2</v>
      </c>
      <c r="E3133" s="4">
        <f t="shared" si="194"/>
        <v>-2.0379436491179811E-3</v>
      </c>
      <c r="F3133" s="3">
        <f t="shared" si="195"/>
        <v>2.0379436491179811E-3</v>
      </c>
    </row>
    <row r="3134" spans="1:6">
      <c r="A3134" s="18">
        <v>39218</v>
      </c>
      <c r="B3134" s="19">
        <v>25.7927</v>
      </c>
      <c r="C3134" s="3">
        <f t="shared" si="192"/>
        <v>25.7927</v>
      </c>
      <c r="D3134" s="3">
        <f t="shared" si="193"/>
        <v>-1.3999999999999346E-2</v>
      </c>
      <c r="E3134" s="4">
        <f t="shared" si="194"/>
        <v>-5.4249477848773177E-4</v>
      </c>
      <c r="F3134" s="3">
        <f t="shared" si="195"/>
        <v>5.4249477848773177E-4</v>
      </c>
    </row>
    <row r="3135" spans="1:6">
      <c r="A3135" s="18">
        <v>39219</v>
      </c>
      <c r="B3135" s="19">
        <v>25.7376</v>
      </c>
      <c r="C3135" s="3">
        <f t="shared" si="192"/>
        <v>25.7376</v>
      </c>
      <c r="D3135" s="3">
        <f t="shared" si="193"/>
        <v>-5.5099999999999483E-2</v>
      </c>
      <c r="E3135" s="4">
        <f t="shared" si="194"/>
        <v>-2.1362633613386532E-3</v>
      </c>
      <c r="F3135" s="3">
        <f t="shared" si="195"/>
        <v>2.1362633613386532E-3</v>
      </c>
    </row>
    <row r="3136" spans="1:6">
      <c r="A3136" s="18">
        <v>39220</v>
      </c>
      <c r="B3136" s="19">
        <v>25.807400000000001</v>
      </c>
      <c r="C3136" s="3">
        <f t="shared" si="192"/>
        <v>25.807400000000001</v>
      </c>
      <c r="D3136" s="3">
        <f t="shared" si="193"/>
        <v>6.980000000000075E-2</v>
      </c>
      <c r="E3136" s="4">
        <f t="shared" si="194"/>
        <v>2.7119855775208546E-3</v>
      </c>
      <c r="F3136" s="3">
        <f t="shared" si="195"/>
        <v>2.7119855775208546E-3</v>
      </c>
    </row>
    <row r="3137" spans="1:6">
      <c r="A3137" s="18">
        <v>39221</v>
      </c>
      <c r="B3137" s="19">
        <v>25.8492</v>
      </c>
      <c r="C3137" s="3">
        <f t="shared" si="192"/>
        <v>25.8492</v>
      </c>
      <c r="D3137" s="3">
        <f t="shared" si="193"/>
        <v>4.1799999999998505E-2</v>
      </c>
      <c r="E3137" s="4">
        <f t="shared" si="194"/>
        <v>1.6196904763749352E-3</v>
      </c>
      <c r="F3137" s="3">
        <f t="shared" si="195"/>
        <v>1.6196904763749352E-3</v>
      </c>
    </row>
    <row r="3138" spans="1:6">
      <c r="A3138" s="18">
        <v>39224</v>
      </c>
      <c r="B3138" s="19">
        <v>25.838799999999999</v>
      </c>
      <c r="C3138" s="3">
        <f t="shared" si="192"/>
        <v>25.838799999999999</v>
      </c>
      <c r="D3138" s="3">
        <f t="shared" si="193"/>
        <v>-1.0400000000000631E-2</v>
      </c>
      <c r="E3138" s="4">
        <f t="shared" si="194"/>
        <v>-4.0233353450012499E-4</v>
      </c>
      <c r="F3138" s="3">
        <f t="shared" si="195"/>
        <v>4.0233353450012499E-4</v>
      </c>
    </row>
    <row r="3139" spans="1:6">
      <c r="A3139" s="18">
        <v>39225</v>
      </c>
      <c r="B3139" s="19">
        <v>25.883099999999999</v>
      </c>
      <c r="C3139" s="3">
        <f t="shared" ref="C3139:C3202" si="196">IF(A3139&lt;$A$800,B3139/1000,B3139)</f>
        <v>25.883099999999999</v>
      </c>
      <c r="D3139" s="3">
        <f t="shared" si="193"/>
        <v>4.4299999999999784E-2</v>
      </c>
      <c r="E3139" s="4">
        <f t="shared" si="194"/>
        <v>1.7144759044537589E-3</v>
      </c>
      <c r="F3139" s="3">
        <f t="shared" si="195"/>
        <v>1.7144759044537589E-3</v>
      </c>
    </row>
    <row r="3140" spans="1:6">
      <c r="A3140" s="18">
        <v>39226</v>
      </c>
      <c r="B3140" s="19">
        <v>25.8964</v>
      </c>
      <c r="C3140" s="3">
        <f t="shared" si="196"/>
        <v>25.8964</v>
      </c>
      <c r="D3140" s="3">
        <f t="shared" ref="D3140:D3203" si="197">C3140-C3139</f>
        <v>1.3300000000000978E-2</v>
      </c>
      <c r="E3140" s="4">
        <f t="shared" ref="E3140:E3203" si="198">D3140/C3139</f>
        <v>5.1384880481862604E-4</v>
      </c>
      <c r="F3140" s="3">
        <f t="shared" ref="F3140:F3203" si="199">ABS(E3140)</f>
        <v>5.1384880481862604E-4</v>
      </c>
    </row>
    <row r="3141" spans="1:6">
      <c r="A3141" s="18">
        <v>39227</v>
      </c>
      <c r="B3141" s="19">
        <v>25.900200000000002</v>
      </c>
      <c r="C3141" s="3">
        <f t="shared" si="196"/>
        <v>25.900200000000002</v>
      </c>
      <c r="D3141" s="3">
        <f t="shared" si="197"/>
        <v>3.8000000000018019E-3</v>
      </c>
      <c r="E3141" s="4">
        <f t="shared" si="198"/>
        <v>1.4673854280910869E-4</v>
      </c>
      <c r="F3141" s="3">
        <f t="shared" si="199"/>
        <v>1.4673854280910869E-4</v>
      </c>
    </row>
    <row r="3142" spans="1:6">
      <c r="A3142" s="18">
        <v>39228</v>
      </c>
      <c r="B3142" s="19">
        <v>25.915199999999999</v>
      </c>
      <c r="C3142" s="3">
        <f t="shared" si="196"/>
        <v>25.915199999999999</v>
      </c>
      <c r="D3142" s="3">
        <f t="shared" si="197"/>
        <v>1.4999999999997016E-2</v>
      </c>
      <c r="E3142" s="4">
        <f t="shared" si="198"/>
        <v>5.7914610697975362E-4</v>
      </c>
      <c r="F3142" s="3">
        <f t="shared" si="199"/>
        <v>5.7914610697975362E-4</v>
      </c>
    </row>
    <row r="3143" spans="1:6">
      <c r="A3143" s="18">
        <v>39231</v>
      </c>
      <c r="B3143" s="19">
        <v>25.888400000000001</v>
      </c>
      <c r="C3143" s="3">
        <f t="shared" si="196"/>
        <v>25.888400000000001</v>
      </c>
      <c r="D3143" s="3">
        <f t="shared" si="197"/>
        <v>-2.6799999999997937E-2</v>
      </c>
      <c r="E3143" s="4">
        <f t="shared" si="198"/>
        <v>-1.0341421250848128E-3</v>
      </c>
      <c r="F3143" s="3">
        <f t="shared" si="199"/>
        <v>1.0341421250848128E-3</v>
      </c>
    </row>
    <row r="3144" spans="1:6">
      <c r="A3144" s="18">
        <v>39232</v>
      </c>
      <c r="B3144" s="19">
        <v>25.902899999999999</v>
      </c>
      <c r="C3144" s="3">
        <f t="shared" si="196"/>
        <v>25.902899999999999</v>
      </c>
      <c r="D3144" s="3">
        <f t="shared" si="197"/>
        <v>1.4499999999998181E-2</v>
      </c>
      <c r="E3144" s="4">
        <f t="shared" si="198"/>
        <v>5.6009641383778755E-4</v>
      </c>
      <c r="F3144" s="3">
        <f t="shared" si="199"/>
        <v>5.6009641383778755E-4</v>
      </c>
    </row>
    <row r="3145" spans="1:6">
      <c r="A3145" s="18">
        <v>39233</v>
      </c>
      <c r="B3145" s="19">
        <v>25.903099999999998</v>
      </c>
      <c r="C3145" s="3">
        <f t="shared" si="196"/>
        <v>25.903099999999998</v>
      </c>
      <c r="D3145" s="3">
        <f t="shared" si="197"/>
        <v>1.9999999999953388E-4</v>
      </c>
      <c r="E3145" s="4">
        <f t="shared" si="198"/>
        <v>7.7211431924430809E-6</v>
      </c>
      <c r="F3145" s="3">
        <f t="shared" si="199"/>
        <v>7.7211431924430809E-6</v>
      </c>
    </row>
    <row r="3146" spans="1:6">
      <c r="A3146" s="18">
        <v>39234</v>
      </c>
      <c r="B3146" s="19">
        <v>25.904299999999999</v>
      </c>
      <c r="C3146" s="3">
        <f t="shared" si="196"/>
        <v>25.904299999999999</v>
      </c>
      <c r="D3146" s="3">
        <f t="shared" si="197"/>
        <v>1.200000000000756E-3</v>
      </c>
      <c r="E3146" s="4">
        <f t="shared" si="198"/>
        <v>4.6326501461244257E-5</v>
      </c>
      <c r="F3146" s="3">
        <f t="shared" si="199"/>
        <v>4.6326501461244257E-5</v>
      </c>
    </row>
    <row r="3147" spans="1:6">
      <c r="A3147" s="18">
        <v>39235</v>
      </c>
      <c r="B3147" s="19">
        <v>25.898299999999999</v>
      </c>
      <c r="C3147" s="3">
        <f t="shared" si="196"/>
        <v>25.898299999999999</v>
      </c>
      <c r="D3147" s="3">
        <f t="shared" si="197"/>
        <v>-6.0000000000002274E-3</v>
      </c>
      <c r="E3147" s="4">
        <f t="shared" si="198"/>
        <v>-2.3162177707948981E-4</v>
      </c>
      <c r="F3147" s="3">
        <f t="shared" si="199"/>
        <v>2.3162177707948981E-4</v>
      </c>
    </row>
    <row r="3148" spans="1:6">
      <c r="A3148" s="18">
        <v>39238</v>
      </c>
      <c r="B3148" s="19">
        <v>25.892800000000001</v>
      </c>
      <c r="C3148" s="3">
        <f t="shared" si="196"/>
        <v>25.892800000000001</v>
      </c>
      <c r="D3148" s="3">
        <f t="shared" si="197"/>
        <v>-5.49999999999784E-3</v>
      </c>
      <c r="E3148" s="4">
        <f t="shared" si="198"/>
        <v>-2.1236915164307466E-4</v>
      </c>
      <c r="F3148" s="3">
        <f t="shared" si="199"/>
        <v>2.1236915164307466E-4</v>
      </c>
    </row>
    <row r="3149" spans="1:6">
      <c r="A3149" s="18">
        <v>39239</v>
      </c>
      <c r="B3149" s="19">
        <v>25.849299999999999</v>
      </c>
      <c r="C3149" s="3">
        <f t="shared" si="196"/>
        <v>25.849299999999999</v>
      </c>
      <c r="D3149" s="3">
        <f t="shared" si="197"/>
        <v>-4.3500000000001648E-2</v>
      </c>
      <c r="E3149" s="4">
        <f t="shared" si="198"/>
        <v>-1.6800037075944527E-3</v>
      </c>
      <c r="F3149" s="3">
        <f t="shared" si="199"/>
        <v>1.6800037075944527E-3</v>
      </c>
    </row>
    <row r="3150" spans="1:6">
      <c r="A3150" s="18">
        <v>39240</v>
      </c>
      <c r="B3150" s="19">
        <v>25.818000000000001</v>
      </c>
      <c r="C3150" s="3">
        <f t="shared" si="196"/>
        <v>25.818000000000001</v>
      </c>
      <c r="D3150" s="3">
        <f t="shared" si="197"/>
        <v>-3.1299999999998107E-2</v>
      </c>
      <c r="E3150" s="4">
        <f t="shared" si="198"/>
        <v>-1.2108645108377444E-3</v>
      </c>
      <c r="F3150" s="3">
        <f t="shared" si="199"/>
        <v>1.2108645108377444E-3</v>
      </c>
    </row>
    <row r="3151" spans="1:6">
      <c r="A3151" s="18">
        <v>39241</v>
      </c>
      <c r="B3151" s="19">
        <v>25.8428</v>
      </c>
      <c r="C3151" s="3">
        <f t="shared" si="196"/>
        <v>25.8428</v>
      </c>
      <c r="D3151" s="3">
        <f t="shared" si="197"/>
        <v>2.4799999999999045E-2</v>
      </c>
      <c r="E3151" s="4">
        <f t="shared" si="198"/>
        <v>9.6057014486013799E-4</v>
      </c>
      <c r="F3151" s="3">
        <f t="shared" si="199"/>
        <v>9.6057014486013799E-4</v>
      </c>
    </row>
    <row r="3152" spans="1:6">
      <c r="A3152" s="18">
        <v>39242</v>
      </c>
      <c r="B3152" s="19">
        <v>25.924700000000001</v>
      </c>
      <c r="C3152" s="3">
        <f t="shared" si="196"/>
        <v>25.924700000000001</v>
      </c>
      <c r="D3152" s="3">
        <f t="shared" si="197"/>
        <v>8.1900000000000972E-2</v>
      </c>
      <c r="E3152" s="4">
        <f t="shared" si="198"/>
        <v>3.1691612363985702E-3</v>
      </c>
      <c r="F3152" s="3">
        <f t="shared" si="199"/>
        <v>3.1691612363985702E-3</v>
      </c>
    </row>
    <row r="3153" spans="1:6">
      <c r="A3153" s="18">
        <v>39243</v>
      </c>
      <c r="B3153" s="19">
        <v>25.981100000000001</v>
      </c>
      <c r="C3153" s="3">
        <f t="shared" si="196"/>
        <v>25.981100000000001</v>
      </c>
      <c r="D3153" s="3">
        <f t="shared" si="197"/>
        <v>5.6400000000000006E-2</v>
      </c>
      <c r="E3153" s="4">
        <f t="shared" si="198"/>
        <v>2.175531442986804E-3</v>
      </c>
      <c r="F3153" s="3">
        <f t="shared" si="199"/>
        <v>2.175531442986804E-3</v>
      </c>
    </row>
    <row r="3154" spans="1:6">
      <c r="A3154" s="18">
        <v>39247</v>
      </c>
      <c r="B3154" s="19">
        <v>26.042000000000002</v>
      </c>
      <c r="C3154" s="3">
        <f t="shared" si="196"/>
        <v>26.042000000000002</v>
      </c>
      <c r="D3154" s="3">
        <f t="shared" si="197"/>
        <v>6.0900000000000176E-2</v>
      </c>
      <c r="E3154" s="4">
        <f t="shared" si="198"/>
        <v>2.3440116084384485E-3</v>
      </c>
      <c r="F3154" s="3">
        <f t="shared" si="199"/>
        <v>2.3440116084384485E-3</v>
      </c>
    </row>
    <row r="3155" spans="1:6">
      <c r="A3155" s="18">
        <v>39248</v>
      </c>
      <c r="B3155" s="19">
        <v>26.046500000000002</v>
      </c>
      <c r="C3155" s="3">
        <f t="shared" si="196"/>
        <v>26.046500000000002</v>
      </c>
      <c r="D3155" s="3">
        <f t="shared" si="197"/>
        <v>4.5000000000001705E-3</v>
      </c>
      <c r="E3155" s="4">
        <f t="shared" si="198"/>
        <v>1.7279778818831773E-4</v>
      </c>
      <c r="F3155" s="3">
        <f t="shared" si="199"/>
        <v>1.7279778818831773E-4</v>
      </c>
    </row>
    <row r="3156" spans="1:6">
      <c r="A3156" s="18">
        <v>39249</v>
      </c>
      <c r="B3156" s="19">
        <v>26.032299999999999</v>
      </c>
      <c r="C3156" s="3">
        <f t="shared" si="196"/>
        <v>26.032299999999999</v>
      </c>
      <c r="D3156" s="3">
        <f t="shared" si="197"/>
        <v>-1.4200000000002433E-2</v>
      </c>
      <c r="E3156" s="4">
        <f t="shared" si="198"/>
        <v>-5.4517881481206429E-4</v>
      </c>
      <c r="F3156" s="3">
        <f t="shared" si="199"/>
        <v>5.4517881481206429E-4</v>
      </c>
    </row>
    <row r="3157" spans="1:6">
      <c r="A3157" s="18">
        <v>39252</v>
      </c>
      <c r="B3157" s="19">
        <v>25.9558</v>
      </c>
      <c r="C3157" s="3">
        <f t="shared" si="196"/>
        <v>25.9558</v>
      </c>
      <c r="D3157" s="3">
        <f t="shared" si="197"/>
        <v>-7.6499999999999346E-2</v>
      </c>
      <c r="E3157" s="4">
        <f t="shared" si="198"/>
        <v>-2.9386569761411536E-3</v>
      </c>
      <c r="F3157" s="3">
        <f t="shared" si="199"/>
        <v>2.9386569761411536E-3</v>
      </c>
    </row>
    <row r="3158" spans="1:6">
      <c r="A3158" s="18">
        <v>39253</v>
      </c>
      <c r="B3158" s="19">
        <v>25.9268</v>
      </c>
      <c r="C3158" s="3">
        <f t="shared" si="196"/>
        <v>25.9268</v>
      </c>
      <c r="D3158" s="3">
        <f t="shared" si="197"/>
        <v>-2.8999999999999915E-2</v>
      </c>
      <c r="E3158" s="4">
        <f t="shared" si="198"/>
        <v>-1.1172839981815207E-3</v>
      </c>
      <c r="F3158" s="3">
        <f t="shared" si="199"/>
        <v>1.1172839981815207E-3</v>
      </c>
    </row>
    <row r="3159" spans="1:6">
      <c r="A3159" s="18">
        <v>39254</v>
      </c>
      <c r="B3159" s="19">
        <v>25.937200000000001</v>
      </c>
      <c r="C3159" s="3">
        <f t="shared" si="196"/>
        <v>25.937200000000001</v>
      </c>
      <c r="D3159" s="3">
        <f t="shared" si="197"/>
        <v>1.0400000000000631E-2</v>
      </c>
      <c r="E3159" s="4">
        <f t="shared" si="198"/>
        <v>4.0112933335392841E-4</v>
      </c>
      <c r="F3159" s="3">
        <f t="shared" si="199"/>
        <v>4.0112933335392841E-4</v>
      </c>
    </row>
    <row r="3160" spans="1:6">
      <c r="A3160" s="18">
        <v>39255</v>
      </c>
      <c r="B3160" s="19">
        <v>25.969200000000001</v>
      </c>
      <c r="C3160" s="3">
        <f t="shared" si="196"/>
        <v>25.969200000000001</v>
      </c>
      <c r="D3160" s="3">
        <f t="shared" si="197"/>
        <v>3.2000000000000028E-2</v>
      </c>
      <c r="E3160" s="4">
        <f t="shared" si="198"/>
        <v>1.2337492096294136E-3</v>
      </c>
      <c r="F3160" s="3">
        <f t="shared" si="199"/>
        <v>1.2337492096294136E-3</v>
      </c>
    </row>
    <row r="3161" spans="1:6">
      <c r="A3161" s="18">
        <v>39256</v>
      </c>
      <c r="B3161" s="19">
        <v>25.935600000000001</v>
      </c>
      <c r="C3161" s="3">
        <f t="shared" si="196"/>
        <v>25.935600000000001</v>
      </c>
      <c r="D3161" s="3">
        <f t="shared" si="197"/>
        <v>-3.3599999999999852E-2</v>
      </c>
      <c r="E3161" s="4">
        <f t="shared" si="198"/>
        <v>-1.2938403955454866E-3</v>
      </c>
      <c r="F3161" s="3">
        <f t="shared" si="199"/>
        <v>1.2938403955454866E-3</v>
      </c>
    </row>
    <row r="3162" spans="1:6">
      <c r="A3162" s="18">
        <v>39259</v>
      </c>
      <c r="B3162" s="19">
        <v>25.901</v>
      </c>
      <c r="C3162" s="3">
        <f t="shared" si="196"/>
        <v>25.901</v>
      </c>
      <c r="D3162" s="3">
        <f t="shared" si="197"/>
        <v>-3.4600000000001074E-2</v>
      </c>
      <c r="E3162" s="4">
        <f t="shared" si="198"/>
        <v>-1.3340736285260828E-3</v>
      </c>
      <c r="F3162" s="3">
        <f t="shared" si="199"/>
        <v>1.3340736285260828E-3</v>
      </c>
    </row>
    <row r="3163" spans="1:6">
      <c r="A3163" s="18">
        <v>39260</v>
      </c>
      <c r="B3163" s="19">
        <v>25.778099999999998</v>
      </c>
      <c r="C3163" s="3">
        <f t="shared" si="196"/>
        <v>25.778099999999998</v>
      </c>
      <c r="D3163" s="3">
        <f t="shared" si="197"/>
        <v>-0.12290000000000134</v>
      </c>
      <c r="E3163" s="4">
        <f t="shared" si="198"/>
        <v>-4.7449905409058081E-3</v>
      </c>
      <c r="F3163" s="3">
        <f t="shared" si="199"/>
        <v>4.7449905409058081E-3</v>
      </c>
    </row>
    <row r="3164" spans="1:6">
      <c r="A3164" s="18">
        <v>39261</v>
      </c>
      <c r="B3164" s="19">
        <v>25.846800000000002</v>
      </c>
      <c r="C3164" s="3">
        <f t="shared" si="196"/>
        <v>25.846800000000002</v>
      </c>
      <c r="D3164" s="3">
        <f t="shared" si="197"/>
        <v>6.8700000000003314E-2</v>
      </c>
      <c r="E3164" s="4">
        <f t="shared" si="198"/>
        <v>2.6650528937355086E-3</v>
      </c>
      <c r="F3164" s="3">
        <f t="shared" si="199"/>
        <v>2.6650528937355086E-3</v>
      </c>
    </row>
    <row r="3165" spans="1:6">
      <c r="A3165" s="18">
        <v>39262</v>
      </c>
      <c r="B3165" s="19">
        <v>25.796500000000002</v>
      </c>
      <c r="C3165" s="3">
        <f t="shared" si="196"/>
        <v>25.796500000000002</v>
      </c>
      <c r="D3165" s="3">
        <f t="shared" si="197"/>
        <v>-5.0300000000000011E-2</v>
      </c>
      <c r="E3165" s="4">
        <f t="shared" si="198"/>
        <v>-1.9460823003234445E-3</v>
      </c>
      <c r="F3165" s="3">
        <f t="shared" si="199"/>
        <v>1.9460823003234445E-3</v>
      </c>
    </row>
    <row r="3166" spans="1:6">
      <c r="A3166" s="18">
        <v>39263</v>
      </c>
      <c r="B3166" s="19">
        <v>25.816199999999998</v>
      </c>
      <c r="C3166" s="3">
        <f t="shared" si="196"/>
        <v>25.816199999999998</v>
      </c>
      <c r="D3166" s="3">
        <f t="shared" si="197"/>
        <v>1.969999999999672E-2</v>
      </c>
      <c r="E3166" s="4">
        <f t="shared" si="198"/>
        <v>7.6366949004697221E-4</v>
      </c>
      <c r="F3166" s="3">
        <f t="shared" si="199"/>
        <v>7.6366949004697221E-4</v>
      </c>
    </row>
    <row r="3167" spans="1:6">
      <c r="A3167" s="18">
        <v>39266</v>
      </c>
      <c r="B3167" s="19">
        <v>25.7288</v>
      </c>
      <c r="C3167" s="3">
        <f t="shared" si="196"/>
        <v>25.7288</v>
      </c>
      <c r="D3167" s="3">
        <f t="shared" si="197"/>
        <v>-8.7399999999998812E-2</v>
      </c>
      <c r="E3167" s="4">
        <f t="shared" si="198"/>
        <v>-3.3854711382774699E-3</v>
      </c>
      <c r="F3167" s="3">
        <f t="shared" si="199"/>
        <v>3.3854711382774699E-3</v>
      </c>
    </row>
    <row r="3168" spans="1:6">
      <c r="A3168" s="18">
        <v>39267</v>
      </c>
      <c r="B3168" s="19">
        <v>25.657399999999999</v>
      </c>
      <c r="C3168" s="3">
        <f t="shared" si="196"/>
        <v>25.657399999999999</v>
      </c>
      <c r="D3168" s="3">
        <f t="shared" si="197"/>
        <v>-7.1400000000000574E-2</v>
      </c>
      <c r="E3168" s="4">
        <f t="shared" si="198"/>
        <v>-2.7751002767327109E-3</v>
      </c>
      <c r="F3168" s="3">
        <f t="shared" si="199"/>
        <v>2.7751002767327109E-3</v>
      </c>
    </row>
    <row r="3169" spans="1:6">
      <c r="A3169" s="18">
        <v>39268</v>
      </c>
      <c r="B3169" s="19">
        <v>25.6629</v>
      </c>
      <c r="C3169" s="3">
        <f t="shared" si="196"/>
        <v>25.6629</v>
      </c>
      <c r="D3169" s="3">
        <f t="shared" si="197"/>
        <v>5.5000000000013927E-3</v>
      </c>
      <c r="E3169" s="4">
        <f t="shared" si="198"/>
        <v>2.1436310771946466E-4</v>
      </c>
      <c r="F3169" s="3">
        <f t="shared" si="199"/>
        <v>2.1436310771946466E-4</v>
      </c>
    </row>
    <row r="3170" spans="1:6">
      <c r="A3170" s="18">
        <v>39269</v>
      </c>
      <c r="B3170" s="19">
        <v>25.674199999999999</v>
      </c>
      <c r="C3170" s="3">
        <f t="shared" si="196"/>
        <v>25.674199999999999</v>
      </c>
      <c r="D3170" s="3">
        <f t="shared" si="197"/>
        <v>1.1299999999998533E-2</v>
      </c>
      <c r="E3170" s="4">
        <f t="shared" si="198"/>
        <v>4.4032435928903333E-4</v>
      </c>
      <c r="F3170" s="3">
        <f t="shared" si="199"/>
        <v>4.4032435928903333E-4</v>
      </c>
    </row>
    <row r="3171" spans="1:6">
      <c r="A3171" s="18">
        <v>39270</v>
      </c>
      <c r="B3171" s="19">
        <v>25.730499999999999</v>
      </c>
      <c r="C3171" s="3">
        <f t="shared" si="196"/>
        <v>25.730499999999999</v>
      </c>
      <c r="D3171" s="3">
        <f t="shared" si="197"/>
        <v>5.6300000000000239E-2</v>
      </c>
      <c r="E3171" s="4">
        <f t="shared" si="198"/>
        <v>2.1928628740136105E-3</v>
      </c>
      <c r="F3171" s="3">
        <f t="shared" si="199"/>
        <v>2.1928628740136105E-3</v>
      </c>
    </row>
    <row r="3172" spans="1:6">
      <c r="A3172" s="18">
        <v>39273</v>
      </c>
      <c r="B3172" s="19">
        <v>25.701599999999999</v>
      </c>
      <c r="C3172" s="3">
        <f t="shared" si="196"/>
        <v>25.701599999999999</v>
      </c>
      <c r="D3172" s="3">
        <f t="shared" si="197"/>
        <v>-2.8900000000000148E-2</v>
      </c>
      <c r="E3172" s="4">
        <f t="shared" si="198"/>
        <v>-1.1231806610831562E-3</v>
      </c>
      <c r="F3172" s="3">
        <f t="shared" si="199"/>
        <v>1.1231806610831562E-3</v>
      </c>
    </row>
    <row r="3173" spans="1:6">
      <c r="A3173" s="18">
        <v>39274</v>
      </c>
      <c r="B3173" s="19">
        <v>25.6586</v>
      </c>
      <c r="C3173" s="3">
        <f t="shared" si="196"/>
        <v>25.6586</v>
      </c>
      <c r="D3173" s="3">
        <f t="shared" si="197"/>
        <v>-4.2999999999999261E-2</v>
      </c>
      <c r="E3173" s="4">
        <f t="shared" si="198"/>
        <v>-1.6730475923677616E-3</v>
      </c>
      <c r="F3173" s="3">
        <f t="shared" si="199"/>
        <v>1.6730475923677616E-3</v>
      </c>
    </row>
    <row r="3174" spans="1:6">
      <c r="A3174" s="18">
        <v>39275</v>
      </c>
      <c r="B3174" s="19">
        <v>25.536300000000001</v>
      </c>
      <c r="C3174" s="3">
        <f t="shared" si="196"/>
        <v>25.536300000000001</v>
      </c>
      <c r="D3174" s="3">
        <f t="shared" si="197"/>
        <v>-0.12229999999999919</v>
      </c>
      <c r="E3174" s="4">
        <f t="shared" si="198"/>
        <v>-4.7664330867623018E-3</v>
      </c>
      <c r="F3174" s="3">
        <f t="shared" si="199"/>
        <v>4.7664330867623018E-3</v>
      </c>
    </row>
    <row r="3175" spans="1:6">
      <c r="A3175" s="18">
        <v>39276</v>
      </c>
      <c r="B3175" s="19">
        <v>25.5167</v>
      </c>
      <c r="C3175" s="3">
        <f t="shared" si="196"/>
        <v>25.5167</v>
      </c>
      <c r="D3175" s="3">
        <f t="shared" si="197"/>
        <v>-1.9600000000000506E-2</v>
      </c>
      <c r="E3175" s="4">
        <f t="shared" si="198"/>
        <v>-7.6753484255747718E-4</v>
      </c>
      <c r="F3175" s="3">
        <f t="shared" si="199"/>
        <v>7.6753484255747718E-4</v>
      </c>
    </row>
    <row r="3176" spans="1:6">
      <c r="A3176" s="18">
        <v>39277</v>
      </c>
      <c r="B3176" s="19">
        <v>25.493600000000001</v>
      </c>
      <c r="C3176" s="3">
        <f t="shared" si="196"/>
        <v>25.493600000000001</v>
      </c>
      <c r="D3176" s="3">
        <f t="shared" si="197"/>
        <v>-2.3099999999999454E-2</v>
      </c>
      <c r="E3176" s="4">
        <f t="shared" si="198"/>
        <v>-9.0528947708753298E-4</v>
      </c>
      <c r="F3176" s="3">
        <f t="shared" si="199"/>
        <v>9.0528947708753298E-4</v>
      </c>
    </row>
    <row r="3177" spans="1:6">
      <c r="A3177" s="18">
        <v>39280</v>
      </c>
      <c r="B3177" s="19">
        <v>25.472799999999999</v>
      </c>
      <c r="C3177" s="3">
        <f t="shared" si="196"/>
        <v>25.472799999999999</v>
      </c>
      <c r="D3177" s="3">
        <f t="shared" si="197"/>
        <v>-2.0800000000001262E-2</v>
      </c>
      <c r="E3177" s="4">
        <f t="shared" si="198"/>
        <v>-8.1589104716482804E-4</v>
      </c>
      <c r="F3177" s="3">
        <f t="shared" si="199"/>
        <v>8.1589104716482804E-4</v>
      </c>
    </row>
    <row r="3178" spans="1:6">
      <c r="A3178" s="18">
        <v>39281</v>
      </c>
      <c r="B3178" s="19">
        <v>25.456299999999999</v>
      </c>
      <c r="C3178" s="3">
        <f t="shared" si="196"/>
        <v>25.456299999999999</v>
      </c>
      <c r="D3178" s="3">
        <f t="shared" si="197"/>
        <v>-1.6500000000000625E-2</v>
      </c>
      <c r="E3178" s="4">
        <f t="shared" si="198"/>
        <v>-6.4774975660314633E-4</v>
      </c>
      <c r="F3178" s="3">
        <f t="shared" si="199"/>
        <v>6.4774975660314633E-4</v>
      </c>
    </row>
    <row r="3179" spans="1:6">
      <c r="A3179" s="18">
        <v>39282</v>
      </c>
      <c r="B3179" s="19">
        <v>25.440100000000001</v>
      </c>
      <c r="C3179" s="3">
        <f t="shared" si="196"/>
        <v>25.440100000000001</v>
      </c>
      <c r="D3179" s="3">
        <f t="shared" si="197"/>
        <v>-1.6199999999997772E-2</v>
      </c>
      <c r="E3179" s="4">
        <f t="shared" si="198"/>
        <v>-6.3638470633979691E-4</v>
      </c>
      <c r="F3179" s="3">
        <f t="shared" si="199"/>
        <v>6.3638470633979691E-4</v>
      </c>
    </row>
    <row r="3180" spans="1:6">
      <c r="A3180" s="18">
        <v>39283</v>
      </c>
      <c r="B3180" s="19">
        <v>25.421600000000002</v>
      </c>
      <c r="C3180" s="3">
        <f t="shared" si="196"/>
        <v>25.421600000000002</v>
      </c>
      <c r="D3180" s="3">
        <f t="shared" si="197"/>
        <v>-1.8499999999999517E-2</v>
      </c>
      <c r="E3180" s="4">
        <f t="shared" si="198"/>
        <v>-7.2719839937734193E-4</v>
      </c>
      <c r="F3180" s="3">
        <f t="shared" si="199"/>
        <v>7.2719839937734193E-4</v>
      </c>
    </row>
    <row r="3181" spans="1:6">
      <c r="A3181" s="18">
        <v>39284</v>
      </c>
      <c r="B3181" s="19">
        <v>25.414400000000001</v>
      </c>
      <c r="C3181" s="3">
        <f t="shared" si="196"/>
        <v>25.414400000000001</v>
      </c>
      <c r="D3181" s="3">
        <f t="shared" si="197"/>
        <v>-7.2000000000009834E-3</v>
      </c>
      <c r="E3181" s="4">
        <f t="shared" si="198"/>
        <v>-2.8322371526579693E-4</v>
      </c>
      <c r="F3181" s="3">
        <f t="shared" si="199"/>
        <v>2.8322371526579693E-4</v>
      </c>
    </row>
    <row r="3182" spans="1:6">
      <c r="A3182" s="18">
        <v>39287</v>
      </c>
      <c r="B3182" s="19">
        <v>25.385300000000001</v>
      </c>
      <c r="C3182" s="3">
        <f t="shared" si="196"/>
        <v>25.385300000000001</v>
      </c>
      <c r="D3182" s="3">
        <f t="shared" si="197"/>
        <v>-2.9099999999999682E-2</v>
      </c>
      <c r="E3182" s="4">
        <f t="shared" si="198"/>
        <v>-1.1450201460589146E-3</v>
      </c>
      <c r="F3182" s="3">
        <f t="shared" si="199"/>
        <v>1.1450201460589146E-3</v>
      </c>
    </row>
    <row r="3183" spans="1:6">
      <c r="A3183" s="18">
        <v>39288</v>
      </c>
      <c r="B3183" s="19">
        <v>25.3964</v>
      </c>
      <c r="C3183" s="3">
        <f t="shared" si="196"/>
        <v>25.3964</v>
      </c>
      <c r="D3183" s="3">
        <f t="shared" si="197"/>
        <v>1.1099999999999E-2</v>
      </c>
      <c r="E3183" s="4">
        <f t="shared" si="198"/>
        <v>4.3726093447778831E-4</v>
      </c>
      <c r="F3183" s="3">
        <f t="shared" si="199"/>
        <v>4.3726093447778831E-4</v>
      </c>
    </row>
    <row r="3184" spans="1:6">
      <c r="A3184" s="18">
        <v>39289</v>
      </c>
      <c r="B3184" s="19">
        <v>25.4132</v>
      </c>
      <c r="C3184" s="3">
        <f t="shared" si="196"/>
        <v>25.4132</v>
      </c>
      <c r="D3184" s="3">
        <f t="shared" si="197"/>
        <v>1.6799999999999926E-2</v>
      </c>
      <c r="E3184" s="4">
        <f t="shared" si="198"/>
        <v>6.6151108031059231E-4</v>
      </c>
      <c r="F3184" s="3">
        <f t="shared" si="199"/>
        <v>6.6151108031059231E-4</v>
      </c>
    </row>
    <row r="3185" spans="1:6">
      <c r="A3185" s="18">
        <v>39290</v>
      </c>
      <c r="B3185" s="19">
        <v>25.498899999999999</v>
      </c>
      <c r="C3185" s="3">
        <f t="shared" si="196"/>
        <v>25.498899999999999</v>
      </c>
      <c r="D3185" s="3">
        <f t="shared" si="197"/>
        <v>8.5699999999999221E-2</v>
      </c>
      <c r="E3185" s="4">
        <f t="shared" si="198"/>
        <v>3.3722632332803121E-3</v>
      </c>
      <c r="F3185" s="3">
        <f t="shared" si="199"/>
        <v>3.3722632332803121E-3</v>
      </c>
    </row>
    <row r="3186" spans="1:6">
      <c r="A3186" s="18">
        <v>39291</v>
      </c>
      <c r="B3186" s="19">
        <v>25.496300000000002</v>
      </c>
      <c r="C3186" s="3">
        <f t="shared" si="196"/>
        <v>25.496300000000002</v>
      </c>
      <c r="D3186" s="3">
        <f t="shared" si="197"/>
        <v>-2.5999999999974932E-3</v>
      </c>
      <c r="E3186" s="4">
        <f t="shared" si="198"/>
        <v>-1.0196518281170926E-4</v>
      </c>
      <c r="F3186" s="3">
        <f t="shared" si="199"/>
        <v>1.0196518281170926E-4</v>
      </c>
    </row>
    <row r="3187" spans="1:6">
      <c r="A3187" s="18">
        <v>39294</v>
      </c>
      <c r="B3187" s="19">
        <v>25.599900000000002</v>
      </c>
      <c r="C3187" s="3">
        <f t="shared" si="196"/>
        <v>25.599900000000002</v>
      </c>
      <c r="D3187" s="3">
        <f t="shared" si="197"/>
        <v>0.10360000000000014</v>
      </c>
      <c r="E3187" s="4">
        <f t="shared" si="198"/>
        <v>4.0633346799339564E-3</v>
      </c>
      <c r="F3187" s="3">
        <f t="shared" si="199"/>
        <v>4.0633346799339564E-3</v>
      </c>
    </row>
    <row r="3188" spans="1:6">
      <c r="A3188" s="18">
        <v>39295</v>
      </c>
      <c r="B3188" s="19">
        <v>25.544799999999999</v>
      </c>
      <c r="C3188" s="3">
        <f t="shared" si="196"/>
        <v>25.544799999999999</v>
      </c>
      <c r="D3188" s="3">
        <f t="shared" si="197"/>
        <v>-5.5100000000003035E-2</v>
      </c>
      <c r="E3188" s="4">
        <f t="shared" si="198"/>
        <v>-2.1523521576257343E-3</v>
      </c>
      <c r="F3188" s="3">
        <f t="shared" si="199"/>
        <v>2.1523521576257343E-3</v>
      </c>
    </row>
    <row r="3189" spans="1:6">
      <c r="A3189" s="18">
        <v>39296</v>
      </c>
      <c r="B3189" s="19">
        <v>25.6008</v>
      </c>
      <c r="C3189" s="3">
        <f t="shared" si="196"/>
        <v>25.6008</v>
      </c>
      <c r="D3189" s="3">
        <f t="shared" si="197"/>
        <v>5.6000000000000938E-2</v>
      </c>
      <c r="E3189" s="4">
        <f t="shared" si="198"/>
        <v>2.1922269894460297E-3</v>
      </c>
      <c r="F3189" s="3">
        <f t="shared" si="199"/>
        <v>2.1922269894460297E-3</v>
      </c>
    </row>
    <row r="3190" spans="1:6">
      <c r="A3190" s="18">
        <v>39297</v>
      </c>
      <c r="B3190" s="19">
        <v>25.5945</v>
      </c>
      <c r="C3190" s="3">
        <f t="shared" si="196"/>
        <v>25.5945</v>
      </c>
      <c r="D3190" s="3">
        <f t="shared" si="197"/>
        <v>-6.2999999999995282E-3</v>
      </c>
      <c r="E3190" s="4">
        <f t="shared" si="198"/>
        <v>-2.4608605981061248E-4</v>
      </c>
      <c r="F3190" s="3">
        <f t="shared" si="199"/>
        <v>2.4608605981061248E-4</v>
      </c>
    </row>
    <row r="3191" spans="1:6">
      <c r="A3191" s="18">
        <v>39298</v>
      </c>
      <c r="B3191" s="19">
        <v>25.555399999999999</v>
      </c>
      <c r="C3191" s="3">
        <f t="shared" si="196"/>
        <v>25.555399999999999</v>
      </c>
      <c r="D3191" s="3">
        <f t="shared" si="197"/>
        <v>-3.9100000000001245E-2</v>
      </c>
      <c r="E3191" s="4">
        <f t="shared" si="198"/>
        <v>-1.527671960772871E-3</v>
      </c>
      <c r="F3191" s="3">
        <f t="shared" si="199"/>
        <v>1.527671960772871E-3</v>
      </c>
    </row>
    <row r="3192" spans="1:6">
      <c r="A3192" s="18">
        <v>39301</v>
      </c>
      <c r="B3192" s="19">
        <v>25.452000000000002</v>
      </c>
      <c r="C3192" s="3">
        <f t="shared" si="196"/>
        <v>25.452000000000002</v>
      </c>
      <c r="D3192" s="3">
        <f t="shared" si="197"/>
        <v>-0.10339999999999705</v>
      </c>
      <c r="E3192" s="4">
        <f t="shared" si="198"/>
        <v>-4.0461115850269243E-3</v>
      </c>
      <c r="F3192" s="3">
        <f t="shared" si="199"/>
        <v>4.0461115850269243E-3</v>
      </c>
    </row>
    <row r="3193" spans="1:6">
      <c r="A3193" s="18">
        <v>39302</v>
      </c>
      <c r="B3193" s="19">
        <v>25.470199999999998</v>
      </c>
      <c r="C3193" s="3">
        <f t="shared" si="196"/>
        <v>25.470199999999998</v>
      </c>
      <c r="D3193" s="3">
        <f t="shared" si="197"/>
        <v>1.8199999999996663E-2</v>
      </c>
      <c r="E3193" s="4">
        <f t="shared" si="198"/>
        <v>7.1507150715058396E-4</v>
      </c>
      <c r="F3193" s="3">
        <f t="shared" si="199"/>
        <v>7.1507150715058396E-4</v>
      </c>
    </row>
    <row r="3194" spans="1:6">
      <c r="A3194" s="18">
        <v>39303</v>
      </c>
      <c r="B3194" s="19">
        <v>25.483699999999999</v>
      </c>
      <c r="C3194" s="3">
        <f t="shared" si="196"/>
        <v>25.483699999999999</v>
      </c>
      <c r="D3194" s="3">
        <f t="shared" si="197"/>
        <v>1.3500000000000512E-2</v>
      </c>
      <c r="E3194" s="4">
        <f t="shared" si="198"/>
        <v>5.3003117368534652E-4</v>
      </c>
      <c r="F3194" s="3">
        <f t="shared" si="199"/>
        <v>5.3003117368534652E-4</v>
      </c>
    </row>
    <row r="3195" spans="1:6">
      <c r="A3195" s="18">
        <v>39304</v>
      </c>
      <c r="B3195" s="19">
        <v>25.3444</v>
      </c>
      <c r="C3195" s="3">
        <f t="shared" si="196"/>
        <v>25.3444</v>
      </c>
      <c r="D3195" s="3">
        <f t="shared" si="197"/>
        <v>-0.13929999999999865</v>
      </c>
      <c r="E3195" s="4">
        <f t="shared" si="198"/>
        <v>-5.4662392038832136E-3</v>
      </c>
      <c r="F3195" s="3">
        <f t="shared" si="199"/>
        <v>5.4662392038832136E-3</v>
      </c>
    </row>
    <row r="3196" spans="1:6">
      <c r="A3196" s="18">
        <v>39305</v>
      </c>
      <c r="B3196" s="19">
        <v>25.507000000000001</v>
      </c>
      <c r="C3196" s="3">
        <f t="shared" si="196"/>
        <v>25.507000000000001</v>
      </c>
      <c r="D3196" s="3">
        <f t="shared" si="197"/>
        <v>0.16260000000000119</v>
      </c>
      <c r="E3196" s="4">
        <f t="shared" si="198"/>
        <v>6.4156184403655709E-3</v>
      </c>
      <c r="F3196" s="3">
        <f t="shared" si="199"/>
        <v>6.4156184403655709E-3</v>
      </c>
    </row>
    <row r="3197" spans="1:6">
      <c r="A3197" s="18">
        <v>39308</v>
      </c>
      <c r="B3197" s="19">
        <v>25.466100000000001</v>
      </c>
      <c r="C3197" s="3">
        <f t="shared" si="196"/>
        <v>25.466100000000001</v>
      </c>
      <c r="D3197" s="3">
        <f t="shared" si="197"/>
        <v>-4.0900000000000603E-2</v>
      </c>
      <c r="E3197" s="4">
        <f t="shared" si="198"/>
        <v>-1.6034813972635197E-3</v>
      </c>
      <c r="F3197" s="3">
        <f t="shared" si="199"/>
        <v>1.6034813972635197E-3</v>
      </c>
    </row>
    <row r="3198" spans="1:6">
      <c r="A3198" s="18">
        <v>39309</v>
      </c>
      <c r="B3198" s="19">
        <v>25.5319</v>
      </c>
      <c r="C3198" s="3">
        <f t="shared" si="196"/>
        <v>25.5319</v>
      </c>
      <c r="D3198" s="3">
        <f t="shared" si="197"/>
        <v>6.5799999999999415E-2</v>
      </c>
      <c r="E3198" s="4">
        <f t="shared" si="198"/>
        <v>2.5838271270433796E-3</v>
      </c>
      <c r="F3198" s="3">
        <f t="shared" si="199"/>
        <v>2.5838271270433796E-3</v>
      </c>
    </row>
    <row r="3199" spans="1:6">
      <c r="A3199" s="18">
        <v>39310</v>
      </c>
      <c r="B3199" s="19">
        <v>25.636700000000001</v>
      </c>
      <c r="C3199" s="3">
        <f t="shared" si="196"/>
        <v>25.636700000000001</v>
      </c>
      <c r="D3199" s="3">
        <f t="shared" si="197"/>
        <v>0.10480000000000089</v>
      </c>
      <c r="E3199" s="4">
        <f t="shared" si="198"/>
        <v>4.1046690610569876E-3</v>
      </c>
      <c r="F3199" s="3">
        <f t="shared" si="199"/>
        <v>4.1046690610569876E-3</v>
      </c>
    </row>
    <row r="3200" spans="1:6">
      <c r="A3200" s="18">
        <v>39311</v>
      </c>
      <c r="B3200" s="19">
        <v>25.7379</v>
      </c>
      <c r="C3200" s="3">
        <f t="shared" si="196"/>
        <v>25.7379</v>
      </c>
      <c r="D3200" s="3">
        <f t="shared" si="197"/>
        <v>0.10119999999999862</v>
      </c>
      <c r="E3200" s="4">
        <f t="shared" si="198"/>
        <v>3.9474659375036032E-3</v>
      </c>
      <c r="F3200" s="3">
        <f t="shared" si="199"/>
        <v>3.9474659375036032E-3</v>
      </c>
    </row>
    <row r="3201" spans="1:6">
      <c r="A3201" s="18">
        <v>39312</v>
      </c>
      <c r="B3201" s="19">
        <v>25.7818</v>
      </c>
      <c r="C3201" s="3">
        <f t="shared" si="196"/>
        <v>25.7818</v>
      </c>
      <c r="D3201" s="3">
        <f t="shared" si="197"/>
        <v>4.3900000000000716E-2</v>
      </c>
      <c r="E3201" s="4">
        <f t="shared" si="198"/>
        <v>1.7056558615893573E-3</v>
      </c>
      <c r="F3201" s="3">
        <f t="shared" si="199"/>
        <v>1.7056558615893573E-3</v>
      </c>
    </row>
    <row r="3202" spans="1:6">
      <c r="A3202" s="18">
        <v>39315</v>
      </c>
      <c r="B3202" s="19">
        <v>25.7408</v>
      </c>
      <c r="C3202" s="3">
        <f t="shared" si="196"/>
        <v>25.7408</v>
      </c>
      <c r="D3202" s="3">
        <f t="shared" si="197"/>
        <v>-4.1000000000000369E-2</v>
      </c>
      <c r="E3202" s="4">
        <f t="shared" si="198"/>
        <v>-1.5902691045621472E-3</v>
      </c>
      <c r="F3202" s="3">
        <f t="shared" si="199"/>
        <v>1.5902691045621472E-3</v>
      </c>
    </row>
    <row r="3203" spans="1:6">
      <c r="A3203" s="18">
        <v>39316</v>
      </c>
      <c r="B3203" s="19">
        <v>25.8429</v>
      </c>
      <c r="C3203" s="3">
        <f t="shared" ref="C3203:C3266" si="200">IF(A3203&lt;$A$800,B3203/1000,B3203)</f>
        <v>25.8429</v>
      </c>
      <c r="D3203" s="3">
        <f t="shared" si="197"/>
        <v>0.10210000000000008</v>
      </c>
      <c r="E3203" s="4">
        <f t="shared" si="198"/>
        <v>3.9664656887120862E-3</v>
      </c>
      <c r="F3203" s="3">
        <f t="shared" si="199"/>
        <v>3.9664656887120862E-3</v>
      </c>
    </row>
    <row r="3204" spans="1:6">
      <c r="A3204" s="18">
        <v>39317</v>
      </c>
      <c r="B3204" s="19">
        <v>25.840499999999999</v>
      </c>
      <c r="C3204" s="3">
        <f t="shared" si="200"/>
        <v>25.840499999999999</v>
      </c>
      <c r="D3204" s="3">
        <f t="shared" ref="D3204:D3267" si="201">C3204-C3203</f>
        <v>-2.400000000001512E-3</v>
      </c>
      <c r="E3204" s="4">
        <f t="shared" ref="E3204:E3267" si="202">D3204/C3203</f>
        <v>-9.2868834380101001E-5</v>
      </c>
      <c r="F3204" s="3">
        <f t="shared" ref="F3204:F3267" si="203">ABS(E3204)</f>
        <v>9.2868834380101001E-5</v>
      </c>
    </row>
    <row r="3205" spans="1:6">
      <c r="A3205" s="18">
        <v>39318</v>
      </c>
      <c r="B3205" s="19">
        <v>25.7105</v>
      </c>
      <c r="C3205" s="3">
        <f t="shared" si="200"/>
        <v>25.7105</v>
      </c>
      <c r="D3205" s="3">
        <f t="shared" si="201"/>
        <v>-0.12999999999999901</v>
      </c>
      <c r="E3205" s="4">
        <f t="shared" si="202"/>
        <v>-5.0308624059131604E-3</v>
      </c>
      <c r="F3205" s="3">
        <f t="shared" si="203"/>
        <v>5.0308624059131604E-3</v>
      </c>
    </row>
    <row r="3206" spans="1:6">
      <c r="A3206" s="18">
        <v>39319</v>
      </c>
      <c r="B3206" s="19">
        <v>25.760899999999999</v>
      </c>
      <c r="C3206" s="3">
        <f t="shared" si="200"/>
        <v>25.760899999999999</v>
      </c>
      <c r="D3206" s="3">
        <f t="shared" si="201"/>
        <v>5.0399999999999778E-2</v>
      </c>
      <c r="E3206" s="4">
        <f t="shared" si="202"/>
        <v>1.9602885980435922E-3</v>
      </c>
      <c r="F3206" s="3">
        <f t="shared" si="203"/>
        <v>1.9602885980435922E-3</v>
      </c>
    </row>
    <row r="3207" spans="1:6">
      <c r="A3207" s="18">
        <v>39322</v>
      </c>
      <c r="B3207" s="19">
        <v>25.654399999999999</v>
      </c>
      <c r="C3207" s="3">
        <f t="shared" si="200"/>
        <v>25.654399999999999</v>
      </c>
      <c r="D3207" s="3">
        <f t="shared" si="201"/>
        <v>-0.10650000000000048</v>
      </c>
      <c r="E3207" s="4">
        <f t="shared" si="202"/>
        <v>-4.1341723309356619E-3</v>
      </c>
      <c r="F3207" s="3">
        <f t="shared" si="203"/>
        <v>4.1341723309356619E-3</v>
      </c>
    </row>
    <row r="3208" spans="1:6">
      <c r="A3208" s="18">
        <v>39323</v>
      </c>
      <c r="B3208" s="19">
        <v>25.6753</v>
      </c>
      <c r="C3208" s="3">
        <f t="shared" si="200"/>
        <v>25.6753</v>
      </c>
      <c r="D3208" s="3">
        <f t="shared" si="201"/>
        <v>2.0900000000001029E-2</v>
      </c>
      <c r="E3208" s="4">
        <f t="shared" si="202"/>
        <v>8.1467506548588272E-4</v>
      </c>
      <c r="F3208" s="3">
        <f t="shared" si="203"/>
        <v>8.1467506548588272E-4</v>
      </c>
    </row>
    <row r="3209" spans="1:6">
      <c r="A3209" s="18">
        <v>39324</v>
      </c>
      <c r="B3209" s="19">
        <v>25.763000000000002</v>
      </c>
      <c r="C3209" s="3">
        <f t="shared" si="200"/>
        <v>25.763000000000002</v>
      </c>
      <c r="D3209" s="3">
        <f t="shared" si="201"/>
        <v>8.7700000000001666E-2</v>
      </c>
      <c r="E3209" s="4">
        <f t="shared" si="202"/>
        <v>3.4157341881108174E-3</v>
      </c>
      <c r="F3209" s="3">
        <f t="shared" si="203"/>
        <v>3.4157341881108174E-3</v>
      </c>
    </row>
    <row r="3210" spans="1:6">
      <c r="A3210" s="18">
        <v>39325</v>
      </c>
      <c r="B3210" s="19">
        <v>25.6494</v>
      </c>
      <c r="C3210" s="3">
        <f t="shared" si="200"/>
        <v>25.6494</v>
      </c>
      <c r="D3210" s="3">
        <f t="shared" si="201"/>
        <v>-0.1136000000000017</v>
      </c>
      <c r="E3210" s="4">
        <f t="shared" si="202"/>
        <v>-4.4094243682801576E-3</v>
      </c>
      <c r="F3210" s="3">
        <f t="shared" si="203"/>
        <v>4.4094243682801576E-3</v>
      </c>
    </row>
    <row r="3211" spans="1:6">
      <c r="A3211" s="18">
        <v>39326</v>
      </c>
      <c r="B3211" s="19">
        <v>25.626200000000001</v>
      </c>
      <c r="C3211" s="3">
        <f t="shared" si="200"/>
        <v>25.626200000000001</v>
      </c>
      <c r="D3211" s="3">
        <f t="shared" si="201"/>
        <v>-2.3199999999999221E-2</v>
      </c>
      <c r="E3211" s="4">
        <f t="shared" si="202"/>
        <v>-9.0450458880126717E-4</v>
      </c>
      <c r="F3211" s="3">
        <f t="shared" si="203"/>
        <v>9.0450458880126717E-4</v>
      </c>
    </row>
    <row r="3212" spans="1:6">
      <c r="A3212" s="18">
        <v>39329</v>
      </c>
      <c r="B3212" s="19">
        <v>25.589600000000001</v>
      </c>
      <c r="C3212" s="3">
        <f t="shared" si="200"/>
        <v>25.589600000000001</v>
      </c>
      <c r="D3212" s="3">
        <f t="shared" si="201"/>
        <v>-3.6599999999999966E-2</v>
      </c>
      <c r="E3212" s="4">
        <f t="shared" si="202"/>
        <v>-1.4282258001576498E-3</v>
      </c>
      <c r="F3212" s="3">
        <f t="shared" si="203"/>
        <v>1.4282258001576498E-3</v>
      </c>
    </row>
    <row r="3213" spans="1:6">
      <c r="A3213" s="18">
        <v>39330</v>
      </c>
      <c r="B3213" s="19">
        <v>25.598199999999999</v>
      </c>
      <c r="C3213" s="3">
        <f t="shared" si="200"/>
        <v>25.598199999999999</v>
      </c>
      <c r="D3213" s="3">
        <f t="shared" si="201"/>
        <v>8.5999999999977206E-3</v>
      </c>
      <c r="E3213" s="4">
        <f t="shared" si="202"/>
        <v>3.3607403007462878E-4</v>
      </c>
      <c r="F3213" s="3">
        <f t="shared" si="203"/>
        <v>3.3607403007462878E-4</v>
      </c>
    </row>
    <row r="3214" spans="1:6">
      <c r="A3214" s="18">
        <v>39331</v>
      </c>
      <c r="B3214" s="19">
        <v>25.6997</v>
      </c>
      <c r="C3214" s="3">
        <f t="shared" si="200"/>
        <v>25.6997</v>
      </c>
      <c r="D3214" s="3">
        <f t="shared" si="201"/>
        <v>0.10150000000000148</v>
      </c>
      <c r="E3214" s="4">
        <f t="shared" si="202"/>
        <v>3.9651225476791917E-3</v>
      </c>
      <c r="F3214" s="3">
        <f t="shared" si="203"/>
        <v>3.9651225476791917E-3</v>
      </c>
    </row>
    <row r="3215" spans="1:6">
      <c r="A3215" s="18">
        <v>39332</v>
      </c>
      <c r="B3215" s="19">
        <v>25.663900000000002</v>
      </c>
      <c r="C3215" s="3">
        <f t="shared" si="200"/>
        <v>25.663900000000002</v>
      </c>
      <c r="D3215" s="3">
        <f t="shared" si="201"/>
        <v>-3.5799999999998278E-2</v>
      </c>
      <c r="E3215" s="4">
        <f t="shared" si="202"/>
        <v>-1.3930123697941329E-3</v>
      </c>
      <c r="F3215" s="3">
        <f t="shared" si="203"/>
        <v>1.3930123697941329E-3</v>
      </c>
    </row>
    <row r="3216" spans="1:6">
      <c r="A3216" s="18">
        <v>39333</v>
      </c>
      <c r="B3216" s="19">
        <v>25.661799999999999</v>
      </c>
      <c r="C3216" s="3">
        <f t="shared" si="200"/>
        <v>25.661799999999999</v>
      </c>
      <c r="D3216" s="3">
        <f t="shared" si="201"/>
        <v>-2.1000000000022112E-3</v>
      </c>
      <c r="E3216" s="4">
        <f t="shared" si="202"/>
        <v>-8.1827002131484728E-5</v>
      </c>
      <c r="F3216" s="3">
        <f t="shared" si="203"/>
        <v>8.1827002131484728E-5</v>
      </c>
    </row>
    <row r="3217" spans="1:6">
      <c r="A3217" s="18">
        <v>39336</v>
      </c>
      <c r="B3217" s="19">
        <v>25.570799999999998</v>
      </c>
      <c r="C3217" s="3">
        <f t="shared" si="200"/>
        <v>25.570799999999998</v>
      </c>
      <c r="D3217" s="3">
        <f t="shared" si="201"/>
        <v>-9.100000000000108E-2</v>
      </c>
      <c r="E3217" s="4">
        <f t="shared" si="202"/>
        <v>-3.5461269279630065E-3</v>
      </c>
      <c r="F3217" s="3">
        <f t="shared" si="203"/>
        <v>3.5461269279630065E-3</v>
      </c>
    </row>
    <row r="3218" spans="1:6">
      <c r="A3218" s="18">
        <v>39337</v>
      </c>
      <c r="B3218" s="19">
        <v>25.5154</v>
      </c>
      <c r="C3218" s="3">
        <f t="shared" si="200"/>
        <v>25.5154</v>
      </c>
      <c r="D3218" s="3">
        <f t="shared" si="201"/>
        <v>-5.5399999999998784E-2</v>
      </c>
      <c r="E3218" s="4">
        <f t="shared" si="202"/>
        <v>-2.1665337025043715E-3</v>
      </c>
      <c r="F3218" s="3">
        <f t="shared" si="203"/>
        <v>2.1665337025043715E-3</v>
      </c>
    </row>
    <row r="3219" spans="1:6">
      <c r="A3219" s="18">
        <v>39338</v>
      </c>
      <c r="B3219" s="19">
        <v>25.4056</v>
      </c>
      <c r="C3219" s="3">
        <f t="shared" si="200"/>
        <v>25.4056</v>
      </c>
      <c r="D3219" s="3">
        <f t="shared" si="201"/>
        <v>-0.1097999999999999</v>
      </c>
      <c r="E3219" s="4">
        <f t="shared" si="202"/>
        <v>-4.3032835072152461E-3</v>
      </c>
      <c r="F3219" s="3">
        <f t="shared" si="203"/>
        <v>4.3032835072152461E-3</v>
      </c>
    </row>
    <row r="3220" spans="1:6">
      <c r="A3220" s="18">
        <v>39339</v>
      </c>
      <c r="B3220" s="19">
        <v>25.367899999999999</v>
      </c>
      <c r="C3220" s="3">
        <f t="shared" si="200"/>
        <v>25.367899999999999</v>
      </c>
      <c r="D3220" s="3">
        <f t="shared" si="201"/>
        <v>-3.7700000000000955E-2</v>
      </c>
      <c r="E3220" s="4">
        <f t="shared" si="202"/>
        <v>-1.4839248039802625E-3</v>
      </c>
      <c r="F3220" s="3">
        <f t="shared" si="203"/>
        <v>1.4839248039802625E-3</v>
      </c>
    </row>
    <row r="3221" spans="1:6">
      <c r="A3221" s="18">
        <v>39340</v>
      </c>
      <c r="B3221" s="19">
        <v>25.342199999999998</v>
      </c>
      <c r="C3221" s="3">
        <f t="shared" si="200"/>
        <v>25.342199999999998</v>
      </c>
      <c r="D3221" s="3">
        <f t="shared" si="201"/>
        <v>-2.57000000000005E-2</v>
      </c>
      <c r="E3221" s="4">
        <f t="shared" si="202"/>
        <v>-1.0130913477268714E-3</v>
      </c>
      <c r="F3221" s="3">
        <f t="shared" si="203"/>
        <v>1.0130913477268714E-3</v>
      </c>
    </row>
    <row r="3222" spans="1:6">
      <c r="A3222" s="18">
        <v>39343</v>
      </c>
      <c r="B3222" s="19">
        <v>25.328600000000002</v>
      </c>
      <c r="C3222" s="3">
        <f t="shared" si="200"/>
        <v>25.328600000000002</v>
      </c>
      <c r="D3222" s="3">
        <f t="shared" si="201"/>
        <v>-1.3599999999996726E-2</v>
      </c>
      <c r="E3222" s="4">
        <f t="shared" si="202"/>
        <v>-5.3665427626633545E-4</v>
      </c>
      <c r="F3222" s="3">
        <f t="shared" si="203"/>
        <v>5.3665427626633545E-4</v>
      </c>
    </row>
    <row r="3223" spans="1:6">
      <c r="A3223" s="18">
        <v>39344</v>
      </c>
      <c r="B3223" s="19">
        <v>25.354700000000001</v>
      </c>
      <c r="C3223" s="3">
        <f t="shared" si="200"/>
        <v>25.354700000000001</v>
      </c>
      <c r="D3223" s="3">
        <f t="shared" si="201"/>
        <v>2.6099999999999568E-2</v>
      </c>
      <c r="E3223" s="4">
        <f t="shared" si="202"/>
        <v>1.0304556904052954E-3</v>
      </c>
      <c r="F3223" s="3">
        <f t="shared" si="203"/>
        <v>1.0304556904052954E-3</v>
      </c>
    </row>
    <row r="3224" spans="1:6">
      <c r="A3224" s="18">
        <v>39345</v>
      </c>
      <c r="B3224" s="19">
        <v>25.186699999999998</v>
      </c>
      <c r="C3224" s="3">
        <f t="shared" si="200"/>
        <v>25.186699999999998</v>
      </c>
      <c r="D3224" s="3">
        <f t="shared" si="201"/>
        <v>-0.16800000000000281</v>
      </c>
      <c r="E3224" s="4">
        <f t="shared" si="202"/>
        <v>-6.6259904475305491E-3</v>
      </c>
      <c r="F3224" s="3">
        <f t="shared" si="203"/>
        <v>6.6259904475305491E-3</v>
      </c>
    </row>
    <row r="3225" spans="1:6">
      <c r="A3225" s="18">
        <v>39346</v>
      </c>
      <c r="B3225" s="19">
        <v>25.125800000000002</v>
      </c>
      <c r="C3225" s="3">
        <f t="shared" si="200"/>
        <v>25.125800000000002</v>
      </c>
      <c r="D3225" s="3">
        <f t="shared" si="201"/>
        <v>-6.0899999999996624E-2</v>
      </c>
      <c r="E3225" s="4">
        <f t="shared" si="202"/>
        <v>-2.4179428031459709E-3</v>
      </c>
      <c r="F3225" s="3">
        <f t="shared" si="203"/>
        <v>2.4179428031459709E-3</v>
      </c>
    </row>
    <row r="3226" spans="1:6">
      <c r="A3226" s="18">
        <v>39347</v>
      </c>
      <c r="B3226" s="19">
        <v>25.053999999999998</v>
      </c>
      <c r="C3226" s="3">
        <f t="shared" si="200"/>
        <v>25.053999999999998</v>
      </c>
      <c r="D3226" s="3">
        <f t="shared" si="201"/>
        <v>-7.1800000000003195E-2</v>
      </c>
      <c r="E3226" s="4">
        <f t="shared" si="202"/>
        <v>-2.8576204538762226E-3</v>
      </c>
      <c r="F3226" s="3">
        <f t="shared" si="203"/>
        <v>2.8576204538762226E-3</v>
      </c>
    </row>
    <row r="3227" spans="1:6">
      <c r="A3227" s="18">
        <v>39350</v>
      </c>
      <c r="B3227" s="19">
        <v>25.0062</v>
      </c>
      <c r="C3227" s="3">
        <f t="shared" si="200"/>
        <v>25.0062</v>
      </c>
      <c r="D3227" s="3">
        <f t="shared" si="201"/>
        <v>-4.7799999999998732E-2</v>
      </c>
      <c r="E3227" s="4">
        <f t="shared" si="202"/>
        <v>-1.9078789814001252E-3</v>
      </c>
      <c r="F3227" s="3">
        <f t="shared" si="203"/>
        <v>1.9078789814001252E-3</v>
      </c>
    </row>
    <row r="3228" spans="1:6">
      <c r="A3228" s="18">
        <v>39351</v>
      </c>
      <c r="B3228" s="19">
        <v>25.031500000000001</v>
      </c>
      <c r="C3228" s="3">
        <f t="shared" si="200"/>
        <v>25.031500000000001</v>
      </c>
      <c r="D3228" s="3">
        <f t="shared" si="201"/>
        <v>2.5300000000001432E-2</v>
      </c>
      <c r="E3228" s="4">
        <f t="shared" si="202"/>
        <v>1.0117490862266731E-3</v>
      </c>
      <c r="F3228" s="3">
        <f t="shared" si="203"/>
        <v>1.0117490862266731E-3</v>
      </c>
    </row>
    <row r="3229" spans="1:6">
      <c r="A3229" s="18">
        <v>39352</v>
      </c>
      <c r="B3229" s="19">
        <v>24.9755</v>
      </c>
      <c r="C3229" s="3">
        <f t="shared" si="200"/>
        <v>24.9755</v>
      </c>
      <c r="D3229" s="3">
        <f t="shared" si="201"/>
        <v>-5.6000000000000938E-2</v>
      </c>
      <c r="E3229" s="4">
        <f t="shared" si="202"/>
        <v>-2.237181151748834E-3</v>
      </c>
      <c r="F3229" s="3">
        <f t="shared" si="203"/>
        <v>2.237181151748834E-3</v>
      </c>
    </row>
    <row r="3230" spans="1:6">
      <c r="A3230" s="18">
        <v>39353</v>
      </c>
      <c r="B3230" s="19">
        <v>24.9619</v>
      </c>
      <c r="C3230" s="3">
        <f t="shared" si="200"/>
        <v>24.9619</v>
      </c>
      <c r="D3230" s="3">
        <f t="shared" si="201"/>
        <v>-1.3600000000000279E-2</v>
      </c>
      <c r="E3230" s="4">
        <f t="shared" si="202"/>
        <v>-5.4453364297012185E-4</v>
      </c>
      <c r="F3230" s="3">
        <f t="shared" si="203"/>
        <v>5.4453364297012185E-4</v>
      </c>
    </row>
    <row r="3231" spans="1:6">
      <c r="A3231" s="18">
        <v>39354</v>
      </c>
      <c r="B3231" s="19">
        <v>24.949300000000001</v>
      </c>
      <c r="C3231" s="3">
        <f t="shared" si="200"/>
        <v>24.949300000000001</v>
      </c>
      <c r="D3231" s="3">
        <f t="shared" si="201"/>
        <v>-1.2599999999999056E-2</v>
      </c>
      <c r="E3231" s="4">
        <f t="shared" si="202"/>
        <v>-5.0476926836495045E-4</v>
      </c>
      <c r="F3231" s="3">
        <f t="shared" si="203"/>
        <v>5.0476926836495045E-4</v>
      </c>
    </row>
    <row r="3232" spans="1:6">
      <c r="A3232" s="18">
        <v>39357</v>
      </c>
      <c r="B3232" s="19">
        <v>24.878399999999999</v>
      </c>
      <c r="C3232" s="3">
        <f t="shared" si="200"/>
        <v>24.878399999999999</v>
      </c>
      <c r="D3232" s="3">
        <f t="shared" si="201"/>
        <v>-7.0900000000001739E-2</v>
      </c>
      <c r="E3232" s="4">
        <f t="shared" si="202"/>
        <v>-2.8417630955578609E-3</v>
      </c>
      <c r="F3232" s="3">
        <f t="shared" si="203"/>
        <v>2.8417630955578609E-3</v>
      </c>
    </row>
    <row r="3233" spans="1:6">
      <c r="A3233" s="18">
        <v>39358</v>
      </c>
      <c r="B3233" s="19">
        <v>24.909300000000002</v>
      </c>
      <c r="C3233" s="3">
        <f t="shared" si="200"/>
        <v>24.909300000000002</v>
      </c>
      <c r="D3233" s="3">
        <f t="shared" si="201"/>
        <v>3.0900000000002592E-2</v>
      </c>
      <c r="E3233" s="4">
        <f t="shared" si="202"/>
        <v>1.2420412888289678E-3</v>
      </c>
      <c r="F3233" s="3">
        <f t="shared" si="203"/>
        <v>1.2420412888289678E-3</v>
      </c>
    </row>
    <row r="3234" spans="1:6">
      <c r="A3234" s="18">
        <v>39359</v>
      </c>
      <c r="B3234" s="19">
        <v>24.9297</v>
      </c>
      <c r="C3234" s="3">
        <f t="shared" si="200"/>
        <v>24.9297</v>
      </c>
      <c r="D3234" s="3">
        <f t="shared" si="201"/>
        <v>2.0399999999998641E-2</v>
      </c>
      <c r="E3234" s="4">
        <f t="shared" si="202"/>
        <v>8.1897122761372826E-4</v>
      </c>
      <c r="F3234" s="3">
        <f t="shared" si="203"/>
        <v>8.1897122761372826E-4</v>
      </c>
    </row>
    <row r="3235" spans="1:6">
      <c r="A3235" s="18">
        <v>39360</v>
      </c>
      <c r="B3235" s="19">
        <v>25.011099999999999</v>
      </c>
      <c r="C3235" s="3">
        <f t="shared" si="200"/>
        <v>25.011099999999999</v>
      </c>
      <c r="D3235" s="3">
        <f t="shared" si="201"/>
        <v>8.1399999999998585E-2</v>
      </c>
      <c r="E3235" s="4">
        <f t="shared" si="202"/>
        <v>3.2651816909147957E-3</v>
      </c>
      <c r="F3235" s="3">
        <f t="shared" si="203"/>
        <v>3.2651816909147957E-3</v>
      </c>
    </row>
    <row r="3236" spans="1:6">
      <c r="A3236" s="18">
        <v>39361</v>
      </c>
      <c r="B3236" s="19">
        <v>24.981400000000001</v>
      </c>
      <c r="C3236" s="3">
        <f t="shared" si="200"/>
        <v>24.981400000000001</v>
      </c>
      <c r="D3236" s="3">
        <f t="shared" si="201"/>
        <v>-2.9699999999998283E-2</v>
      </c>
      <c r="E3236" s="4">
        <f t="shared" si="202"/>
        <v>-1.1874727620935618E-3</v>
      </c>
      <c r="F3236" s="3">
        <f t="shared" si="203"/>
        <v>1.1874727620935618E-3</v>
      </c>
    </row>
    <row r="3237" spans="1:6">
      <c r="A3237" s="18">
        <v>39364</v>
      </c>
      <c r="B3237" s="19">
        <v>24.98</v>
      </c>
      <c r="C3237" s="3">
        <f t="shared" si="200"/>
        <v>24.98</v>
      </c>
      <c r="D3237" s="3">
        <f t="shared" si="201"/>
        <v>-1.4000000000002899E-3</v>
      </c>
      <c r="E3237" s="4">
        <f t="shared" si="202"/>
        <v>-5.6041695021107297E-5</v>
      </c>
      <c r="F3237" s="3">
        <f t="shared" si="203"/>
        <v>5.6041695021107297E-5</v>
      </c>
    </row>
    <row r="3238" spans="1:6">
      <c r="A3238" s="18">
        <v>39365</v>
      </c>
      <c r="B3238" s="19">
        <v>25.059699999999999</v>
      </c>
      <c r="C3238" s="3">
        <f t="shared" si="200"/>
        <v>25.059699999999999</v>
      </c>
      <c r="D3238" s="3">
        <f t="shared" si="201"/>
        <v>7.9699999999998994E-2</v>
      </c>
      <c r="E3238" s="4">
        <f t="shared" si="202"/>
        <v>3.1905524419535225E-3</v>
      </c>
      <c r="F3238" s="3">
        <f t="shared" si="203"/>
        <v>3.1905524419535225E-3</v>
      </c>
    </row>
    <row r="3239" spans="1:6">
      <c r="A3239" s="18">
        <v>39366</v>
      </c>
      <c r="B3239" s="19">
        <v>24.984200000000001</v>
      </c>
      <c r="C3239" s="3">
        <f t="shared" si="200"/>
        <v>24.984200000000001</v>
      </c>
      <c r="D3239" s="3">
        <f t="shared" si="201"/>
        <v>-7.5499999999998124E-2</v>
      </c>
      <c r="E3239" s="4">
        <f t="shared" si="202"/>
        <v>-3.0128054206553997E-3</v>
      </c>
      <c r="F3239" s="3">
        <f t="shared" si="203"/>
        <v>3.0128054206553997E-3</v>
      </c>
    </row>
    <row r="3240" spans="1:6">
      <c r="A3240" s="18">
        <v>39367</v>
      </c>
      <c r="B3240" s="19">
        <v>24.919899999999998</v>
      </c>
      <c r="C3240" s="3">
        <f t="shared" si="200"/>
        <v>24.919899999999998</v>
      </c>
      <c r="D3240" s="3">
        <f t="shared" si="201"/>
        <v>-6.430000000000291E-2</v>
      </c>
      <c r="E3240" s="4">
        <f t="shared" si="202"/>
        <v>-2.5736265319683204E-3</v>
      </c>
      <c r="F3240" s="3">
        <f t="shared" si="203"/>
        <v>2.5736265319683204E-3</v>
      </c>
    </row>
    <row r="3241" spans="1:6">
      <c r="A3241" s="18">
        <v>39368</v>
      </c>
      <c r="B3241" s="19">
        <v>24.921600000000002</v>
      </c>
      <c r="C3241" s="3">
        <f t="shared" si="200"/>
        <v>24.921600000000002</v>
      </c>
      <c r="D3241" s="3">
        <f t="shared" si="201"/>
        <v>1.7000000000031434E-3</v>
      </c>
      <c r="E3241" s="4">
        <f t="shared" si="202"/>
        <v>6.8218572305793498E-5</v>
      </c>
      <c r="F3241" s="3">
        <f t="shared" si="203"/>
        <v>6.8218572305793498E-5</v>
      </c>
    </row>
    <row r="3242" spans="1:6">
      <c r="A3242" s="18">
        <v>39371</v>
      </c>
      <c r="B3242" s="19">
        <v>24.922999999999998</v>
      </c>
      <c r="C3242" s="3">
        <f t="shared" si="200"/>
        <v>24.922999999999998</v>
      </c>
      <c r="D3242" s="3">
        <f t="shared" si="201"/>
        <v>1.3999999999967372E-3</v>
      </c>
      <c r="E3242" s="4">
        <f t="shared" si="202"/>
        <v>5.6176168464173132E-5</v>
      </c>
      <c r="F3242" s="3">
        <f t="shared" si="203"/>
        <v>5.6176168464173132E-5</v>
      </c>
    </row>
    <row r="3243" spans="1:6">
      <c r="A3243" s="18">
        <v>39372</v>
      </c>
      <c r="B3243" s="19">
        <v>24.901199999999999</v>
      </c>
      <c r="C3243" s="3">
        <f t="shared" si="200"/>
        <v>24.901199999999999</v>
      </c>
      <c r="D3243" s="3">
        <f t="shared" si="201"/>
        <v>-2.1799999999998931E-2</v>
      </c>
      <c r="E3243" s="4">
        <f t="shared" si="202"/>
        <v>-8.7469405769766617E-4</v>
      </c>
      <c r="F3243" s="3">
        <f t="shared" si="203"/>
        <v>8.7469405769766617E-4</v>
      </c>
    </row>
    <row r="3244" spans="1:6">
      <c r="A3244" s="18">
        <v>39373</v>
      </c>
      <c r="B3244" s="19">
        <v>24.927499999999998</v>
      </c>
      <c r="C3244" s="3">
        <f t="shared" si="200"/>
        <v>24.927499999999998</v>
      </c>
      <c r="D3244" s="3">
        <f t="shared" si="201"/>
        <v>2.6299999999999102E-2</v>
      </c>
      <c r="E3244" s="4">
        <f t="shared" si="202"/>
        <v>1.0561739996465674E-3</v>
      </c>
      <c r="F3244" s="3">
        <f t="shared" si="203"/>
        <v>1.0561739996465674E-3</v>
      </c>
    </row>
    <row r="3245" spans="1:6">
      <c r="A3245" s="18">
        <v>39374</v>
      </c>
      <c r="B3245" s="19">
        <v>24.8749</v>
      </c>
      <c r="C3245" s="3">
        <f t="shared" si="200"/>
        <v>24.8749</v>
      </c>
      <c r="D3245" s="3">
        <f t="shared" si="201"/>
        <v>-5.2599999999998204E-2</v>
      </c>
      <c r="E3245" s="4">
        <f t="shared" si="202"/>
        <v>-2.110119346103629E-3</v>
      </c>
      <c r="F3245" s="3">
        <f t="shared" si="203"/>
        <v>2.110119346103629E-3</v>
      </c>
    </row>
    <row r="3246" spans="1:6">
      <c r="A3246" s="18">
        <v>39375</v>
      </c>
      <c r="B3246" s="19">
        <v>24.849399999999999</v>
      </c>
      <c r="C3246" s="3">
        <f t="shared" si="200"/>
        <v>24.849399999999999</v>
      </c>
      <c r="D3246" s="3">
        <f t="shared" si="201"/>
        <v>-2.5500000000000966E-2</v>
      </c>
      <c r="E3246" s="4">
        <f t="shared" si="202"/>
        <v>-1.0251297492653625E-3</v>
      </c>
      <c r="F3246" s="3">
        <f t="shared" si="203"/>
        <v>1.0251297492653625E-3</v>
      </c>
    </row>
    <row r="3247" spans="1:6">
      <c r="A3247" s="18">
        <v>39378</v>
      </c>
      <c r="B3247" s="19">
        <v>24.8066</v>
      </c>
      <c r="C3247" s="3">
        <f t="shared" si="200"/>
        <v>24.8066</v>
      </c>
      <c r="D3247" s="3">
        <f t="shared" si="201"/>
        <v>-4.2799999999999727E-2</v>
      </c>
      <c r="E3247" s="4">
        <f t="shared" si="202"/>
        <v>-1.7223755905575076E-3</v>
      </c>
      <c r="F3247" s="3">
        <f t="shared" si="203"/>
        <v>1.7223755905575076E-3</v>
      </c>
    </row>
    <row r="3248" spans="1:6">
      <c r="A3248" s="18">
        <v>39379</v>
      </c>
      <c r="B3248" s="19">
        <v>24.922499999999999</v>
      </c>
      <c r="C3248" s="3">
        <f t="shared" si="200"/>
        <v>24.922499999999999</v>
      </c>
      <c r="D3248" s="3">
        <f t="shared" si="201"/>
        <v>0.11589999999999989</v>
      </c>
      <c r="E3248" s="4">
        <f t="shared" si="202"/>
        <v>4.6721437036917552E-3</v>
      </c>
      <c r="F3248" s="3">
        <f t="shared" si="203"/>
        <v>4.6721437036917552E-3</v>
      </c>
    </row>
    <row r="3249" spans="1:6">
      <c r="A3249" s="18">
        <v>39380</v>
      </c>
      <c r="B3249" s="19">
        <v>24.891200000000001</v>
      </c>
      <c r="C3249" s="3">
        <f t="shared" si="200"/>
        <v>24.891200000000001</v>
      </c>
      <c r="D3249" s="3">
        <f t="shared" si="201"/>
        <v>-3.1299999999998107E-2</v>
      </c>
      <c r="E3249" s="4">
        <f t="shared" si="202"/>
        <v>-1.2558932691342404E-3</v>
      </c>
      <c r="F3249" s="3">
        <f t="shared" si="203"/>
        <v>1.2558932691342404E-3</v>
      </c>
    </row>
    <row r="3250" spans="1:6">
      <c r="A3250" s="18">
        <v>39381</v>
      </c>
      <c r="B3250" s="19">
        <v>24.8508</v>
      </c>
      <c r="C3250" s="3">
        <f t="shared" si="200"/>
        <v>24.8508</v>
      </c>
      <c r="D3250" s="3">
        <f t="shared" si="201"/>
        <v>-4.0400000000001768E-2</v>
      </c>
      <c r="E3250" s="4">
        <f t="shared" si="202"/>
        <v>-1.6230635726683232E-3</v>
      </c>
      <c r="F3250" s="3">
        <f t="shared" si="203"/>
        <v>1.6230635726683232E-3</v>
      </c>
    </row>
    <row r="3251" spans="1:6">
      <c r="A3251" s="18">
        <v>39382</v>
      </c>
      <c r="B3251" s="19">
        <v>24.772200000000002</v>
      </c>
      <c r="C3251" s="3">
        <f t="shared" si="200"/>
        <v>24.772200000000002</v>
      </c>
      <c r="D3251" s="3">
        <f t="shared" si="201"/>
        <v>-7.8599999999998005E-2</v>
      </c>
      <c r="E3251" s="4">
        <f t="shared" si="202"/>
        <v>-3.1628760442318962E-3</v>
      </c>
      <c r="F3251" s="3">
        <f t="shared" si="203"/>
        <v>3.1628760442318962E-3</v>
      </c>
    </row>
    <row r="3252" spans="1:6">
      <c r="A3252" s="18">
        <v>39385</v>
      </c>
      <c r="B3252" s="19">
        <v>24.6983</v>
      </c>
      <c r="C3252" s="3">
        <f t="shared" si="200"/>
        <v>24.6983</v>
      </c>
      <c r="D3252" s="3">
        <f t="shared" si="201"/>
        <v>-7.3900000000001853E-2</v>
      </c>
      <c r="E3252" s="4">
        <f t="shared" si="202"/>
        <v>-2.9831827613212331E-3</v>
      </c>
      <c r="F3252" s="3">
        <f t="shared" si="203"/>
        <v>2.9831827613212331E-3</v>
      </c>
    </row>
    <row r="3253" spans="1:6">
      <c r="A3253" s="18">
        <v>39386</v>
      </c>
      <c r="B3253" s="19">
        <v>24.723800000000001</v>
      </c>
      <c r="C3253" s="3">
        <f t="shared" si="200"/>
        <v>24.723800000000001</v>
      </c>
      <c r="D3253" s="3">
        <f t="shared" si="201"/>
        <v>2.5500000000000966E-2</v>
      </c>
      <c r="E3253" s="4">
        <f t="shared" si="202"/>
        <v>1.0324597239486509E-3</v>
      </c>
      <c r="F3253" s="3">
        <f t="shared" si="203"/>
        <v>1.0324597239486509E-3</v>
      </c>
    </row>
    <row r="3254" spans="1:6">
      <c r="A3254" s="18">
        <v>39387</v>
      </c>
      <c r="B3254" s="19">
        <v>24.6724</v>
      </c>
      <c r="C3254" s="3">
        <f t="shared" si="200"/>
        <v>24.6724</v>
      </c>
      <c r="D3254" s="3">
        <f t="shared" si="201"/>
        <v>-5.1400000000001E-2</v>
      </c>
      <c r="E3254" s="4">
        <f t="shared" si="202"/>
        <v>-2.0789684433623066E-3</v>
      </c>
      <c r="F3254" s="3">
        <f t="shared" si="203"/>
        <v>2.0789684433623066E-3</v>
      </c>
    </row>
    <row r="3255" spans="1:6">
      <c r="A3255" s="18">
        <v>39388</v>
      </c>
      <c r="B3255" s="19">
        <v>24.684699999999999</v>
      </c>
      <c r="C3255" s="3">
        <f t="shared" si="200"/>
        <v>24.684699999999999</v>
      </c>
      <c r="D3255" s="3">
        <f t="shared" si="201"/>
        <v>1.2299999999999756E-2</v>
      </c>
      <c r="E3255" s="4">
        <f t="shared" si="202"/>
        <v>4.9853277346345538E-4</v>
      </c>
      <c r="F3255" s="3">
        <f t="shared" si="203"/>
        <v>4.9853277346345538E-4</v>
      </c>
    </row>
    <row r="3256" spans="1:6">
      <c r="A3256" s="18">
        <v>39389</v>
      </c>
      <c r="B3256" s="19">
        <v>24.667400000000001</v>
      </c>
      <c r="C3256" s="3">
        <f t="shared" si="200"/>
        <v>24.667400000000001</v>
      </c>
      <c r="D3256" s="3">
        <f t="shared" si="201"/>
        <v>-1.7299999999998761E-2</v>
      </c>
      <c r="E3256" s="4">
        <f t="shared" si="202"/>
        <v>-7.008389812312388E-4</v>
      </c>
      <c r="F3256" s="3">
        <f t="shared" si="203"/>
        <v>7.008389812312388E-4</v>
      </c>
    </row>
    <row r="3257" spans="1:6">
      <c r="A3257" s="18">
        <v>39393</v>
      </c>
      <c r="B3257" s="19">
        <v>24.623200000000001</v>
      </c>
      <c r="C3257" s="3">
        <f t="shared" si="200"/>
        <v>24.623200000000001</v>
      </c>
      <c r="D3257" s="3">
        <f t="shared" si="201"/>
        <v>-4.4200000000000017E-2</v>
      </c>
      <c r="E3257" s="4">
        <f t="shared" si="202"/>
        <v>-1.7918386210139705E-3</v>
      </c>
      <c r="F3257" s="3">
        <f t="shared" si="203"/>
        <v>1.7918386210139705E-3</v>
      </c>
    </row>
    <row r="3258" spans="1:6">
      <c r="A3258" s="18">
        <v>39394</v>
      </c>
      <c r="B3258" s="19">
        <v>24.5123</v>
      </c>
      <c r="C3258" s="3">
        <f t="shared" si="200"/>
        <v>24.5123</v>
      </c>
      <c r="D3258" s="3">
        <f t="shared" si="201"/>
        <v>-0.11090000000000089</v>
      </c>
      <c r="E3258" s="4">
        <f t="shared" si="202"/>
        <v>-4.5038825173007932E-3</v>
      </c>
      <c r="F3258" s="3">
        <f t="shared" si="203"/>
        <v>4.5038825173007932E-3</v>
      </c>
    </row>
    <row r="3259" spans="1:6">
      <c r="A3259" s="18">
        <v>39395</v>
      </c>
      <c r="B3259" s="19">
        <v>24.483000000000001</v>
      </c>
      <c r="C3259" s="3">
        <f t="shared" si="200"/>
        <v>24.483000000000001</v>
      </c>
      <c r="D3259" s="3">
        <f t="shared" si="201"/>
        <v>-2.9299999999999216E-2</v>
      </c>
      <c r="E3259" s="4">
        <f t="shared" si="202"/>
        <v>-1.1953182687874746E-3</v>
      </c>
      <c r="F3259" s="3">
        <f t="shared" si="203"/>
        <v>1.1953182687874746E-3</v>
      </c>
    </row>
    <row r="3260" spans="1:6">
      <c r="A3260" s="18">
        <v>39396</v>
      </c>
      <c r="B3260" s="19">
        <v>24.445799999999998</v>
      </c>
      <c r="C3260" s="3">
        <f t="shared" si="200"/>
        <v>24.445799999999998</v>
      </c>
      <c r="D3260" s="3">
        <f t="shared" si="201"/>
        <v>-3.720000000000212E-2</v>
      </c>
      <c r="E3260" s="4">
        <f t="shared" si="202"/>
        <v>-1.5194216395050491E-3</v>
      </c>
      <c r="F3260" s="3">
        <f t="shared" si="203"/>
        <v>1.5194216395050491E-3</v>
      </c>
    </row>
    <row r="3261" spans="1:6">
      <c r="A3261" s="18">
        <v>39399</v>
      </c>
      <c r="B3261" s="19">
        <v>24.494599999999998</v>
      </c>
      <c r="C3261" s="3">
        <f t="shared" si="200"/>
        <v>24.494599999999998</v>
      </c>
      <c r="D3261" s="3">
        <f t="shared" si="201"/>
        <v>4.8799999999999955E-2</v>
      </c>
      <c r="E3261" s="4">
        <f t="shared" si="202"/>
        <v>1.9962529350645085E-3</v>
      </c>
      <c r="F3261" s="3">
        <f t="shared" si="203"/>
        <v>1.9962529350645085E-3</v>
      </c>
    </row>
    <row r="3262" spans="1:6">
      <c r="A3262" s="18">
        <v>39400</v>
      </c>
      <c r="B3262" s="19">
        <v>24.528600000000001</v>
      </c>
      <c r="C3262" s="3">
        <f t="shared" si="200"/>
        <v>24.528600000000001</v>
      </c>
      <c r="D3262" s="3">
        <f t="shared" si="201"/>
        <v>3.4000000000002473E-2</v>
      </c>
      <c r="E3262" s="4">
        <f t="shared" si="202"/>
        <v>1.3880610420256903E-3</v>
      </c>
      <c r="F3262" s="3">
        <f t="shared" si="203"/>
        <v>1.3880610420256903E-3</v>
      </c>
    </row>
    <row r="3263" spans="1:6">
      <c r="A3263" s="18">
        <v>39401</v>
      </c>
      <c r="B3263" s="19">
        <v>24.491700000000002</v>
      </c>
      <c r="C3263" s="3">
        <f t="shared" si="200"/>
        <v>24.491700000000002</v>
      </c>
      <c r="D3263" s="3">
        <f t="shared" si="201"/>
        <v>-3.6899999999999267E-2</v>
      </c>
      <c r="E3263" s="4">
        <f t="shared" si="202"/>
        <v>-1.5043663315476327E-3</v>
      </c>
      <c r="F3263" s="3">
        <f t="shared" si="203"/>
        <v>1.5043663315476327E-3</v>
      </c>
    </row>
    <row r="3264" spans="1:6">
      <c r="A3264" s="18">
        <v>39402</v>
      </c>
      <c r="B3264" s="19">
        <v>24.462</v>
      </c>
      <c r="C3264" s="3">
        <f t="shared" si="200"/>
        <v>24.462</v>
      </c>
      <c r="D3264" s="3">
        <f t="shared" si="201"/>
        <v>-2.9700000000001836E-2</v>
      </c>
      <c r="E3264" s="4">
        <f t="shared" si="202"/>
        <v>-1.2126557160181545E-3</v>
      </c>
      <c r="F3264" s="3">
        <f t="shared" si="203"/>
        <v>1.2126557160181545E-3</v>
      </c>
    </row>
    <row r="3265" spans="1:6">
      <c r="A3265" s="18">
        <v>39403</v>
      </c>
      <c r="B3265" s="19">
        <v>24.5153</v>
      </c>
      <c r="C3265" s="3">
        <f t="shared" si="200"/>
        <v>24.5153</v>
      </c>
      <c r="D3265" s="3">
        <f t="shared" si="201"/>
        <v>5.3300000000000125E-2</v>
      </c>
      <c r="E3265" s="4">
        <f t="shared" si="202"/>
        <v>2.1788897064835308E-3</v>
      </c>
      <c r="F3265" s="3">
        <f t="shared" si="203"/>
        <v>2.1788897064835308E-3</v>
      </c>
    </row>
    <row r="3266" spans="1:6">
      <c r="A3266" s="18">
        <v>39406</v>
      </c>
      <c r="B3266" s="19">
        <v>24.497499999999999</v>
      </c>
      <c r="C3266" s="3">
        <f t="shared" si="200"/>
        <v>24.497499999999999</v>
      </c>
      <c r="D3266" s="3">
        <f t="shared" si="201"/>
        <v>-1.7800000000001148E-2</v>
      </c>
      <c r="E3266" s="4">
        <f t="shared" si="202"/>
        <v>-7.2607718445220524E-4</v>
      </c>
      <c r="F3266" s="3">
        <f t="shared" si="203"/>
        <v>7.2607718445220524E-4</v>
      </c>
    </row>
    <row r="3267" spans="1:6">
      <c r="A3267" s="18">
        <v>39407</v>
      </c>
      <c r="B3267" s="19">
        <v>24.4328</v>
      </c>
      <c r="C3267" s="3">
        <f t="shared" ref="C3267:C3330" si="204">IF(A3267&lt;$A$800,B3267/1000,B3267)</f>
        <v>24.4328</v>
      </c>
      <c r="D3267" s="3">
        <f t="shared" si="201"/>
        <v>-6.4699999999998425E-2</v>
      </c>
      <c r="E3267" s="4">
        <f t="shared" si="202"/>
        <v>-2.6410858250841282E-3</v>
      </c>
      <c r="F3267" s="3">
        <f t="shared" si="203"/>
        <v>2.6410858250841282E-3</v>
      </c>
    </row>
    <row r="3268" spans="1:6">
      <c r="A3268" s="18">
        <v>39408</v>
      </c>
      <c r="B3268" s="19">
        <v>24.339099999999998</v>
      </c>
      <c r="C3268" s="3">
        <f t="shared" si="204"/>
        <v>24.339099999999998</v>
      </c>
      <c r="D3268" s="3">
        <f t="shared" ref="D3268:D3331" si="205">C3268-C3267</f>
        <v>-9.3700000000001893E-2</v>
      </c>
      <c r="E3268" s="4">
        <f t="shared" ref="E3268:E3331" si="206">D3268/C3267</f>
        <v>-3.8350086768606912E-3</v>
      </c>
      <c r="F3268" s="3">
        <f t="shared" ref="F3268:F3331" si="207">ABS(E3268)</f>
        <v>3.8350086768606912E-3</v>
      </c>
    </row>
    <row r="3269" spans="1:6">
      <c r="A3269" s="18">
        <v>39409</v>
      </c>
      <c r="B3269" s="19">
        <v>24.317399999999999</v>
      </c>
      <c r="C3269" s="3">
        <f t="shared" si="204"/>
        <v>24.317399999999999</v>
      </c>
      <c r="D3269" s="3">
        <f t="shared" si="205"/>
        <v>-2.1699999999999164E-2</v>
      </c>
      <c r="E3269" s="4">
        <f t="shared" si="206"/>
        <v>-8.9156953215193519E-4</v>
      </c>
      <c r="F3269" s="3">
        <f t="shared" si="207"/>
        <v>8.9156953215193519E-4</v>
      </c>
    </row>
    <row r="3270" spans="1:6">
      <c r="A3270" s="18">
        <v>39410</v>
      </c>
      <c r="B3270" s="19">
        <v>24.264900000000001</v>
      </c>
      <c r="C3270" s="3">
        <f t="shared" si="204"/>
        <v>24.264900000000001</v>
      </c>
      <c r="D3270" s="3">
        <f t="shared" si="205"/>
        <v>-5.2499999999998437E-2</v>
      </c>
      <c r="E3270" s="4">
        <f t="shared" si="206"/>
        <v>-2.1589479138394087E-3</v>
      </c>
      <c r="F3270" s="3">
        <f t="shared" si="207"/>
        <v>2.1589479138394087E-3</v>
      </c>
    </row>
    <row r="3271" spans="1:6">
      <c r="A3271" s="18">
        <v>39413</v>
      </c>
      <c r="B3271" s="19">
        <v>24.310400000000001</v>
      </c>
      <c r="C3271" s="3">
        <f t="shared" si="204"/>
        <v>24.310400000000001</v>
      </c>
      <c r="D3271" s="3">
        <f t="shared" si="205"/>
        <v>4.550000000000054E-2</v>
      </c>
      <c r="E3271" s="4">
        <f t="shared" si="206"/>
        <v>1.8751365140594249E-3</v>
      </c>
      <c r="F3271" s="3">
        <f t="shared" si="207"/>
        <v>1.8751365140594249E-3</v>
      </c>
    </row>
    <row r="3272" spans="1:6">
      <c r="A3272" s="18">
        <v>39414</v>
      </c>
      <c r="B3272" s="19">
        <v>24.3111</v>
      </c>
      <c r="C3272" s="3">
        <f t="shared" si="204"/>
        <v>24.3111</v>
      </c>
      <c r="D3272" s="3">
        <f t="shared" si="205"/>
        <v>6.9999999999836859E-4</v>
      </c>
      <c r="E3272" s="4">
        <f t="shared" si="206"/>
        <v>2.879426089239044E-5</v>
      </c>
      <c r="F3272" s="3">
        <f t="shared" si="207"/>
        <v>2.879426089239044E-5</v>
      </c>
    </row>
    <row r="3273" spans="1:6">
      <c r="A3273" s="18">
        <v>39415</v>
      </c>
      <c r="B3273" s="19">
        <v>24.362200000000001</v>
      </c>
      <c r="C3273" s="3">
        <f t="shared" si="204"/>
        <v>24.362200000000001</v>
      </c>
      <c r="D3273" s="3">
        <f t="shared" si="205"/>
        <v>5.11000000000017E-2</v>
      </c>
      <c r="E3273" s="4">
        <f t="shared" si="206"/>
        <v>2.1019205219015881E-3</v>
      </c>
      <c r="F3273" s="3">
        <f t="shared" si="207"/>
        <v>2.1019205219015881E-3</v>
      </c>
    </row>
    <row r="3274" spans="1:6">
      <c r="A3274" s="18">
        <v>39416</v>
      </c>
      <c r="B3274" s="19">
        <v>24.3506</v>
      </c>
      <c r="C3274" s="3">
        <f t="shared" si="204"/>
        <v>24.3506</v>
      </c>
      <c r="D3274" s="3">
        <f t="shared" si="205"/>
        <v>-1.1600000000001387E-2</v>
      </c>
      <c r="E3274" s="4">
        <f t="shared" si="206"/>
        <v>-4.7614747436608293E-4</v>
      </c>
      <c r="F3274" s="3">
        <f t="shared" si="207"/>
        <v>4.7614747436608293E-4</v>
      </c>
    </row>
    <row r="3275" spans="1:6">
      <c r="A3275" s="18">
        <v>39417</v>
      </c>
      <c r="B3275" s="19">
        <v>24.417100000000001</v>
      </c>
      <c r="C3275" s="3">
        <f t="shared" si="204"/>
        <v>24.417100000000001</v>
      </c>
      <c r="D3275" s="3">
        <f t="shared" si="205"/>
        <v>6.6500000000001336E-2</v>
      </c>
      <c r="E3275" s="4">
        <f t="shared" si="206"/>
        <v>2.7309388680361608E-3</v>
      </c>
      <c r="F3275" s="3">
        <f t="shared" si="207"/>
        <v>2.7309388680361608E-3</v>
      </c>
    </row>
    <row r="3276" spans="1:6">
      <c r="A3276" s="18">
        <v>39420</v>
      </c>
      <c r="B3276" s="19">
        <v>24.456</v>
      </c>
      <c r="C3276" s="3">
        <f t="shared" si="204"/>
        <v>24.456</v>
      </c>
      <c r="D3276" s="3">
        <f t="shared" si="205"/>
        <v>3.8899999999998158E-2</v>
      </c>
      <c r="E3276" s="4">
        <f t="shared" si="206"/>
        <v>1.5931457871736674E-3</v>
      </c>
      <c r="F3276" s="3">
        <f t="shared" si="207"/>
        <v>1.5931457871736674E-3</v>
      </c>
    </row>
    <row r="3277" spans="1:6">
      <c r="A3277" s="18">
        <v>39421</v>
      </c>
      <c r="B3277" s="19">
        <v>24.473299999999998</v>
      </c>
      <c r="C3277" s="3">
        <f t="shared" si="204"/>
        <v>24.473299999999998</v>
      </c>
      <c r="D3277" s="3">
        <f t="shared" si="205"/>
        <v>1.7299999999998761E-2</v>
      </c>
      <c r="E3277" s="4">
        <f t="shared" si="206"/>
        <v>7.0739286882559539E-4</v>
      </c>
      <c r="F3277" s="3">
        <f t="shared" si="207"/>
        <v>7.0739286882559539E-4</v>
      </c>
    </row>
    <row r="3278" spans="1:6">
      <c r="A3278" s="18">
        <v>39422</v>
      </c>
      <c r="B3278" s="19">
        <v>24.4236</v>
      </c>
      <c r="C3278" s="3">
        <f t="shared" si="204"/>
        <v>24.4236</v>
      </c>
      <c r="D3278" s="3">
        <f t="shared" si="205"/>
        <v>-4.9699999999997857E-2</v>
      </c>
      <c r="E3278" s="4">
        <f t="shared" si="206"/>
        <v>-2.0307845693060544E-3</v>
      </c>
      <c r="F3278" s="3">
        <f t="shared" si="207"/>
        <v>2.0307845693060544E-3</v>
      </c>
    </row>
    <row r="3279" spans="1:6">
      <c r="A3279" s="18">
        <v>39423</v>
      </c>
      <c r="B3279" s="19">
        <v>24.550599999999999</v>
      </c>
      <c r="C3279" s="3">
        <f t="shared" si="204"/>
        <v>24.550599999999999</v>
      </c>
      <c r="D3279" s="3">
        <f t="shared" si="205"/>
        <v>0.12699999999999889</v>
      </c>
      <c r="E3279" s="4">
        <f t="shared" si="206"/>
        <v>5.1998886323064118E-3</v>
      </c>
      <c r="F3279" s="3">
        <f t="shared" si="207"/>
        <v>5.1998886323064118E-3</v>
      </c>
    </row>
    <row r="3280" spans="1:6">
      <c r="A3280" s="18">
        <v>39424</v>
      </c>
      <c r="B3280" s="19">
        <v>24.529499999999999</v>
      </c>
      <c r="C3280" s="3">
        <f t="shared" si="204"/>
        <v>24.529499999999999</v>
      </c>
      <c r="D3280" s="3">
        <f t="shared" si="205"/>
        <v>-2.1100000000000563E-2</v>
      </c>
      <c r="E3280" s="4">
        <f t="shared" si="206"/>
        <v>-8.5944946355692177E-4</v>
      </c>
      <c r="F3280" s="3">
        <f t="shared" si="207"/>
        <v>8.5944946355692177E-4</v>
      </c>
    </row>
    <row r="3281" spans="1:6">
      <c r="A3281" s="18">
        <v>39427</v>
      </c>
      <c r="B3281" s="19">
        <v>24.488</v>
      </c>
      <c r="C3281" s="3">
        <f t="shared" si="204"/>
        <v>24.488</v>
      </c>
      <c r="D3281" s="3">
        <f t="shared" si="205"/>
        <v>-4.1499999999999204E-2</v>
      </c>
      <c r="E3281" s="4">
        <f t="shared" si="206"/>
        <v>-1.6918404370247745E-3</v>
      </c>
      <c r="F3281" s="3">
        <f t="shared" si="207"/>
        <v>1.6918404370247745E-3</v>
      </c>
    </row>
    <row r="3282" spans="1:6">
      <c r="A3282" s="18">
        <v>39428</v>
      </c>
      <c r="B3282" s="19">
        <v>24.417400000000001</v>
      </c>
      <c r="C3282" s="3">
        <f t="shared" si="204"/>
        <v>24.417400000000001</v>
      </c>
      <c r="D3282" s="3">
        <f t="shared" si="205"/>
        <v>-7.0599999999998886E-2</v>
      </c>
      <c r="E3282" s="4">
        <f t="shared" si="206"/>
        <v>-2.8830447566154395E-3</v>
      </c>
      <c r="F3282" s="3">
        <f t="shared" si="207"/>
        <v>2.8830447566154395E-3</v>
      </c>
    </row>
    <row r="3283" spans="1:6">
      <c r="A3283" s="18">
        <v>39429</v>
      </c>
      <c r="B3283" s="19">
        <v>24.443200000000001</v>
      </c>
      <c r="C3283" s="3">
        <f t="shared" si="204"/>
        <v>24.443200000000001</v>
      </c>
      <c r="D3283" s="3">
        <f t="shared" si="205"/>
        <v>2.5800000000000267E-2</v>
      </c>
      <c r="E3283" s="4">
        <f t="shared" si="206"/>
        <v>1.0566235553335025E-3</v>
      </c>
      <c r="F3283" s="3">
        <f t="shared" si="207"/>
        <v>1.0566235553335025E-3</v>
      </c>
    </row>
    <row r="3284" spans="1:6">
      <c r="A3284" s="18">
        <v>39430</v>
      </c>
      <c r="B3284" s="19">
        <v>24.428599999999999</v>
      </c>
      <c r="C3284" s="3">
        <f t="shared" si="204"/>
        <v>24.428599999999999</v>
      </c>
      <c r="D3284" s="3">
        <f t="shared" si="205"/>
        <v>-1.4600000000001501E-2</v>
      </c>
      <c r="E3284" s="4">
        <f t="shared" si="206"/>
        <v>-5.973031354324106E-4</v>
      </c>
      <c r="F3284" s="3">
        <f t="shared" si="207"/>
        <v>5.973031354324106E-4</v>
      </c>
    </row>
    <row r="3285" spans="1:6">
      <c r="A3285" s="18">
        <v>39431</v>
      </c>
      <c r="B3285" s="19">
        <v>24.5092</v>
      </c>
      <c r="C3285" s="3">
        <f t="shared" si="204"/>
        <v>24.5092</v>
      </c>
      <c r="D3285" s="3">
        <f t="shared" si="205"/>
        <v>8.0600000000000449E-2</v>
      </c>
      <c r="E3285" s="4">
        <f t="shared" si="206"/>
        <v>3.2994113457177426E-3</v>
      </c>
      <c r="F3285" s="3">
        <f t="shared" si="207"/>
        <v>3.2994113457177426E-3</v>
      </c>
    </row>
    <row r="3286" spans="1:6">
      <c r="A3286" s="18">
        <v>39434</v>
      </c>
      <c r="B3286" s="19">
        <v>24.706</v>
      </c>
      <c r="C3286" s="3">
        <f t="shared" si="204"/>
        <v>24.706</v>
      </c>
      <c r="D3286" s="3">
        <f t="shared" si="205"/>
        <v>0.19679999999999964</v>
      </c>
      <c r="E3286" s="4">
        <f t="shared" si="206"/>
        <v>8.0296378502766157E-3</v>
      </c>
      <c r="F3286" s="3">
        <f t="shared" si="207"/>
        <v>8.0296378502766157E-3</v>
      </c>
    </row>
    <row r="3287" spans="1:6">
      <c r="A3287" s="18">
        <v>39435</v>
      </c>
      <c r="B3287" s="19">
        <v>24.723600000000001</v>
      </c>
      <c r="C3287" s="3">
        <f t="shared" si="204"/>
        <v>24.723600000000001</v>
      </c>
      <c r="D3287" s="3">
        <f t="shared" si="205"/>
        <v>1.7600000000001614E-2</v>
      </c>
      <c r="E3287" s="4">
        <f t="shared" si="206"/>
        <v>7.1237756010692204E-4</v>
      </c>
      <c r="F3287" s="3">
        <f t="shared" si="207"/>
        <v>7.1237756010692204E-4</v>
      </c>
    </row>
    <row r="3288" spans="1:6">
      <c r="A3288" s="18">
        <v>39436</v>
      </c>
      <c r="B3288" s="19">
        <v>24.728100000000001</v>
      </c>
      <c r="C3288" s="3">
        <f t="shared" si="204"/>
        <v>24.728100000000001</v>
      </c>
      <c r="D3288" s="3">
        <f t="shared" si="205"/>
        <v>4.5000000000001705E-3</v>
      </c>
      <c r="E3288" s="4">
        <f t="shared" si="206"/>
        <v>1.8201232830171053E-4</v>
      </c>
      <c r="F3288" s="3">
        <f t="shared" si="207"/>
        <v>1.8201232830171053E-4</v>
      </c>
    </row>
    <row r="3289" spans="1:6">
      <c r="A3289" s="18">
        <v>39437</v>
      </c>
      <c r="B3289" s="19">
        <v>24.7529</v>
      </c>
      <c r="C3289" s="3">
        <f t="shared" si="204"/>
        <v>24.7529</v>
      </c>
      <c r="D3289" s="3">
        <f t="shared" si="205"/>
        <v>2.4799999999999045E-2</v>
      </c>
      <c r="E3289" s="4">
        <f t="shared" si="206"/>
        <v>1.0029076233110932E-3</v>
      </c>
      <c r="F3289" s="3">
        <f t="shared" si="207"/>
        <v>1.0029076233110932E-3</v>
      </c>
    </row>
    <row r="3290" spans="1:6">
      <c r="A3290" s="18">
        <v>39438</v>
      </c>
      <c r="B3290" s="19">
        <v>24.723500000000001</v>
      </c>
      <c r="C3290" s="3">
        <f t="shared" si="204"/>
        <v>24.723500000000001</v>
      </c>
      <c r="D3290" s="3">
        <f t="shared" si="205"/>
        <v>-2.9399999999998983E-2</v>
      </c>
      <c r="E3290" s="4">
        <f t="shared" si="206"/>
        <v>-1.1877396183881074E-3</v>
      </c>
      <c r="F3290" s="3">
        <f t="shared" si="207"/>
        <v>1.1877396183881074E-3</v>
      </c>
    </row>
    <row r="3291" spans="1:6">
      <c r="A3291" s="18">
        <v>39441</v>
      </c>
      <c r="B3291" s="19">
        <v>24.730699999999999</v>
      </c>
      <c r="C3291" s="3">
        <f t="shared" si="204"/>
        <v>24.730699999999999</v>
      </c>
      <c r="D3291" s="3">
        <f t="shared" si="205"/>
        <v>7.1999999999974307E-3</v>
      </c>
      <c r="E3291" s="4">
        <f t="shared" si="206"/>
        <v>2.9122090318916942E-4</v>
      </c>
      <c r="F3291" s="3">
        <f t="shared" si="207"/>
        <v>2.9122090318916942E-4</v>
      </c>
    </row>
    <row r="3292" spans="1:6">
      <c r="A3292" s="18">
        <v>39442</v>
      </c>
      <c r="B3292" s="19">
        <v>24.7196</v>
      </c>
      <c r="C3292" s="3">
        <f t="shared" si="204"/>
        <v>24.7196</v>
      </c>
      <c r="D3292" s="3">
        <f t="shared" si="205"/>
        <v>-1.1099999999999E-2</v>
      </c>
      <c r="E3292" s="4">
        <f t="shared" si="206"/>
        <v>-4.4883484899331603E-4</v>
      </c>
      <c r="F3292" s="3">
        <f t="shared" si="207"/>
        <v>4.4883484899331603E-4</v>
      </c>
    </row>
    <row r="3293" spans="1:6">
      <c r="A3293" s="18">
        <v>39443</v>
      </c>
      <c r="B3293" s="19">
        <v>24.701899999999998</v>
      </c>
      <c r="C3293" s="3">
        <f t="shared" si="204"/>
        <v>24.701899999999998</v>
      </c>
      <c r="D3293" s="3">
        <f t="shared" si="205"/>
        <v>-1.7700000000001381E-2</v>
      </c>
      <c r="E3293" s="4">
        <f t="shared" si="206"/>
        <v>-7.1603100373798041E-4</v>
      </c>
      <c r="F3293" s="3">
        <f t="shared" si="207"/>
        <v>7.1603100373798041E-4</v>
      </c>
    </row>
    <row r="3294" spans="1:6">
      <c r="A3294" s="18">
        <v>39444</v>
      </c>
      <c r="B3294" s="19">
        <v>24.6387</v>
      </c>
      <c r="C3294" s="3">
        <f t="shared" si="204"/>
        <v>24.6387</v>
      </c>
      <c r="D3294" s="3">
        <f t="shared" si="205"/>
        <v>-6.3199999999998369E-2</v>
      </c>
      <c r="E3294" s="4">
        <f t="shared" si="206"/>
        <v>-2.5585076451608325E-3</v>
      </c>
      <c r="F3294" s="3">
        <f t="shared" si="207"/>
        <v>2.5585076451608325E-3</v>
      </c>
    </row>
    <row r="3295" spans="1:6">
      <c r="A3295" s="18">
        <v>39445</v>
      </c>
      <c r="B3295" s="19">
        <v>24.5398</v>
      </c>
      <c r="C3295" s="3">
        <f t="shared" si="204"/>
        <v>24.5398</v>
      </c>
      <c r="D3295" s="3">
        <f t="shared" si="205"/>
        <v>-9.8900000000000432E-2</v>
      </c>
      <c r="E3295" s="4">
        <f t="shared" si="206"/>
        <v>-4.0140104794490145E-3</v>
      </c>
      <c r="F3295" s="3">
        <f t="shared" si="207"/>
        <v>4.0140104794490145E-3</v>
      </c>
    </row>
    <row r="3296" spans="1:6">
      <c r="A3296" s="18">
        <v>39446</v>
      </c>
      <c r="B3296" s="19">
        <v>24.546199999999999</v>
      </c>
      <c r="C3296" s="3">
        <f t="shared" si="204"/>
        <v>24.546199999999999</v>
      </c>
      <c r="D3296" s="3">
        <f t="shared" si="205"/>
        <v>6.3999999999992951E-3</v>
      </c>
      <c r="E3296" s="4">
        <f t="shared" si="206"/>
        <v>2.6080082152255907E-4</v>
      </c>
      <c r="F3296" s="3">
        <f t="shared" si="207"/>
        <v>2.6080082152255907E-4</v>
      </c>
    </row>
    <row r="3297" spans="1:6">
      <c r="A3297" s="18">
        <v>39457</v>
      </c>
      <c r="B3297" s="19">
        <v>24.438700000000001</v>
      </c>
      <c r="C3297" s="3">
        <f t="shared" si="204"/>
        <v>24.438700000000001</v>
      </c>
      <c r="D3297" s="3">
        <f t="shared" si="205"/>
        <v>-0.10749999999999815</v>
      </c>
      <c r="E3297" s="4">
        <f t="shared" si="206"/>
        <v>-4.3794966226950874E-3</v>
      </c>
      <c r="F3297" s="3">
        <f t="shared" si="207"/>
        <v>4.3794966226950874E-3</v>
      </c>
    </row>
    <row r="3298" spans="1:6">
      <c r="A3298" s="18">
        <v>39458</v>
      </c>
      <c r="B3298" s="19">
        <v>24.479600000000001</v>
      </c>
      <c r="C3298" s="3">
        <f t="shared" si="204"/>
        <v>24.479600000000001</v>
      </c>
      <c r="D3298" s="3">
        <f t="shared" si="205"/>
        <v>4.0900000000000603E-2</v>
      </c>
      <c r="E3298" s="4">
        <f t="shared" si="206"/>
        <v>1.6735751083323009E-3</v>
      </c>
      <c r="F3298" s="3">
        <f t="shared" si="207"/>
        <v>1.6735751083323009E-3</v>
      </c>
    </row>
    <row r="3299" spans="1:6">
      <c r="A3299" s="18">
        <v>39459</v>
      </c>
      <c r="B3299" s="19">
        <v>24.367100000000001</v>
      </c>
      <c r="C3299" s="3">
        <f t="shared" si="204"/>
        <v>24.367100000000001</v>
      </c>
      <c r="D3299" s="3">
        <f t="shared" si="205"/>
        <v>-0.11250000000000071</v>
      </c>
      <c r="E3299" s="4">
        <f t="shared" si="206"/>
        <v>-4.5956633278321831E-3</v>
      </c>
      <c r="F3299" s="3">
        <f t="shared" si="207"/>
        <v>4.5956633278321831E-3</v>
      </c>
    </row>
    <row r="3300" spans="1:6">
      <c r="A3300" s="18">
        <v>39462</v>
      </c>
      <c r="B3300" s="19">
        <v>24.2913</v>
      </c>
      <c r="C3300" s="3">
        <f t="shared" si="204"/>
        <v>24.2913</v>
      </c>
      <c r="D3300" s="3">
        <f t="shared" si="205"/>
        <v>-7.5800000000000978E-2</v>
      </c>
      <c r="E3300" s="4">
        <f t="shared" si="206"/>
        <v>-3.1107517923758253E-3</v>
      </c>
      <c r="F3300" s="3">
        <f t="shared" si="207"/>
        <v>3.1107517923758253E-3</v>
      </c>
    </row>
    <row r="3301" spans="1:6">
      <c r="A3301" s="18">
        <v>39463</v>
      </c>
      <c r="B3301" s="19">
        <v>24.285799999999998</v>
      </c>
      <c r="C3301" s="3">
        <f t="shared" si="204"/>
        <v>24.285799999999998</v>
      </c>
      <c r="D3301" s="3">
        <f t="shared" si="205"/>
        <v>-5.5000000000013927E-3</v>
      </c>
      <c r="E3301" s="4">
        <f t="shared" si="206"/>
        <v>-2.2641851197759662E-4</v>
      </c>
      <c r="F3301" s="3">
        <f t="shared" si="207"/>
        <v>2.2641851197759662E-4</v>
      </c>
    </row>
    <row r="3302" spans="1:6">
      <c r="A3302" s="18">
        <v>39464</v>
      </c>
      <c r="B3302" s="19">
        <v>24.3367</v>
      </c>
      <c r="C3302" s="3">
        <f t="shared" si="204"/>
        <v>24.3367</v>
      </c>
      <c r="D3302" s="3">
        <f t="shared" si="205"/>
        <v>5.0900000000002166E-2</v>
      </c>
      <c r="E3302" s="4">
        <f t="shared" si="206"/>
        <v>2.0958749557355395E-3</v>
      </c>
      <c r="F3302" s="3">
        <f t="shared" si="207"/>
        <v>2.0958749557355395E-3</v>
      </c>
    </row>
    <row r="3303" spans="1:6">
      <c r="A3303" s="18">
        <v>39465</v>
      </c>
      <c r="B3303" s="19">
        <v>24.504300000000001</v>
      </c>
      <c r="C3303" s="3">
        <f t="shared" si="204"/>
        <v>24.504300000000001</v>
      </c>
      <c r="D3303" s="3">
        <f t="shared" si="205"/>
        <v>0.16760000000000019</v>
      </c>
      <c r="E3303" s="4">
        <f t="shared" si="206"/>
        <v>6.886718412931917E-3</v>
      </c>
      <c r="F3303" s="3">
        <f t="shared" si="207"/>
        <v>6.886718412931917E-3</v>
      </c>
    </row>
    <row r="3304" spans="1:6">
      <c r="A3304" s="18">
        <v>39466</v>
      </c>
      <c r="B3304" s="19">
        <v>24.5076</v>
      </c>
      <c r="C3304" s="3">
        <f t="shared" si="204"/>
        <v>24.5076</v>
      </c>
      <c r="D3304" s="3">
        <f t="shared" si="205"/>
        <v>3.2999999999994145E-3</v>
      </c>
      <c r="E3304" s="4">
        <f t="shared" si="206"/>
        <v>1.3467024154941844E-4</v>
      </c>
      <c r="F3304" s="3">
        <f t="shared" si="207"/>
        <v>1.3467024154941844E-4</v>
      </c>
    </row>
    <row r="3305" spans="1:6">
      <c r="A3305" s="18">
        <v>39469</v>
      </c>
      <c r="B3305" s="19">
        <v>24.645600000000002</v>
      </c>
      <c r="C3305" s="3">
        <f t="shared" si="204"/>
        <v>24.645600000000002</v>
      </c>
      <c r="D3305" s="3">
        <f t="shared" si="205"/>
        <v>0.13800000000000168</v>
      </c>
      <c r="E3305" s="4">
        <f t="shared" si="206"/>
        <v>5.6309063310973611E-3</v>
      </c>
      <c r="F3305" s="3">
        <f t="shared" si="207"/>
        <v>5.6309063310973611E-3</v>
      </c>
    </row>
    <row r="3306" spans="1:6">
      <c r="A3306" s="18">
        <v>39470</v>
      </c>
      <c r="B3306" s="19">
        <v>24.8917</v>
      </c>
      <c r="C3306" s="3">
        <f t="shared" si="204"/>
        <v>24.8917</v>
      </c>
      <c r="D3306" s="3">
        <f t="shared" si="205"/>
        <v>0.24609999999999843</v>
      </c>
      <c r="E3306" s="4">
        <f t="shared" si="206"/>
        <v>9.9855552309539401E-3</v>
      </c>
      <c r="F3306" s="3">
        <f t="shared" si="207"/>
        <v>9.9855552309539401E-3</v>
      </c>
    </row>
    <row r="3307" spans="1:6">
      <c r="A3307" s="18">
        <v>39471</v>
      </c>
      <c r="B3307" s="19">
        <v>24.6325</v>
      </c>
      <c r="C3307" s="3">
        <f t="shared" si="204"/>
        <v>24.6325</v>
      </c>
      <c r="D3307" s="3">
        <f t="shared" si="205"/>
        <v>-0.25919999999999987</v>
      </c>
      <c r="E3307" s="4">
        <f t="shared" si="206"/>
        <v>-1.0413109590747111E-2</v>
      </c>
      <c r="F3307" s="3">
        <f t="shared" si="207"/>
        <v>1.0413109590747111E-2</v>
      </c>
    </row>
    <row r="3308" spans="1:6">
      <c r="A3308" s="18">
        <v>39472</v>
      </c>
      <c r="B3308" s="19">
        <v>24.634899999999998</v>
      </c>
      <c r="C3308" s="3">
        <f t="shared" si="204"/>
        <v>24.634899999999998</v>
      </c>
      <c r="D3308" s="3">
        <f t="shared" si="205"/>
        <v>2.3999999999979593E-3</v>
      </c>
      <c r="E3308" s="4">
        <f t="shared" si="206"/>
        <v>9.7432254135713353E-5</v>
      </c>
      <c r="F3308" s="3">
        <f t="shared" si="207"/>
        <v>9.7432254135713353E-5</v>
      </c>
    </row>
    <row r="3309" spans="1:6">
      <c r="A3309" s="18">
        <v>39473</v>
      </c>
      <c r="B3309" s="19">
        <v>24.438600000000001</v>
      </c>
      <c r="C3309" s="3">
        <f t="shared" si="204"/>
        <v>24.438600000000001</v>
      </c>
      <c r="D3309" s="3">
        <f t="shared" si="205"/>
        <v>-0.19629999999999725</v>
      </c>
      <c r="E3309" s="4">
        <f t="shared" si="206"/>
        <v>-7.9683700765985355E-3</v>
      </c>
      <c r="F3309" s="3">
        <f t="shared" si="207"/>
        <v>7.9683700765985355E-3</v>
      </c>
    </row>
    <row r="3310" spans="1:6">
      <c r="A3310" s="18">
        <v>39476</v>
      </c>
      <c r="B3310" s="19">
        <v>24.595199999999998</v>
      </c>
      <c r="C3310" s="3">
        <f t="shared" si="204"/>
        <v>24.595199999999998</v>
      </c>
      <c r="D3310" s="3">
        <f t="shared" si="205"/>
        <v>0.15659999999999741</v>
      </c>
      <c r="E3310" s="4">
        <f t="shared" si="206"/>
        <v>6.4078957059732307E-3</v>
      </c>
      <c r="F3310" s="3">
        <f t="shared" si="207"/>
        <v>6.4078957059732307E-3</v>
      </c>
    </row>
    <row r="3311" spans="1:6">
      <c r="A3311" s="18">
        <v>39477</v>
      </c>
      <c r="B3311" s="19">
        <v>24.475000000000001</v>
      </c>
      <c r="C3311" s="3">
        <f t="shared" si="204"/>
        <v>24.475000000000001</v>
      </c>
      <c r="D3311" s="3">
        <f t="shared" si="205"/>
        <v>-0.12019999999999698</v>
      </c>
      <c r="E3311" s="4">
        <f t="shared" si="206"/>
        <v>-4.8871324486077358E-3</v>
      </c>
      <c r="F3311" s="3">
        <f t="shared" si="207"/>
        <v>4.8871324486077358E-3</v>
      </c>
    </row>
    <row r="3312" spans="1:6">
      <c r="A3312" s="18">
        <v>39478</v>
      </c>
      <c r="B3312" s="19">
        <v>24.476400000000002</v>
      </c>
      <c r="C3312" s="3">
        <f t="shared" si="204"/>
        <v>24.476400000000002</v>
      </c>
      <c r="D3312" s="3">
        <f t="shared" si="205"/>
        <v>1.4000000000002899E-3</v>
      </c>
      <c r="E3312" s="4">
        <f t="shared" si="206"/>
        <v>5.7201225740563425E-5</v>
      </c>
      <c r="F3312" s="3">
        <f t="shared" si="207"/>
        <v>5.7201225740563425E-5</v>
      </c>
    </row>
    <row r="3313" spans="1:6">
      <c r="A3313" s="18">
        <v>39479</v>
      </c>
      <c r="B3313" s="19">
        <v>24.426200000000001</v>
      </c>
      <c r="C3313" s="3">
        <f t="shared" si="204"/>
        <v>24.426200000000001</v>
      </c>
      <c r="D3313" s="3">
        <f t="shared" si="205"/>
        <v>-5.0200000000000244E-2</v>
      </c>
      <c r="E3313" s="4">
        <f t="shared" si="206"/>
        <v>-2.0509552058309327E-3</v>
      </c>
      <c r="F3313" s="3">
        <f t="shared" si="207"/>
        <v>2.0509552058309327E-3</v>
      </c>
    </row>
    <row r="3314" spans="1:6">
      <c r="A3314" s="18">
        <v>39480</v>
      </c>
      <c r="B3314" s="19">
        <v>24.420100000000001</v>
      </c>
      <c r="C3314" s="3">
        <f t="shared" si="204"/>
        <v>24.420100000000001</v>
      </c>
      <c r="D3314" s="3">
        <f t="shared" si="205"/>
        <v>-6.0999999999999943E-3</v>
      </c>
      <c r="E3314" s="4">
        <f t="shared" si="206"/>
        <v>-2.4973184531363837E-4</v>
      </c>
      <c r="F3314" s="3">
        <f t="shared" si="207"/>
        <v>2.4973184531363837E-4</v>
      </c>
    </row>
    <row r="3315" spans="1:6">
      <c r="A3315" s="18">
        <v>39483</v>
      </c>
      <c r="B3315" s="19">
        <v>24.4543</v>
      </c>
      <c r="C3315" s="3">
        <f t="shared" si="204"/>
        <v>24.4543</v>
      </c>
      <c r="D3315" s="3">
        <f t="shared" si="205"/>
        <v>3.4199999999998454E-2</v>
      </c>
      <c r="E3315" s="4">
        <f t="shared" si="206"/>
        <v>1.4004856654968019E-3</v>
      </c>
      <c r="F3315" s="3">
        <f t="shared" si="207"/>
        <v>1.4004856654968019E-3</v>
      </c>
    </row>
    <row r="3316" spans="1:6">
      <c r="A3316" s="18">
        <v>39484</v>
      </c>
      <c r="B3316" s="19">
        <v>24.521100000000001</v>
      </c>
      <c r="C3316" s="3">
        <f t="shared" si="204"/>
        <v>24.521100000000001</v>
      </c>
      <c r="D3316" s="3">
        <f t="shared" si="205"/>
        <v>6.6800000000000637E-2</v>
      </c>
      <c r="E3316" s="4">
        <f t="shared" si="206"/>
        <v>2.7316259308179189E-3</v>
      </c>
      <c r="F3316" s="3">
        <f t="shared" si="207"/>
        <v>2.7316259308179189E-3</v>
      </c>
    </row>
    <row r="3317" spans="1:6">
      <c r="A3317" s="18">
        <v>39485</v>
      </c>
      <c r="B3317" s="19">
        <v>24.6706</v>
      </c>
      <c r="C3317" s="3">
        <f t="shared" si="204"/>
        <v>24.6706</v>
      </c>
      <c r="D3317" s="3">
        <f t="shared" si="205"/>
        <v>0.14949999999999974</v>
      </c>
      <c r="E3317" s="4">
        <f t="shared" si="206"/>
        <v>6.0967901113734594E-3</v>
      </c>
      <c r="F3317" s="3">
        <f t="shared" si="207"/>
        <v>6.0967901113734594E-3</v>
      </c>
    </row>
    <row r="3318" spans="1:6">
      <c r="A3318" s="18">
        <v>39486</v>
      </c>
      <c r="B3318" s="19">
        <v>24.646599999999999</v>
      </c>
      <c r="C3318" s="3">
        <f t="shared" si="204"/>
        <v>24.646599999999999</v>
      </c>
      <c r="D3318" s="3">
        <f t="shared" si="205"/>
        <v>-2.4000000000000909E-2</v>
      </c>
      <c r="E3318" s="4">
        <f t="shared" si="206"/>
        <v>-9.7281784796482082E-4</v>
      </c>
      <c r="F3318" s="3">
        <f t="shared" si="207"/>
        <v>9.7281784796482082E-4</v>
      </c>
    </row>
    <row r="3319" spans="1:6">
      <c r="A3319" s="18">
        <v>39487</v>
      </c>
      <c r="B3319" s="19">
        <v>24.781300000000002</v>
      </c>
      <c r="C3319" s="3">
        <f t="shared" si="204"/>
        <v>24.781300000000002</v>
      </c>
      <c r="D3319" s="3">
        <f t="shared" si="205"/>
        <v>0.13470000000000226</v>
      </c>
      <c r="E3319" s="4">
        <f t="shared" si="206"/>
        <v>5.46525687113039E-3</v>
      </c>
      <c r="F3319" s="3">
        <f t="shared" si="207"/>
        <v>5.46525687113039E-3</v>
      </c>
    </row>
    <row r="3320" spans="1:6">
      <c r="A3320" s="18">
        <v>39490</v>
      </c>
      <c r="B3320" s="19">
        <v>24.671500000000002</v>
      </c>
      <c r="C3320" s="3">
        <f t="shared" si="204"/>
        <v>24.671500000000002</v>
      </c>
      <c r="D3320" s="3">
        <f t="shared" si="205"/>
        <v>-0.1097999999999999</v>
      </c>
      <c r="E3320" s="4">
        <f t="shared" si="206"/>
        <v>-4.4307602910258898E-3</v>
      </c>
      <c r="F3320" s="3">
        <f t="shared" si="207"/>
        <v>4.4307602910258898E-3</v>
      </c>
    </row>
    <row r="3321" spans="1:6">
      <c r="A3321" s="18">
        <v>39491</v>
      </c>
      <c r="B3321" s="19">
        <v>24.653700000000001</v>
      </c>
      <c r="C3321" s="3">
        <f t="shared" si="204"/>
        <v>24.653700000000001</v>
      </c>
      <c r="D3321" s="3">
        <f t="shared" si="205"/>
        <v>-1.7800000000001148E-2</v>
      </c>
      <c r="E3321" s="4">
        <f t="shared" si="206"/>
        <v>-7.214802504915042E-4</v>
      </c>
      <c r="F3321" s="3">
        <f t="shared" si="207"/>
        <v>7.214802504915042E-4</v>
      </c>
    </row>
    <row r="3322" spans="1:6">
      <c r="A3322" s="18">
        <v>39492</v>
      </c>
      <c r="B3322" s="19">
        <v>24.665500000000002</v>
      </c>
      <c r="C3322" s="3">
        <f t="shared" si="204"/>
        <v>24.665500000000002</v>
      </c>
      <c r="D3322" s="3">
        <f t="shared" si="205"/>
        <v>1.1800000000000921E-2</v>
      </c>
      <c r="E3322" s="4">
        <f t="shared" si="206"/>
        <v>4.7862998251787441E-4</v>
      </c>
      <c r="F3322" s="3">
        <f t="shared" si="207"/>
        <v>4.7862998251787441E-4</v>
      </c>
    </row>
    <row r="3323" spans="1:6">
      <c r="A3323" s="18">
        <v>39493</v>
      </c>
      <c r="B3323" s="19">
        <v>24.639199999999999</v>
      </c>
      <c r="C3323" s="3">
        <f t="shared" si="204"/>
        <v>24.639199999999999</v>
      </c>
      <c r="D3323" s="3">
        <f t="shared" si="205"/>
        <v>-2.6300000000002655E-2</v>
      </c>
      <c r="E3323" s="4">
        <f t="shared" si="206"/>
        <v>-1.0662666477469604E-3</v>
      </c>
      <c r="F3323" s="3">
        <f t="shared" si="207"/>
        <v>1.0662666477469604E-3</v>
      </c>
    </row>
    <row r="3324" spans="1:6">
      <c r="A3324" s="18">
        <v>39494</v>
      </c>
      <c r="B3324" s="19">
        <v>24.586099999999998</v>
      </c>
      <c r="C3324" s="3">
        <f t="shared" si="204"/>
        <v>24.586099999999998</v>
      </c>
      <c r="D3324" s="3">
        <f t="shared" si="205"/>
        <v>-5.3100000000000591E-2</v>
      </c>
      <c r="E3324" s="4">
        <f t="shared" si="206"/>
        <v>-2.1551024383908808E-3</v>
      </c>
      <c r="F3324" s="3">
        <f t="shared" si="207"/>
        <v>2.1551024383908808E-3</v>
      </c>
    </row>
    <row r="3325" spans="1:6">
      <c r="A3325" s="18">
        <v>39497</v>
      </c>
      <c r="B3325" s="19">
        <v>24.576699999999999</v>
      </c>
      <c r="C3325" s="3">
        <f t="shared" si="204"/>
        <v>24.576699999999999</v>
      </c>
      <c r="D3325" s="3">
        <f t="shared" si="205"/>
        <v>-9.3999999999994088E-3</v>
      </c>
      <c r="E3325" s="4">
        <f t="shared" si="206"/>
        <v>-3.8232985304702288E-4</v>
      </c>
      <c r="F3325" s="3">
        <f t="shared" si="207"/>
        <v>3.8232985304702288E-4</v>
      </c>
    </row>
    <row r="3326" spans="1:6">
      <c r="A3326" s="18">
        <v>39498</v>
      </c>
      <c r="B3326" s="19">
        <v>24.520600000000002</v>
      </c>
      <c r="C3326" s="3">
        <f t="shared" si="204"/>
        <v>24.520600000000002</v>
      </c>
      <c r="D3326" s="3">
        <f t="shared" si="205"/>
        <v>-5.6099999999997152E-2</v>
      </c>
      <c r="E3326" s="4">
        <f t="shared" si="206"/>
        <v>-2.2826498268684221E-3</v>
      </c>
      <c r="F3326" s="3">
        <f t="shared" si="207"/>
        <v>2.2826498268684221E-3</v>
      </c>
    </row>
    <row r="3327" spans="1:6">
      <c r="A3327" s="18">
        <v>39499</v>
      </c>
      <c r="B3327" s="19">
        <v>24.5486</v>
      </c>
      <c r="C3327" s="3">
        <f t="shared" si="204"/>
        <v>24.5486</v>
      </c>
      <c r="D3327" s="3">
        <f t="shared" si="205"/>
        <v>2.7999999999998693E-2</v>
      </c>
      <c r="E3327" s="4">
        <f t="shared" si="206"/>
        <v>1.1418970172018094E-3</v>
      </c>
      <c r="F3327" s="3">
        <f t="shared" si="207"/>
        <v>1.1418970172018094E-3</v>
      </c>
    </row>
    <row r="3328" spans="1:6">
      <c r="A3328" s="18">
        <v>39500</v>
      </c>
      <c r="B3328" s="19">
        <v>24.529900000000001</v>
      </c>
      <c r="C3328" s="3">
        <f t="shared" si="204"/>
        <v>24.529900000000001</v>
      </c>
      <c r="D3328" s="3">
        <f t="shared" si="205"/>
        <v>-1.8699999999999051E-2</v>
      </c>
      <c r="E3328" s="4">
        <f t="shared" si="206"/>
        <v>-7.6175423445732347E-4</v>
      </c>
      <c r="F3328" s="3">
        <f t="shared" si="207"/>
        <v>7.6175423445732347E-4</v>
      </c>
    </row>
    <row r="3329" spans="1:6">
      <c r="A3329" s="18">
        <v>39501</v>
      </c>
      <c r="B3329" s="19">
        <v>24.4663</v>
      </c>
      <c r="C3329" s="3">
        <f t="shared" si="204"/>
        <v>24.4663</v>
      </c>
      <c r="D3329" s="3">
        <f t="shared" si="205"/>
        <v>-6.3600000000000989E-2</v>
      </c>
      <c r="E3329" s="4">
        <f t="shared" si="206"/>
        <v>-2.5927541490181772E-3</v>
      </c>
      <c r="F3329" s="3">
        <f t="shared" si="207"/>
        <v>2.5927541490181772E-3</v>
      </c>
    </row>
    <row r="3330" spans="1:6">
      <c r="A3330" s="18">
        <v>39505</v>
      </c>
      <c r="B3330" s="19">
        <v>24.4558</v>
      </c>
      <c r="C3330" s="3">
        <f t="shared" si="204"/>
        <v>24.4558</v>
      </c>
      <c r="D3330" s="3">
        <f t="shared" si="205"/>
        <v>-1.0500000000000398E-2</v>
      </c>
      <c r="E3330" s="4">
        <f t="shared" si="206"/>
        <v>-4.2916174493079858E-4</v>
      </c>
      <c r="F3330" s="3">
        <f t="shared" si="207"/>
        <v>4.2916174493079858E-4</v>
      </c>
    </row>
    <row r="3331" spans="1:6">
      <c r="A3331" s="18">
        <v>39506</v>
      </c>
      <c r="B3331" s="19">
        <v>24.1966</v>
      </c>
      <c r="C3331" s="3">
        <f t="shared" ref="C3331:C3394" si="208">IF(A3331&lt;$A$800,B3331/1000,B3331)</f>
        <v>24.1966</v>
      </c>
      <c r="D3331" s="3">
        <f t="shared" si="205"/>
        <v>-0.25919999999999987</v>
      </c>
      <c r="E3331" s="4">
        <f t="shared" si="206"/>
        <v>-1.0598712779790473E-2</v>
      </c>
      <c r="F3331" s="3">
        <f t="shared" si="207"/>
        <v>1.0598712779790473E-2</v>
      </c>
    </row>
    <row r="3332" spans="1:6">
      <c r="A3332" s="18">
        <v>39507</v>
      </c>
      <c r="B3332" s="19">
        <v>24.1159</v>
      </c>
      <c r="C3332" s="3">
        <f t="shared" si="208"/>
        <v>24.1159</v>
      </c>
      <c r="D3332" s="3">
        <f t="shared" ref="D3332:D3395" si="209">C3332-C3331</f>
        <v>-8.0700000000000216E-2</v>
      </c>
      <c r="E3332" s="4">
        <f t="shared" ref="E3332:E3395" si="210">D3332/C3331</f>
        <v>-3.3351793227147705E-3</v>
      </c>
      <c r="F3332" s="3">
        <f t="shared" ref="F3332:F3395" si="211">ABS(E3332)</f>
        <v>3.3351793227147705E-3</v>
      </c>
    </row>
    <row r="3333" spans="1:6">
      <c r="A3333" s="18">
        <v>39508</v>
      </c>
      <c r="B3333" s="19">
        <v>24.002300000000002</v>
      </c>
      <c r="C3333" s="3">
        <f t="shared" si="208"/>
        <v>24.002300000000002</v>
      </c>
      <c r="D3333" s="3">
        <f t="shared" si="209"/>
        <v>-0.11359999999999815</v>
      </c>
      <c r="E3333" s="4">
        <f t="shared" si="210"/>
        <v>-4.7105851326302624E-3</v>
      </c>
      <c r="F3333" s="3">
        <f t="shared" si="211"/>
        <v>4.7105851326302624E-3</v>
      </c>
    </row>
    <row r="3334" spans="1:6">
      <c r="A3334" s="18">
        <v>39511</v>
      </c>
      <c r="B3334" s="19">
        <v>24.010300000000001</v>
      </c>
      <c r="C3334" s="3">
        <f t="shared" si="208"/>
        <v>24.010300000000001</v>
      </c>
      <c r="D3334" s="3">
        <f t="shared" si="209"/>
        <v>7.9999999999991189E-3</v>
      </c>
      <c r="E3334" s="4">
        <f t="shared" si="210"/>
        <v>3.3330139194990139E-4</v>
      </c>
      <c r="F3334" s="3">
        <f t="shared" si="211"/>
        <v>3.3330139194990139E-4</v>
      </c>
    </row>
    <row r="3335" spans="1:6">
      <c r="A3335" s="18">
        <v>39512</v>
      </c>
      <c r="B3335" s="19">
        <v>24.047999999999998</v>
      </c>
      <c r="C3335" s="3">
        <f t="shared" si="208"/>
        <v>24.047999999999998</v>
      </c>
      <c r="D3335" s="3">
        <f t="shared" si="209"/>
        <v>3.7699999999997402E-2</v>
      </c>
      <c r="E3335" s="4">
        <f t="shared" si="210"/>
        <v>1.5701594732259656E-3</v>
      </c>
      <c r="F3335" s="3">
        <f t="shared" si="211"/>
        <v>1.5701594732259656E-3</v>
      </c>
    </row>
    <row r="3336" spans="1:6">
      <c r="A3336" s="18">
        <v>39513</v>
      </c>
      <c r="B3336" s="19">
        <v>24.0473</v>
      </c>
      <c r="C3336" s="3">
        <f t="shared" si="208"/>
        <v>24.0473</v>
      </c>
      <c r="D3336" s="3">
        <f t="shared" si="209"/>
        <v>-6.9999999999836859E-4</v>
      </c>
      <c r="E3336" s="4">
        <f t="shared" si="210"/>
        <v>-2.9108449767064565E-5</v>
      </c>
      <c r="F3336" s="3">
        <f t="shared" si="211"/>
        <v>2.9108449767064565E-5</v>
      </c>
    </row>
    <row r="3337" spans="1:6">
      <c r="A3337" s="18">
        <v>39514</v>
      </c>
      <c r="B3337" s="19">
        <v>23.934899999999999</v>
      </c>
      <c r="C3337" s="3">
        <f t="shared" si="208"/>
        <v>23.934899999999999</v>
      </c>
      <c r="D3337" s="3">
        <f t="shared" si="209"/>
        <v>-0.11240000000000094</v>
      </c>
      <c r="E3337" s="4">
        <f t="shared" si="210"/>
        <v>-4.674121419036688E-3</v>
      </c>
      <c r="F3337" s="3">
        <f t="shared" si="211"/>
        <v>4.674121419036688E-3</v>
      </c>
    </row>
    <row r="3338" spans="1:6">
      <c r="A3338" s="18">
        <v>39515</v>
      </c>
      <c r="B3338" s="19">
        <v>23.8353</v>
      </c>
      <c r="C3338" s="3">
        <f t="shared" si="208"/>
        <v>23.8353</v>
      </c>
      <c r="D3338" s="3">
        <f t="shared" si="209"/>
        <v>-9.9599999999998801E-2</v>
      </c>
      <c r="E3338" s="4">
        <f t="shared" si="210"/>
        <v>-4.1612874923228757E-3</v>
      </c>
      <c r="F3338" s="3">
        <f t="shared" si="211"/>
        <v>4.1612874923228757E-3</v>
      </c>
    </row>
    <row r="3339" spans="1:6">
      <c r="A3339" s="18">
        <v>39519</v>
      </c>
      <c r="B3339" s="19">
        <v>23.858699999999999</v>
      </c>
      <c r="C3339" s="3">
        <f t="shared" si="208"/>
        <v>23.858699999999999</v>
      </c>
      <c r="D3339" s="3">
        <f t="shared" si="209"/>
        <v>2.3399999999998755E-2</v>
      </c>
      <c r="E3339" s="4">
        <f t="shared" si="210"/>
        <v>9.8173717133825684E-4</v>
      </c>
      <c r="F3339" s="3">
        <f t="shared" si="211"/>
        <v>9.8173717133825684E-4</v>
      </c>
    </row>
    <row r="3340" spans="1:6">
      <c r="A3340" s="18">
        <v>39520</v>
      </c>
      <c r="B3340" s="19">
        <v>23.8461</v>
      </c>
      <c r="C3340" s="3">
        <f t="shared" si="208"/>
        <v>23.8461</v>
      </c>
      <c r="D3340" s="3">
        <f t="shared" si="209"/>
        <v>-1.2599999999999056E-2</v>
      </c>
      <c r="E3340" s="4">
        <f t="shared" si="210"/>
        <v>-5.2810924316911887E-4</v>
      </c>
      <c r="F3340" s="3">
        <f t="shared" si="211"/>
        <v>5.2810924316911887E-4</v>
      </c>
    </row>
    <row r="3341" spans="1:6">
      <c r="A3341" s="18">
        <v>39521</v>
      </c>
      <c r="B3341" s="19">
        <v>23.692399999999999</v>
      </c>
      <c r="C3341" s="3">
        <f t="shared" si="208"/>
        <v>23.692399999999999</v>
      </c>
      <c r="D3341" s="3">
        <f t="shared" si="209"/>
        <v>-0.15370000000000061</v>
      </c>
      <c r="E3341" s="4">
        <f t="shared" si="210"/>
        <v>-6.4454984253190508E-3</v>
      </c>
      <c r="F3341" s="3">
        <f t="shared" si="211"/>
        <v>6.4454984253190508E-3</v>
      </c>
    </row>
    <row r="3342" spans="1:6">
      <c r="A3342" s="18">
        <v>39522</v>
      </c>
      <c r="B3342" s="19">
        <v>23.649000000000001</v>
      </c>
      <c r="C3342" s="3">
        <f t="shared" si="208"/>
        <v>23.649000000000001</v>
      </c>
      <c r="D3342" s="3">
        <f t="shared" si="209"/>
        <v>-4.3399999999998329E-2</v>
      </c>
      <c r="E3342" s="4">
        <f t="shared" si="210"/>
        <v>-1.8318110448919624E-3</v>
      </c>
      <c r="F3342" s="3">
        <f t="shared" si="211"/>
        <v>1.8318110448919624E-3</v>
      </c>
    </row>
    <row r="3343" spans="1:6">
      <c r="A3343" s="18">
        <v>39525</v>
      </c>
      <c r="B3343" s="19">
        <v>23.512599999999999</v>
      </c>
      <c r="C3343" s="3">
        <f t="shared" si="208"/>
        <v>23.512599999999999</v>
      </c>
      <c r="D3343" s="3">
        <f t="shared" si="209"/>
        <v>-0.13640000000000185</v>
      </c>
      <c r="E3343" s="4">
        <f t="shared" si="210"/>
        <v>-5.7676857372405532E-3</v>
      </c>
      <c r="F3343" s="3">
        <f t="shared" si="211"/>
        <v>5.7676857372405532E-3</v>
      </c>
    </row>
    <row r="3344" spans="1:6">
      <c r="A3344" s="18">
        <v>39526</v>
      </c>
      <c r="B3344" s="19">
        <v>23.532499999999999</v>
      </c>
      <c r="C3344" s="3">
        <f t="shared" si="208"/>
        <v>23.532499999999999</v>
      </c>
      <c r="D3344" s="3">
        <f t="shared" si="209"/>
        <v>1.9899999999999807E-2</v>
      </c>
      <c r="E3344" s="4">
        <f t="shared" si="210"/>
        <v>8.463547204477517E-4</v>
      </c>
      <c r="F3344" s="3">
        <f t="shared" si="211"/>
        <v>8.463547204477517E-4</v>
      </c>
    </row>
    <row r="3345" spans="1:6">
      <c r="A3345" s="18">
        <v>39527</v>
      </c>
      <c r="B3345" s="19">
        <v>23.5581</v>
      </c>
      <c r="C3345" s="3">
        <f t="shared" si="208"/>
        <v>23.5581</v>
      </c>
      <c r="D3345" s="3">
        <f t="shared" si="209"/>
        <v>2.5600000000000733E-2</v>
      </c>
      <c r="E3345" s="4">
        <f t="shared" si="210"/>
        <v>1.0878572187400716E-3</v>
      </c>
      <c r="F3345" s="3">
        <f t="shared" si="211"/>
        <v>1.0878572187400716E-3</v>
      </c>
    </row>
    <row r="3346" spans="1:6">
      <c r="A3346" s="18">
        <v>39528</v>
      </c>
      <c r="B3346" s="19">
        <v>23.678100000000001</v>
      </c>
      <c r="C3346" s="3">
        <f t="shared" si="208"/>
        <v>23.678100000000001</v>
      </c>
      <c r="D3346" s="3">
        <f t="shared" si="209"/>
        <v>0.12000000000000099</v>
      </c>
      <c r="E3346" s="4">
        <f t="shared" si="210"/>
        <v>5.093789397277412E-3</v>
      </c>
      <c r="F3346" s="3">
        <f t="shared" si="211"/>
        <v>5.093789397277412E-3</v>
      </c>
    </row>
    <row r="3347" spans="1:6">
      <c r="A3347" s="18">
        <v>39529</v>
      </c>
      <c r="B3347" s="19">
        <v>23.7773</v>
      </c>
      <c r="C3347" s="3">
        <f t="shared" si="208"/>
        <v>23.7773</v>
      </c>
      <c r="D3347" s="3">
        <f t="shared" si="209"/>
        <v>9.9199999999999733E-2</v>
      </c>
      <c r="E3347" s="4">
        <f t="shared" si="210"/>
        <v>4.1895253419826648E-3</v>
      </c>
      <c r="F3347" s="3">
        <f t="shared" si="211"/>
        <v>4.1895253419826648E-3</v>
      </c>
    </row>
    <row r="3348" spans="1:6">
      <c r="A3348" s="18">
        <v>39532</v>
      </c>
      <c r="B3348" s="19">
        <v>23.835100000000001</v>
      </c>
      <c r="C3348" s="3">
        <f t="shared" si="208"/>
        <v>23.835100000000001</v>
      </c>
      <c r="D3348" s="3">
        <f t="shared" si="209"/>
        <v>5.7800000000000296E-2</v>
      </c>
      <c r="E3348" s="4">
        <f t="shared" si="210"/>
        <v>2.4308899664806471E-3</v>
      </c>
      <c r="F3348" s="3">
        <f t="shared" si="211"/>
        <v>2.4308899664806471E-3</v>
      </c>
    </row>
    <row r="3349" spans="1:6">
      <c r="A3349" s="18">
        <v>39533</v>
      </c>
      <c r="B3349" s="19">
        <v>23.701000000000001</v>
      </c>
      <c r="C3349" s="3">
        <f t="shared" si="208"/>
        <v>23.701000000000001</v>
      </c>
      <c r="D3349" s="3">
        <f t="shared" si="209"/>
        <v>-0.13410000000000011</v>
      </c>
      <c r="E3349" s="4">
        <f t="shared" si="210"/>
        <v>-5.6261563828135857E-3</v>
      </c>
      <c r="F3349" s="3">
        <f t="shared" si="211"/>
        <v>5.6261563828135857E-3</v>
      </c>
    </row>
    <row r="3350" spans="1:6">
      <c r="A3350" s="18">
        <v>39534</v>
      </c>
      <c r="B3350" s="19">
        <v>23.655899999999999</v>
      </c>
      <c r="C3350" s="3">
        <f t="shared" si="208"/>
        <v>23.655899999999999</v>
      </c>
      <c r="D3350" s="3">
        <f t="shared" si="209"/>
        <v>-4.5100000000001472E-2</v>
      </c>
      <c r="E3350" s="4">
        <f t="shared" si="210"/>
        <v>-1.9028732964854423E-3</v>
      </c>
      <c r="F3350" s="3">
        <f t="shared" si="211"/>
        <v>1.9028732964854423E-3</v>
      </c>
    </row>
    <row r="3351" spans="1:6">
      <c r="A3351" s="18">
        <v>39535</v>
      </c>
      <c r="B3351" s="19">
        <v>23.517099999999999</v>
      </c>
      <c r="C3351" s="3">
        <f t="shared" si="208"/>
        <v>23.517099999999999</v>
      </c>
      <c r="D3351" s="3">
        <f t="shared" si="209"/>
        <v>-0.13879999999999981</v>
      </c>
      <c r="E3351" s="4">
        <f t="shared" si="210"/>
        <v>-5.8674580125888179E-3</v>
      </c>
      <c r="F3351" s="3">
        <f t="shared" si="211"/>
        <v>5.8674580125888179E-3</v>
      </c>
    </row>
    <row r="3352" spans="1:6">
      <c r="A3352" s="18">
        <v>39536</v>
      </c>
      <c r="B3352" s="19">
        <v>23.515599999999999</v>
      </c>
      <c r="C3352" s="3">
        <f t="shared" si="208"/>
        <v>23.515599999999999</v>
      </c>
      <c r="D3352" s="3">
        <f t="shared" si="209"/>
        <v>-1.5000000000000568E-3</v>
      </c>
      <c r="E3352" s="4">
        <f t="shared" si="210"/>
        <v>-6.3783374650788443E-5</v>
      </c>
      <c r="F3352" s="3">
        <f t="shared" si="211"/>
        <v>6.3783374650788443E-5</v>
      </c>
    </row>
    <row r="3353" spans="1:6">
      <c r="A3353" s="18">
        <v>39539</v>
      </c>
      <c r="B3353" s="19">
        <v>23.502700000000001</v>
      </c>
      <c r="C3353" s="3">
        <f t="shared" si="208"/>
        <v>23.502700000000001</v>
      </c>
      <c r="D3353" s="3">
        <f t="shared" si="209"/>
        <v>-1.2899999999998357E-2</v>
      </c>
      <c r="E3353" s="4">
        <f t="shared" si="210"/>
        <v>-5.4857201177083972E-4</v>
      </c>
      <c r="F3353" s="3">
        <f t="shared" si="211"/>
        <v>5.4857201177083972E-4</v>
      </c>
    </row>
    <row r="3354" spans="1:6">
      <c r="A3354" s="18">
        <v>39540</v>
      </c>
      <c r="B3354" s="19">
        <v>23.579899999999999</v>
      </c>
      <c r="C3354" s="3">
        <f t="shared" si="208"/>
        <v>23.579899999999999</v>
      </c>
      <c r="D3354" s="3">
        <f t="shared" si="209"/>
        <v>7.7199999999997715E-2</v>
      </c>
      <c r="E3354" s="4">
        <f t="shared" si="210"/>
        <v>3.284728988584193E-3</v>
      </c>
      <c r="F3354" s="3">
        <f t="shared" si="211"/>
        <v>3.284728988584193E-3</v>
      </c>
    </row>
    <row r="3355" spans="1:6">
      <c r="A3355" s="18">
        <v>39541</v>
      </c>
      <c r="B3355" s="19">
        <v>23.6706</v>
      </c>
      <c r="C3355" s="3">
        <f t="shared" si="208"/>
        <v>23.6706</v>
      </c>
      <c r="D3355" s="3">
        <f t="shared" si="209"/>
        <v>9.0700000000001779E-2</v>
      </c>
      <c r="E3355" s="4">
        <f t="shared" si="210"/>
        <v>3.84649638039185E-3</v>
      </c>
      <c r="F3355" s="3">
        <f t="shared" si="211"/>
        <v>3.84649638039185E-3</v>
      </c>
    </row>
    <row r="3356" spans="1:6">
      <c r="A3356" s="18">
        <v>39542</v>
      </c>
      <c r="B3356" s="19">
        <v>23.615300000000001</v>
      </c>
      <c r="C3356" s="3">
        <f t="shared" si="208"/>
        <v>23.615300000000001</v>
      </c>
      <c r="D3356" s="3">
        <f t="shared" si="209"/>
        <v>-5.5299999999999017E-2</v>
      </c>
      <c r="E3356" s="4">
        <f t="shared" si="210"/>
        <v>-2.3362314432248872E-3</v>
      </c>
      <c r="F3356" s="3">
        <f t="shared" si="211"/>
        <v>2.3362314432248872E-3</v>
      </c>
    </row>
    <row r="3357" spans="1:6">
      <c r="A3357" s="18">
        <v>39543</v>
      </c>
      <c r="B3357" s="19">
        <v>23.598199999999999</v>
      </c>
      <c r="C3357" s="3">
        <f t="shared" si="208"/>
        <v>23.598199999999999</v>
      </c>
      <c r="D3357" s="3">
        <f t="shared" si="209"/>
        <v>-1.710000000000278E-2</v>
      </c>
      <c r="E3357" s="4">
        <f t="shared" si="210"/>
        <v>-7.2410682904738789E-4</v>
      </c>
      <c r="F3357" s="3">
        <f t="shared" si="211"/>
        <v>7.2410682904738789E-4</v>
      </c>
    </row>
    <row r="3358" spans="1:6">
      <c r="A3358" s="18">
        <v>39546</v>
      </c>
      <c r="B3358" s="19">
        <v>23.602799999999998</v>
      </c>
      <c r="C3358" s="3">
        <f t="shared" si="208"/>
        <v>23.602799999999998</v>
      </c>
      <c r="D3358" s="3">
        <f t="shared" si="209"/>
        <v>4.5999999999999375E-3</v>
      </c>
      <c r="E3358" s="4">
        <f t="shared" si="210"/>
        <v>1.9493012178894737E-4</v>
      </c>
      <c r="F3358" s="3">
        <f t="shared" si="211"/>
        <v>1.9493012178894737E-4</v>
      </c>
    </row>
    <row r="3359" spans="1:6">
      <c r="A3359" s="18">
        <v>39547</v>
      </c>
      <c r="B3359" s="19">
        <v>23.533000000000001</v>
      </c>
      <c r="C3359" s="3">
        <f t="shared" si="208"/>
        <v>23.533000000000001</v>
      </c>
      <c r="D3359" s="3">
        <f t="shared" si="209"/>
        <v>-6.9799999999997198E-2</v>
      </c>
      <c r="E3359" s="4">
        <f t="shared" si="210"/>
        <v>-2.957276255359415E-3</v>
      </c>
      <c r="F3359" s="3">
        <f t="shared" si="211"/>
        <v>2.957276255359415E-3</v>
      </c>
    </row>
    <row r="3360" spans="1:6">
      <c r="A3360" s="18">
        <v>39548</v>
      </c>
      <c r="B3360" s="19">
        <v>23.543700000000001</v>
      </c>
      <c r="C3360" s="3">
        <f t="shared" si="208"/>
        <v>23.543700000000001</v>
      </c>
      <c r="D3360" s="3">
        <f t="shared" si="209"/>
        <v>1.0699999999999932E-2</v>
      </c>
      <c r="E3360" s="4">
        <f t="shared" si="210"/>
        <v>4.5468066119916422E-4</v>
      </c>
      <c r="F3360" s="3">
        <f t="shared" si="211"/>
        <v>4.5468066119916422E-4</v>
      </c>
    </row>
    <row r="3361" spans="1:6">
      <c r="A3361" s="18">
        <v>39549</v>
      </c>
      <c r="B3361" s="19">
        <v>23.462800000000001</v>
      </c>
      <c r="C3361" s="3">
        <f t="shared" si="208"/>
        <v>23.462800000000001</v>
      </c>
      <c r="D3361" s="3">
        <f t="shared" si="209"/>
        <v>-8.089999999999975E-2</v>
      </c>
      <c r="E3361" s="4">
        <f t="shared" si="210"/>
        <v>-3.4361633897815442E-3</v>
      </c>
      <c r="F3361" s="3">
        <f t="shared" si="211"/>
        <v>3.4361633897815442E-3</v>
      </c>
    </row>
    <row r="3362" spans="1:6">
      <c r="A3362" s="18">
        <v>39550</v>
      </c>
      <c r="B3362" s="19">
        <v>23.482500000000002</v>
      </c>
      <c r="C3362" s="3">
        <f t="shared" si="208"/>
        <v>23.482500000000002</v>
      </c>
      <c r="D3362" s="3">
        <f t="shared" si="209"/>
        <v>1.9700000000000273E-2</v>
      </c>
      <c r="E3362" s="4">
        <f t="shared" si="210"/>
        <v>8.3962698399169206E-4</v>
      </c>
      <c r="F3362" s="3">
        <f t="shared" si="211"/>
        <v>8.3962698399169206E-4</v>
      </c>
    </row>
    <row r="3363" spans="1:6">
      <c r="A3363" s="18">
        <v>39553</v>
      </c>
      <c r="B3363" s="19">
        <v>23.5139</v>
      </c>
      <c r="C3363" s="3">
        <f t="shared" si="208"/>
        <v>23.5139</v>
      </c>
      <c r="D3363" s="3">
        <f t="shared" si="209"/>
        <v>3.1399999999997874E-2</v>
      </c>
      <c r="E3363" s="4">
        <f t="shared" si="210"/>
        <v>1.3371659746618917E-3</v>
      </c>
      <c r="F3363" s="3">
        <f t="shared" si="211"/>
        <v>1.3371659746618917E-3</v>
      </c>
    </row>
    <row r="3364" spans="1:6">
      <c r="A3364" s="18">
        <v>39554</v>
      </c>
      <c r="B3364" s="19">
        <v>23.454899999999999</v>
      </c>
      <c r="C3364" s="3">
        <f t="shared" si="208"/>
        <v>23.454899999999999</v>
      </c>
      <c r="D3364" s="3">
        <f t="shared" si="209"/>
        <v>-5.9000000000001052E-2</v>
      </c>
      <c r="E3364" s="4">
        <f t="shared" si="210"/>
        <v>-2.5091541598799456E-3</v>
      </c>
      <c r="F3364" s="3">
        <f t="shared" si="211"/>
        <v>2.5091541598799456E-3</v>
      </c>
    </row>
    <row r="3365" spans="1:6">
      <c r="A3365" s="18">
        <v>39555</v>
      </c>
      <c r="B3365" s="19">
        <v>23.4482</v>
      </c>
      <c r="C3365" s="3">
        <f t="shared" si="208"/>
        <v>23.4482</v>
      </c>
      <c r="D3365" s="3">
        <f t="shared" si="209"/>
        <v>-6.699999999998596E-3</v>
      </c>
      <c r="E3365" s="4">
        <f t="shared" si="210"/>
        <v>-2.8565459669402116E-4</v>
      </c>
      <c r="F3365" s="3">
        <f t="shared" si="211"/>
        <v>2.8565459669402116E-4</v>
      </c>
    </row>
    <row r="3366" spans="1:6">
      <c r="A3366" s="18">
        <v>39556</v>
      </c>
      <c r="B3366" s="19">
        <v>23.3703</v>
      </c>
      <c r="C3366" s="3">
        <f t="shared" si="208"/>
        <v>23.3703</v>
      </c>
      <c r="D3366" s="3">
        <f t="shared" si="209"/>
        <v>-7.7899999999999636E-2</v>
      </c>
      <c r="E3366" s="4">
        <f t="shared" si="210"/>
        <v>-3.3222166307008485E-3</v>
      </c>
      <c r="F3366" s="3">
        <f t="shared" si="211"/>
        <v>3.3222166307008485E-3</v>
      </c>
    </row>
    <row r="3367" spans="1:6">
      <c r="A3367" s="18">
        <v>39557</v>
      </c>
      <c r="B3367" s="19">
        <v>23.369599999999998</v>
      </c>
      <c r="C3367" s="3">
        <f t="shared" si="208"/>
        <v>23.369599999999998</v>
      </c>
      <c r="D3367" s="3">
        <f t="shared" si="209"/>
        <v>-7.0000000000192131E-4</v>
      </c>
      <c r="E3367" s="4">
        <f t="shared" si="210"/>
        <v>-2.99525466083842E-5</v>
      </c>
      <c r="F3367" s="3">
        <f t="shared" si="211"/>
        <v>2.99525466083842E-5</v>
      </c>
    </row>
    <row r="3368" spans="1:6">
      <c r="A3368" s="18">
        <v>39560</v>
      </c>
      <c r="B3368" s="19">
        <v>23.470400000000001</v>
      </c>
      <c r="C3368" s="3">
        <f t="shared" si="208"/>
        <v>23.470400000000001</v>
      </c>
      <c r="D3368" s="3">
        <f t="shared" si="209"/>
        <v>0.10080000000000311</v>
      </c>
      <c r="E3368" s="4">
        <f t="shared" si="210"/>
        <v>4.3132959057922736E-3</v>
      </c>
      <c r="F3368" s="3">
        <f t="shared" si="211"/>
        <v>4.3132959057922736E-3</v>
      </c>
    </row>
    <row r="3369" spans="1:6">
      <c r="A3369" s="18">
        <v>39561</v>
      </c>
      <c r="B3369" s="19">
        <v>23.4299</v>
      </c>
      <c r="C3369" s="3">
        <f t="shared" si="208"/>
        <v>23.4299</v>
      </c>
      <c r="D3369" s="3">
        <f t="shared" si="209"/>
        <v>-4.0500000000001535E-2</v>
      </c>
      <c r="E3369" s="4">
        <f t="shared" si="210"/>
        <v>-1.7255777489945435E-3</v>
      </c>
      <c r="F3369" s="3">
        <f t="shared" si="211"/>
        <v>1.7255777489945435E-3</v>
      </c>
    </row>
    <row r="3370" spans="1:6">
      <c r="A3370" s="18">
        <v>39562</v>
      </c>
      <c r="B3370" s="19">
        <v>23.344799999999999</v>
      </c>
      <c r="C3370" s="3">
        <f t="shared" si="208"/>
        <v>23.344799999999999</v>
      </c>
      <c r="D3370" s="3">
        <f t="shared" si="209"/>
        <v>-8.510000000000062E-2</v>
      </c>
      <c r="E3370" s="4">
        <f t="shared" si="210"/>
        <v>-3.6321111058946311E-3</v>
      </c>
      <c r="F3370" s="3">
        <f t="shared" si="211"/>
        <v>3.6321111058946311E-3</v>
      </c>
    </row>
    <row r="3371" spans="1:6">
      <c r="A3371" s="18">
        <v>39563</v>
      </c>
      <c r="B3371" s="19">
        <v>23.4391</v>
      </c>
      <c r="C3371" s="3">
        <f t="shared" si="208"/>
        <v>23.4391</v>
      </c>
      <c r="D3371" s="3">
        <f t="shared" si="209"/>
        <v>9.4300000000000495E-2</v>
      </c>
      <c r="E3371" s="4">
        <f t="shared" si="210"/>
        <v>4.0394434734930479E-3</v>
      </c>
      <c r="F3371" s="3">
        <f t="shared" si="211"/>
        <v>4.0394434734930479E-3</v>
      </c>
    </row>
    <row r="3372" spans="1:6">
      <c r="A3372" s="18">
        <v>39564</v>
      </c>
      <c r="B3372" s="19">
        <v>23.6007</v>
      </c>
      <c r="C3372" s="3">
        <f t="shared" si="208"/>
        <v>23.6007</v>
      </c>
      <c r="D3372" s="3">
        <f t="shared" si="209"/>
        <v>0.16159999999999997</v>
      </c>
      <c r="E3372" s="4">
        <f t="shared" si="210"/>
        <v>6.8944626713483012E-3</v>
      </c>
      <c r="F3372" s="3">
        <f t="shared" si="211"/>
        <v>6.8944626713483012E-3</v>
      </c>
    </row>
    <row r="3373" spans="1:6">
      <c r="A3373" s="18">
        <v>39567</v>
      </c>
      <c r="B3373" s="19">
        <v>23.6037</v>
      </c>
      <c r="C3373" s="3">
        <f t="shared" si="208"/>
        <v>23.6037</v>
      </c>
      <c r="D3373" s="3">
        <f t="shared" si="209"/>
        <v>3.0000000000001137E-3</v>
      </c>
      <c r="E3373" s="4">
        <f t="shared" si="210"/>
        <v>1.271148737113778E-4</v>
      </c>
      <c r="F3373" s="3">
        <f t="shared" si="211"/>
        <v>1.271148737113778E-4</v>
      </c>
    </row>
    <row r="3374" spans="1:6">
      <c r="A3374" s="18">
        <v>39568</v>
      </c>
      <c r="B3374" s="19">
        <v>23.647099999999998</v>
      </c>
      <c r="C3374" s="3">
        <f t="shared" si="208"/>
        <v>23.647099999999998</v>
      </c>
      <c r="D3374" s="3">
        <f t="shared" si="209"/>
        <v>4.3399999999998329E-2</v>
      </c>
      <c r="E3374" s="4">
        <f t="shared" si="210"/>
        <v>1.8386947809029231E-3</v>
      </c>
      <c r="F3374" s="3">
        <f t="shared" si="211"/>
        <v>1.8386947809029231E-3</v>
      </c>
    </row>
    <row r="3375" spans="1:6">
      <c r="A3375" s="18">
        <v>39569</v>
      </c>
      <c r="B3375" s="19">
        <v>23.658799999999999</v>
      </c>
      <c r="C3375" s="3">
        <f t="shared" si="208"/>
        <v>23.658799999999999</v>
      </c>
      <c r="D3375" s="3">
        <f t="shared" si="209"/>
        <v>1.1700000000001154E-2</v>
      </c>
      <c r="E3375" s="4">
        <f t="shared" si="210"/>
        <v>4.9477525785407742E-4</v>
      </c>
      <c r="F3375" s="3">
        <f t="shared" si="211"/>
        <v>4.9477525785407742E-4</v>
      </c>
    </row>
    <row r="3376" spans="1:6">
      <c r="A3376" s="18">
        <v>39573</v>
      </c>
      <c r="B3376" s="19">
        <v>23.793900000000001</v>
      </c>
      <c r="C3376" s="3">
        <f t="shared" si="208"/>
        <v>23.793900000000001</v>
      </c>
      <c r="D3376" s="3">
        <f t="shared" si="209"/>
        <v>0.13510000000000133</v>
      </c>
      <c r="E3376" s="4">
        <f t="shared" si="210"/>
        <v>5.7103487919928876E-3</v>
      </c>
      <c r="F3376" s="3">
        <f t="shared" si="211"/>
        <v>5.7103487919928876E-3</v>
      </c>
    </row>
    <row r="3377" spans="1:6">
      <c r="A3377" s="18">
        <v>39574</v>
      </c>
      <c r="B3377" s="19">
        <v>23.763300000000001</v>
      </c>
      <c r="C3377" s="3">
        <f t="shared" si="208"/>
        <v>23.763300000000001</v>
      </c>
      <c r="D3377" s="3">
        <f t="shared" si="209"/>
        <v>-3.0599999999999739E-2</v>
      </c>
      <c r="E3377" s="4">
        <f t="shared" si="210"/>
        <v>-1.286043902008487E-3</v>
      </c>
      <c r="F3377" s="3">
        <f t="shared" si="211"/>
        <v>1.286043902008487E-3</v>
      </c>
    </row>
    <row r="3378" spans="1:6">
      <c r="A3378" s="18">
        <v>39575</v>
      </c>
      <c r="B3378" s="19">
        <v>23.7456</v>
      </c>
      <c r="C3378" s="3">
        <f t="shared" si="208"/>
        <v>23.7456</v>
      </c>
      <c r="D3378" s="3">
        <f t="shared" si="209"/>
        <v>-1.7700000000001381E-2</v>
      </c>
      <c r="E3378" s="4">
        <f t="shared" si="210"/>
        <v>-7.4484604411009336E-4</v>
      </c>
      <c r="F3378" s="3">
        <f t="shared" si="211"/>
        <v>7.4484604411009336E-4</v>
      </c>
    </row>
    <row r="3379" spans="1:6">
      <c r="A3379" s="18">
        <v>39576</v>
      </c>
      <c r="B3379" s="19">
        <v>23.752300000000002</v>
      </c>
      <c r="C3379" s="3">
        <f t="shared" si="208"/>
        <v>23.752300000000002</v>
      </c>
      <c r="D3379" s="3">
        <f t="shared" si="209"/>
        <v>6.7000000000021487E-3</v>
      </c>
      <c r="E3379" s="4">
        <f t="shared" si="210"/>
        <v>2.8215753655423106E-4</v>
      </c>
      <c r="F3379" s="3">
        <f t="shared" si="211"/>
        <v>2.8215753655423106E-4</v>
      </c>
    </row>
    <row r="3380" spans="1:6">
      <c r="A3380" s="18">
        <v>39577</v>
      </c>
      <c r="B3380" s="19">
        <v>23.883299999999998</v>
      </c>
      <c r="C3380" s="3">
        <f t="shared" si="208"/>
        <v>23.883299999999998</v>
      </c>
      <c r="D3380" s="3">
        <f t="shared" si="209"/>
        <v>0.13099999999999667</v>
      </c>
      <c r="E3380" s="4">
        <f t="shared" si="210"/>
        <v>5.5152553647434847E-3</v>
      </c>
      <c r="F3380" s="3">
        <f t="shared" si="211"/>
        <v>5.5152553647434847E-3</v>
      </c>
    </row>
    <row r="3381" spans="1:6">
      <c r="A3381" s="18">
        <v>39581</v>
      </c>
      <c r="B3381" s="19">
        <v>23.832799999999999</v>
      </c>
      <c r="C3381" s="3">
        <f t="shared" si="208"/>
        <v>23.832799999999999</v>
      </c>
      <c r="D3381" s="3">
        <f t="shared" si="209"/>
        <v>-5.0499999999999545E-2</v>
      </c>
      <c r="E3381" s="4">
        <f t="shared" si="210"/>
        <v>-2.1144481708976377E-3</v>
      </c>
      <c r="F3381" s="3">
        <f t="shared" si="211"/>
        <v>2.1144481708976377E-3</v>
      </c>
    </row>
    <row r="3382" spans="1:6">
      <c r="A3382" s="18">
        <v>39582</v>
      </c>
      <c r="B3382" s="19">
        <v>23.719899999999999</v>
      </c>
      <c r="C3382" s="3">
        <f t="shared" si="208"/>
        <v>23.719899999999999</v>
      </c>
      <c r="D3382" s="3">
        <f t="shared" si="209"/>
        <v>-0.11289999999999978</v>
      </c>
      <c r="E3382" s="4">
        <f t="shared" si="210"/>
        <v>-4.7371689436406881E-3</v>
      </c>
      <c r="F3382" s="3">
        <f t="shared" si="211"/>
        <v>4.7371689436406881E-3</v>
      </c>
    </row>
    <row r="3383" spans="1:6">
      <c r="A3383" s="18">
        <v>39583</v>
      </c>
      <c r="B3383" s="19">
        <v>23.8521</v>
      </c>
      <c r="C3383" s="3">
        <f t="shared" si="208"/>
        <v>23.8521</v>
      </c>
      <c r="D3383" s="3">
        <f t="shared" si="209"/>
        <v>0.13220000000000098</v>
      </c>
      <c r="E3383" s="4">
        <f t="shared" si="210"/>
        <v>5.5733793144153642E-3</v>
      </c>
      <c r="F3383" s="3">
        <f t="shared" si="211"/>
        <v>5.5733793144153642E-3</v>
      </c>
    </row>
    <row r="3384" spans="1:6">
      <c r="A3384" s="18">
        <v>39584</v>
      </c>
      <c r="B3384" s="19">
        <v>23.848199999999999</v>
      </c>
      <c r="C3384" s="3">
        <f t="shared" si="208"/>
        <v>23.848199999999999</v>
      </c>
      <c r="D3384" s="3">
        <f t="shared" si="209"/>
        <v>-3.9000000000015689E-3</v>
      </c>
      <c r="E3384" s="4">
        <f t="shared" si="210"/>
        <v>-1.6350761568170388E-4</v>
      </c>
      <c r="F3384" s="3">
        <f t="shared" si="211"/>
        <v>1.6350761568170388E-4</v>
      </c>
    </row>
    <row r="3385" spans="1:6">
      <c r="A3385" s="18">
        <v>39585</v>
      </c>
      <c r="B3385" s="19">
        <v>23.839099999999998</v>
      </c>
      <c r="C3385" s="3">
        <f t="shared" si="208"/>
        <v>23.839099999999998</v>
      </c>
      <c r="D3385" s="3">
        <f t="shared" si="209"/>
        <v>-9.100000000000108E-3</v>
      </c>
      <c r="E3385" s="4">
        <f t="shared" si="210"/>
        <v>-3.8158016118617374E-4</v>
      </c>
      <c r="F3385" s="3">
        <f t="shared" si="211"/>
        <v>3.8158016118617374E-4</v>
      </c>
    </row>
    <row r="3386" spans="1:6">
      <c r="A3386" s="18">
        <v>39588</v>
      </c>
      <c r="B3386" s="19">
        <v>23.723800000000001</v>
      </c>
      <c r="C3386" s="3">
        <f t="shared" si="208"/>
        <v>23.723800000000001</v>
      </c>
      <c r="D3386" s="3">
        <f t="shared" si="209"/>
        <v>-0.11529999999999774</v>
      </c>
      <c r="E3386" s="4">
        <f t="shared" si="210"/>
        <v>-4.8365919854355972E-3</v>
      </c>
      <c r="F3386" s="3">
        <f t="shared" si="211"/>
        <v>4.8365919854355972E-3</v>
      </c>
    </row>
    <row r="3387" spans="1:6">
      <c r="A3387" s="18">
        <v>39589</v>
      </c>
      <c r="B3387" s="19">
        <v>23.746200000000002</v>
      </c>
      <c r="C3387" s="3">
        <f t="shared" si="208"/>
        <v>23.746200000000002</v>
      </c>
      <c r="D3387" s="3">
        <f t="shared" si="209"/>
        <v>2.2400000000001086E-2</v>
      </c>
      <c r="E3387" s="4">
        <f t="shared" si="210"/>
        <v>9.4419949586495777E-4</v>
      </c>
      <c r="F3387" s="3">
        <f t="shared" si="211"/>
        <v>9.4419949586495777E-4</v>
      </c>
    </row>
    <row r="3388" spans="1:6">
      <c r="A3388" s="18">
        <v>39590</v>
      </c>
      <c r="B3388" s="19">
        <v>23.6874</v>
      </c>
      <c r="C3388" s="3">
        <f t="shared" si="208"/>
        <v>23.6874</v>
      </c>
      <c r="D3388" s="3">
        <f t="shared" si="209"/>
        <v>-5.8800000000001518E-2</v>
      </c>
      <c r="E3388" s="4">
        <f t="shared" si="210"/>
        <v>-2.4761856633904169E-3</v>
      </c>
      <c r="F3388" s="3">
        <f t="shared" si="211"/>
        <v>2.4761856633904169E-3</v>
      </c>
    </row>
    <row r="3389" spans="1:6">
      <c r="A3389" s="18">
        <v>39591</v>
      </c>
      <c r="B3389" s="19">
        <v>23.575800000000001</v>
      </c>
      <c r="C3389" s="3">
        <f t="shared" si="208"/>
        <v>23.575800000000001</v>
      </c>
      <c r="D3389" s="3">
        <f t="shared" si="209"/>
        <v>-0.11159999999999926</v>
      </c>
      <c r="E3389" s="4">
        <f t="shared" si="210"/>
        <v>-4.7113655361077722E-3</v>
      </c>
      <c r="F3389" s="3">
        <f t="shared" si="211"/>
        <v>4.7113655361077722E-3</v>
      </c>
    </row>
    <row r="3390" spans="1:6">
      <c r="A3390" s="18">
        <v>39592</v>
      </c>
      <c r="B3390" s="19">
        <v>23.6007</v>
      </c>
      <c r="C3390" s="3">
        <f t="shared" si="208"/>
        <v>23.6007</v>
      </c>
      <c r="D3390" s="3">
        <f t="shared" si="209"/>
        <v>2.4899999999998812E-2</v>
      </c>
      <c r="E3390" s="4">
        <f t="shared" si="210"/>
        <v>1.0561677652507575E-3</v>
      </c>
      <c r="F3390" s="3">
        <f t="shared" si="211"/>
        <v>1.0561677652507575E-3</v>
      </c>
    </row>
    <row r="3391" spans="1:6">
      <c r="A3391" s="18">
        <v>39595</v>
      </c>
      <c r="B3391" s="19">
        <v>23.548300000000001</v>
      </c>
      <c r="C3391" s="3">
        <f t="shared" si="208"/>
        <v>23.548300000000001</v>
      </c>
      <c r="D3391" s="3">
        <f t="shared" si="209"/>
        <v>-5.239999999999867E-2</v>
      </c>
      <c r="E3391" s="4">
        <f t="shared" si="210"/>
        <v>-2.220273127491925E-3</v>
      </c>
      <c r="F3391" s="3">
        <f t="shared" si="211"/>
        <v>2.220273127491925E-3</v>
      </c>
    </row>
    <row r="3392" spans="1:6">
      <c r="A3392" s="18">
        <v>39596</v>
      </c>
      <c r="B3392" s="19">
        <v>23.551300000000001</v>
      </c>
      <c r="C3392" s="3">
        <f t="shared" si="208"/>
        <v>23.551300000000001</v>
      </c>
      <c r="D3392" s="3">
        <f t="shared" si="209"/>
        <v>3.0000000000001137E-3</v>
      </c>
      <c r="E3392" s="4">
        <f t="shared" si="210"/>
        <v>1.2739773147106643E-4</v>
      </c>
      <c r="F3392" s="3">
        <f t="shared" si="211"/>
        <v>1.2739773147106643E-4</v>
      </c>
    </row>
    <row r="3393" spans="1:6">
      <c r="A3393" s="18">
        <v>39597</v>
      </c>
      <c r="B3393" s="19">
        <v>23.584700000000002</v>
      </c>
      <c r="C3393" s="3">
        <f t="shared" si="208"/>
        <v>23.584700000000002</v>
      </c>
      <c r="D3393" s="3">
        <f t="shared" si="209"/>
        <v>3.3400000000000318E-2</v>
      </c>
      <c r="E3393" s="4">
        <f t="shared" si="210"/>
        <v>1.418180737369076E-3</v>
      </c>
      <c r="F3393" s="3">
        <f t="shared" si="211"/>
        <v>1.418180737369076E-3</v>
      </c>
    </row>
    <row r="3394" spans="1:6">
      <c r="A3394" s="18">
        <v>39598</v>
      </c>
      <c r="B3394" s="19">
        <v>23.665900000000001</v>
      </c>
      <c r="C3394" s="3">
        <f t="shared" si="208"/>
        <v>23.665900000000001</v>
      </c>
      <c r="D3394" s="3">
        <f t="shared" si="209"/>
        <v>8.1199999999999051E-2</v>
      </c>
      <c r="E3394" s="4">
        <f t="shared" si="210"/>
        <v>3.4429100221753527E-3</v>
      </c>
      <c r="F3394" s="3">
        <f t="shared" si="211"/>
        <v>3.4429100221753527E-3</v>
      </c>
    </row>
    <row r="3395" spans="1:6">
      <c r="A3395" s="18">
        <v>39599</v>
      </c>
      <c r="B3395" s="19">
        <v>23.738399999999999</v>
      </c>
      <c r="C3395" s="3">
        <f t="shared" ref="C3395:C3458" si="212">IF(A3395&lt;$A$800,B3395/1000,B3395)</f>
        <v>23.738399999999999</v>
      </c>
      <c r="D3395" s="3">
        <f t="shared" si="209"/>
        <v>7.249999999999801E-2</v>
      </c>
      <c r="E3395" s="4">
        <f t="shared" si="210"/>
        <v>3.0634795211675028E-3</v>
      </c>
      <c r="F3395" s="3">
        <f t="shared" si="211"/>
        <v>3.0634795211675028E-3</v>
      </c>
    </row>
    <row r="3396" spans="1:6">
      <c r="A3396" s="18">
        <v>39602</v>
      </c>
      <c r="B3396" s="19">
        <v>23.747299999999999</v>
      </c>
      <c r="C3396" s="3">
        <f t="shared" si="212"/>
        <v>23.747299999999999</v>
      </c>
      <c r="D3396" s="3">
        <f t="shared" ref="D3396:D3459" si="213">C3396-C3395</f>
        <v>8.9000000000005741E-3</v>
      </c>
      <c r="E3396" s="4">
        <f t="shared" ref="E3396:E3459" si="214">D3396/C3395</f>
        <v>3.7491996090724628E-4</v>
      </c>
      <c r="F3396" s="3">
        <f t="shared" ref="F3396:F3459" si="215">ABS(E3396)</f>
        <v>3.7491996090724628E-4</v>
      </c>
    </row>
    <row r="3397" spans="1:6">
      <c r="A3397" s="18">
        <v>39603</v>
      </c>
      <c r="B3397" s="19">
        <v>23.6968</v>
      </c>
      <c r="C3397" s="3">
        <f t="shared" si="212"/>
        <v>23.6968</v>
      </c>
      <c r="D3397" s="3">
        <f t="shared" si="213"/>
        <v>-5.0499999999999545E-2</v>
      </c>
      <c r="E3397" s="4">
        <f t="shared" si="214"/>
        <v>-2.1265575454893627E-3</v>
      </c>
      <c r="F3397" s="3">
        <f t="shared" si="215"/>
        <v>2.1265575454893627E-3</v>
      </c>
    </row>
    <row r="3398" spans="1:6">
      <c r="A3398" s="18">
        <v>39604</v>
      </c>
      <c r="B3398" s="19">
        <v>23.8019</v>
      </c>
      <c r="C3398" s="3">
        <f t="shared" si="212"/>
        <v>23.8019</v>
      </c>
      <c r="D3398" s="3">
        <f t="shared" si="213"/>
        <v>0.10510000000000019</v>
      </c>
      <c r="E3398" s="4">
        <f t="shared" si="214"/>
        <v>4.4351980014179209E-3</v>
      </c>
      <c r="F3398" s="3">
        <f t="shared" si="215"/>
        <v>4.4351980014179209E-3</v>
      </c>
    </row>
    <row r="3399" spans="1:6">
      <c r="A3399" s="18">
        <v>39605</v>
      </c>
      <c r="B3399" s="19">
        <v>23.811599999999999</v>
      </c>
      <c r="C3399" s="3">
        <f t="shared" si="212"/>
        <v>23.811599999999999</v>
      </c>
      <c r="D3399" s="3">
        <f t="shared" si="213"/>
        <v>9.6999999999987097E-3</v>
      </c>
      <c r="E3399" s="4">
        <f t="shared" si="214"/>
        <v>4.0753049126324831E-4</v>
      </c>
      <c r="F3399" s="3">
        <f t="shared" si="215"/>
        <v>4.0753049126324831E-4</v>
      </c>
    </row>
    <row r="3400" spans="1:6">
      <c r="A3400" s="18">
        <v>39606</v>
      </c>
      <c r="B3400" s="19">
        <v>23.680900000000001</v>
      </c>
      <c r="C3400" s="3">
        <f t="shared" si="212"/>
        <v>23.680900000000001</v>
      </c>
      <c r="D3400" s="3">
        <f t="shared" si="213"/>
        <v>-0.13069999999999737</v>
      </c>
      <c r="E3400" s="4">
        <f t="shared" si="214"/>
        <v>-5.4889213660567699E-3</v>
      </c>
      <c r="F3400" s="3">
        <f t="shared" si="215"/>
        <v>5.4889213660567699E-3</v>
      </c>
    </row>
    <row r="3401" spans="1:6">
      <c r="A3401" s="18">
        <v>39607</v>
      </c>
      <c r="B3401" s="19">
        <v>23.565100000000001</v>
      </c>
      <c r="C3401" s="3">
        <f t="shared" si="212"/>
        <v>23.565100000000001</v>
      </c>
      <c r="D3401" s="3">
        <f t="shared" si="213"/>
        <v>-0.11580000000000013</v>
      </c>
      <c r="E3401" s="4">
        <f t="shared" si="214"/>
        <v>-4.8900168490217909E-3</v>
      </c>
      <c r="F3401" s="3">
        <f t="shared" si="215"/>
        <v>4.8900168490217909E-3</v>
      </c>
    </row>
    <row r="3402" spans="1:6">
      <c r="A3402" s="18">
        <v>39609</v>
      </c>
      <c r="B3402" s="19">
        <v>23.521000000000001</v>
      </c>
      <c r="C3402" s="3">
        <f t="shared" si="212"/>
        <v>23.521000000000001</v>
      </c>
      <c r="D3402" s="3">
        <f t="shared" si="213"/>
        <v>-4.410000000000025E-2</v>
      </c>
      <c r="E3402" s="4">
        <f t="shared" si="214"/>
        <v>-1.8714115365519454E-3</v>
      </c>
      <c r="F3402" s="3">
        <f t="shared" si="215"/>
        <v>1.8714115365519454E-3</v>
      </c>
    </row>
    <row r="3403" spans="1:6">
      <c r="A3403" s="18">
        <v>39610</v>
      </c>
      <c r="B3403" s="19">
        <v>23.610900000000001</v>
      </c>
      <c r="C3403" s="3">
        <f t="shared" si="212"/>
        <v>23.610900000000001</v>
      </c>
      <c r="D3403" s="3">
        <f t="shared" si="213"/>
        <v>8.9900000000000091E-2</v>
      </c>
      <c r="E3403" s="4">
        <f t="shared" si="214"/>
        <v>3.8221164066153685E-3</v>
      </c>
      <c r="F3403" s="3">
        <f t="shared" si="215"/>
        <v>3.8221164066153685E-3</v>
      </c>
    </row>
    <row r="3404" spans="1:6">
      <c r="A3404" s="18">
        <v>39611</v>
      </c>
      <c r="B3404" s="19">
        <v>23.674800000000001</v>
      </c>
      <c r="C3404" s="3">
        <f t="shared" si="212"/>
        <v>23.674800000000001</v>
      </c>
      <c r="D3404" s="3">
        <f t="shared" si="213"/>
        <v>6.390000000000029E-2</v>
      </c>
      <c r="E3404" s="4">
        <f t="shared" si="214"/>
        <v>2.7063771393720818E-3</v>
      </c>
      <c r="F3404" s="3">
        <f t="shared" si="215"/>
        <v>2.7063771393720818E-3</v>
      </c>
    </row>
    <row r="3405" spans="1:6">
      <c r="A3405" s="18">
        <v>39616</v>
      </c>
      <c r="B3405" s="19">
        <v>23.779499999999999</v>
      </c>
      <c r="C3405" s="3">
        <f t="shared" si="212"/>
        <v>23.779499999999999</v>
      </c>
      <c r="D3405" s="3">
        <f t="shared" si="213"/>
        <v>0.10469999999999757</v>
      </c>
      <c r="E3405" s="4">
        <f t="shared" si="214"/>
        <v>4.422423843073545E-3</v>
      </c>
      <c r="F3405" s="3">
        <f t="shared" si="215"/>
        <v>4.422423843073545E-3</v>
      </c>
    </row>
    <row r="3406" spans="1:6">
      <c r="A3406" s="18">
        <v>39617</v>
      </c>
      <c r="B3406" s="19">
        <v>23.6402</v>
      </c>
      <c r="C3406" s="3">
        <f t="shared" si="212"/>
        <v>23.6402</v>
      </c>
      <c r="D3406" s="3">
        <f t="shared" si="213"/>
        <v>-0.13929999999999865</v>
      </c>
      <c r="E3406" s="4">
        <f t="shared" si="214"/>
        <v>-5.8579869215079653E-3</v>
      </c>
      <c r="F3406" s="3">
        <f t="shared" si="215"/>
        <v>5.8579869215079653E-3</v>
      </c>
    </row>
    <row r="3407" spans="1:6">
      <c r="A3407" s="18">
        <v>39618</v>
      </c>
      <c r="B3407" s="19">
        <v>23.6586</v>
      </c>
      <c r="C3407" s="3">
        <f t="shared" si="212"/>
        <v>23.6586</v>
      </c>
      <c r="D3407" s="3">
        <f t="shared" si="213"/>
        <v>1.839999999999975E-2</v>
      </c>
      <c r="E3407" s="4">
        <f t="shared" si="214"/>
        <v>7.7833520866996684E-4</v>
      </c>
      <c r="F3407" s="3">
        <f t="shared" si="215"/>
        <v>7.7833520866996684E-4</v>
      </c>
    </row>
    <row r="3408" spans="1:6">
      <c r="A3408" s="18">
        <v>39619</v>
      </c>
      <c r="B3408" s="19">
        <v>23.597899999999999</v>
      </c>
      <c r="C3408" s="3">
        <f t="shared" si="212"/>
        <v>23.597899999999999</v>
      </c>
      <c r="D3408" s="3">
        <f t="shared" si="213"/>
        <v>-6.0700000000000642E-2</v>
      </c>
      <c r="E3408" s="4">
        <f t="shared" si="214"/>
        <v>-2.5656632260573592E-3</v>
      </c>
      <c r="F3408" s="3">
        <f t="shared" si="215"/>
        <v>2.5656632260573592E-3</v>
      </c>
    </row>
    <row r="3409" spans="1:6">
      <c r="A3409" s="18">
        <v>39620</v>
      </c>
      <c r="B3409" s="19">
        <v>23.628799999999998</v>
      </c>
      <c r="C3409" s="3">
        <f t="shared" si="212"/>
        <v>23.628799999999998</v>
      </c>
      <c r="D3409" s="3">
        <f t="shared" si="213"/>
        <v>3.0899999999999039E-2</v>
      </c>
      <c r="E3409" s="4">
        <f t="shared" si="214"/>
        <v>1.3094385517354952E-3</v>
      </c>
      <c r="F3409" s="3">
        <f t="shared" si="215"/>
        <v>1.3094385517354952E-3</v>
      </c>
    </row>
    <row r="3410" spans="1:6">
      <c r="A3410" s="18">
        <v>39623</v>
      </c>
      <c r="B3410" s="19">
        <v>23.590800000000002</v>
      </c>
      <c r="C3410" s="3">
        <f t="shared" si="212"/>
        <v>23.590800000000002</v>
      </c>
      <c r="D3410" s="3">
        <f t="shared" si="213"/>
        <v>-3.7999999999996703E-2</v>
      </c>
      <c r="E3410" s="4">
        <f t="shared" si="214"/>
        <v>-1.60820693391102E-3</v>
      </c>
      <c r="F3410" s="3">
        <f t="shared" si="215"/>
        <v>1.60820693391102E-3</v>
      </c>
    </row>
    <row r="3411" spans="1:6">
      <c r="A3411" s="18">
        <v>39624</v>
      </c>
      <c r="B3411" s="19">
        <v>23.622299999999999</v>
      </c>
      <c r="C3411" s="3">
        <f t="shared" si="212"/>
        <v>23.622299999999999</v>
      </c>
      <c r="D3411" s="3">
        <f t="shared" si="213"/>
        <v>3.1499999999997641E-2</v>
      </c>
      <c r="E3411" s="4">
        <f t="shared" si="214"/>
        <v>1.335266290248641E-3</v>
      </c>
      <c r="F3411" s="3">
        <f t="shared" si="215"/>
        <v>1.335266290248641E-3</v>
      </c>
    </row>
    <row r="3412" spans="1:6">
      <c r="A3412" s="18">
        <v>39625</v>
      </c>
      <c r="B3412" s="19">
        <v>23.6113</v>
      </c>
      <c r="C3412" s="3">
        <f t="shared" si="212"/>
        <v>23.6113</v>
      </c>
      <c r="D3412" s="3">
        <f t="shared" si="213"/>
        <v>-1.0999999999999233E-2</v>
      </c>
      <c r="E3412" s="4">
        <f t="shared" si="214"/>
        <v>-4.6566168408661448E-4</v>
      </c>
      <c r="F3412" s="3">
        <f t="shared" si="215"/>
        <v>4.6566168408661448E-4</v>
      </c>
    </row>
    <row r="3413" spans="1:6">
      <c r="A3413" s="18">
        <v>39626</v>
      </c>
      <c r="B3413" s="19">
        <v>23.5245</v>
      </c>
      <c r="C3413" s="3">
        <f t="shared" si="212"/>
        <v>23.5245</v>
      </c>
      <c r="D3413" s="3">
        <f t="shared" si="213"/>
        <v>-8.680000000000021E-2</v>
      </c>
      <c r="E3413" s="4">
        <f t="shared" si="214"/>
        <v>-3.6762058844705802E-3</v>
      </c>
      <c r="F3413" s="3">
        <f t="shared" si="215"/>
        <v>3.6762058844705802E-3</v>
      </c>
    </row>
    <row r="3414" spans="1:6">
      <c r="A3414" s="18">
        <v>39627</v>
      </c>
      <c r="B3414" s="19">
        <v>23.4573</v>
      </c>
      <c r="C3414" s="3">
        <f t="shared" si="212"/>
        <v>23.4573</v>
      </c>
      <c r="D3414" s="3">
        <f t="shared" si="213"/>
        <v>-6.7199999999999704E-2</v>
      </c>
      <c r="E3414" s="4">
        <f t="shared" si="214"/>
        <v>-2.8565963144806354E-3</v>
      </c>
      <c r="F3414" s="3">
        <f t="shared" si="215"/>
        <v>2.8565963144806354E-3</v>
      </c>
    </row>
    <row r="3415" spans="1:6">
      <c r="A3415" s="18">
        <v>39630</v>
      </c>
      <c r="B3415" s="19">
        <v>23.4068</v>
      </c>
      <c r="C3415" s="3">
        <f t="shared" si="212"/>
        <v>23.4068</v>
      </c>
      <c r="D3415" s="3">
        <f t="shared" si="213"/>
        <v>-5.0499999999999545E-2</v>
      </c>
      <c r="E3415" s="4">
        <f t="shared" si="214"/>
        <v>-2.1528479407263218E-3</v>
      </c>
      <c r="F3415" s="3">
        <f t="shared" si="215"/>
        <v>2.1528479407263218E-3</v>
      </c>
    </row>
    <row r="3416" spans="1:6">
      <c r="A3416" s="18">
        <v>39631</v>
      </c>
      <c r="B3416" s="19">
        <v>23.468900000000001</v>
      </c>
      <c r="C3416" s="3">
        <f t="shared" si="212"/>
        <v>23.468900000000001</v>
      </c>
      <c r="D3416" s="3">
        <f t="shared" si="213"/>
        <v>6.2100000000000932E-2</v>
      </c>
      <c r="E3416" s="4">
        <f t="shared" si="214"/>
        <v>2.6530751747355866E-3</v>
      </c>
      <c r="F3416" s="3">
        <f t="shared" si="215"/>
        <v>2.6530751747355866E-3</v>
      </c>
    </row>
    <row r="3417" spans="1:6">
      <c r="A3417" s="18">
        <v>39632</v>
      </c>
      <c r="B3417" s="19">
        <v>23.4147</v>
      </c>
      <c r="C3417" s="3">
        <f t="shared" si="212"/>
        <v>23.4147</v>
      </c>
      <c r="D3417" s="3">
        <f t="shared" si="213"/>
        <v>-5.420000000000158E-2</v>
      </c>
      <c r="E3417" s="4">
        <f t="shared" si="214"/>
        <v>-2.3094393005211825E-3</v>
      </c>
      <c r="F3417" s="3">
        <f t="shared" si="215"/>
        <v>2.3094393005211825E-3</v>
      </c>
    </row>
    <row r="3418" spans="1:6">
      <c r="A3418" s="18">
        <v>39633</v>
      </c>
      <c r="B3418" s="19">
        <v>23.375900000000001</v>
      </c>
      <c r="C3418" s="3">
        <f t="shared" si="212"/>
        <v>23.375900000000001</v>
      </c>
      <c r="D3418" s="3">
        <f t="shared" si="213"/>
        <v>-3.8799999999998391E-2</v>
      </c>
      <c r="E3418" s="4">
        <f t="shared" si="214"/>
        <v>-1.6570786727994973E-3</v>
      </c>
      <c r="F3418" s="3">
        <f t="shared" si="215"/>
        <v>1.6570786727994973E-3</v>
      </c>
    </row>
    <row r="3419" spans="1:6">
      <c r="A3419" s="18">
        <v>39634</v>
      </c>
      <c r="B3419" s="19">
        <v>23.512499999999999</v>
      </c>
      <c r="C3419" s="3">
        <f t="shared" si="212"/>
        <v>23.512499999999999</v>
      </c>
      <c r="D3419" s="3">
        <f t="shared" si="213"/>
        <v>0.13659999999999783</v>
      </c>
      <c r="E3419" s="4">
        <f t="shared" si="214"/>
        <v>5.8436252721819409E-3</v>
      </c>
      <c r="F3419" s="3">
        <f t="shared" si="215"/>
        <v>5.8436252721819409E-3</v>
      </c>
    </row>
    <row r="3420" spans="1:6">
      <c r="A3420" s="18">
        <v>39637</v>
      </c>
      <c r="B3420" s="19">
        <v>23.558900000000001</v>
      </c>
      <c r="C3420" s="3">
        <f t="shared" si="212"/>
        <v>23.558900000000001</v>
      </c>
      <c r="D3420" s="3">
        <f t="shared" si="213"/>
        <v>4.6400000000001995E-2</v>
      </c>
      <c r="E3420" s="4">
        <f t="shared" si="214"/>
        <v>1.9734183944711109E-3</v>
      </c>
      <c r="F3420" s="3">
        <f t="shared" si="215"/>
        <v>1.9734183944711109E-3</v>
      </c>
    </row>
    <row r="3421" spans="1:6">
      <c r="A3421" s="18">
        <v>39638</v>
      </c>
      <c r="B3421" s="19">
        <v>23.502400000000002</v>
      </c>
      <c r="C3421" s="3">
        <f t="shared" si="212"/>
        <v>23.502400000000002</v>
      </c>
      <c r="D3421" s="3">
        <f t="shared" si="213"/>
        <v>-5.6499999999999773E-2</v>
      </c>
      <c r="E3421" s="4">
        <f t="shared" si="214"/>
        <v>-2.3982444002054329E-3</v>
      </c>
      <c r="F3421" s="3">
        <f t="shared" si="215"/>
        <v>2.3982444002054329E-3</v>
      </c>
    </row>
    <row r="3422" spans="1:6">
      <c r="A3422" s="18">
        <v>39639</v>
      </c>
      <c r="B3422" s="19">
        <v>23.4147</v>
      </c>
      <c r="C3422" s="3">
        <f t="shared" si="212"/>
        <v>23.4147</v>
      </c>
      <c r="D3422" s="3">
        <f t="shared" si="213"/>
        <v>-8.7700000000001666E-2</v>
      </c>
      <c r="E3422" s="4">
        <f t="shared" si="214"/>
        <v>-3.7315338008033928E-3</v>
      </c>
      <c r="F3422" s="3">
        <f t="shared" si="215"/>
        <v>3.7315338008033928E-3</v>
      </c>
    </row>
    <row r="3423" spans="1:6">
      <c r="A3423" s="18">
        <v>39640</v>
      </c>
      <c r="B3423" s="19">
        <v>23.436299999999999</v>
      </c>
      <c r="C3423" s="3">
        <f t="shared" si="212"/>
        <v>23.436299999999999</v>
      </c>
      <c r="D3423" s="3">
        <f t="shared" si="213"/>
        <v>2.1599999999999397E-2</v>
      </c>
      <c r="E3423" s="4">
        <f t="shared" si="214"/>
        <v>9.2249740547602134E-4</v>
      </c>
      <c r="F3423" s="3">
        <f t="shared" si="215"/>
        <v>9.2249740547602134E-4</v>
      </c>
    </row>
    <row r="3424" spans="1:6">
      <c r="A3424" s="18">
        <v>39641</v>
      </c>
      <c r="B3424" s="19">
        <v>23.372699999999998</v>
      </c>
      <c r="C3424" s="3">
        <f t="shared" si="212"/>
        <v>23.372699999999998</v>
      </c>
      <c r="D3424" s="3">
        <f t="shared" si="213"/>
        <v>-6.3600000000000989E-2</v>
      </c>
      <c r="E3424" s="4">
        <f t="shared" si="214"/>
        <v>-2.7137389434339462E-3</v>
      </c>
      <c r="F3424" s="3">
        <f t="shared" si="215"/>
        <v>2.7137389434339462E-3</v>
      </c>
    </row>
    <row r="3425" spans="1:6">
      <c r="A3425" s="18">
        <v>39644</v>
      </c>
      <c r="B3425" s="19">
        <v>23.23</v>
      </c>
      <c r="C3425" s="3">
        <f t="shared" si="212"/>
        <v>23.23</v>
      </c>
      <c r="D3425" s="3">
        <f t="shared" si="213"/>
        <v>-0.14269999999999783</v>
      </c>
      <c r="E3425" s="4">
        <f t="shared" si="214"/>
        <v>-6.1054135808014413E-3</v>
      </c>
      <c r="F3425" s="3">
        <f t="shared" si="215"/>
        <v>6.1054135808014413E-3</v>
      </c>
    </row>
    <row r="3426" spans="1:6">
      <c r="A3426" s="18">
        <v>39645</v>
      </c>
      <c r="B3426" s="19">
        <v>23.125499999999999</v>
      </c>
      <c r="C3426" s="3">
        <f t="shared" si="212"/>
        <v>23.125499999999999</v>
      </c>
      <c r="D3426" s="3">
        <f t="shared" si="213"/>
        <v>-0.10450000000000159</v>
      </c>
      <c r="E3426" s="4">
        <f t="shared" si="214"/>
        <v>-4.4984933275936971E-3</v>
      </c>
      <c r="F3426" s="3">
        <f t="shared" si="215"/>
        <v>4.4984933275936971E-3</v>
      </c>
    </row>
    <row r="3427" spans="1:6">
      <c r="A3427" s="18">
        <v>39646</v>
      </c>
      <c r="B3427" s="19">
        <v>23.163799999999998</v>
      </c>
      <c r="C3427" s="3">
        <f t="shared" si="212"/>
        <v>23.163799999999998</v>
      </c>
      <c r="D3427" s="3">
        <f t="shared" si="213"/>
        <v>3.8299999999999557E-2</v>
      </c>
      <c r="E3427" s="4">
        <f t="shared" si="214"/>
        <v>1.6561804069101017E-3</v>
      </c>
      <c r="F3427" s="3">
        <f t="shared" si="215"/>
        <v>1.6561804069101017E-3</v>
      </c>
    </row>
    <row r="3428" spans="1:6">
      <c r="A3428" s="18">
        <v>39647</v>
      </c>
      <c r="B3428" s="19">
        <v>23.225000000000001</v>
      </c>
      <c r="C3428" s="3">
        <f t="shared" si="212"/>
        <v>23.225000000000001</v>
      </c>
      <c r="D3428" s="3">
        <f t="shared" si="213"/>
        <v>6.120000000000303E-2</v>
      </c>
      <c r="E3428" s="4">
        <f t="shared" si="214"/>
        <v>2.6420535490723901E-3</v>
      </c>
      <c r="F3428" s="3">
        <f t="shared" si="215"/>
        <v>2.6420535490723901E-3</v>
      </c>
    </row>
    <row r="3429" spans="1:6">
      <c r="A3429" s="18">
        <v>39648</v>
      </c>
      <c r="B3429" s="19">
        <v>23.1937</v>
      </c>
      <c r="C3429" s="3">
        <f t="shared" si="212"/>
        <v>23.1937</v>
      </c>
      <c r="D3429" s="3">
        <f t="shared" si="213"/>
        <v>-3.130000000000166E-2</v>
      </c>
      <c r="E3429" s="4">
        <f t="shared" si="214"/>
        <v>-1.3476856835307495E-3</v>
      </c>
      <c r="F3429" s="3">
        <f t="shared" si="215"/>
        <v>1.3476856835307495E-3</v>
      </c>
    </row>
    <row r="3430" spans="1:6">
      <c r="A3430" s="18">
        <v>39651</v>
      </c>
      <c r="B3430" s="19">
        <v>23.212</v>
      </c>
      <c r="C3430" s="3">
        <f t="shared" si="212"/>
        <v>23.212</v>
      </c>
      <c r="D3430" s="3">
        <f t="shared" si="213"/>
        <v>1.8299999999999983E-2</v>
      </c>
      <c r="E3430" s="4">
        <f t="shared" si="214"/>
        <v>7.8900735975717467E-4</v>
      </c>
      <c r="F3430" s="3">
        <f t="shared" si="215"/>
        <v>7.8900735975717467E-4</v>
      </c>
    </row>
    <row r="3431" spans="1:6">
      <c r="A3431" s="18">
        <v>39652</v>
      </c>
      <c r="B3431" s="19">
        <v>23.196000000000002</v>
      </c>
      <c r="C3431" s="3">
        <f t="shared" si="212"/>
        <v>23.196000000000002</v>
      </c>
      <c r="D3431" s="3">
        <f t="shared" si="213"/>
        <v>-1.5999999999998238E-2</v>
      </c>
      <c r="E3431" s="4">
        <f t="shared" si="214"/>
        <v>-6.8929863863511276E-4</v>
      </c>
      <c r="F3431" s="3">
        <f t="shared" si="215"/>
        <v>6.8929863863511276E-4</v>
      </c>
    </row>
    <row r="3432" spans="1:6">
      <c r="A3432" s="18">
        <v>39653</v>
      </c>
      <c r="B3432" s="19">
        <v>23.321999999999999</v>
      </c>
      <c r="C3432" s="3">
        <f t="shared" si="212"/>
        <v>23.321999999999999</v>
      </c>
      <c r="D3432" s="3">
        <f t="shared" si="213"/>
        <v>0.12599999999999767</v>
      </c>
      <c r="E3432" s="4">
        <f t="shared" si="214"/>
        <v>5.431971029487742E-3</v>
      </c>
      <c r="F3432" s="3">
        <f t="shared" si="215"/>
        <v>5.431971029487742E-3</v>
      </c>
    </row>
    <row r="3433" spans="1:6">
      <c r="A3433" s="18">
        <v>39654</v>
      </c>
      <c r="B3433" s="19">
        <v>23.3782</v>
      </c>
      <c r="C3433" s="3">
        <f t="shared" si="212"/>
        <v>23.3782</v>
      </c>
      <c r="D3433" s="3">
        <f t="shared" si="213"/>
        <v>5.6200000000000472E-2</v>
      </c>
      <c r="E3433" s="4">
        <f t="shared" si="214"/>
        <v>2.4097418746248382E-3</v>
      </c>
      <c r="F3433" s="3">
        <f t="shared" si="215"/>
        <v>2.4097418746248382E-3</v>
      </c>
    </row>
    <row r="3434" spans="1:6">
      <c r="A3434" s="18">
        <v>39655</v>
      </c>
      <c r="B3434" s="19">
        <v>23.357199999999999</v>
      </c>
      <c r="C3434" s="3">
        <f t="shared" si="212"/>
        <v>23.357199999999999</v>
      </c>
      <c r="D3434" s="3">
        <f t="shared" si="213"/>
        <v>-2.1000000000000796E-2</v>
      </c>
      <c r="E3434" s="4">
        <f t="shared" si="214"/>
        <v>-8.9827274982679569E-4</v>
      </c>
      <c r="F3434" s="3">
        <f t="shared" si="215"/>
        <v>8.9827274982679569E-4</v>
      </c>
    </row>
    <row r="3435" spans="1:6">
      <c r="A3435" s="18">
        <v>39658</v>
      </c>
      <c r="B3435" s="19">
        <v>23.361000000000001</v>
      </c>
      <c r="C3435" s="3">
        <f t="shared" si="212"/>
        <v>23.361000000000001</v>
      </c>
      <c r="D3435" s="3">
        <f t="shared" si="213"/>
        <v>3.8000000000018019E-3</v>
      </c>
      <c r="E3435" s="4">
        <f t="shared" si="214"/>
        <v>1.6269073347840505E-4</v>
      </c>
      <c r="F3435" s="3">
        <f t="shared" si="215"/>
        <v>1.6269073347840505E-4</v>
      </c>
    </row>
    <row r="3436" spans="1:6">
      <c r="A3436" s="18">
        <v>39659</v>
      </c>
      <c r="B3436" s="19">
        <v>23.3278</v>
      </c>
      <c r="C3436" s="3">
        <f t="shared" si="212"/>
        <v>23.3278</v>
      </c>
      <c r="D3436" s="3">
        <f t="shared" si="213"/>
        <v>-3.3200000000000784E-2</v>
      </c>
      <c r="E3436" s="4">
        <f t="shared" si="214"/>
        <v>-1.4211720388682327E-3</v>
      </c>
      <c r="F3436" s="3">
        <f t="shared" si="215"/>
        <v>1.4211720388682327E-3</v>
      </c>
    </row>
    <row r="3437" spans="1:6">
      <c r="A3437" s="18">
        <v>39660</v>
      </c>
      <c r="B3437" s="19">
        <v>23.445599999999999</v>
      </c>
      <c r="C3437" s="3">
        <f t="shared" si="212"/>
        <v>23.445599999999999</v>
      </c>
      <c r="D3437" s="3">
        <f t="shared" si="213"/>
        <v>0.11779999999999902</v>
      </c>
      <c r="E3437" s="4">
        <f t="shared" si="214"/>
        <v>5.0497689452069644E-3</v>
      </c>
      <c r="F3437" s="3">
        <f t="shared" si="215"/>
        <v>5.0497689452069644E-3</v>
      </c>
    </row>
    <row r="3438" spans="1:6">
      <c r="A3438" s="18">
        <v>39661</v>
      </c>
      <c r="B3438" s="19">
        <v>23.418600000000001</v>
      </c>
      <c r="C3438" s="3">
        <f t="shared" si="212"/>
        <v>23.418600000000001</v>
      </c>
      <c r="D3438" s="3">
        <f t="shared" si="213"/>
        <v>-2.699999999999747E-2</v>
      </c>
      <c r="E3438" s="4">
        <f t="shared" si="214"/>
        <v>-1.1516020063464987E-3</v>
      </c>
      <c r="F3438" s="3">
        <f t="shared" si="215"/>
        <v>1.1516020063464987E-3</v>
      </c>
    </row>
    <row r="3439" spans="1:6">
      <c r="A3439" s="18">
        <v>39662</v>
      </c>
      <c r="B3439" s="19">
        <v>23.4697</v>
      </c>
      <c r="C3439" s="3">
        <f t="shared" si="212"/>
        <v>23.4697</v>
      </c>
      <c r="D3439" s="3">
        <f t="shared" si="213"/>
        <v>5.1099999999998147E-2</v>
      </c>
      <c r="E3439" s="4">
        <f t="shared" si="214"/>
        <v>2.1820262526367137E-3</v>
      </c>
      <c r="F3439" s="3">
        <f t="shared" si="215"/>
        <v>2.1820262526367137E-3</v>
      </c>
    </row>
    <row r="3440" spans="1:6">
      <c r="A3440" s="18">
        <v>39665</v>
      </c>
      <c r="B3440" s="19">
        <v>23.4039</v>
      </c>
      <c r="C3440" s="3">
        <f t="shared" si="212"/>
        <v>23.4039</v>
      </c>
      <c r="D3440" s="3">
        <f t="shared" si="213"/>
        <v>-6.5799999999999415E-2</v>
      </c>
      <c r="E3440" s="4">
        <f t="shared" si="214"/>
        <v>-2.8036148736455694E-3</v>
      </c>
      <c r="F3440" s="3">
        <f t="shared" si="215"/>
        <v>2.8036148736455694E-3</v>
      </c>
    </row>
    <row r="3441" spans="1:6">
      <c r="A3441" s="18">
        <v>39666</v>
      </c>
      <c r="B3441" s="19">
        <v>23.435400000000001</v>
      </c>
      <c r="C3441" s="3">
        <f t="shared" si="212"/>
        <v>23.435400000000001</v>
      </c>
      <c r="D3441" s="3">
        <f t="shared" si="213"/>
        <v>3.1500000000001194E-2</v>
      </c>
      <c r="E3441" s="4">
        <f t="shared" si="214"/>
        <v>1.3459295245664695E-3</v>
      </c>
      <c r="F3441" s="3">
        <f t="shared" si="215"/>
        <v>1.3459295245664695E-3</v>
      </c>
    </row>
    <row r="3442" spans="1:6">
      <c r="A3442" s="18">
        <v>39667</v>
      </c>
      <c r="B3442" s="19">
        <v>23.514199999999999</v>
      </c>
      <c r="C3442" s="3">
        <f t="shared" si="212"/>
        <v>23.514199999999999</v>
      </c>
      <c r="D3442" s="3">
        <f t="shared" si="213"/>
        <v>7.8799999999997539E-2</v>
      </c>
      <c r="E3442" s="4">
        <f t="shared" si="214"/>
        <v>3.3624346074740577E-3</v>
      </c>
      <c r="F3442" s="3">
        <f t="shared" si="215"/>
        <v>3.3624346074740577E-3</v>
      </c>
    </row>
    <row r="3443" spans="1:6">
      <c r="A3443" s="18">
        <v>39668</v>
      </c>
      <c r="B3443" s="19">
        <v>23.581600000000002</v>
      </c>
      <c r="C3443" s="3">
        <f t="shared" si="212"/>
        <v>23.581600000000002</v>
      </c>
      <c r="D3443" s="3">
        <f t="shared" si="213"/>
        <v>6.7400000000002791E-2</v>
      </c>
      <c r="E3443" s="4">
        <f t="shared" si="214"/>
        <v>2.8663530972775088E-3</v>
      </c>
      <c r="F3443" s="3">
        <f t="shared" si="215"/>
        <v>2.8663530972775088E-3</v>
      </c>
    </row>
    <row r="3444" spans="1:6">
      <c r="A3444" s="18">
        <v>39669</v>
      </c>
      <c r="B3444" s="19">
        <v>23.8782</v>
      </c>
      <c r="C3444" s="3">
        <f t="shared" si="212"/>
        <v>23.8782</v>
      </c>
      <c r="D3444" s="3">
        <f t="shared" si="213"/>
        <v>0.29659999999999798</v>
      </c>
      <c r="E3444" s="4">
        <f t="shared" si="214"/>
        <v>1.2577602876819128E-2</v>
      </c>
      <c r="F3444" s="3">
        <f t="shared" si="215"/>
        <v>1.2577602876819128E-2</v>
      </c>
    </row>
    <row r="3445" spans="1:6">
      <c r="A3445" s="18">
        <v>39672</v>
      </c>
      <c r="B3445" s="19">
        <v>24.569700000000001</v>
      </c>
      <c r="C3445" s="3">
        <f t="shared" si="212"/>
        <v>24.569700000000001</v>
      </c>
      <c r="D3445" s="3">
        <f t="shared" si="213"/>
        <v>0.69150000000000134</v>
      </c>
      <c r="E3445" s="4">
        <f t="shared" si="214"/>
        <v>2.8959469306731718E-2</v>
      </c>
      <c r="F3445" s="3">
        <f t="shared" si="215"/>
        <v>2.8959469306731718E-2</v>
      </c>
    </row>
    <row r="3446" spans="1:6">
      <c r="A3446" s="18">
        <v>39673</v>
      </c>
      <c r="B3446" s="19">
        <v>24.342400000000001</v>
      </c>
      <c r="C3446" s="3">
        <f t="shared" si="212"/>
        <v>24.342400000000001</v>
      </c>
      <c r="D3446" s="3">
        <f t="shared" si="213"/>
        <v>-0.22729999999999961</v>
      </c>
      <c r="E3446" s="4">
        <f t="shared" si="214"/>
        <v>-9.2512322087774622E-3</v>
      </c>
      <c r="F3446" s="3">
        <f t="shared" si="215"/>
        <v>9.2512322087774622E-3</v>
      </c>
    </row>
    <row r="3447" spans="1:6">
      <c r="A3447" s="18">
        <v>39674</v>
      </c>
      <c r="B3447" s="19">
        <v>24.155899999999999</v>
      </c>
      <c r="C3447" s="3">
        <f t="shared" si="212"/>
        <v>24.155899999999999</v>
      </c>
      <c r="D3447" s="3">
        <f t="shared" si="213"/>
        <v>-0.18650000000000233</v>
      </c>
      <c r="E3447" s="4">
        <f t="shared" si="214"/>
        <v>-7.6615288550020673E-3</v>
      </c>
      <c r="F3447" s="3">
        <f t="shared" si="215"/>
        <v>7.6615288550020673E-3</v>
      </c>
    </row>
    <row r="3448" spans="1:6">
      <c r="A3448" s="18">
        <v>39675</v>
      </c>
      <c r="B3448" s="19">
        <v>24.290099999999999</v>
      </c>
      <c r="C3448" s="3">
        <f t="shared" si="212"/>
        <v>24.290099999999999</v>
      </c>
      <c r="D3448" s="3">
        <f t="shared" si="213"/>
        <v>0.13419999999999987</v>
      </c>
      <c r="E3448" s="4">
        <f t="shared" si="214"/>
        <v>5.5555785543076382E-3</v>
      </c>
      <c r="F3448" s="3">
        <f t="shared" si="215"/>
        <v>5.5555785543076382E-3</v>
      </c>
    </row>
    <row r="3449" spans="1:6">
      <c r="A3449" s="18">
        <v>39676</v>
      </c>
      <c r="B3449" s="19">
        <v>24.505400000000002</v>
      </c>
      <c r="C3449" s="3">
        <f t="shared" si="212"/>
        <v>24.505400000000002</v>
      </c>
      <c r="D3449" s="3">
        <f t="shared" si="213"/>
        <v>0.21530000000000271</v>
      </c>
      <c r="E3449" s="4">
        <f t="shared" si="214"/>
        <v>8.8636934388908531E-3</v>
      </c>
      <c r="F3449" s="3">
        <f t="shared" si="215"/>
        <v>8.8636934388908531E-3</v>
      </c>
    </row>
    <row r="3450" spans="1:6">
      <c r="A3450" s="18">
        <v>39679</v>
      </c>
      <c r="B3450" s="19">
        <v>24.489799999999999</v>
      </c>
      <c r="C3450" s="3">
        <f t="shared" si="212"/>
        <v>24.489799999999999</v>
      </c>
      <c r="D3450" s="3">
        <f t="shared" si="213"/>
        <v>-1.5600000000002723E-2</v>
      </c>
      <c r="E3450" s="4">
        <f t="shared" si="214"/>
        <v>-6.3659438327889862E-4</v>
      </c>
      <c r="F3450" s="3">
        <f t="shared" si="215"/>
        <v>6.3659438327889862E-4</v>
      </c>
    </row>
    <row r="3451" spans="1:6">
      <c r="A3451" s="18">
        <v>39680</v>
      </c>
      <c r="B3451" s="19">
        <v>24.5703</v>
      </c>
      <c r="C3451" s="3">
        <f t="shared" si="212"/>
        <v>24.5703</v>
      </c>
      <c r="D3451" s="3">
        <f t="shared" si="213"/>
        <v>8.0500000000000682E-2</v>
      </c>
      <c r="E3451" s="4">
        <f t="shared" si="214"/>
        <v>3.2870827854862305E-3</v>
      </c>
      <c r="F3451" s="3">
        <f t="shared" si="215"/>
        <v>3.2870827854862305E-3</v>
      </c>
    </row>
    <row r="3452" spans="1:6">
      <c r="A3452" s="18">
        <v>39681</v>
      </c>
      <c r="B3452" s="19">
        <v>24.4316</v>
      </c>
      <c r="C3452" s="3">
        <f t="shared" si="212"/>
        <v>24.4316</v>
      </c>
      <c r="D3452" s="3">
        <f t="shared" si="213"/>
        <v>-0.13870000000000005</v>
      </c>
      <c r="E3452" s="4">
        <f t="shared" si="214"/>
        <v>-5.6450267192504795E-3</v>
      </c>
      <c r="F3452" s="3">
        <f t="shared" si="215"/>
        <v>5.6450267192504795E-3</v>
      </c>
    </row>
    <row r="3453" spans="1:6">
      <c r="A3453" s="18">
        <v>39682</v>
      </c>
      <c r="B3453" s="19">
        <v>24.301300000000001</v>
      </c>
      <c r="C3453" s="3">
        <f t="shared" si="212"/>
        <v>24.301300000000001</v>
      </c>
      <c r="D3453" s="3">
        <f t="shared" si="213"/>
        <v>-0.13029999999999831</v>
      </c>
      <c r="E3453" s="4">
        <f t="shared" si="214"/>
        <v>-5.3332569295501857E-3</v>
      </c>
      <c r="F3453" s="3">
        <f t="shared" si="215"/>
        <v>5.3332569295501857E-3</v>
      </c>
    </row>
    <row r="3454" spans="1:6">
      <c r="A3454" s="18">
        <v>39683</v>
      </c>
      <c r="B3454" s="19">
        <v>24.2699</v>
      </c>
      <c r="C3454" s="3">
        <f t="shared" si="212"/>
        <v>24.2699</v>
      </c>
      <c r="D3454" s="3">
        <f t="shared" si="213"/>
        <v>-3.1400000000001427E-2</v>
      </c>
      <c r="E3454" s="4">
        <f t="shared" si="214"/>
        <v>-1.2921119446285354E-3</v>
      </c>
      <c r="F3454" s="3">
        <f t="shared" si="215"/>
        <v>1.2921119446285354E-3</v>
      </c>
    </row>
    <row r="3455" spans="1:6">
      <c r="A3455" s="18">
        <v>39686</v>
      </c>
      <c r="B3455" s="19">
        <v>24.4389</v>
      </c>
      <c r="C3455" s="3">
        <f t="shared" si="212"/>
        <v>24.4389</v>
      </c>
      <c r="D3455" s="3">
        <f t="shared" si="213"/>
        <v>0.16900000000000048</v>
      </c>
      <c r="E3455" s="4">
        <f t="shared" si="214"/>
        <v>6.9633579042353072E-3</v>
      </c>
      <c r="F3455" s="3">
        <f t="shared" si="215"/>
        <v>6.9633579042353072E-3</v>
      </c>
    </row>
    <row r="3456" spans="1:6">
      <c r="A3456" s="18">
        <v>39687</v>
      </c>
      <c r="B3456" s="19">
        <v>24.580300000000001</v>
      </c>
      <c r="C3456" s="3">
        <f t="shared" si="212"/>
        <v>24.580300000000001</v>
      </c>
      <c r="D3456" s="3">
        <f t="shared" si="213"/>
        <v>0.14140000000000086</v>
      </c>
      <c r="E3456" s="4">
        <f t="shared" si="214"/>
        <v>5.7858577922901954E-3</v>
      </c>
      <c r="F3456" s="3">
        <f t="shared" si="215"/>
        <v>5.7858577922901954E-3</v>
      </c>
    </row>
    <row r="3457" spans="1:6">
      <c r="A3457" s="18">
        <v>39688</v>
      </c>
      <c r="B3457" s="19">
        <v>24.601900000000001</v>
      </c>
      <c r="C3457" s="3">
        <f t="shared" si="212"/>
        <v>24.601900000000001</v>
      </c>
      <c r="D3457" s="3">
        <f t="shared" si="213"/>
        <v>2.1599999999999397E-2</v>
      </c>
      <c r="E3457" s="4">
        <f t="shared" si="214"/>
        <v>8.7875249691823931E-4</v>
      </c>
      <c r="F3457" s="3">
        <f t="shared" si="215"/>
        <v>8.7875249691823931E-4</v>
      </c>
    </row>
    <row r="3458" spans="1:6">
      <c r="A3458" s="18">
        <v>39689</v>
      </c>
      <c r="B3458" s="19">
        <v>24.5474</v>
      </c>
      <c r="C3458" s="3">
        <f t="shared" si="212"/>
        <v>24.5474</v>
      </c>
      <c r="D3458" s="3">
        <f t="shared" si="213"/>
        <v>-5.4500000000000881E-2</v>
      </c>
      <c r="E3458" s="4">
        <f t="shared" si="214"/>
        <v>-2.2152760559144163E-3</v>
      </c>
      <c r="F3458" s="3">
        <f t="shared" si="215"/>
        <v>2.2152760559144163E-3</v>
      </c>
    </row>
    <row r="3459" spans="1:6">
      <c r="A3459" s="18">
        <v>39690</v>
      </c>
      <c r="B3459" s="19">
        <v>24.576899999999998</v>
      </c>
      <c r="C3459" s="3">
        <f t="shared" ref="C3459:C3522" si="216">IF(A3459&lt;$A$800,B3459/1000,B3459)</f>
        <v>24.576899999999998</v>
      </c>
      <c r="D3459" s="3">
        <f t="shared" si="213"/>
        <v>2.9499999999998749E-2</v>
      </c>
      <c r="E3459" s="4">
        <f t="shared" si="214"/>
        <v>1.201756601513755E-3</v>
      </c>
      <c r="F3459" s="3">
        <f t="shared" si="215"/>
        <v>1.201756601513755E-3</v>
      </c>
    </row>
    <row r="3460" spans="1:6">
      <c r="A3460" s="18">
        <v>39693</v>
      </c>
      <c r="B3460" s="19">
        <v>24.667000000000002</v>
      </c>
      <c r="C3460" s="3">
        <f t="shared" si="216"/>
        <v>24.667000000000002</v>
      </c>
      <c r="D3460" s="3">
        <f t="shared" ref="D3460:D3523" si="217">C3460-C3459</f>
        <v>9.0100000000003178E-2</v>
      </c>
      <c r="E3460" s="4">
        <f t="shared" ref="E3460:E3523" si="218">D3460/C3459</f>
        <v>3.6660441308709879E-3</v>
      </c>
      <c r="F3460" s="3">
        <f t="shared" ref="F3460:F3523" si="219">ABS(E3460)</f>
        <v>3.6660441308709879E-3</v>
      </c>
    </row>
    <row r="3461" spans="1:6">
      <c r="A3461" s="18">
        <v>39694</v>
      </c>
      <c r="B3461" s="19">
        <v>24.718399999999999</v>
      </c>
      <c r="C3461" s="3">
        <f t="shared" si="216"/>
        <v>24.718399999999999</v>
      </c>
      <c r="D3461" s="3">
        <f t="shared" si="217"/>
        <v>5.1399999999997448E-2</v>
      </c>
      <c r="E3461" s="4">
        <f t="shared" si="218"/>
        <v>2.083755624923884E-3</v>
      </c>
      <c r="F3461" s="3">
        <f t="shared" si="219"/>
        <v>2.083755624923884E-3</v>
      </c>
    </row>
    <row r="3462" spans="1:6">
      <c r="A3462" s="18">
        <v>39695</v>
      </c>
      <c r="B3462" s="19">
        <v>24.873899999999999</v>
      </c>
      <c r="C3462" s="3">
        <f t="shared" si="216"/>
        <v>24.873899999999999</v>
      </c>
      <c r="D3462" s="3">
        <f t="shared" si="217"/>
        <v>0.15549999999999997</v>
      </c>
      <c r="E3462" s="4">
        <f t="shared" si="218"/>
        <v>6.2908602498543582E-3</v>
      </c>
      <c r="F3462" s="3">
        <f t="shared" si="219"/>
        <v>6.2908602498543582E-3</v>
      </c>
    </row>
    <row r="3463" spans="1:6">
      <c r="A3463" s="18">
        <v>39696</v>
      </c>
      <c r="B3463" s="19">
        <v>25.214400000000001</v>
      </c>
      <c r="C3463" s="3">
        <f t="shared" si="216"/>
        <v>25.214400000000001</v>
      </c>
      <c r="D3463" s="3">
        <f t="shared" si="217"/>
        <v>0.34050000000000225</v>
      </c>
      <c r="E3463" s="4">
        <f t="shared" si="218"/>
        <v>1.3689047555871909E-2</v>
      </c>
      <c r="F3463" s="3">
        <f t="shared" si="219"/>
        <v>1.3689047555871909E-2</v>
      </c>
    </row>
    <row r="3464" spans="1:6">
      <c r="A3464" s="18">
        <v>39697</v>
      </c>
      <c r="B3464" s="19">
        <v>25.455200000000001</v>
      </c>
      <c r="C3464" s="3">
        <f t="shared" si="216"/>
        <v>25.455200000000001</v>
      </c>
      <c r="D3464" s="3">
        <f t="shared" si="217"/>
        <v>0.24080000000000013</v>
      </c>
      <c r="E3464" s="4">
        <f t="shared" si="218"/>
        <v>9.5500983564947052E-3</v>
      </c>
      <c r="F3464" s="3">
        <f t="shared" si="219"/>
        <v>9.5500983564947052E-3</v>
      </c>
    </row>
    <row r="3465" spans="1:6">
      <c r="A3465" s="18">
        <v>39700</v>
      </c>
      <c r="B3465" s="19">
        <v>25.262599999999999</v>
      </c>
      <c r="C3465" s="3">
        <f t="shared" si="216"/>
        <v>25.262599999999999</v>
      </c>
      <c r="D3465" s="3">
        <f t="shared" si="217"/>
        <v>-0.19260000000000232</v>
      </c>
      <c r="E3465" s="4">
        <f t="shared" si="218"/>
        <v>-7.5662340111255187E-3</v>
      </c>
      <c r="F3465" s="3">
        <f t="shared" si="219"/>
        <v>7.5662340111255187E-3</v>
      </c>
    </row>
    <row r="3466" spans="1:6">
      <c r="A3466" s="18">
        <v>39701</v>
      </c>
      <c r="B3466" s="19">
        <v>25.581399999999999</v>
      </c>
      <c r="C3466" s="3">
        <f t="shared" si="216"/>
        <v>25.581399999999999</v>
      </c>
      <c r="D3466" s="3">
        <f t="shared" si="217"/>
        <v>0.31879999999999953</v>
      </c>
      <c r="E3466" s="4">
        <f t="shared" si="218"/>
        <v>1.2619445346084708E-2</v>
      </c>
      <c r="F3466" s="3">
        <f t="shared" si="219"/>
        <v>1.2619445346084708E-2</v>
      </c>
    </row>
    <row r="3467" spans="1:6">
      <c r="A3467" s="18">
        <v>39702</v>
      </c>
      <c r="B3467" s="19">
        <v>25.5761</v>
      </c>
      <c r="C3467" s="3">
        <f t="shared" si="216"/>
        <v>25.5761</v>
      </c>
      <c r="D3467" s="3">
        <f t="shared" si="217"/>
        <v>-5.2999999999983061E-3</v>
      </c>
      <c r="E3467" s="4">
        <f t="shared" si="218"/>
        <v>-2.0718178051233735E-4</v>
      </c>
      <c r="F3467" s="3">
        <f t="shared" si="219"/>
        <v>2.0718178051233735E-4</v>
      </c>
    </row>
    <row r="3468" spans="1:6">
      <c r="A3468" s="18">
        <v>39703</v>
      </c>
      <c r="B3468" s="19">
        <v>25.784199999999998</v>
      </c>
      <c r="C3468" s="3">
        <f t="shared" si="216"/>
        <v>25.784199999999998</v>
      </c>
      <c r="D3468" s="3">
        <f t="shared" si="217"/>
        <v>0.20809999999999818</v>
      </c>
      <c r="E3468" s="4">
        <f t="shared" si="218"/>
        <v>8.1365024378227402E-3</v>
      </c>
      <c r="F3468" s="3">
        <f t="shared" si="219"/>
        <v>8.1365024378227402E-3</v>
      </c>
    </row>
    <row r="3469" spans="1:6">
      <c r="A3469" s="18">
        <v>39704</v>
      </c>
      <c r="B3469" s="19">
        <v>25.7013</v>
      </c>
      <c r="C3469" s="3">
        <f t="shared" si="216"/>
        <v>25.7013</v>
      </c>
      <c r="D3469" s="3">
        <f t="shared" si="217"/>
        <v>-8.2899999999998641E-2</v>
      </c>
      <c r="E3469" s="4">
        <f t="shared" si="218"/>
        <v>-3.2151472607255083E-3</v>
      </c>
      <c r="F3469" s="3">
        <f t="shared" si="219"/>
        <v>3.2151472607255083E-3</v>
      </c>
    </row>
    <row r="3470" spans="1:6">
      <c r="A3470" s="18">
        <v>39707</v>
      </c>
      <c r="B3470" s="19">
        <v>25.393799999999999</v>
      </c>
      <c r="C3470" s="3">
        <f t="shared" si="216"/>
        <v>25.393799999999999</v>
      </c>
      <c r="D3470" s="3">
        <f t="shared" si="217"/>
        <v>-0.30750000000000099</v>
      </c>
      <c r="E3470" s="4">
        <f t="shared" si="218"/>
        <v>-1.1964375342881528E-2</v>
      </c>
      <c r="F3470" s="3">
        <f t="shared" si="219"/>
        <v>1.1964375342881528E-2</v>
      </c>
    </row>
    <row r="3471" spans="1:6">
      <c r="A3471" s="18">
        <v>39708</v>
      </c>
      <c r="B3471" s="19">
        <v>25.506399999999999</v>
      </c>
      <c r="C3471" s="3">
        <f t="shared" si="216"/>
        <v>25.506399999999999</v>
      </c>
      <c r="D3471" s="3">
        <f t="shared" si="217"/>
        <v>0.11260000000000048</v>
      </c>
      <c r="E3471" s="4">
        <f t="shared" si="218"/>
        <v>4.4341532185021727E-3</v>
      </c>
      <c r="F3471" s="3">
        <f t="shared" si="219"/>
        <v>4.4341532185021727E-3</v>
      </c>
    </row>
    <row r="3472" spans="1:6">
      <c r="A3472" s="18">
        <v>39709</v>
      </c>
      <c r="B3472" s="19">
        <v>25.5245</v>
      </c>
      <c r="C3472" s="3">
        <f t="shared" si="216"/>
        <v>25.5245</v>
      </c>
      <c r="D3472" s="3">
        <f t="shared" si="217"/>
        <v>1.8100000000000449E-2</v>
      </c>
      <c r="E3472" s="4">
        <f t="shared" si="218"/>
        <v>7.0962581940220686E-4</v>
      </c>
      <c r="F3472" s="3">
        <f t="shared" si="219"/>
        <v>7.0962581940220686E-4</v>
      </c>
    </row>
    <row r="3473" spans="1:6">
      <c r="A3473" s="18">
        <v>39710</v>
      </c>
      <c r="B3473" s="19">
        <v>25.430700000000002</v>
      </c>
      <c r="C3473" s="3">
        <f t="shared" si="216"/>
        <v>25.430700000000002</v>
      </c>
      <c r="D3473" s="3">
        <f t="shared" si="217"/>
        <v>-9.3799999999998107E-2</v>
      </c>
      <c r="E3473" s="4">
        <f t="shared" si="218"/>
        <v>-3.6749005857116932E-3</v>
      </c>
      <c r="F3473" s="3">
        <f t="shared" si="219"/>
        <v>3.6749005857116932E-3</v>
      </c>
    </row>
    <row r="3474" spans="1:6">
      <c r="A3474" s="18">
        <v>39711</v>
      </c>
      <c r="B3474" s="19">
        <v>25.4863</v>
      </c>
      <c r="C3474" s="3">
        <f t="shared" si="216"/>
        <v>25.4863</v>
      </c>
      <c r="D3474" s="3">
        <f t="shared" si="217"/>
        <v>5.5599999999998317E-2</v>
      </c>
      <c r="E3474" s="4">
        <f t="shared" si="218"/>
        <v>2.1863338405941762E-3</v>
      </c>
      <c r="F3474" s="3">
        <f t="shared" si="219"/>
        <v>2.1863338405941762E-3</v>
      </c>
    </row>
    <row r="3475" spans="1:6">
      <c r="A3475" s="18">
        <v>39714</v>
      </c>
      <c r="B3475" s="19">
        <v>25.268999999999998</v>
      </c>
      <c r="C3475" s="3">
        <f t="shared" si="216"/>
        <v>25.268999999999998</v>
      </c>
      <c r="D3475" s="3">
        <f t="shared" si="217"/>
        <v>-0.2173000000000016</v>
      </c>
      <c r="E3475" s="4">
        <f t="shared" si="218"/>
        <v>-8.5261493429804099E-3</v>
      </c>
      <c r="F3475" s="3">
        <f t="shared" si="219"/>
        <v>8.5261493429804099E-3</v>
      </c>
    </row>
    <row r="3476" spans="1:6">
      <c r="A3476" s="18">
        <v>39715</v>
      </c>
      <c r="B3476" s="19">
        <v>24.9864</v>
      </c>
      <c r="C3476" s="3">
        <f t="shared" si="216"/>
        <v>24.9864</v>
      </c>
      <c r="D3476" s="3">
        <f t="shared" si="217"/>
        <v>-0.28259999999999863</v>
      </c>
      <c r="E3476" s="4">
        <f t="shared" si="218"/>
        <v>-1.1183663777751341E-2</v>
      </c>
      <c r="F3476" s="3">
        <f t="shared" si="219"/>
        <v>1.1183663777751341E-2</v>
      </c>
    </row>
    <row r="3477" spans="1:6">
      <c r="A3477" s="18">
        <v>39716</v>
      </c>
      <c r="B3477" s="19">
        <v>25.0703</v>
      </c>
      <c r="C3477" s="3">
        <f t="shared" si="216"/>
        <v>25.0703</v>
      </c>
      <c r="D3477" s="3">
        <f t="shared" si="217"/>
        <v>8.3899999999999864E-2</v>
      </c>
      <c r="E3477" s="4">
        <f t="shared" si="218"/>
        <v>3.3578266577017845E-3</v>
      </c>
      <c r="F3477" s="3">
        <f t="shared" si="219"/>
        <v>3.3578266577017845E-3</v>
      </c>
    </row>
    <row r="3478" spans="1:6">
      <c r="A3478" s="18">
        <v>39717</v>
      </c>
      <c r="B3478" s="19">
        <v>24.898199999999999</v>
      </c>
      <c r="C3478" s="3">
        <f t="shared" si="216"/>
        <v>24.898199999999999</v>
      </c>
      <c r="D3478" s="3">
        <f t="shared" si="217"/>
        <v>-0.17210000000000036</v>
      </c>
      <c r="E3478" s="4">
        <f t="shared" si="218"/>
        <v>-6.8646964735164864E-3</v>
      </c>
      <c r="F3478" s="3">
        <f t="shared" si="219"/>
        <v>6.8646964735164864E-3</v>
      </c>
    </row>
    <row r="3479" spans="1:6">
      <c r="A3479" s="18">
        <v>39718</v>
      </c>
      <c r="B3479" s="19">
        <v>25.022099999999998</v>
      </c>
      <c r="C3479" s="3">
        <f t="shared" si="216"/>
        <v>25.022099999999998</v>
      </c>
      <c r="D3479" s="3">
        <f t="shared" si="217"/>
        <v>0.12389999999999901</v>
      </c>
      <c r="E3479" s="4">
        <f t="shared" si="218"/>
        <v>4.9762633443381056E-3</v>
      </c>
      <c r="F3479" s="3">
        <f t="shared" si="219"/>
        <v>4.9762633443381056E-3</v>
      </c>
    </row>
    <row r="3480" spans="1:6">
      <c r="A3480" s="18">
        <v>39721</v>
      </c>
      <c r="B3480" s="19">
        <v>25.246400000000001</v>
      </c>
      <c r="C3480" s="3">
        <f t="shared" si="216"/>
        <v>25.246400000000001</v>
      </c>
      <c r="D3480" s="3">
        <f t="shared" si="217"/>
        <v>0.22430000000000305</v>
      </c>
      <c r="E3480" s="4">
        <f t="shared" si="218"/>
        <v>8.9640757570309069E-3</v>
      </c>
      <c r="F3480" s="3">
        <f t="shared" si="219"/>
        <v>8.9640757570309069E-3</v>
      </c>
    </row>
    <row r="3481" spans="1:6">
      <c r="A3481" s="18">
        <v>39722</v>
      </c>
      <c r="B3481" s="19">
        <v>25.3718</v>
      </c>
      <c r="C3481" s="3">
        <f t="shared" si="216"/>
        <v>25.3718</v>
      </c>
      <c r="D3481" s="3">
        <f t="shared" si="217"/>
        <v>0.12539999999999907</v>
      </c>
      <c r="E3481" s="4">
        <f t="shared" si="218"/>
        <v>4.9670448063882005E-3</v>
      </c>
      <c r="F3481" s="3">
        <f t="shared" si="219"/>
        <v>4.9670448063882005E-3</v>
      </c>
    </row>
    <row r="3482" spans="1:6">
      <c r="A3482" s="18">
        <v>39723</v>
      </c>
      <c r="B3482" s="19">
        <v>25.6023</v>
      </c>
      <c r="C3482" s="3">
        <f t="shared" si="216"/>
        <v>25.6023</v>
      </c>
      <c r="D3482" s="3">
        <f t="shared" si="217"/>
        <v>0.23049999999999926</v>
      </c>
      <c r="E3482" s="4">
        <f t="shared" si="218"/>
        <v>9.084889523013711E-3</v>
      </c>
      <c r="F3482" s="3">
        <f t="shared" si="219"/>
        <v>9.084889523013711E-3</v>
      </c>
    </row>
    <row r="3483" spans="1:6">
      <c r="A3483" s="18">
        <v>39724</v>
      </c>
      <c r="B3483" s="19">
        <v>25.821300000000001</v>
      </c>
      <c r="C3483" s="3">
        <f t="shared" si="216"/>
        <v>25.821300000000001</v>
      </c>
      <c r="D3483" s="3">
        <f t="shared" si="217"/>
        <v>0.21900000000000119</v>
      </c>
      <c r="E3483" s="4">
        <f t="shared" si="218"/>
        <v>8.5539189838413424E-3</v>
      </c>
      <c r="F3483" s="3">
        <f t="shared" si="219"/>
        <v>8.5539189838413424E-3</v>
      </c>
    </row>
    <row r="3484" spans="1:6">
      <c r="A3484" s="18">
        <v>39725</v>
      </c>
      <c r="B3484" s="19">
        <v>25.8993</v>
      </c>
      <c r="C3484" s="3">
        <f t="shared" si="216"/>
        <v>25.8993</v>
      </c>
      <c r="D3484" s="3">
        <f t="shared" si="217"/>
        <v>7.7999999999999403E-2</v>
      </c>
      <c r="E3484" s="4">
        <f t="shared" si="218"/>
        <v>3.020761929105018E-3</v>
      </c>
      <c r="F3484" s="3">
        <f t="shared" si="219"/>
        <v>3.020761929105018E-3</v>
      </c>
    </row>
    <row r="3485" spans="1:6">
      <c r="A3485" s="18">
        <v>39728</v>
      </c>
      <c r="B3485" s="19">
        <v>26.1784</v>
      </c>
      <c r="C3485" s="3">
        <f t="shared" si="216"/>
        <v>26.1784</v>
      </c>
      <c r="D3485" s="3">
        <f t="shared" si="217"/>
        <v>0.27909999999999968</v>
      </c>
      <c r="E3485" s="4">
        <f t="shared" si="218"/>
        <v>1.0776353028846327E-2</v>
      </c>
      <c r="F3485" s="3">
        <f t="shared" si="219"/>
        <v>1.0776353028846327E-2</v>
      </c>
    </row>
    <row r="3486" spans="1:6">
      <c r="A3486" s="18">
        <v>39729</v>
      </c>
      <c r="B3486" s="19">
        <v>26.179099999999998</v>
      </c>
      <c r="C3486" s="3">
        <f t="shared" si="216"/>
        <v>26.179099999999998</v>
      </c>
      <c r="D3486" s="3">
        <f t="shared" si="217"/>
        <v>6.9999999999836859E-4</v>
      </c>
      <c r="E3486" s="4">
        <f t="shared" si="218"/>
        <v>2.6739602114658214E-5</v>
      </c>
      <c r="F3486" s="3">
        <f t="shared" si="219"/>
        <v>2.6739602114658214E-5</v>
      </c>
    </row>
    <row r="3487" spans="1:6">
      <c r="A3487" s="18">
        <v>39730</v>
      </c>
      <c r="B3487" s="19">
        <v>26.1629</v>
      </c>
      <c r="C3487" s="3">
        <f t="shared" si="216"/>
        <v>26.1629</v>
      </c>
      <c r="D3487" s="3">
        <f t="shared" si="217"/>
        <v>-1.6199999999997772E-2</v>
      </c>
      <c r="E3487" s="4">
        <f t="shared" si="218"/>
        <v>-6.1881424495104011E-4</v>
      </c>
      <c r="F3487" s="3">
        <f t="shared" si="219"/>
        <v>6.1881424495104011E-4</v>
      </c>
    </row>
    <row r="3488" spans="1:6">
      <c r="A3488" s="18">
        <v>39731</v>
      </c>
      <c r="B3488" s="19">
        <v>26.069500000000001</v>
      </c>
      <c r="C3488" s="3">
        <f t="shared" si="216"/>
        <v>26.069500000000001</v>
      </c>
      <c r="D3488" s="3">
        <f t="shared" si="217"/>
        <v>-9.3399999999999039E-2</v>
      </c>
      <c r="E3488" s="4">
        <f t="shared" si="218"/>
        <v>-3.5699406411368404E-3</v>
      </c>
      <c r="F3488" s="3">
        <f t="shared" si="219"/>
        <v>3.5699406411368404E-3</v>
      </c>
    </row>
    <row r="3489" spans="1:6">
      <c r="A3489" s="18">
        <v>39732</v>
      </c>
      <c r="B3489" s="19">
        <v>26.207999999999998</v>
      </c>
      <c r="C3489" s="3">
        <f t="shared" si="216"/>
        <v>26.207999999999998</v>
      </c>
      <c r="D3489" s="3">
        <f t="shared" si="217"/>
        <v>0.13849999999999696</v>
      </c>
      <c r="E3489" s="4">
        <f t="shared" si="218"/>
        <v>5.3127217629796103E-3</v>
      </c>
      <c r="F3489" s="3">
        <f t="shared" si="219"/>
        <v>5.3127217629796103E-3</v>
      </c>
    </row>
    <row r="3490" spans="1:6">
      <c r="A3490" s="18">
        <v>39735</v>
      </c>
      <c r="B3490" s="19">
        <v>26.1111</v>
      </c>
      <c r="C3490" s="3">
        <f t="shared" si="216"/>
        <v>26.1111</v>
      </c>
      <c r="D3490" s="3">
        <f t="shared" si="217"/>
        <v>-9.6899999999997988E-2</v>
      </c>
      <c r="E3490" s="4">
        <f t="shared" si="218"/>
        <v>-3.6973443223442459E-3</v>
      </c>
      <c r="F3490" s="3">
        <f t="shared" si="219"/>
        <v>3.6973443223442459E-3</v>
      </c>
    </row>
    <row r="3491" spans="1:6">
      <c r="A3491" s="18">
        <v>39736</v>
      </c>
      <c r="B3491" s="19">
        <v>26.0871</v>
      </c>
      <c r="C3491" s="3">
        <f t="shared" si="216"/>
        <v>26.0871</v>
      </c>
      <c r="D3491" s="3">
        <f t="shared" si="217"/>
        <v>-2.4000000000000909E-2</v>
      </c>
      <c r="E3491" s="4">
        <f t="shared" si="218"/>
        <v>-9.1914932729762094E-4</v>
      </c>
      <c r="F3491" s="3">
        <f t="shared" si="219"/>
        <v>9.1914932729762094E-4</v>
      </c>
    </row>
    <row r="3492" spans="1:6">
      <c r="A3492" s="18">
        <v>39737</v>
      </c>
      <c r="B3492" s="19">
        <v>26.134699999999999</v>
      </c>
      <c r="C3492" s="3">
        <f t="shared" si="216"/>
        <v>26.134699999999999</v>
      </c>
      <c r="D3492" s="3">
        <f t="shared" si="217"/>
        <v>4.7599999999999199E-2</v>
      </c>
      <c r="E3492" s="4">
        <f t="shared" si="218"/>
        <v>1.8246566310551652E-3</v>
      </c>
      <c r="F3492" s="3">
        <f t="shared" si="219"/>
        <v>1.8246566310551652E-3</v>
      </c>
    </row>
    <row r="3493" spans="1:6">
      <c r="A3493" s="18">
        <v>39738</v>
      </c>
      <c r="B3493" s="19">
        <v>26.3691</v>
      </c>
      <c r="C3493" s="3">
        <f t="shared" si="216"/>
        <v>26.3691</v>
      </c>
      <c r="D3493" s="3">
        <f t="shared" si="217"/>
        <v>0.23440000000000083</v>
      </c>
      <c r="E3493" s="4">
        <f t="shared" si="218"/>
        <v>8.9689187172609913E-3</v>
      </c>
      <c r="F3493" s="3">
        <f t="shared" si="219"/>
        <v>8.9689187172609913E-3</v>
      </c>
    </row>
    <row r="3494" spans="1:6">
      <c r="A3494" s="18">
        <v>39739</v>
      </c>
      <c r="B3494" s="19">
        <v>26.250499999999999</v>
      </c>
      <c r="C3494" s="3">
        <f t="shared" si="216"/>
        <v>26.250499999999999</v>
      </c>
      <c r="D3494" s="3">
        <f t="shared" si="217"/>
        <v>-0.1186000000000007</v>
      </c>
      <c r="E3494" s="4">
        <f t="shared" si="218"/>
        <v>-4.4976885824696599E-3</v>
      </c>
      <c r="F3494" s="3">
        <f t="shared" si="219"/>
        <v>4.4976885824696599E-3</v>
      </c>
    </row>
    <row r="3495" spans="1:6">
      <c r="A3495" s="18">
        <v>39742</v>
      </c>
      <c r="B3495" s="19">
        <v>26.056100000000001</v>
      </c>
      <c r="C3495" s="3">
        <f t="shared" si="216"/>
        <v>26.056100000000001</v>
      </c>
      <c r="D3495" s="3">
        <f t="shared" si="217"/>
        <v>-0.19439999999999813</v>
      </c>
      <c r="E3495" s="4">
        <f t="shared" si="218"/>
        <v>-7.405573227176554E-3</v>
      </c>
      <c r="F3495" s="3">
        <f t="shared" si="219"/>
        <v>7.405573227176554E-3</v>
      </c>
    </row>
    <row r="3496" spans="1:6">
      <c r="A3496" s="18">
        <v>39743</v>
      </c>
      <c r="B3496" s="19">
        <v>26.441700000000001</v>
      </c>
      <c r="C3496" s="3">
        <f t="shared" si="216"/>
        <v>26.441700000000001</v>
      </c>
      <c r="D3496" s="3">
        <f t="shared" si="217"/>
        <v>0.38560000000000016</v>
      </c>
      <c r="E3496" s="4">
        <f t="shared" si="218"/>
        <v>1.4798837892086697E-2</v>
      </c>
      <c r="F3496" s="3">
        <f t="shared" si="219"/>
        <v>1.4798837892086697E-2</v>
      </c>
    </row>
    <row r="3497" spans="1:6">
      <c r="A3497" s="18">
        <v>39744</v>
      </c>
      <c r="B3497" s="19">
        <v>26.921500000000002</v>
      </c>
      <c r="C3497" s="3">
        <f t="shared" si="216"/>
        <v>26.921500000000002</v>
      </c>
      <c r="D3497" s="3">
        <f t="shared" si="217"/>
        <v>0.47980000000000089</v>
      </c>
      <c r="E3497" s="4">
        <f t="shared" si="218"/>
        <v>1.8145580654799081E-2</v>
      </c>
      <c r="F3497" s="3">
        <f t="shared" si="219"/>
        <v>1.8145580654799081E-2</v>
      </c>
    </row>
    <row r="3498" spans="1:6">
      <c r="A3498" s="18">
        <v>39745</v>
      </c>
      <c r="B3498" s="19">
        <v>26.979299999999999</v>
      </c>
      <c r="C3498" s="3">
        <f t="shared" si="216"/>
        <v>26.979299999999999</v>
      </c>
      <c r="D3498" s="3">
        <f t="shared" si="217"/>
        <v>5.7799999999996743E-2</v>
      </c>
      <c r="E3498" s="4">
        <f t="shared" si="218"/>
        <v>2.1469828947122834E-3</v>
      </c>
      <c r="F3498" s="3">
        <f t="shared" si="219"/>
        <v>2.1469828947122834E-3</v>
      </c>
    </row>
    <row r="3499" spans="1:6">
      <c r="A3499" s="18">
        <v>39746</v>
      </c>
      <c r="B3499" s="19">
        <v>27.0596</v>
      </c>
      <c r="C3499" s="3">
        <f t="shared" si="216"/>
        <v>27.0596</v>
      </c>
      <c r="D3499" s="3">
        <f t="shared" si="217"/>
        <v>8.0300000000001148E-2</v>
      </c>
      <c r="E3499" s="4">
        <f t="shared" si="218"/>
        <v>2.9763559469667914E-3</v>
      </c>
      <c r="F3499" s="3">
        <f t="shared" si="219"/>
        <v>2.9763559469667914E-3</v>
      </c>
    </row>
    <row r="3500" spans="1:6">
      <c r="A3500" s="18">
        <v>39749</v>
      </c>
      <c r="B3500" s="19">
        <v>27.3507</v>
      </c>
      <c r="C3500" s="3">
        <f t="shared" si="216"/>
        <v>27.3507</v>
      </c>
      <c r="D3500" s="3">
        <f t="shared" si="217"/>
        <v>0.29110000000000014</v>
      </c>
      <c r="E3500" s="4">
        <f t="shared" si="218"/>
        <v>1.0757734778045504E-2</v>
      </c>
      <c r="F3500" s="3">
        <f t="shared" si="219"/>
        <v>1.0757734778045504E-2</v>
      </c>
    </row>
    <row r="3501" spans="1:6">
      <c r="A3501" s="18">
        <v>39750</v>
      </c>
      <c r="B3501" s="19">
        <v>27.3018</v>
      </c>
      <c r="C3501" s="3">
        <f t="shared" si="216"/>
        <v>27.3018</v>
      </c>
      <c r="D3501" s="3">
        <f t="shared" si="217"/>
        <v>-4.8899999999999721E-2</v>
      </c>
      <c r="E3501" s="4">
        <f t="shared" si="218"/>
        <v>-1.7878884269872334E-3</v>
      </c>
      <c r="F3501" s="3">
        <f t="shared" si="219"/>
        <v>1.7878884269872334E-3</v>
      </c>
    </row>
    <row r="3502" spans="1:6">
      <c r="A3502" s="18">
        <v>39751</v>
      </c>
      <c r="B3502" s="19">
        <v>27.097899999999999</v>
      </c>
      <c r="C3502" s="3">
        <f t="shared" si="216"/>
        <v>27.097899999999999</v>
      </c>
      <c r="D3502" s="3">
        <f t="shared" si="217"/>
        <v>-0.20390000000000086</v>
      </c>
      <c r="E3502" s="4">
        <f t="shared" si="218"/>
        <v>-7.468372048729419E-3</v>
      </c>
      <c r="F3502" s="3">
        <f t="shared" si="219"/>
        <v>7.468372048729419E-3</v>
      </c>
    </row>
    <row r="3503" spans="1:6">
      <c r="A3503" s="18">
        <v>39752</v>
      </c>
      <c r="B3503" s="19">
        <v>26.542999999999999</v>
      </c>
      <c r="C3503" s="3">
        <f t="shared" si="216"/>
        <v>26.542999999999999</v>
      </c>
      <c r="D3503" s="3">
        <f t="shared" si="217"/>
        <v>-0.55489999999999995</v>
      </c>
      <c r="E3503" s="4">
        <f t="shared" si="218"/>
        <v>-2.0477601585362701E-2</v>
      </c>
      <c r="F3503" s="3">
        <f t="shared" si="219"/>
        <v>2.0477601585362701E-2</v>
      </c>
    </row>
    <row r="3504" spans="1:6">
      <c r="A3504" s="18">
        <v>39753</v>
      </c>
      <c r="B3504" s="19">
        <v>27.098099999999999</v>
      </c>
      <c r="C3504" s="3">
        <f t="shared" si="216"/>
        <v>27.098099999999999</v>
      </c>
      <c r="D3504" s="3">
        <f t="shared" si="217"/>
        <v>0.55509999999999948</v>
      </c>
      <c r="E3504" s="4">
        <f t="shared" si="218"/>
        <v>2.0913235127905643E-2</v>
      </c>
      <c r="F3504" s="3">
        <f t="shared" si="219"/>
        <v>2.0913235127905643E-2</v>
      </c>
    </row>
    <row r="3505" spans="1:6">
      <c r="A3505" s="18">
        <v>39754</v>
      </c>
      <c r="B3505" s="19">
        <v>27.0793</v>
      </c>
      <c r="C3505" s="3">
        <f t="shared" si="216"/>
        <v>27.0793</v>
      </c>
      <c r="D3505" s="3">
        <f t="shared" si="217"/>
        <v>-1.8799999999998818E-2</v>
      </c>
      <c r="E3505" s="4">
        <f t="shared" si="218"/>
        <v>-6.9377557836153899E-4</v>
      </c>
      <c r="F3505" s="3">
        <f t="shared" si="219"/>
        <v>6.9377557836153899E-4</v>
      </c>
    </row>
    <row r="3506" spans="1:6">
      <c r="A3506" s="18">
        <v>39758</v>
      </c>
      <c r="B3506" s="19">
        <v>26.9146</v>
      </c>
      <c r="C3506" s="3">
        <f t="shared" si="216"/>
        <v>26.9146</v>
      </c>
      <c r="D3506" s="3">
        <f t="shared" si="217"/>
        <v>-0.16469999999999985</v>
      </c>
      <c r="E3506" s="4">
        <f t="shared" si="218"/>
        <v>-6.0821365397185244E-3</v>
      </c>
      <c r="F3506" s="3">
        <f t="shared" si="219"/>
        <v>6.0821365397185244E-3</v>
      </c>
    </row>
    <row r="3507" spans="1:6">
      <c r="A3507" s="18">
        <v>39759</v>
      </c>
      <c r="B3507" s="19">
        <v>26.9114</v>
      </c>
      <c r="C3507" s="3">
        <f t="shared" si="216"/>
        <v>26.9114</v>
      </c>
      <c r="D3507" s="3">
        <f t="shared" si="217"/>
        <v>-3.1999999999996476E-3</v>
      </c>
      <c r="E3507" s="4">
        <f t="shared" si="218"/>
        <v>-1.1889457766415431E-4</v>
      </c>
      <c r="F3507" s="3">
        <f t="shared" si="219"/>
        <v>1.1889457766415431E-4</v>
      </c>
    </row>
    <row r="3508" spans="1:6">
      <c r="A3508" s="18">
        <v>39760</v>
      </c>
      <c r="B3508" s="19">
        <v>27.004100000000001</v>
      </c>
      <c r="C3508" s="3">
        <f t="shared" si="216"/>
        <v>27.004100000000001</v>
      </c>
      <c r="D3508" s="3">
        <f t="shared" si="217"/>
        <v>9.2700000000000671E-2</v>
      </c>
      <c r="E3508" s="4">
        <f t="shared" si="218"/>
        <v>3.444636845351809E-3</v>
      </c>
      <c r="F3508" s="3">
        <f t="shared" si="219"/>
        <v>3.444636845351809E-3</v>
      </c>
    </row>
    <row r="3509" spans="1:6">
      <c r="A3509" s="18">
        <v>39763</v>
      </c>
      <c r="B3509" s="19">
        <v>26.963899999999999</v>
      </c>
      <c r="C3509" s="3">
        <f t="shared" si="216"/>
        <v>26.963899999999999</v>
      </c>
      <c r="D3509" s="3">
        <f t="shared" si="217"/>
        <v>-4.0200000000002234E-2</v>
      </c>
      <c r="E3509" s="4">
        <f t="shared" si="218"/>
        <v>-1.4886628326810458E-3</v>
      </c>
      <c r="F3509" s="3">
        <f t="shared" si="219"/>
        <v>1.4886628326810458E-3</v>
      </c>
    </row>
    <row r="3510" spans="1:6">
      <c r="A3510" s="18">
        <v>39764</v>
      </c>
      <c r="B3510" s="19">
        <v>27.3399</v>
      </c>
      <c r="C3510" s="3">
        <f t="shared" si="216"/>
        <v>27.3399</v>
      </c>
      <c r="D3510" s="3">
        <f t="shared" si="217"/>
        <v>0.37600000000000122</v>
      </c>
      <c r="E3510" s="4">
        <f t="shared" si="218"/>
        <v>1.3944570332926662E-2</v>
      </c>
      <c r="F3510" s="3">
        <f t="shared" si="219"/>
        <v>1.3944570332926662E-2</v>
      </c>
    </row>
    <row r="3511" spans="1:6">
      <c r="A3511" s="18">
        <v>39765</v>
      </c>
      <c r="B3511" s="19">
        <v>27.470400000000001</v>
      </c>
      <c r="C3511" s="3">
        <f t="shared" si="216"/>
        <v>27.470400000000001</v>
      </c>
      <c r="D3511" s="3">
        <f t="shared" si="217"/>
        <v>0.13050000000000139</v>
      </c>
      <c r="E3511" s="4">
        <f t="shared" si="218"/>
        <v>4.7732435012564564E-3</v>
      </c>
      <c r="F3511" s="3">
        <f t="shared" si="219"/>
        <v>4.7732435012564564E-3</v>
      </c>
    </row>
    <row r="3512" spans="1:6">
      <c r="A3512" s="18">
        <v>39766</v>
      </c>
      <c r="B3512" s="19">
        <v>27.670400000000001</v>
      </c>
      <c r="C3512" s="3">
        <f t="shared" si="216"/>
        <v>27.670400000000001</v>
      </c>
      <c r="D3512" s="3">
        <f t="shared" si="217"/>
        <v>0.19999999999999929</v>
      </c>
      <c r="E3512" s="4">
        <f t="shared" si="218"/>
        <v>7.2805638068611771E-3</v>
      </c>
      <c r="F3512" s="3">
        <f t="shared" si="219"/>
        <v>7.2805638068611771E-3</v>
      </c>
    </row>
    <row r="3513" spans="1:6">
      <c r="A3513" s="18">
        <v>39767</v>
      </c>
      <c r="B3513" s="19">
        <v>27.3386</v>
      </c>
      <c r="C3513" s="3">
        <f t="shared" si="216"/>
        <v>27.3386</v>
      </c>
      <c r="D3513" s="3">
        <f t="shared" si="217"/>
        <v>-0.33180000000000121</v>
      </c>
      <c r="E3513" s="4">
        <f t="shared" si="218"/>
        <v>-1.1991153001040866E-2</v>
      </c>
      <c r="F3513" s="3">
        <f t="shared" si="219"/>
        <v>1.1991153001040866E-2</v>
      </c>
    </row>
    <row r="3514" spans="1:6">
      <c r="A3514" s="18">
        <v>39770</v>
      </c>
      <c r="B3514" s="19">
        <v>27.4374</v>
      </c>
      <c r="C3514" s="3">
        <f t="shared" si="216"/>
        <v>27.4374</v>
      </c>
      <c r="D3514" s="3">
        <f t="shared" si="217"/>
        <v>9.8800000000000665E-2</v>
      </c>
      <c r="E3514" s="4">
        <f t="shared" si="218"/>
        <v>3.6139378022283755E-3</v>
      </c>
      <c r="F3514" s="3">
        <f t="shared" si="219"/>
        <v>3.6139378022283755E-3</v>
      </c>
    </row>
    <row r="3515" spans="1:6">
      <c r="A3515" s="18">
        <v>39771</v>
      </c>
      <c r="B3515" s="19">
        <v>27.430099999999999</v>
      </c>
      <c r="C3515" s="3">
        <f t="shared" si="216"/>
        <v>27.430099999999999</v>
      </c>
      <c r="D3515" s="3">
        <f t="shared" si="217"/>
        <v>-7.3000000000007503E-3</v>
      </c>
      <c r="E3515" s="4">
        <f t="shared" si="218"/>
        <v>-2.6606019520802811E-4</v>
      </c>
      <c r="F3515" s="3">
        <f t="shared" si="219"/>
        <v>2.6606019520802811E-4</v>
      </c>
    </row>
    <row r="3516" spans="1:6">
      <c r="A3516" s="18">
        <v>39772</v>
      </c>
      <c r="B3516" s="19">
        <v>27.441299999999998</v>
      </c>
      <c r="C3516" s="3">
        <f t="shared" si="216"/>
        <v>27.441299999999998</v>
      </c>
      <c r="D3516" s="3">
        <f t="shared" si="217"/>
        <v>1.1199999999998766E-2</v>
      </c>
      <c r="E3516" s="4">
        <f t="shared" si="218"/>
        <v>4.08310578525006E-4</v>
      </c>
      <c r="F3516" s="3">
        <f t="shared" si="219"/>
        <v>4.08310578525006E-4</v>
      </c>
    </row>
    <row r="3517" spans="1:6">
      <c r="A3517" s="18">
        <v>39773</v>
      </c>
      <c r="B3517" s="19">
        <v>27.5715</v>
      </c>
      <c r="C3517" s="3">
        <f t="shared" si="216"/>
        <v>27.5715</v>
      </c>
      <c r="D3517" s="3">
        <f t="shared" si="217"/>
        <v>0.13020000000000209</v>
      </c>
      <c r="E3517" s="4">
        <f t="shared" si="218"/>
        <v>4.7446731751047549E-3</v>
      </c>
      <c r="F3517" s="3">
        <f t="shared" si="219"/>
        <v>4.7446731751047549E-3</v>
      </c>
    </row>
    <row r="3518" spans="1:6">
      <c r="A3518" s="18">
        <v>39774</v>
      </c>
      <c r="B3518" s="19">
        <v>27.566500000000001</v>
      </c>
      <c r="C3518" s="3">
        <f t="shared" si="216"/>
        <v>27.566500000000001</v>
      </c>
      <c r="D3518" s="3">
        <f t="shared" si="217"/>
        <v>-4.9999999999990052E-3</v>
      </c>
      <c r="E3518" s="4">
        <f t="shared" si="218"/>
        <v>-1.8134668044897831E-4</v>
      </c>
      <c r="F3518" s="3">
        <f t="shared" si="219"/>
        <v>1.8134668044897831E-4</v>
      </c>
    </row>
    <row r="3519" spans="1:6">
      <c r="A3519" s="18">
        <v>39777</v>
      </c>
      <c r="B3519" s="19">
        <v>27.661300000000001</v>
      </c>
      <c r="C3519" s="3">
        <f t="shared" si="216"/>
        <v>27.661300000000001</v>
      </c>
      <c r="D3519" s="3">
        <f t="shared" si="217"/>
        <v>9.4799999999999329E-2</v>
      </c>
      <c r="E3519" s="4">
        <f t="shared" si="218"/>
        <v>3.4389567046958927E-3</v>
      </c>
      <c r="F3519" s="3">
        <f t="shared" si="219"/>
        <v>3.4389567046958927E-3</v>
      </c>
    </row>
    <row r="3520" spans="1:6">
      <c r="A3520" s="18">
        <v>39778</v>
      </c>
      <c r="B3520" s="19">
        <v>27.391300000000001</v>
      </c>
      <c r="C3520" s="3">
        <f t="shared" si="216"/>
        <v>27.391300000000001</v>
      </c>
      <c r="D3520" s="3">
        <f t="shared" si="217"/>
        <v>-0.26999999999999957</v>
      </c>
      <c r="E3520" s="4">
        <f t="shared" si="218"/>
        <v>-9.7609295297039385E-3</v>
      </c>
      <c r="F3520" s="3">
        <f t="shared" si="219"/>
        <v>9.7609295297039385E-3</v>
      </c>
    </row>
    <row r="3521" spans="1:6">
      <c r="A3521" s="18">
        <v>39779</v>
      </c>
      <c r="B3521" s="19">
        <v>27.356300000000001</v>
      </c>
      <c r="C3521" s="3">
        <f t="shared" si="216"/>
        <v>27.356300000000001</v>
      </c>
      <c r="D3521" s="3">
        <f t="shared" si="217"/>
        <v>-3.5000000000000142E-2</v>
      </c>
      <c r="E3521" s="4">
        <f t="shared" si="218"/>
        <v>-1.2777779805996847E-3</v>
      </c>
      <c r="F3521" s="3">
        <f t="shared" si="219"/>
        <v>1.2777779805996847E-3</v>
      </c>
    </row>
    <row r="3522" spans="1:6">
      <c r="A3522" s="18">
        <v>39780</v>
      </c>
      <c r="B3522" s="19">
        <v>27.421600000000002</v>
      </c>
      <c r="C3522" s="3">
        <f t="shared" si="216"/>
        <v>27.421600000000002</v>
      </c>
      <c r="D3522" s="3">
        <f t="shared" si="217"/>
        <v>6.530000000000058E-2</v>
      </c>
      <c r="E3522" s="4">
        <f t="shared" si="218"/>
        <v>2.3870187123258839E-3</v>
      </c>
      <c r="F3522" s="3">
        <f t="shared" si="219"/>
        <v>2.3870187123258839E-3</v>
      </c>
    </row>
    <row r="3523" spans="1:6">
      <c r="A3523" s="18">
        <v>39781</v>
      </c>
      <c r="B3523" s="19">
        <v>27.606000000000002</v>
      </c>
      <c r="C3523" s="3">
        <f t="shared" ref="C3523:C3586" si="220">IF(A3523&lt;$A$800,B3523/1000,B3523)</f>
        <v>27.606000000000002</v>
      </c>
      <c r="D3523" s="3">
        <f t="shared" si="217"/>
        <v>0.18440000000000012</v>
      </c>
      <c r="E3523" s="4">
        <f t="shared" si="218"/>
        <v>6.7246258424016143E-3</v>
      </c>
      <c r="F3523" s="3">
        <f t="shared" si="219"/>
        <v>6.7246258424016143E-3</v>
      </c>
    </row>
    <row r="3524" spans="1:6">
      <c r="A3524" s="18">
        <v>39784</v>
      </c>
      <c r="B3524" s="19">
        <v>27.940899999999999</v>
      </c>
      <c r="C3524" s="3">
        <f t="shared" si="220"/>
        <v>27.940899999999999</v>
      </c>
      <c r="D3524" s="3">
        <f t="shared" ref="D3524:D3587" si="221">C3524-C3523</f>
        <v>0.33489999999999753</v>
      </c>
      <c r="E3524" s="4">
        <f t="shared" ref="E3524:E3587" si="222">D3524/C3523</f>
        <v>1.213142070564361E-2</v>
      </c>
      <c r="F3524" s="3">
        <f t="shared" ref="F3524:F3587" si="223">ABS(E3524)</f>
        <v>1.213142070564361E-2</v>
      </c>
    </row>
    <row r="3525" spans="1:6">
      <c r="A3525" s="18">
        <v>39785</v>
      </c>
      <c r="B3525" s="19">
        <v>28.0166</v>
      </c>
      <c r="C3525" s="3">
        <f t="shared" si="220"/>
        <v>28.0166</v>
      </c>
      <c r="D3525" s="3">
        <f t="shared" si="221"/>
        <v>7.5700000000001211E-2</v>
      </c>
      <c r="E3525" s="4">
        <f t="shared" si="222"/>
        <v>2.7092899656060189E-3</v>
      </c>
      <c r="F3525" s="3">
        <f t="shared" si="223"/>
        <v>2.7092899656060189E-3</v>
      </c>
    </row>
    <row r="3526" spans="1:6">
      <c r="A3526" s="18">
        <v>39786</v>
      </c>
      <c r="B3526" s="19">
        <v>27.921199999999999</v>
      </c>
      <c r="C3526" s="3">
        <f t="shared" si="220"/>
        <v>27.921199999999999</v>
      </c>
      <c r="D3526" s="3">
        <f t="shared" si="221"/>
        <v>-9.5400000000001484E-2</v>
      </c>
      <c r="E3526" s="4">
        <f t="shared" si="222"/>
        <v>-3.4051241049949488E-3</v>
      </c>
      <c r="F3526" s="3">
        <f t="shared" si="223"/>
        <v>3.4051241049949488E-3</v>
      </c>
    </row>
    <row r="3527" spans="1:6">
      <c r="A3527" s="18">
        <v>39787</v>
      </c>
      <c r="B3527" s="19">
        <v>27.957599999999999</v>
      </c>
      <c r="C3527" s="3">
        <f t="shared" si="220"/>
        <v>27.957599999999999</v>
      </c>
      <c r="D3527" s="3">
        <f t="shared" si="221"/>
        <v>3.6400000000000432E-2</v>
      </c>
      <c r="E3527" s="4">
        <f t="shared" si="222"/>
        <v>1.3036688967523042E-3</v>
      </c>
      <c r="F3527" s="3">
        <f t="shared" si="223"/>
        <v>1.3036688967523042E-3</v>
      </c>
    </row>
    <row r="3528" spans="1:6">
      <c r="A3528" s="18">
        <v>39788</v>
      </c>
      <c r="B3528" s="19">
        <v>28.0916</v>
      </c>
      <c r="C3528" s="3">
        <f t="shared" si="220"/>
        <v>28.0916</v>
      </c>
      <c r="D3528" s="3">
        <f t="shared" si="221"/>
        <v>0.13400000000000034</v>
      </c>
      <c r="E3528" s="4">
        <f t="shared" si="222"/>
        <v>4.7929722150685449E-3</v>
      </c>
      <c r="F3528" s="3">
        <f t="shared" si="223"/>
        <v>4.7929722150685449E-3</v>
      </c>
    </row>
    <row r="3529" spans="1:6">
      <c r="A3529" s="18">
        <v>39791</v>
      </c>
      <c r="B3529" s="19">
        <v>28.004300000000001</v>
      </c>
      <c r="C3529" s="3">
        <f t="shared" si="220"/>
        <v>28.004300000000001</v>
      </c>
      <c r="D3529" s="3">
        <f t="shared" si="221"/>
        <v>-8.7299999999999045E-2</v>
      </c>
      <c r="E3529" s="4">
        <f t="shared" si="222"/>
        <v>-3.1076905551837221E-3</v>
      </c>
      <c r="F3529" s="3">
        <f t="shared" si="223"/>
        <v>3.1076905551837221E-3</v>
      </c>
    </row>
    <row r="3530" spans="1:6">
      <c r="A3530" s="18">
        <v>39792</v>
      </c>
      <c r="B3530" s="19">
        <v>28.0029</v>
      </c>
      <c r="C3530" s="3">
        <f t="shared" si="220"/>
        <v>28.0029</v>
      </c>
      <c r="D3530" s="3">
        <f t="shared" si="221"/>
        <v>-1.4000000000002899E-3</v>
      </c>
      <c r="E3530" s="4">
        <f t="shared" si="222"/>
        <v>-4.9992322607609895E-5</v>
      </c>
      <c r="F3530" s="3">
        <f t="shared" si="223"/>
        <v>4.9992322607609895E-5</v>
      </c>
    </row>
    <row r="3531" spans="1:6">
      <c r="A3531" s="18">
        <v>39793</v>
      </c>
      <c r="B3531" s="19">
        <v>27.867100000000001</v>
      </c>
      <c r="C3531" s="3">
        <f t="shared" si="220"/>
        <v>27.867100000000001</v>
      </c>
      <c r="D3531" s="3">
        <f t="shared" si="221"/>
        <v>-0.1357999999999997</v>
      </c>
      <c r="E3531" s="4">
        <f t="shared" si="222"/>
        <v>-4.8494977305921783E-3</v>
      </c>
      <c r="F3531" s="3">
        <f t="shared" si="223"/>
        <v>4.8494977305921783E-3</v>
      </c>
    </row>
    <row r="3532" spans="1:6">
      <c r="A3532" s="18">
        <v>39794</v>
      </c>
      <c r="B3532" s="19">
        <v>27.931000000000001</v>
      </c>
      <c r="C3532" s="3">
        <f t="shared" si="220"/>
        <v>27.931000000000001</v>
      </c>
      <c r="D3532" s="3">
        <f t="shared" si="221"/>
        <v>6.390000000000029E-2</v>
      </c>
      <c r="E3532" s="4">
        <f t="shared" si="222"/>
        <v>2.2930265438456205E-3</v>
      </c>
      <c r="F3532" s="3">
        <f t="shared" si="223"/>
        <v>2.2930265438456205E-3</v>
      </c>
    </row>
    <row r="3533" spans="1:6">
      <c r="A3533" s="18">
        <v>39795</v>
      </c>
      <c r="B3533" s="19">
        <v>27.807700000000001</v>
      </c>
      <c r="C3533" s="3">
        <f t="shared" si="220"/>
        <v>27.807700000000001</v>
      </c>
      <c r="D3533" s="3">
        <f t="shared" si="221"/>
        <v>-0.12330000000000041</v>
      </c>
      <c r="E3533" s="4">
        <f t="shared" si="222"/>
        <v>-4.4144498943826001E-3</v>
      </c>
      <c r="F3533" s="3">
        <f t="shared" si="223"/>
        <v>4.4144498943826001E-3</v>
      </c>
    </row>
    <row r="3534" spans="1:6">
      <c r="A3534" s="18">
        <v>39798</v>
      </c>
      <c r="B3534" s="19">
        <v>27.815999999999999</v>
      </c>
      <c r="C3534" s="3">
        <f t="shared" si="220"/>
        <v>27.815999999999999</v>
      </c>
      <c r="D3534" s="3">
        <f t="shared" si="221"/>
        <v>8.2999999999984198E-3</v>
      </c>
      <c r="E3534" s="4">
        <f t="shared" si="222"/>
        <v>2.9847847898238329E-4</v>
      </c>
      <c r="F3534" s="3">
        <f t="shared" si="223"/>
        <v>2.9847847898238329E-4</v>
      </c>
    </row>
    <row r="3535" spans="1:6">
      <c r="A3535" s="18">
        <v>39799</v>
      </c>
      <c r="B3535" s="19">
        <v>27.600899999999999</v>
      </c>
      <c r="C3535" s="3">
        <f t="shared" si="220"/>
        <v>27.600899999999999</v>
      </c>
      <c r="D3535" s="3">
        <f t="shared" si="221"/>
        <v>-0.21509999999999962</v>
      </c>
      <c r="E3535" s="4">
        <f t="shared" si="222"/>
        <v>-7.7329594477998139E-3</v>
      </c>
      <c r="F3535" s="3">
        <f t="shared" si="223"/>
        <v>7.7329594477998139E-3</v>
      </c>
    </row>
    <row r="3536" spans="1:6">
      <c r="A3536" s="18">
        <v>39800</v>
      </c>
      <c r="B3536" s="19">
        <v>27.5199</v>
      </c>
      <c r="C3536" s="3">
        <f t="shared" si="220"/>
        <v>27.5199</v>
      </c>
      <c r="D3536" s="3">
        <f t="shared" si="221"/>
        <v>-8.0999999999999517E-2</v>
      </c>
      <c r="E3536" s="4">
        <f t="shared" si="222"/>
        <v>-2.9346869123832746E-3</v>
      </c>
      <c r="F3536" s="3">
        <f t="shared" si="223"/>
        <v>2.9346869123832746E-3</v>
      </c>
    </row>
    <row r="3537" spans="1:6">
      <c r="A3537" s="18">
        <v>39801</v>
      </c>
      <c r="B3537" s="19">
        <v>27.609500000000001</v>
      </c>
      <c r="C3537" s="3">
        <f t="shared" si="220"/>
        <v>27.609500000000001</v>
      </c>
      <c r="D3537" s="3">
        <f t="shared" si="221"/>
        <v>8.960000000000079E-2</v>
      </c>
      <c r="E3537" s="4">
        <f t="shared" si="222"/>
        <v>3.2558257842506982E-3</v>
      </c>
      <c r="F3537" s="3">
        <f t="shared" si="223"/>
        <v>3.2558257842506982E-3</v>
      </c>
    </row>
    <row r="3538" spans="1:6">
      <c r="A3538" s="18">
        <v>39802</v>
      </c>
      <c r="B3538" s="19">
        <v>27.735099999999999</v>
      </c>
      <c r="C3538" s="3">
        <f t="shared" si="220"/>
        <v>27.735099999999999</v>
      </c>
      <c r="D3538" s="3">
        <f t="shared" si="221"/>
        <v>0.1255999999999986</v>
      </c>
      <c r="E3538" s="4">
        <f t="shared" si="222"/>
        <v>4.5491588040347921E-3</v>
      </c>
      <c r="F3538" s="3">
        <f t="shared" si="223"/>
        <v>4.5491588040347921E-3</v>
      </c>
    </row>
    <row r="3539" spans="1:6">
      <c r="A3539" s="18">
        <v>39805</v>
      </c>
      <c r="B3539" s="19">
        <v>28.2682</v>
      </c>
      <c r="C3539" s="3">
        <f t="shared" si="220"/>
        <v>28.2682</v>
      </c>
      <c r="D3539" s="3">
        <f t="shared" si="221"/>
        <v>0.53310000000000102</v>
      </c>
      <c r="E3539" s="4">
        <f t="shared" si="222"/>
        <v>1.9221131346200338E-2</v>
      </c>
      <c r="F3539" s="3">
        <f t="shared" si="223"/>
        <v>1.9221131346200338E-2</v>
      </c>
    </row>
    <row r="3540" spans="1:6">
      <c r="A3540" s="18">
        <v>39806</v>
      </c>
      <c r="B3540" s="19">
        <v>28.335899999999999</v>
      </c>
      <c r="C3540" s="3">
        <f t="shared" si="220"/>
        <v>28.335899999999999</v>
      </c>
      <c r="D3540" s="3">
        <f t="shared" si="221"/>
        <v>6.7699999999998539E-2</v>
      </c>
      <c r="E3540" s="4">
        <f t="shared" si="222"/>
        <v>2.3949172568468648E-3</v>
      </c>
      <c r="F3540" s="3">
        <f t="shared" si="223"/>
        <v>2.3949172568468648E-3</v>
      </c>
    </row>
    <row r="3541" spans="1:6">
      <c r="A3541" s="18">
        <v>39807</v>
      </c>
      <c r="B3541" s="19">
        <v>28.611899999999999</v>
      </c>
      <c r="C3541" s="3">
        <f t="shared" si="220"/>
        <v>28.611899999999999</v>
      </c>
      <c r="D3541" s="3">
        <f t="shared" si="221"/>
        <v>0.2759999999999998</v>
      </c>
      <c r="E3541" s="4">
        <f t="shared" si="222"/>
        <v>9.7402941145331469E-3</v>
      </c>
      <c r="F3541" s="3">
        <f t="shared" si="223"/>
        <v>9.7402941145331469E-3</v>
      </c>
    </row>
    <row r="3542" spans="1:6">
      <c r="A3542" s="18">
        <v>39808</v>
      </c>
      <c r="B3542" s="19">
        <v>28.673500000000001</v>
      </c>
      <c r="C3542" s="3">
        <f t="shared" si="220"/>
        <v>28.673500000000001</v>
      </c>
      <c r="D3542" s="3">
        <f t="shared" si="221"/>
        <v>6.1600000000002098E-2</v>
      </c>
      <c r="E3542" s="4">
        <f t="shared" si="222"/>
        <v>2.152950345835198E-3</v>
      </c>
      <c r="F3542" s="3">
        <f t="shared" si="223"/>
        <v>2.152950345835198E-3</v>
      </c>
    </row>
    <row r="3543" spans="1:6">
      <c r="A3543" s="18">
        <v>39809</v>
      </c>
      <c r="B3543" s="19">
        <v>29.005800000000001</v>
      </c>
      <c r="C3543" s="3">
        <f t="shared" si="220"/>
        <v>29.005800000000001</v>
      </c>
      <c r="D3543" s="3">
        <f t="shared" si="221"/>
        <v>0.33230000000000004</v>
      </c>
      <c r="E3543" s="4">
        <f t="shared" si="222"/>
        <v>1.1589097947582264E-2</v>
      </c>
      <c r="F3543" s="3">
        <f t="shared" si="223"/>
        <v>1.1589097947582264E-2</v>
      </c>
    </row>
    <row r="3544" spans="1:6">
      <c r="A3544" s="18">
        <v>39812</v>
      </c>
      <c r="B3544" s="19">
        <v>29.23</v>
      </c>
      <c r="C3544" s="3">
        <f t="shared" si="220"/>
        <v>29.23</v>
      </c>
      <c r="D3544" s="3">
        <f t="shared" si="221"/>
        <v>0.22419999999999973</v>
      </c>
      <c r="E3544" s="4">
        <f t="shared" si="222"/>
        <v>7.7294885850416033E-3</v>
      </c>
      <c r="F3544" s="3">
        <f t="shared" si="223"/>
        <v>7.7294885850416033E-3</v>
      </c>
    </row>
    <row r="3545" spans="1:6">
      <c r="A3545" s="18">
        <v>39813</v>
      </c>
      <c r="B3545" s="19">
        <v>29.380400000000002</v>
      </c>
      <c r="C3545" s="3">
        <f t="shared" si="220"/>
        <v>29.380400000000002</v>
      </c>
      <c r="D3545" s="3">
        <f t="shared" si="221"/>
        <v>0.1504000000000012</v>
      </c>
      <c r="E3545" s="4">
        <f t="shared" si="222"/>
        <v>5.1453985631201233E-3</v>
      </c>
      <c r="F3545" s="3">
        <f t="shared" si="223"/>
        <v>5.1453985631201233E-3</v>
      </c>
    </row>
    <row r="3546" spans="1:6">
      <c r="A3546" s="18">
        <v>39814</v>
      </c>
      <c r="B3546" s="19">
        <v>29.3916</v>
      </c>
      <c r="C3546" s="3">
        <f t="shared" si="220"/>
        <v>29.3916</v>
      </c>
      <c r="D3546" s="3">
        <f t="shared" si="221"/>
        <v>1.1199999999998766E-2</v>
      </c>
      <c r="E3546" s="4">
        <f t="shared" si="222"/>
        <v>3.8120651863142658E-4</v>
      </c>
      <c r="F3546" s="3">
        <f t="shared" si="223"/>
        <v>3.8120651863142658E-4</v>
      </c>
    </row>
    <row r="3547" spans="1:6">
      <c r="A3547" s="18">
        <v>39825</v>
      </c>
      <c r="B3547" s="19">
        <v>30.533100000000001</v>
      </c>
      <c r="C3547" s="3">
        <f t="shared" si="220"/>
        <v>30.533100000000001</v>
      </c>
      <c r="D3547" s="3">
        <f t="shared" si="221"/>
        <v>1.1415000000000006</v>
      </c>
      <c r="E3547" s="4">
        <f t="shared" si="222"/>
        <v>3.8837627077124098E-2</v>
      </c>
      <c r="F3547" s="3">
        <f t="shared" si="223"/>
        <v>3.8837627077124098E-2</v>
      </c>
    </row>
    <row r="3548" spans="1:6">
      <c r="A3548" s="18">
        <v>39826</v>
      </c>
      <c r="B3548" s="19">
        <v>30.998100000000001</v>
      </c>
      <c r="C3548" s="3">
        <f t="shared" si="220"/>
        <v>30.998100000000001</v>
      </c>
      <c r="D3548" s="3">
        <f t="shared" si="221"/>
        <v>0.46499999999999986</v>
      </c>
      <c r="E3548" s="4">
        <f t="shared" si="222"/>
        <v>1.5229374023600611E-2</v>
      </c>
      <c r="F3548" s="3">
        <f t="shared" si="223"/>
        <v>1.5229374023600611E-2</v>
      </c>
    </row>
    <row r="3549" spans="1:6">
      <c r="A3549" s="18">
        <v>39827</v>
      </c>
      <c r="B3549" s="19">
        <v>31.2226</v>
      </c>
      <c r="C3549" s="3">
        <f t="shared" si="220"/>
        <v>31.2226</v>
      </c>
      <c r="D3549" s="3">
        <f t="shared" si="221"/>
        <v>0.22449999999999903</v>
      </c>
      <c r="E3549" s="4">
        <f t="shared" si="222"/>
        <v>7.2423793716388752E-3</v>
      </c>
      <c r="F3549" s="3">
        <f t="shared" si="223"/>
        <v>7.2423793716388752E-3</v>
      </c>
    </row>
    <row r="3550" spans="1:6">
      <c r="A3550" s="18">
        <v>39828</v>
      </c>
      <c r="B3550" s="19">
        <v>31.561599999999999</v>
      </c>
      <c r="C3550" s="3">
        <f t="shared" si="220"/>
        <v>31.561599999999999</v>
      </c>
      <c r="D3550" s="3">
        <f t="shared" si="221"/>
        <v>0.33899999999999864</v>
      </c>
      <c r="E3550" s="4">
        <f t="shared" si="222"/>
        <v>1.0857519873424976E-2</v>
      </c>
      <c r="F3550" s="3">
        <f t="shared" si="223"/>
        <v>1.0857519873424976E-2</v>
      </c>
    </row>
    <row r="3551" spans="1:6">
      <c r="A3551" s="18">
        <v>39829</v>
      </c>
      <c r="B3551" s="19">
        <v>32.213500000000003</v>
      </c>
      <c r="C3551" s="3">
        <f t="shared" si="220"/>
        <v>32.213500000000003</v>
      </c>
      <c r="D3551" s="3">
        <f t="shared" si="221"/>
        <v>0.65190000000000481</v>
      </c>
      <c r="E3551" s="4">
        <f t="shared" si="222"/>
        <v>2.0654846395620149E-2</v>
      </c>
      <c r="F3551" s="3">
        <f t="shared" si="223"/>
        <v>2.0654846395620149E-2</v>
      </c>
    </row>
    <row r="3552" spans="1:6">
      <c r="A3552" s="18">
        <v>39830</v>
      </c>
      <c r="B3552" s="19">
        <v>32.5747</v>
      </c>
      <c r="C3552" s="3">
        <f t="shared" si="220"/>
        <v>32.5747</v>
      </c>
      <c r="D3552" s="3">
        <f t="shared" si="221"/>
        <v>0.36119999999999663</v>
      </c>
      <c r="E3552" s="4">
        <f t="shared" si="222"/>
        <v>1.1212690331693129E-2</v>
      </c>
      <c r="F3552" s="3">
        <f t="shared" si="223"/>
        <v>1.1212690331693129E-2</v>
      </c>
    </row>
    <row r="3553" spans="1:6">
      <c r="A3553" s="18">
        <v>39833</v>
      </c>
      <c r="B3553" s="19">
        <v>32.908499999999997</v>
      </c>
      <c r="C3553" s="3">
        <f t="shared" si="220"/>
        <v>32.908499999999997</v>
      </c>
      <c r="D3553" s="3">
        <f t="shared" si="221"/>
        <v>0.33379999999999654</v>
      </c>
      <c r="E3553" s="4">
        <f t="shared" si="222"/>
        <v>1.0247216398002024E-2</v>
      </c>
      <c r="F3553" s="3">
        <f t="shared" si="223"/>
        <v>1.0247216398002024E-2</v>
      </c>
    </row>
    <row r="3554" spans="1:6">
      <c r="A3554" s="18">
        <v>39834</v>
      </c>
      <c r="B3554" s="19">
        <v>33.415399999999998</v>
      </c>
      <c r="C3554" s="3">
        <f t="shared" si="220"/>
        <v>33.415399999999998</v>
      </c>
      <c r="D3554" s="3">
        <f t="shared" si="221"/>
        <v>0.50690000000000168</v>
      </c>
      <c r="E3554" s="4">
        <f t="shared" si="222"/>
        <v>1.540331525289824E-2</v>
      </c>
      <c r="F3554" s="3">
        <f t="shared" si="223"/>
        <v>1.540331525289824E-2</v>
      </c>
    </row>
    <row r="3555" spans="1:6">
      <c r="A3555" s="18">
        <v>39835</v>
      </c>
      <c r="B3555" s="19">
        <v>32.643000000000001</v>
      </c>
      <c r="C3555" s="3">
        <f t="shared" si="220"/>
        <v>32.643000000000001</v>
      </c>
      <c r="D3555" s="3">
        <f t="shared" si="221"/>
        <v>-0.77239999999999753</v>
      </c>
      <c r="E3555" s="4">
        <f t="shared" si="222"/>
        <v>-2.3115090646827437E-2</v>
      </c>
      <c r="F3555" s="3">
        <f t="shared" si="223"/>
        <v>2.3115090646827437E-2</v>
      </c>
    </row>
    <row r="3556" spans="1:6">
      <c r="A3556" s="18">
        <v>39836</v>
      </c>
      <c r="B3556" s="19">
        <v>32.799100000000003</v>
      </c>
      <c r="C3556" s="3">
        <f t="shared" si="220"/>
        <v>32.799100000000003</v>
      </c>
      <c r="D3556" s="3">
        <f t="shared" si="221"/>
        <v>0.15610000000000213</v>
      </c>
      <c r="E3556" s="4">
        <f t="shared" si="222"/>
        <v>4.7820359648317289E-3</v>
      </c>
      <c r="F3556" s="3">
        <f t="shared" si="223"/>
        <v>4.7820359648317289E-3</v>
      </c>
    </row>
    <row r="3557" spans="1:6">
      <c r="A3557" s="18">
        <v>39837</v>
      </c>
      <c r="B3557" s="19">
        <v>32.892600000000002</v>
      </c>
      <c r="C3557" s="3">
        <f t="shared" si="220"/>
        <v>32.892600000000002</v>
      </c>
      <c r="D3557" s="3">
        <f t="shared" si="221"/>
        <v>9.3499999999998806E-2</v>
      </c>
      <c r="E3557" s="4">
        <f t="shared" si="222"/>
        <v>2.8506879761944319E-3</v>
      </c>
      <c r="F3557" s="3">
        <f t="shared" si="223"/>
        <v>2.8506879761944319E-3</v>
      </c>
    </row>
    <row r="3558" spans="1:6">
      <c r="A3558" s="18">
        <v>39840</v>
      </c>
      <c r="B3558" s="19">
        <v>32.901800000000001</v>
      </c>
      <c r="C3558" s="3">
        <f t="shared" si="220"/>
        <v>32.901800000000001</v>
      </c>
      <c r="D3558" s="3">
        <f t="shared" si="221"/>
        <v>9.1999999999998749E-3</v>
      </c>
      <c r="E3558" s="4">
        <f t="shared" si="222"/>
        <v>2.7969816919306699E-4</v>
      </c>
      <c r="F3558" s="3">
        <f t="shared" si="223"/>
        <v>2.7969816919306699E-4</v>
      </c>
    </row>
    <row r="3559" spans="1:6">
      <c r="A3559" s="18">
        <v>39841</v>
      </c>
      <c r="B3559" s="19">
        <v>32.997900000000001</v>
      </c>
      <c r="C3559" s="3">
        <f t="shared" si="220"/>
        <v>32.997900000000001</v>
      </c>
      <c r="D3559" s="3">
        <f t="shared" si="221"/>
        <v>9.6099999999999852E-2</v>
      </c>
      <c r="E3559" s="4">
        <f t="shared" si="222"/>
        <v>2.9208128430663321E-3</v>
      </c>
      <c r="F3559" s="3">
        <f t="shared" si="223"/>
        <v>2.9208128430663321E-3</v>
      </c>
    </row>
    <row r="3560" spans="1:6">
      <c r="A3560" s="18">
        <v>39842</v>
      </c>
      <c r="B3560" s="19">
        <v>33.215499999999999</v>
      </c>
      <c r="C3560" s="3">
        <f t="shared" si="220"/>
        <v>33.215499999999999</v>
      </c>
      <c r="D3560" s="3">
        <f t="shared" si="221"/>
        <v>0.21759999999999735</v>
      </c>
      <c r="E3560" s="4">
        <f t="shared" si="222"/>
        <v>6.594359034968811E-3</v>
      </c>
      <c r="F3560" s="3">
        <f t="shared" si="223"/>
        <v>6.594359034968811E-3</v>
      </c>
    </row>
    <row r="3561" spans="1:6">
      <c r="A3561" s="18">
        <v>39843</v>
      </c>
      <c r="B3561" s="19">
        <v>34.684699999999999</v>
      </c>
      <c r="C3561" s="3">
        <f t="shared" si="220"/>
        <v>34.684699999999999</v>
      </c>
      <c r="D3561" s="3">
        <f t="shared" si="221"/>
        <v>1.4692000000000007</v>
      </c>
      <c r="E3561" s="4">
        <f t="shared" si="222"/>
        <v>4.4232361397540332E-2</v>
      </c>
      <c r="F3561" s="3">
        <f t="shared" si="223"/>
        <v>4.4232361397540332E-2</v>
      </c>
    </row>
    <row r="3562" spans="1:6">
      <c r="A3562" s="18">
        <v>39844</v>
      </c>
      <c r="B3562" s="19">
        <v>35.4146</v>
      </c>
      <c r="C3562" s="3">
        <f t="shared" si="220"/>
        <v>35.4146</v>
      </c>
      <c r="D3562" s="3">
        <f t="shared" si="221"/>
        <v>0.72990000000000066</v>
      </c>
      <c r="E3562" s="4">
        <f t="shared" si="222"/>
        <v>2.1043860837775753E-2</v>
      </c>
      <c r="F3562" s="3">
        <f t="shared" si="223"/>
        <v>2.1043860837775753E-2</v>
      </c>
    </row>
    <row r="3563" spans="1:6">
      <c r="A3563" s="18">
        <v>39847</v>
      </c>
      <c r="B3563" s="19">
        <v>36.176699999999997</v>
      </c>
      <c r="C3563" s="3">
        <f t="shared" si="220"/>
        <v>36.176699999999997</v>
      </c>
      <c r="D3563" s="3">
        <f t="shared" si="221"/>
        <v>0.76209999999999667</v>
      </c>
      <c r="E3563" s="4">
        <f t="shared" si="222"/>
        <v>2.1519373365786899E-2</v>
      </c>
      <c r="F3563" s="3">
        <f t="shared" si="223"/>
        <v>2.1519373365786899E-2</v>
      </c>
    </row>
    <row r="3564" spans="1:6">
      <c r="A3564" s="18">
        <v>39848</v>
      </c>
      <c r="B3564" s="19">
        <v>36.128999999999998</v>
      </c>
      <c r="C3564" s="3">
        <f t="shared" si="220"/>
        <v>36.128999999999998</v>
      </c>
      <c r="D3564" s="3">
        <f t="shared" si="221"/>
        <v>-4.7699999999998965E-2</v>
      </c>
      <c r="E3564" s="4">
        <f t="shared" si="222"/>
        <v>-1.3185282239673317E-3</v>
      </c>
      <c r="F3564" s="3">
        <f t="shared" si="223"/>
        <v>1.3185282239673317E-3</v>
      </c>
    </row>
    <row r="3565" spans="1:6">
      <c r="A3565" s="18">
        <v>39849</v>
      </c>
      <c r="B3565" s="19">
        <v>36.013500000000001</v>
      </c>
      <c r="C3565" s="3">
        <f t="shared" si="220"/>
        <v>36.013500000000001</v>
      </c>
      <c r="D3565" s="3">
        <f t="shared" si="221"/>
        <v>-0.11549999999999727</v>
      </c>
      <c r="E3565" s="4">
        <f t="shared" si="222"/>
        <v>-3.1968778543551516E-3</v>
      </c>
      <c r="F3565" s="3">
        <f t="shared" si="223"/>
        <v>3.1968778543551516E-3</v>
      </c>
    </row>
    <row r="3566" spans="1:6">
      <c r="A3566" s="18">
        <v>39850</v>
      </c>
      <c r="B3566" s="19">
        <v>36.3095</v>
      </c>
      <c r="C3566" s="3">
        <f t="shared" si="220"/>
        <v>36.3095</v>
      </c>
      <c r="D3566" s="3">
        <f t="shared" si="221"/>
        <v>0.29599999999999937</v>
      </c>
      <c r="E3566" s="4">
        <f t="shared" si="222"/>
        <v>8.2191400447054405E-3</v>
      </c>
      <c r="F3566" s="3">
        <f t="shared" si="223"/>
        <v>8.2191400447054405E-3</v>
      </c>
    </row>
    <row r="3567" spans="1:6">
      <c r="A3567" s="18">
        <v>39851</v>
      </c>
      <c r="B3567" s="19">
        <v>36.379800000000003</v>
      </c>
      <c r="C3567" s="3">
        <f t="shared" si="220"/>
        <v>36.379800000000003</v>
      </c>
      <c r="D3567" s="3">
        <f t="shared" si="221"/>
        <v>7.0300000000003138E-2</v>
      </c>
      <c r="E3567" s="4">
        <f t="shared" si="222"/>
        <v>1.9361324171360977E-3</v>
      </c>
      <c r="F3567" s="3">
        <f t="shared" si="223"/>
        <v>1.9361324171360977E-3</v>
      </c>
    </row>
    <row r="3568" spans="1:6">
      <c r="A3568" s="18">
        <v>39854</v>
      </c>
      <c r="B3568" s="19">
        <v>36.125799999999998</v>
      </c>
      <c r="C3568" s="3">
        <f t="shared" si="220"/>
        <v>36.125799999999998</v>
      </c>
      <c r="D3568" s="3">
        <f t="shared" si="221"/>
        <v>-0.25400000000000489</v>
      </c>
      <c r="E3568" s="4">
        <f t="shared" si="222"/>
        <v>-6.9818965469849994E-3</v>
      </c>
      <c r="F3568" s="3">
        <f t="shared" si="223"/>
        <v>6.9818965469849994E-3</v>
      </c>
    </row>
    <row r="3569" spans="1:6">
      <c r="A3569" s="18">
        <v>39855</v>
      </c>
      <c r="B3569" s="19">
        <v>35.9285</v>
      </c>
      <c r="C3569" s="3">
        <f t="shared" si="220"/>
        <v>35.9285</v>
      </c>
      <c r="D3569" s="3">
        <f t="shared" si="221"/>
        <v>-0.19729999999999848</v>
      </c>
      <c r="E3569" s="4">
        <f t="shared" si="222"/>
        <v>-5.4614707494366485E-3</v>
      </c>
      <c r="F3569" s="3">
        <f t="shared" si="223"/>
        <v>5.4614707494366485E-3</v>
      </c>
    </row>
    <row r="3570" spans="1:6">
      <c r="A3570" s="18">
        <v>39856</v>
      </c>
      <c r="B3570" s="19">
        <v>35.832299999999996</v>
      </c>
      <c r="C3570" s="3">
        <f t="shared" si="220"/>
        <v>35.832299999999996</v>
      </c>
      <c r="D3570" s="3">
        <f t="shared" si="221"/>
        <v>-9.6200000000003172E-2</v>
      </c>
      <c r="E3570" s="4">
        <f t="shared" si="222"/>
        <v>-2.6775401143939539E-3</v>
      </c>
      <c r="F3570" s="3">
        <f t="shared" si="223"/>
        <v>2.6775401143939539E-3</v>
      </c>
    </row>
    <row r="3571" spans="1:6">
      <c r="A3571" s="18">
        <v>39857</v>
      </c>
      <c r="B3571" s="19">
        <v>34.8003</v>
      </c>
      <c r="C3571" s="3">
        <f t="shared" si="220"/>
        <v>34.8003</v>
      </c>
      <c r="D3571" s="3">
        <f t="shared" si="221"/>
        <v>-1.0319999999999965</v>
      </c>
      <c r="E3571" s="4">
        <f t="shared" si="222"/>
        <v>-2.880083053557814E-2</v>
      </c>
      <c r="F3571" s="3">
        <f t="shared" si="223"/>
        <v>2.880083053557814E-2</v>
      </c>
    </row>
    <row r="3572" spans="1:6">
      <c r="A3572" s="18">
        <v>39858</v>
      </c>
      <c r="B3572" s="19">
        <v>34.5578</v>
      </c>
      <c r="C3572" s="3">
        <f t="shared" si="220"/>
        <v>34.5578</v>
      </c>
      <c r="D3572" s="3">
        <f t="shared" si="221"/>
        <v>-0.24249999999999972</v>
      </c>
      <c r="E3572" s="4">
        <f t="shared" si="222"/>
        <v>-6.9683307327810312E-3</v>
      </c>
      <c r="F3572" s="3">
        <f t="shared" si="223"/>
        <v>6.9683307327810312E-3</v>
      </c>
    </row>
    <row r="3573" spans="1:6">
      <c r="A3573" s="18">
        <v>39861</v>
      </c>
      <c r="B3573" s="19">
        <v>34.779699999999998</v>
      </c>
      <c r="C3573" s="3">
        <f t="shared" si="220"/>
        <v>34.779699999999998</v>
      </c>
      <c r="D3573" s="3">
        <f t="shared" si="221"/>
        <v>0.22189999999999799</v>
      </c>
      <c r="E3573" s="4">
        <f t="shared" si="222"/>
        <v>6.4211263448482828E-3</v>
      </c>
      <c r="F3573" s="3">
        <f t="shared" si="223"/>
        <v>6.4211263448482828E-3</v>
      </c>
    </row>
    <row r="3574" spans="1:6">
      <c r="A3574" s="18">
        <v>39862</v>
      </c>
      <c r="B3574" s="19">
        <v>35.634500000000003</v>
      </c>
      <c r="C3574" s="3">
        <f t="shared" si="220"/>
        <v>35.634500000000003</v>
      </c>
      <c r="D3574" s="3">
        <f t="shared" si="221"/>
        <v>0.85480000000000445</v>
      </c>
      <c r="E3574" s="4">
        <f t="shared" si="222"/>
        <v>2.457755529806193E-2</v>
      </c>
      <c r="F3574" s="3">
        <f t="shared" si="223"/>
        <v>2.457755529806193E-2</v>
      </c>
    </row>
    <row r="3575" spans="1:6">
      <c r="A3575" s="18">
        <v>39863</v>
      </c>
      <c r="B3575" s="19">
        <v>36.426699999999997</v>
      </c>
      <c r="C3575" s="3">
        <f t="shared" si="220"/>
        <v>36.426699999999997</v>
      </c>
      <c r="D3575" s="3">
        <f t="shared" si="221"/>
        <v>0.79219999999999402</v>
      </c>
      <c r="E3575" s="4">
        <f t="shared" si="222"/>
        <v>2.2231264645217245E-2</v>
      </c>
      <c r="F3575" s="3">
        <f t="shared" si="223"/>
        <v>2.2231264645217245E-2</v>
      </c>
    </row>
    <row r="3576" spans="1:6">
      <c r="A3576" s="18">
        <v>39864</v>
      </c>
      <c r="B3576" s="19">
        <v>36.091000000000001</v>
      </c>
      <c r="C3576" s="3">
        <f t="shared" si="220"/>
        <v>36.091000000000001</v>
      </c>
      <c r="D3576" s="3">
        <f t="shared" si="221"/>
        <v>-0.33569999999999567</v>
      </c>
      <c r="E3576" s="4">
        <f t="shared" si="222"/>
        <v>-9.2157675551174188E-3</v>
      </c>
      <c r="F3576" s="3">
        <f t="shared" si="223"/>
        <v>9.2157675551174188E-3</v>
      </c>
    </row>
    <row r="3577" spans="1:6">
      <c r="A3577" s="18">
        <v>39865</v>
      </c>
      <c r="B3577" s="19">
        <v>36.076000000000001</v>
      </c>
      <c r="C3577" s="3">
        <f t="shared" si="220"/>
        <v>36.076000000000001</v>
      </c>
      <c r="D3577" s="3">
        <f t="shared" si="221"/>
        <v>-1.5000000000000568E-2</v>
      </c>
      <c r="E3577" s="4">
        <f t="shared" si="222"/>
        <v>-4.1561608157159871E-4</v>
      </c>
      <c r="F3577" s="3">
        <f t="shared" si="223"/>
        <v>4.1561608157159871E-4</v>
      </c>
    </row>
    <row r="3578" spans="1:6">
      <c r="A3578" s="18">
        <v>39869</v>
      </c>
      <c r="B3578" s="19">
        <v>36.025399999999998</v>
      </c>
      <c r="C3578" s="3">
        <f t="shared" si="220"/>
        <v>36.025399999999998</v>
      </c>
      <c r="D3578" s="3">
        <f t="shared" si="221"/>
        <v>-5.0600000000002865E-2</v>
      </c>
      <c r="E3578" s="4">
        <f t="shared" si="222"/>
        <v>-1.4025945226744335E-3</v>
      </c>
      <c r="F3578" s="3">
        <f t="shared" si="223"/>
        <v>1.4025945226744335E-3</v>
      </c>
    </row>
    <row r="3579" spans="1:6">
      <c r="A3579" s="18">
        <v>39870</v>
      </c>
      <c r="B3579" s="19">
        <v>35.744199999999999</v>
      </c>
      <c r="C3579" s="3">
        <f t="shared" si="220"/>
        <v>35.744199999999999</v>
      </c>
      <c r="D3579" s="3">
        <f t="shared" si="221"/>
        <v>-0.28119999999999834</v>
      </c>
      <c r="E3579" s="4">
        <f t="shared" si="222"/>
        <v>-7.8056038239685986E-3</v>
      </c>
      <c r="F3579" s="3">
        <f t="shared" si="223"/>
        <v>7.8056038239685986E-3</v>
      </c>
    </row>
    <row r="3580" spans="1:6">
      <c r="A3580" s="18">
        <v>39871</v>
      </c>
      <c r="B3580" s="19">
        <v>35.722299999999997</v>
      </c>
      <c r="C3580" s="3">
        <f t="shared" si="220"/>
        <v>35.722299999999997</v>
      </c>
      <c r="D3580" s="3">
        <f t="shared" si="221"/>
        <v>-2.1900000000002251E-2</v>
      </c>
      <c r="E3580" s="4">
        <f t="shared" si="222"/>
        <v>-6.1268681352505449E-4</v>
      </c>
      <c r="F3580" s="3">
        <f t="shared" si="223"/>
        <v>6.1268681352505449E-4</v>
      </c>
    </row>
    <row r="3581" spans="1:6">
      <c r="A3581" s="18">
        <v>39872</v>
      </c>
      <c r="B3581" s="19">
        <v>35.720500000000001</v>
      </c>
      <c r="C3581" s="3">
        <f t="shared" si="220"/>
        <v>35.720500000000001</v>
      </c>
      <c r="D3581" s="3">
        <f t="shared" si="221"/>
        <v>-1.799999999995805E-3</v>
      </c>
      <c r="E3581" s="4">
        <f t="shared" si="222"/>
        <v>-5.0388692777223337E-5</v>
      </c>
      <c r="F3581" s="3">
        <f t="shared" si="223"/>
        <v>5.0388692777223337E-5</v>
      </c>
    </row>
    <row r="3582" spans="1:6">
      <c r="A3582" s="18">
        <v>39875</v>
      </c>
      <c r="B3582" s="19">
        <v>36.164400000000001</v>
      </c>
      <c r="C3582" s="3">
        <f t="shared" si="220"/>
        <v>36.164400000000001</v>
      </c>
      <c r="D3582" s="3">
        <f t="shared" si="221"/>
        <v>0.4438999999999993</v>
      </c>
      <c r="E3582" s="4">
        <f t="shared" si="222"/>
        <v>1.2427037695440972E-2</v>
      </c>
      <c r="F3582" s="3">
        <f t="shared" si="223"/>
        <v>1.2427037695440972E-2</v>
      </c>
    </row>
    <row r="3583" spans="1:6">
      <c r="A3583" s="18">
        <v>39876</v>
      </c>
      <c r="B3583" s="19">
        <v>36.205399999999997</v>
      </c>
      <c r="C3583" s="3">
        <f t="shared" si="220"/>
        <v>36.205399999999997</v>
      </c>
      <c r="D3583" s="3">
        <f t="shared" si="221"/>
        <v>4.0999999999996817E-2</v>
      </c>
      <c r="E3583" s="4">
        <f t="shared" si="222"/>
        <v>1.133711605888576E-3</v>
      </c>
      <c r="F3583" s="3">
        <f t="shared" si="223"/>
        <v>1.133711605888576E-3</v>
      </c>
    </row>
    <row r="3584" spans="1:6">
      <c r="A3584" s="18">
        <v>39877</v>
      </c>
      <c r="B3584" s="19">
        <v>36.228400000000001</v>
      </c>
      <c r="C3584" s="3">
        <f t="shared" si="220"/>
        <v>36.228400000000001</v>
      </c>
      <c r="D3584" s="3">
        <f t="shared" si="221"/>
        <v>2.300000000000324E-2</v>
      </c>
      <c r="E3584" s="4">
        <f t="shared" si="222"/>
        <v>6.3526435283143515E-4</v>
      </c>
      <c r="F3584" s="3">
        <f t="shared" si="223"/>
        <v>6.3526435283143515E-4</v>
      </c>
    </row>
    <row r="3585" spans="1:6">
      <c r="A3585" s="18">
        <v>39878</v>
      </c>
      <c r="B3585" s="19">
        <v>35.889899999999997</v>
      </c>
      <c r="C3585" s="3">
        <f t="shared" si="220"/>
        <v>35.889899999999997</v>
      </c>
      <c r="D3585" s="3">
        <f t="shared" si="221"/>
        <v>-0.33850000000000335</v>
      </c>
      <c r="E3585" s="4">
        <f t="shared" si="222"/>
        <v>-9.3434984708130452E-3</v>
      </c>
      <c r="F3585" s="3">
        <f t="shared" si="223"/>
        <v>9.3434984708130452E-3</v>
      </c>
    </row>
    <row r="3586" spans="1:6">
      <c r="A3586" s="18">
        <v>39879</v>
      </c>
      <c r="B3586" s="19">
        <v>35.737400000000001</v>
      </c>
      <c r="C3586" s="3">
        <f t="shared" si="220"/>
        <v>35.737400000000001</v>
      </c>
      <c r="D3586" s="3">
        <f t="shared" si="221"/>
        <v>-0.15249999999999631</v>
      </c>
      <c r="E3586" s="4">
        <f t="shared" si="222"/>
        <v>-4.2491062945284415E-3</v>
      </c>
      <c r="F3586" s="3">
        <f t="shared" si="223"/>
        <v>4.2491062945284415E-3</v>
      </c>
    </row>
    <row r="3587" spans="1:6">
      <c r="A3587" s="18">
        <v>39883</v>
      </c>
      <c r="B3587" s="19">
        <v>35.453400000000002</v>
      </c>
      <c r="C3587" s="3">
        <f t="shared" ref="C3587:C3650" si="224">IF(A3587&lt;$A$800,B3587/1000,B3587)</f>
        <v>35.453400000000002</v>
      </c>
      <c r="D3587" s="3">
        <f t="shared" si="221"/>
        <v>-0.28399999999999892</v>
      </c>
      <c r="E3587" s="4">
        <f t="shared" si="222"/>
        <v>-7.9468567942827095E-3</v>
      </c>
      <c r="F3587" s="3">
        <f t="shared" si="223"/>
        <v>7.9468567942827095E-3</v>
      </c>
    </row>
    <row r="3588" spans="1:6">
      <c r="A3588" s="18">
        <v>39884</v>
      </c>
      <c r="B3588" s="19">
        <v>35.116399999999999</v>
      </c>
      <c r="C3588" s="3">
        <f t="shared" si="224"/>
        <v>35.116399999999999</v>
      </c>
      <c r="D3588" s="3">
        <f t="shared" ref="D3588:D3651" si="225">C3588-C3587</f>
        <v>-0.3370000000000033</v>
      </c>
      <c r="E3588" s="4">
        <f t="shared" ref="E3588:E3651" si="226">D3588/C3587</f>
        <v>-9.5054353038073434E-3</v>
      </c>
      <c r="F3588" s="3">
        <f t="shared" ref="F3588:F3651" si="227">ABS(E3588)</f>
        <v>9.5054353038073434E-3</v>
      </c>
    </row>
    <row r="3589" spans="1:6">
      <c r="A3589" s="18">
        <v>39885</v>
      </c>
      <c r="B3589" s="19">
        <v>35.294400000000003</v>
      </c>
      <c r="C3589" s="3">
        <f t="shared" si="224"/>
        <v>35.294400000000003</v>
      </c>
      <c r="D3589" s="3">
        <f t="shared" si="225"/>
        <v>0.17800000000000438</v>
      </c>
      <c r="E3589" s="4">
        <f t="shared" si="226"/>
        <v>5.0688567165200413E-3</v>
      </c>
      <c r="F3589" s="3">
        <f t="shared" si="227"/>
        <v>5.0688567165200413E-3</v>
      </c>
    </row>
    <row r="3590" spans="1:6">
      <c r="A3590" s="18">
        <v>39886</v>
      </c>
      <c r="B3590" s="19">
        <v>34.831600000000002</v>
      </c>
      <c r="C3590" s="3">
        <f t="shared" si="224"/>
        <v>34.831600000000002</v>
      </c>
      <c r="D3590" s="3">
        <f t="shared" si="225"/>
        <v>-0.46280000000000143</v>
      </c>
      <c r="E3590" s="4">
        <f t="shared" si="226"/>
        <v>-1.3112561766172577E-2</v>
      </c>
      <c r="F3590" s="3">
        <f t="shared" si="227"/>
        <v>1.3112561766172577E-2</v>
      </c>
    </row>
    <row r="3591" spans="1:6">
      <c r="A3591" s="18">
        <v>39889</v>
      </c>
      <c r="B3591" s="19">
        <v>34.838799999999999</v>
      </c>
      <c r="C3591" s="3">
        <f t="shared" si="224"/>
        <v>34.838799999999999</v>
      </c>
      <c r="D3591" s="3">
        <f t="shared" si="225"/>
        <v>7.1999999999974307E-3</v>
      </c>
      <c r="E3591" s="4">
        <f t="shared" si="226"/>
        <v>2.0670885058387872E-4</v>
      </c>
      <c r="F3591" s="3">
        <f t="shared" si="227"/>
        <v>2.0670885058387872E-4</v>
      </c>
    </row>
    <row r="3592" spans="1:6">
      <c r="A3592" s="18">
        <v>39890</v>
      </c>
      <c r="B3592" s="19">
        <v>34.531799999999997</v>
      </c>
      <c r="C3592" s="3">
        <f t="shared" si="224"/>
        <v>34.531799999999997</v>
      </c>
      <c r="D3592" s="3">
        <f t="shared" si="225"/>
        <v>-0.30700000000000216</v>
      </c>
      <c r="E3592" s="4">
        <f t="shared" si="226"/>
        <v>-8.812014191074382E-3</v>
      </c>
      <c r="F3592" s="3">
        <f t="shared" si="227"/>
        <v>8.812014191074382E-3</v>
      </c>
    </row>
    <row r="3593" spans="1:6">
      <c r="A3593" s="18">
        <v>39891</v>
      </c>
      <c r="B3593" s="19">
        <v>34.420299999999997</v>
      </c>
      <c r="C3593" s="3">
        <f t="shared" si="224"/>
        <v>34.420299999999997</v>
      </c>
      <c r="D3593" s="3">
        <f t="shared" si="225"/>
        <v>-0.11149999999999949</v>
      </c>
      <c r="E3593" s="4">
        <f t="shared" si="226"/>
        <v>-3.2289078472596128E-3</v>
      </c>
      <c r="F3593" s="3">
        <f t="shared" si="227"/>
        <v>3.2289078472596128E-3</v>
      </c>
    </row>
    <row r="3594" spans="1:6">
      <c r="A3594" s="18">
        <v>39892</v>
      </c>
      <c r="B3594" s="19">
        <v>33.822200000000002</v>
      </c>
      <c r="C3594" s="3">
        <f t="shared" si="224"/>
        <v>33.822200000000002</v>
      </c>
      <c r="D3594" s="3">
        <f t="shared" si="225"/>
        <v>-0.59809999999999519</v>
      </c>
      <c r="E3594" s="4">
        <f t="shared" si="226"/>
        <v>-1.7376373825910733E-2</v>
      </c>
      <c r="F3594" s="3">
        <f t="shared" si="227"/>
        <v>1.7376373825910733E-2</v>
      </c>
    </row>
    <row r="3595" spans="1:6">
      <c r="A3595" s="18">
        <v>39893</v>
      </c>
      <c r="B3595" s="19">
        <v>33.423000000000002</v>
      </c>
      <c r="C3595" s="3">
        <f t="shared" si="224"/>
        <v>33.423000000000002</v>
      </c>
      <c r="D3595" s="3">
        <f t="shared" si="225"/>
        <v>-0.39920000000000044</v>
      </c>
      <c r="E3595" s="4">
        <f t="shared" si="226"/>
        <v>-1.1802898687844092E-2</v>
      </c>
      <c r="F3595" s="3">
        <f t="shared" si="227"/>
        <v>1.1802898687844092E-2</v>
      </c>
    </row>
    <row r="3596" spans="1:6">
      <c r="A3596" s="18">
        <v>39896</v>
      </c>
      <c r="B3596" s="19">
        <v>33.303400000000003</v>
      </c>
      <c r="C3596" s="3">
        <f t="shared" si="224"/>
        <v>33.303400000000003</v>
      </c>
      <c r="D3596" s="3">
        <f t="shared" si="225"/>
        <v>-0.11959999999999837</v>
      </c>
      <c r="E3596" s="4">
        <f t="shared" si="226"/>
        <v>-3.5783741734733078E-3</v>
      </c>
      <c r="F3596" s="3">
        <f t="shared" si="227"/>
        <v>3.5783741734733078E-3</v>
      </c>
    </row>
    <row r="3597" spans="1:6">
      <c r="A3597" s="18">
        <v>39897</v>
      </c>
      <c r="B3597" s="19">
        <v>33.272599999999997</v>
      </c>
      <c r="C3597" s="3">
        <f t="shared" si="224"/>
        <v>33.272599999999997</v>
      </c>
      <c r="D3597" s="3">
        <f t="shared" si="225"/>
        <v>-3.0800000000006378E-2</v>
      </c>
      <c r="E3597" s="4">
        <f t="shared" si="226"/>
        <v>-9.2483049778720411E-4</v>
      </c>
      <c r="F3597" s="3">
        <f t="shared" si="227"/>
        <v>9.2483049778720411E-4</v>
      </c>
    </row>
    <row r="3598" spans="1:6">
      <c r="A3598" s="18">
        <v>39898</v>
      </c>
      <c r="B3598" s="19">
        <v>33.726799999999997</v>
      </c>
      <c r="C3598" s="3">
        <f t="shared" si="224"/>
        <v>33.726799999999997</v>
      </c>
      <c r="D3598" s="3">
        <f t="shared" si="225"/>
        <v>0.45420000000000016</v>
      </c>
      <c r="E3598" s="4">
        <f t="shared" si="226"/>
        <v>1.3650871888581001E-2</v>
      </c>
      <c r="F3598" s="3">
        <f t="shared" si="227"/>
        <v>1.3650871888581001E-2</v>
      </c>
    </row>
    <row r="3599" spans="1:6">
      <c r="A3599" s="18">
        <v>39899</v>
      </c>
      <c r="B3599" s="19">
        <v>33.466799999999999</v>
      </c>
      <c r="C3599" s="3">
        <f t="shared" si="224"/>
        <v>33.466799999999999</v>
      </c>
      <c r="D3599" s="3">
        <f t="shared" si="225"/>
        <v>-0.25999999999999801</v>
      </c>
      <c r="E3599" s="4">
        <f t="shared" si="226"/>
        <v>-7.7090029294210544E-3</v>
      </c>
      <c r="F3599" s="3">
        <f t="shared" si="227"/>
        <v>7.7090029294210544E-3</v>
      </c>
    </row>
    <row r="3600" spans="1:6">
      <c r="A3600" s="18">
        <v>39900</v>
      </c>
      <c r="B3600" s="19">
        <v>33.4133</v>
      </c>
      <c r="C3600" s="3">
        <f t="shared" si="224"/>
        <v>33.4133</v>
      </c>
      <c r="D3600" s="3">
        <f t="shared" si="225"/>
        <v>-5.3499999999999659E-2</v>
      </c>
      <c r="E3600" s="4">
        <f t="shared" si="226"/>
        <v>-1.5985992087680825E-3</v>
      </c>
      <c r="F3600" s="3">
        <f t="shared" si="227"/>
        <v>1.5985992087680825E-3</v>
      </c>
    </row>
    <row r="3601" spans="1:6">
      <c r="A3601" s="18">
        <v>39903</v>
      </c>
      <c r="B3601" s="19">
        <v>34.013399999999997</v>
      </c>
      <c r="C3601" s="3">
        <f t="shared" si="224"/>
        <v>34.013399999999997</v>
      </c>
      <c r="D3601" s="3">
        <f t="shared" si="225"/>
        <v>0.60009999999999764</v>
      </c>
      <c r="E3601" s="4">
        <f t="shared" si="226"/>
        <v>1.7959914165915896E-2</v>
      </c>
      <c r="F3601" s="3">
        <f t="shared" si="227"/>
        <v>1.7959914165915896E-2</v>
      </c>
    </row>
    <row r="3602" spans="1:6">
      <c r="A3602" s="18">
        <v>39904</v>
      </c>
      <c r="B3602" s="19">
        <v>33.903199999999998</v>
      </c>
      <c r="C3602" s="3">
        <f t="shared" si="224"/>
        <v>33.903199999999998</v>
      </c>
      <c r="D3602" s="3">
        <f t="shared" si="225"/>
        <v>-0.11019999999999897</v>
      </c>
      <c r="E3602" s="4">
        <f t="shared" si="226"/>
        <v>-3.2398995689933664E-3</v>
      </c>
      <c r="F3602" s="3">
        <f t="shared" si="227"/>
        <v>3.2398995689933664E-3</v>
      </c>
    </row>
    <row r="3603" spans="1:6">
      <c r="A3603" s="18">
        <v>39905</v>
      </c>
      <c r="B3603" s="19">
        <v>33.945599999999999</v>
      </c>
      <c r="C3603" s="3">
        <f t="shared" si="224"/>
        <v>33.945599999999999</v>
      </c>
      <c r="D3603" s="3">
        <f t="shared" si="225"/>
        <v>4.2400000000000659E-2</v>
      </c>
      <c r="E3603" s="4">
        <f t="shared" si="226"/>
        <v>1.2506194105571351E-3</v>
      </c>
      <c r="F3603" s="3">
        <f t="shared" si="227"/>
        <v>1.2506194105571351E-3</v>
      </c>
    </row>
    <row r="3604" spans="1:6">
      <c r="A3604" s="18">
        <v>39906</v>
      </c>
      <c r="B3604" s="19">
        <v>33.763599999999997</v>
      </c>
      <c r="C3604" s="3">
        <f t="shared" si="224"/>
        <v>33.763599999999997</v>
      </c>
      <c r="D3604" s="3">
        <f t="shared" si="225"/>
        <v>-0.18200000000000216</v>
      </c>
      <c r="E3604" s="4">
        <f t="shared" si="226"/>
        <v>-5.3615196078432015E-3</v>
      </c>
      <c r="F3604" s="3">
        <f t="shared" si="227"/>
        <v>5.3615196078432015E-3</v>
      </c>
    </row>
    <row r="3605" spans="1:6">
      <c r="A3605" s="18">
        <v>39907</v>
      </c>
      <c r="B3605" s="19">
        <v>33.409500000000001</v>
      </c>
      <c r="C3605" s="3">
        <f t="shared" si="224"/>
        <v>33.409500000000001</v>
      </c>
      <c r="D3605" s="3">
        <f t="shared" si="225"/>
        <v>-0.35409999999999542</v>
      </c>
      <c r="E3605" s="4">
        <f t="shared" si="226"/>
        <v>-1.0487625727114272E-2</v>
      </c>
      <c r="F3605" s="3">
        <f t="shared" si="227"/>
        <v>1.0487625727114272E-2</v>
      </c>
    </row>
    <row r="3606" spans="1:6">
      <c r="A3606" s="18">
        <v>39910</v>
      </c>
      <c r="B3606" s="19">
        <v>33.174300000000002</v>
      </c>
      <c r="C3606" s="3">
        <f t="shared" si="224"/>
        <v>33.174300000000002</v>
      </c>
      <c r="D3606" s="3">
        <f t="shared" si="225"/>
        <v>-0.23519999999999897</v>
      </c>
      <c r="E3606" s="4">
        <f t="shared" si="226"/>
        <v>-7.0399137969738837E-3</v>
      </c>
      <c r="F3606" s="3">
        <f t="shared" si="227"/>
        <v>7.0399137969738837E-3</v>
      </c>
    </row>
    <row r="3607" spans="1:6">
      <c r="A3607" s="18">
        <v>39911</v>
      </c>
      <c r="B3607" s="19">
        <v>33.384</v>
      </c>
      <c r="C3607" s="3">
        <f t="shared" si="224"/>
        <v>33.384</v>
      </c>
      <c r="D3607" s="3">
        <f t="shared" si="225"/>
        <v>0.209699999999998</v>
      </c>
      <c r="E3607" s="4">
        <f t="shared" si="226"/>
        <v>6.3211582459915651E-3</v>
      </c>
      <c r="F3607" s="3">
        <f t="shared" si="227"/>
        <v>6.3211582459915651E-3</v>
      </c>
    </row>
    <row r="3608" spans="1:6">
      <c r="A3608" s="18">
        <v>39912</v>
      </c>
      <c r="B3608" s="19">
        <v>33.778100000000002</v>
      </c>
      <c r="C3608" s="3">
        <f t="shared" si="224"/>
        <v>33.778100000000002</v>
      </c>
      <c r="D3608" s="3">
        <f t="shared" si="225"/>
        <v>0.39410000000000167</v>
      </c>
      <c r="E3608" s="4">
        <f t="shared" si="226"/>
        <v>1.1805056314402158E-2</v>
      </c>
      <c r="F3608" s="3">
        <f t="shared" si="227"/>
        <v>1.1805056314402158E-2</v>
      </c>
    </row>
    <row r="3609" spans="1:6">
      <c r="A3609" s="18">
        <v>39913</v>
      </c>
      <c r="B3609" s="19">
        <v>33.5334</v>
      </c>
      <c r="C3609" s="3">
        <f t="shared" si="224"/>
        <v>33.5334</v>
      </c>
      <c r="D3609" s="3">
        <f t="shared" si="225"/>
        <v>-0.24470000000000169</v>
      </c>
      <c r="E3609" s="4">
        <f t="shared" si="226"/>
        <v>-7.2443387875576687E-3</v>
      </c>
      <c r="F3609" s="3">
        <f t="shared" si="227"/>
        <v>7.2443387875576687E-3</v>
      </c>
    </row>
    <row r="3610" spans="1:6">
      <c r="A3610" s="18">
        <v>39914</v>
      </c>
      <c r="B3610" s="19">
        <v>33.630899999999997</v>
      </c>
      <c r="C3610" s="3">
        <f t="shared" si="224"/>
        <v>33.630899999999997</v>
      </c>
      <c r="D3610" s="3">
        <f t="shared" si="225"/>
        <v>9.7499999999996589E-2</v>
      </c>
      <c r="E3610" s="4">
        <f t="shared" si="226"/>
        <v>2.9075488915527976E-3</v>
      </c>
      <c r="F3610" s="3">
        <f t="shared" si="227"/>
        <v>2.9075488915527976E-3</v>
      </c>
    </row>
    <row r="3611" spans="1:6">
      <c r="A3611" s="18">
        <v>39917</v>
      </c>
      <c r="B3611" s="19">
        <v>33.4863</v>
      </c>
      <c r="C3611" s="3">
        <f t="shared" si="224"/>
        <v>33.4863</v>
      </c>
      <c r="D3611" s="3">
        <f t="shared" si="225"/>
        <v>-0.14459999999999695</v>
      </c>
      <c r="E3611" s="4">
        <f t="shared" si="226"/>
        <v>-4.2996173162180304E-3</v>
      </c>
      <c r="F3611" s="3">
        <f t="shared" si="227"/>
        <v>4.2996173162180304E-3</v>
      </c>
    </row>
    <row r="3612" spans="1:6">
      <c r="A3612" s="18">
        <v>39918</v>
      </c>
      <c r="B3612" s="19">
        <v>33.3887</v>
      </c>
      <c r="C3612" s="3">
        <f t="shared" si="224"/>
        <v>33.3887</v>
      </c>
      <c r="D3612" s="3">
        <f t="shared" si="225"/>
        <v>-9.7599999999999909E-2</v>
      </c>
      <c r="E3612" s="4">
        <f t="shared" si="226"/>
        <v>-2.9146247868531284E-3</v>
      </c>
      <c r="F3612" s="3">
        <f t="shared" si="227"/>
        <v>2.9146247868531284E-3</v>
      </c>
    </row>
    <row r="3613" spans="1:6">
      <c r="A3613" s="18">
        <v>39919</v>
      </c>
      <c r="B3613" s="19">
        <v>33.450699999999998</v>
      </c>
      <c r="C3613" s="3">
        <f t="shared" si="224"/>
        <v>33.450699999999998</v>
      </c>
      <c r="D3613" s="3">
        <f t="shared" si="225"/>
        <v>6.1999999999997613E-2</v>
      </c>
      <c r="E3613" s="4">
        <f t="shared" si="226"/>
        <v>1.8569156630835466E-3</v>
      </c>
      <c r="F3613" s="3">
        <f t="shared" si="227"/>
        <v>1.8569156630835466E-3</v>
      </c>
    </row>
    <row r="3614" spans="1:6">
      <c r="A3614" s="18">
        <v>39920</v>
      </c>
      <c r="B3614" s="19">
        <v>33.418399999999998</v>
      </c>
      <c r="C3614" s="3">
        <f t="shared" si="224"/>
        <v>33.418399999999998</v>
      </c>
      <c r="D3614" s="3">
        <f t="shared" si="225"/>
        <v>-3.2299999999999329E-2</v>
      </c>
      <c r="E3614" s="4">
        <f t="shared" si="226"/>
        <v>-9.6560012197052173E-4</v>
      </c>
      <c r="F3614" s="3">
        <f t="shared" si="227"/>
        <v>9.6560012197052173E-4</v>
      </c>
    </row>
    <row r="3615" spans="1:6">
      <c r="A3615" s="18">
        <v>39921</v>
      </c>
      <c r="B3615" s="19">
        <v>33.467700000000001</v>
      </c>
      <c r="C3615" s="3">
        <f t="shared" si="224"/>
        <v>33.467700000000001</v>
      </c>
      <c r="D3615" s="3">
        <f t="shared" si="225"/>
        <v>4.9300000000002342E-2</v>
      </c>
      <c r="E3615" s="4">
        <f t="shared" si="226"/>
        <v>1.4752351997702566E-3</v>
      </c>
      <c r="F3615" s="3">
        <f t="shared" si="227"/>
        <v>1.4752351997702566E-3</v>
      </c>
    </row>
    <row r="3616" spans="1:6">
      <c r="A3616" s="18">
        <v>39924</v>
      </c>
      <c r="B3616" s="19">
        <v>33.537100000000002</v>
      </c>
      <c r="C3616" s="3">
        <f t="shared" si="224"/>
        <v>33.537100000000002</v>
      </c>
      <c r="D3616" s="3">
        <f t="shared" si="225"/>
        <v>6.9400000000001683E-2</v>
      </c>
      <c r="E3616" s="4">
        <f t="shared" si="226"/>
        <v>2.0736411525142653E-3</v>
      </c>
      <c r="F3616" s="3">
        <f t="shared" si="227"/>
        <v>2.0736411525142653E-3</v>
      </c>
    </row>
    <row r="3617" spans="1:6">
      <c r="A3617" s="18">
        <v>39925</v>
      </c>
      <c r="B3617" s="19">
        <v>34.104300000000002</v>
      </c>
      <c r="C3617" s="3">
        <f t="shared" si="224"/>
        <v>34.104300000000002</v>
      </c>
      <c r="D3617" s="3">
        <f t="shared" si="225"/>
        <v>0.5671999999999997</v>
      </c>
      <c r="E3617" s="4">
        <f t="shared" si="226"/>
        <v>1.6912613195535681E-2</v>
      </c>
      <c r="F3617" s="3">
        <f t="shared" si="227"/>
        <v>1.6912613195535681E-2</v>
      </c>
    </row>
    <row r="3618" spans="1:6">
      <c r="A3618" s="18">
        <v>39926</v>
      </c>
      <c r="B3618" s="19">
        <v>34.059699999999999</v>
      </c>
      <c r="C3618" s="3">
        <f t="shared" si="224"/>
        <v>34.059699999999999</v>
      </c>
      <c r="D3618" s="3">
        <f t="shared" si="225"/>
        <v>-4.4600000000002638E-2</v>
      </c>
      <c r="E3618" s="4">
        <f t="shared" si="226"/>
        <v>-1.3077529812956911E-3</v>
      </c>
      <c r="F3618" s="3">
        <f t="shared" si="227"/>
        <v>1.3077529812956911E-3</v>
      </c>
    </row>
    <row r="3619" spans="1:6">
      <c r="A3619" s="18">
        <v>39927</v>
      </c>
      <c r="B3619" s="19">
        <v>33.784799999999997</v>
      </c>
      <c r="C3619" s="3">
        <f t="shared" si="224"/>
        <v>33.784799999999997</v>
      </c>
      <c r="D3619" s="3">
        <f t="shared" si="225"/>
        <v>-0.27490000000000236</v>
      </c>
      <c r="E3619" s="4">
        <f t="shared" si="226"/>
        <v>-8.0711221766487182E-3</v>
      </c>
      <c r="F3619" s="3">
        <f t="shared" si="227"/>
        <v>8.0711221766487182E-3</v>
      </c>
    </row>
    <row r="3620" spans="1:6">
      <c r="A3620" s="18">
        <v>39928</v>
      </c>
      <c r="B3620" s="19">
        <v>33.418700000000001</v>
      </c>
      <c r="C3620" s="3">
        <f t="shared" si="224"/>
        <v>33.418700000000001</v>
      </c>
      <c r="D3620" s="3">
        <f t="shared" si="225"/>
        <v>-0.36609999999999587</v>
      </c>
      <c r="E3620" s="4">
        <f t="shared" si="226"/>
        <v>-1.0836234046079772E-2</v>
      </c>
      <c r="F3620" s="3">
        <f t="shared" si="227"/>
        <v>1.0836234046079772E-2</v>
      </c>
    </row>
    <row r="3621" spans="1:6">
      <c r="A3621" s="18">
        <v>39931</v>
      </c>
      <c r="B3621" s="19">
        <v>33.3904</v>
      </c>
      <c r="C3621" s="3">
        <f t="shared" si="224"/>
        <v>33.3904</v>
      </c>
      <c r="D3621" s="3">
        <f t="shared" si="225"/>
        <v>-2.8300000000001546E-2</v>
      </c>
      <c r="E3621" s="4">
        <f t="shared" si="226"/>
        <v>-8.4683126513004827E-4</v>
      </c>
      <c r="F3621" s="3">
        <f t="shared" si="227"/>
        <v>8.4683126513004827E-4</v>
      </c>
    </row>
    <row r="3622" spans="1:6">
      <c r="A3622" s="18">
        <v>39932</v>
      </c>
      <c r="B3622" s="19">
        <v>33.5533</v>
      </c>
      <c r="C3622" s="3">
        <f t="shared" si="224"/>
        <v>33.5533</v>
      </c>
      <c r="D3622" s="3">
        <f t="shared" si="225"/>
        <v>0.16290000000000049</v>
      </c>
      <c r="E3622" s="4">
        <f t="shared" si="226"/>
        <v>4.8786477550433801E-3</v>
      </c>
      <c r="F3622" s="3">
        <f t="shared" si="227"/>
        <v>4.8786477550433801E-3</v>
      </c>
    </row>
    <row r="3623" spans="1:6">
      <c r="A3623" s="18">
        <v>39933</v>
      </c>
      <c r="B3623" s="19">
        <v>33.249099999999999</v>
      </c>
      <c r="C3623" s="3">
        <f t="shared" si="224"/>
        <v>33.249099999999999</v>
      </c>
      <c r="D3623" s="3">
        <f t="shared" si="225"/>
        <v>-0.30420000000000158</v>
      </c>
      <c r="E3623" s="4">
        <f t="shared" si="226"/>
        <v>-9.0661723288022814E-3</v>
      </c>
      <c r="F3623" s="3">
        <f t="shared" si="227"/>
        <v>9.0661723288022814E-3</v>
      </c>
    </row>
    <row r="3624" spans="1:6">
      <c r="A3624" s="18">
        <v>39934</v>
      </c>
      <c r="B3624" s="19">
        <v>32.973999999999997</v>
      </c>
      <c r="C3624" s="3">
        <f t="shared" si="224"/>
        <v>32.973999999999997</v>
      </c>
      <c r="D3624" s="3">
        <f t="shared" si="225"/>
        <v>-0.2751000000000019</v>
      </c>
      <c r="E3624" s="4">
        <f t="shared" si="226"/>
        <v>-8.2739081659353765E-3</v>
      </c>
      <c r="F3624" s="3">
        <f t="shared" si="227"/>
        <v>8.2739081659353765E-3</v>
      </c>
    </row>
    <row r="3625" spans="1:6">
      <c r="A3625" s="18">
        <v>39938</v>
      </c>
      <c r="B3625" s="19">
        <v>32.967199999999998</v>
      </c>
      <c r="C3625" s="3">
        <f t="shared" si="224"/>
        <v>32.967199999999998</v>
      </c>
      <c r="D3625" s="3">
        <f t="shared" si="225"/>
        <v>-6.7999999999983629E-3</v>
      </c>
      <c r="E3625" s="4">
        <f t="shared" si="226"/>
        <v>-2.062230848546844E-4</v>
      </c>
      <c r="F3625" s="3">
        <f t="shared" si="227"/>
        <v>2.062230848546844E-4</v>
      </c>
    </row>
    <row r="3626" spans="1:6">
      <c r="A3626" s="18">
        <v>39939</v>
      </c>
      <c r="B3626" s="19">
        <v>32.814599999999999</v>
      </c>
      <c r="C3626" s="3">
        <f t="shared" si="224"/>
        <v>32.814599999999999</v>
      </c>
      <c r="D3626" s="3">
        <f t="shared" si="225"/>
        <v>-0.15259999999999962</v>
      </c>
      <c r="E3626" s="4">
        <f t="shared" si="226"/>
        <v>-4.6288432138610388E-3</v>
      </c>
      <c r="F3626" s="3">
        <f t="shared" si="227"/>
        <v>4.6288432138610388E-3</v>
      </c>
    </row>
    <row r="3627" spans="1:6">
      <c r="A3627" s="18">
        <v>39940</v>
      </c>
      <c r="B3627" s="19">
        <v>32.888300000000001</v>
      </c>
      <c r="C3627" s="3">
        <f t="shared" si="224"/>
        <v>32.888300000000001</v>
      </c>
      <c r="D3627" s="3">
        <f t="shared" si="225"/>
        <v>7.3700000000002319E-2</v>
      </c>
      <c r="E3627" s="4">
        <f t="shared" si="226"/>
        <v>2.2459514971994881E-3</v>
      </c>
      <c r="F3627" s="3">
        <f t="shared" si="227"/>
        <v>2.2459514971994881E-3</v>
      </c>
    </row>
    <row r="3628" spans="1:6">
      <c r="A3628" s="18">
        <v>39941</v>
      </c>
      <c r="B3628" s="19">
        <v>32.791499999999999</v>
      </c>
      <c r="C3628" s="3">
        <f t="shared" si="224"/>
        <v>32.791499999999999</v>
      </c>
      <c r="D3628" s="3">
        <f t="shared" si="225"/>
        <v>-9.6800000000001774E-2</v>
      </c>
      <c r="E3628" s="4">
        <f t="shared" si="226"/>
        <v>-2.9432959441504053E-3</v>
      </c>
      <c r="F3628" s="3">
        <f t="shared" si="227"/>
        <v>2.9432959441504053E-3</v>
      </c>
    </row>
    <row r="3629" spans="1:6">
      <c r="A3629" s="18">
        <v>39942</v>
      </c>
      <c r="B3629" s="19">
        <v>32.553400000000003</v>
      </c>
      <c r="C3629" s="3">
        <f t="shared" si="224"/>
        <v>32.553400000000003</v>
      </c>
      <c r="D3629" s="3">
        <f t="shared" si="225"/>
        <v>-0.23809999999999576</v>
      </c>
      <c r="E3629" s="4">
        <f t="shared" si="226"/>
        <v>-7.2610280103074199E-3</v>
      </c>
      <c r="F3629" s="3">
        <f t="shared" si="227"/>
        <v>7.2610280103074199E-3</v>
      </c>
    </row>
    <row r="3630" spans="1:6">
      <c r="A3630" s="18">
        <v>39946</v>
      </c>
      <c r="B3630" s="19">
        <v>32.281700000000001</v>
      </c>
      <c r="C3630" s="3">
        <f t="shared" si="224"/>
        <v>32.281700000000001</v>
      </c>
      <c r="D3630" s="3">
        <f t="shared" si="225"/>
        <v>-0.27170000000000272</v>
      </c>
      <c r="E3630" s="4">
        <f t="shared" si="226"/>
        <v>-8.3462864094073948E-3</v>
      </c>
      <c r="F3630" s="3">
        <f t="shared" si="227"/>
        <v>8.3462864094073948E-3</v>
      </c>
    </row>
    <row r="3631" spans="1:6">
      <c r="A3631" s="18">
        <v>39947</v>
      </c>
      <c r="B3631" s="19">
        <v>31.984100000000002</v>
      </c>
      <c r="C3631" s="3">
        <f t="shared" si="224"/>
        <v>31.984100000000002</v>
      </c>
      <c r="D3631" s="3">
        <f t="shared" si="225"/>
        <v>-0.2975999999999992</v>
      </c>
      <c r="E3631" s="4">
        <f t="shared" si="226"/>
        <v>-9.2188453520105577E-3</v>
      </c>
      <c r="F3631" s="3">
        <f t="shared" si="227"/>
        <v>9.2188453520105577E-3</v>
      </c>
    </row>
    <row r="3632" spans="1:6">
      <c r="A3632" s="18">
        <v>39948</v>
      </c>
      <c r="B3632" s="19">
        <v>32.167700000000004</v>
      </c>
      <c r="C3632" s="3">
        <f t="shared" si="224"/>
        <v>32.167700000000004</v>
      </c>
      <c r="D3632" s="3">
        <f t="shared" si="225"/>
        <v>0.18360000000000198</v>
      </c>
      <c r="E3632" s="4">
        <f t="shared" si="226"/>
        <v>5.7403522375180788E-3</v>
      </c>
      <c r="F3632" s="3">
        <f t="shared" si="227"/>
        <v>5.7403522375180788E-3</v>
      </c>
    </row>
    <row r="3633" spans="1:6">
      <c r="A3633" s="18">
        <v>39949</v>
      </c>
      <c r="B3633" s="19">
        <v>32.079700000000003</v>
      </c>
      <c r="C3633" s="3">
        <f t="shared" si="224"/>
        <v>32.079700000000003</v>
      </c>
      <c r="D3633" s="3">
        <f t="shared" si="225"/>
        <v>-8.8000000000000966E-2</v>
      </c>
      <c r="E3633" s="4">
        <f t="shared" si="226"/>
        <v>-2.7356634139214476E-3</v>
      </c>
      <c r="F3633" s="3">
        <f t="shared" si="227"/>
        <v>2.7356634139214476E-3</v>
      </c>
    </row>
    <row r="3634" spans="1:6">
      <c r="A3634" s="18">
        <v>39952</v>
      </c>
      <c r="B3634" s="19">
        <v>32.291899999999998</v>
      </c>
      <c r="C3634" s="3">
        <f t="shared" si="224"/>
        <v>32.291899999999998</v>
      </c>
      <c r="D3634" s="3">
        <f t="shared" si="225"/>
        <v>0.21219999999999573</v>
      </c>
      <c r="E3634" s="4">
        <f t="shared" si="226"/>
        <v>6.6147750758266356E-3</v>
      </c>
      <c r="F3634" s="3">
        <f t="shared" si="227"/>
        <v>6.6147750758266356E-3</v>
      </c>
    </row>
    <row r="3635" spans="1:6">
      <c r="A3635" s="18">
        <v>39953</v>
      </c>
      <c r="B3635" s="19">
        <v>31.9498</v>
      </c>
      <c r="C3635" s="3">
        <f t="shared" si="224"/>
        <v>31.9498</v>
      </c>
      <c r="D3635" s="3">
        <f t="shared" si="225"/>
        <v>-0.34209999999999852</v>
      </c>
      <c r="E3635" s="4">
        <f t="shared" si="226"/>
        <v>-1.0593987966022393E-2</v>
      </c>
      <c r="F3635" s="3">
        <f t="shared" si="227"/>
        <v>1.0593987966022393E-2</v>
      </c>
    </row>
    <row r="3636" spans="1:6">
      <c r="A3636" s="18">
        <v>39954</v>
      </c>
      <c r="B3636" s="19">
        <v>31.800899999999999</v>
      </c>
      <c r="C3636" s="3">
        <f t="shared" si="224"/>
        <v>31.800899999999999</v>
      </c>
      <c r="D3636" s="3">
        <f t="shared" si="225"/>
        <v>-0.14890000000000114</v>
      </c>
      <c r="E3636" s="4">
        <f t="shared" si="226"/>
        <v>-4.6604360590676982E-3</v>
      </c>
      <c r="F3636" s="3">
        <f t="shared" si="227"/>
        <v>4.6604360590676982E-3</v>
      </c>
    </row>
    <row r="3637" spans="1:6">
      <c r="A3637" s="18">
        <v>39955</v>
      </c>
      <c r="B3637" s="19">
        <v>31.458600000000001</v>
      </c>
      <c r="C3637" s="3">
        <f t="shared" si="224"/>
        <v>31.458600000000001</v>
      </c>
      <c r="D3637" s="3">
        <f t="shared" si="225"/>
        <v>-0.34229999999999805</v>
      </c>
      <c r="E3637" s="4">
        <f t="shared" si="226"/>
        <v>-1.0763846306236556E-2</v>
      </c>
      <c r="F3637" s="3">
        <f t="shared" si="227"/>
        <v>1.0763846306236556E-2</v>
      </c>
    </row>
    <row r="3638" spans="1:6">
      <c r="A3638" s="18">
        <v>39956</v>
      </c>
      <c r="B3638" s="19">
        <v>31.1998</v>
      </c>
      <c r="C3638" s="3">
        <f t="shared" si="224"/>
        <v>31.1998</v>
      </c>
      <c r="D3638" s="3">
        <f t="shared" si="225"/>
        <v>-0.25880000000000081</v>
      </c>
      <c r="E3638" s="4">
        <f t="shared" si="226"/>
        <v>-8.2266852307477378E-3</v>
      </c>
      <c r="F3638" s="3">
        <f t="shared" si="227"/>
        <v>8.2266852307477378E-3</v>
      </c>
    </row>
    <row r="3639" spans="1:6">
      <c r="A3639" s="18">
        <v>39959</v>
      </c>
      <c r="B3639" s="19">
        <v>31.051600000000001</v>
      </c>
      <c r="C3639" s="3">
        <f t="shared" si="224"/>
        <v>31.051600000000001</v>
      </c>
      <c r="D3639" s="3">
        <f t="shared" si="225"/>
        <v>-0.14819999999999922</v>
      </c>
      <c r="E3639" s="4">
        <f t="shared" si="226"/>
        <v>-4.7500304489131095E-3</v>
      </c>
      <c r="F3639" s="3">
        <f t="shared" si="227"/>
        <v>4.7500304489131095E-3</v>
      </c>
    </row>
    <row r="3640" spans="1:6">
      <c r="A3640" s="18">
        <v>39960</v>
      </c>
      <c r="B3640" s="19">
        <v>31.1465</v>
      </c>
      <c r="C3640" s="3">
        <f t="shared" si="224"/>
        <v>31.1465</v>
      </c>
      <c r="D3640" s="3">
        <f t="shared" si="225"/>
        <v>9.4899999999999096E-2</v>
      </c>
      <c r="E3640" s="4">
        <f t="shared" si="226"/>
        <v>3.056203223022295E-3</v>
      </c>
      <c r="F3640" s="3">
        <f t="shared" si="227"/>
        <v>3.056203223022295E-3</v>
      </c>
    </row>
    <row r="3641" spans="1:6">
      <c r="A3641" s="18">
        <v>39961</v>
      </c>
      <c r="B3641" s="19">
        <v>31.1846</v>
      </c>
      <c r="C3641" s="3">
        <f t="shared" si="224"/>
        <v>31.1846</v>
      </c>
      <c r="D3641" s="3">
        <f t="shared" si="225"/>
        <v>3.8100000000000023E-2</v>
      </c>
      <c r="E3641" s="4">
        <f t="shared" si="226"/>
        <v>1.2232514086655008E-3</v>
      </c>
      <c r="F3641" s="3">
        <f t="shared" si="227"/>
        <v>1.2232514086655008E-3</v>
      </c>
    </row>
    <row r="3642" spans="1:6">
      <c r="A3642" s="18">
        <v>39962</v>
      </c>
      <c r="B3642" s="19">
        <v>31.325900000000001</v>
      </c>
      <c r="C3642" s="3">
        <f t="shared" si="224"/>
        <v>31.325900000000001</v>
      </c>
      <c r="D3642" s="3">
        <f t="shared" si="225"/>
        <v>0.14130000000000109</v>
      </c>
      <c r="E3642" s="4">
        <f t="shared" si="226"/>
        <v>4.5310826497694722E-3</v>
      </c>
      <c r="F3642" s="3">
        <f t="shared" si="227"/>
        <v>4.5310826497694722E-3</v>
      </c>
    </row>
    <row r="3643" spans="1:6">
      <c r="A3643" s="18">
        <v>39963</v>
      </c>
      <c r="B3643" s="19">
        <v>30.984300000000001</v>
      </c>
      <c r="C3643" s="3">
        <f t="shared" si="224"/>
        <v>30.984300000000001</v>
      </c>
      <c r="D3643" s="3">
        <f t="shared" si="225"/>
        <v>-0.34159999999999968</v>
      </c>
      <c r="E3643" s="4">
        <f t="shared" si="226"/>
        <v>-1.090471462910881E-2</v>
      </c>
      <c r="F3643" s="3">
        <f t="shared" si="227"/>
        <v>1.090471462910881E-2</v>
      </c>
    </row>
    <row r="3644" spans="1:6">
      <c r="A3644" s="18">
        <v>39966</v>
      </c>
      <c r="B3644" s="19">
        <v>30.7441</v>
      </c>
      <c r="C3644" s="3">
        <f t="shared" si="224"/>
        <v>30.7441</v>
      </c>
      <c r="D3644" s="3">
        <f t="shared" si="225"/>
        <v>-0.24020000000000152</v>
      </c>
      <c r="E3644" s="4">
        <f t="shared" si="226"/>
        <v>-7.7523132683327209E-3</v>
      </c>
      <c r="F3644" s="3">
        <f t="shared" si="227"/>
        <v>7.7523132683327209E-3</v>
      </c>
    </row>
    <row r="3645" spans="1:6">
      <c r="A3645" s="18">
        <v>39967</v>
      </c>
      <c r="B3645" s="19">
        <v>30.732099999999999</v>
      </c>
      <c r="C3645" s="3">
        <f t="shared" si="224"/>
        <v>30.732099999999999</v>
      </c>
      <c r="D3645" s="3">
        <f t="shared" si="225"/>
        <v>-1.2000000000000455E-2</v>
      </c>
      <c r="E3645" s="4">
        <f t="shared" si="226"/>
        <v>-3.9031879287409468E-4</v>
      </c>
      <c r="F3645" s="3">
        <f t="shared" si="227"/>
        <v>3.9031879287409468E-4</v>
      </c>
    </row>
    <row r="3646" spans="1:6">
      <c r="A3646" s="18">
        <v>39968</v>
      </c>
      <c r="B3646" s="19">
        <v>30.513100000000001</v>
      </c>
      <c r="C3646" s="3">
        <f t="shared" si="224"/>
        <v>30.513100000000001</v>
      </c>
      <c r="D3646" s="3">
        <f t="shared" si="225"/>
        <v>-0.21899999999999764</v>
      </c>
      <c r="E3646" s="4">
        <f t="shared" si="226"/>
        <v>-7.1260994204755826E-3</v>
      </c>
      <c r="F3646" s="3">
        <f t="shared" si="227"/>
        <v>7.1260994204755826E-3</v>
      </c>
    </row>
    <row r="3647" spans="1:6">
      <c r="A3647" s="18">
        <v>39969</v>
      </c>
      <c r="B3647" s="19">
        <v>30.8767</v>
      </c>
      <c r="C3647" s="3">
        <f t="shared" si="224"/>
        <v>30.8767</v>
      </c>
      <c r="D3647" s="3">
        <f t="shared" si="225"/>
        <v>0.36359999999999815</v>
      </c>
      <c r="E3647" s="4">
        <f t="shared" si="226"/>
        <v>1.1916193372682491E-2</v>
      </c>
      <c r="F3647" s="3">
        <f t="shared" si="227"/>
        <v>1.1916193372682491E-2</v>
      </c>
    </row>
    <row r="3648" spans="1:6">
      <c r="A3648" s="18">
        <v>39970</v>
      </c>
      <c r="B3648" s="19">
        <v>30.6919</v>
      </c>
      <c r="C3648" s="3">
        <f t="shared" si="224"/>
        <v>30.6919</v>
      </c>
      <c r="D3648" s="3">
        <f t="shared" si="225"/>
        <v>-0.18479999999999919</v>
      </c>
      <c r="E3648" s="4">
        <f t="shared" si="226"/>
        <v>-5.9850955574915453E-3</v>
      </c>
      <c r="F3648" s="3">
        <f t="shared" si="227"/>
        <v>5.9850955574915453E-3</v>
      </c>
    </row>
    <row r="3649" spans="1:6">
      <c r="A3649" s="18">
        <v>39973</v>
      </c>
      <c r="B3649" s="19">
        <v>31.075099999999999</v>
      </c>
      <c r="C3649" s="3">
        <f t="shared" si="224"/>
        <v>31.075099999999999</v>
      </c>
      <c r="D3649" s="3">
        <f t="shared" si="225"/>
        <v>0.38319999999999865</v>
      </c>
      <c r="E3649" s="4">
        <f t="shared" si="226"/>
        <v>1.2485378878466262E-2</v>
      </c>
      <c r="F3649" s="3">
        <f t="shared" si="227"/>
        <v>1.2485378878466262E-2</v>
      </c>
    </row>
    <row r="3650" spans="1:6">
      <c r="A3650" s="18">
        <v>39974</v>
      </c>
      <c r="B3650" s="19">
        <v>31.2637</v>
      </c>
      <c r="C3650" s="3">
        <f t="shared" si="224"/>
        <v>31.2637</v>
      </c>
      <c r="D3650" s="3">
        <f t="shared" si="225"/>
        <v>0.18860000000000099</v>
      </c>
      <c r="E3650" s="4">
        <f t="shared" si="226"/>
        <v>6.0691679190091425E-3</v>
      </c>
      <c r="F3650" s="3">
        <f t="shared" si="227"/>
        <v>6.0691679190091425E-3</v>
      </c>
    </row>
    <row r="3651" spans="1:6">
      <c r="A3651" s="18">
        <v>39975</v>
      </c>
      <c r="B3651" s="19">
        <v>30.927700000000002</v>
      </c>
      <c r="C3651" s="3">
        <f t="shared" ref="C3651:C3714" si="228">IF(A3651&lt;$A$800,B3651/1000,B3651)</f>
        <v>30.927700000000002</v>
      </c>
      <c r="D3651" s="3">
        <f t="shared" si="225"/>
        <v>-0.33599999999999852</v>
      </c>
      <c r="E3651" s="4">
        <f t="shared" si="226"/>
        <v>-1.0747288388770315E-2</v>
      </c>
      <c r="F3651" s="3">
        <f t="shared" si="227"/>
        <v>1.0747288388770315E-2</v>
      </c>
    </row>
    <row r="3652" spans="1:6">
      <c r="A3652" s="18">
        <v>39976</v>
      </c>
      <c r="B3652" s="19">
        <v>30.912400000000002</v>
      </c>
      <c r="C3652" s="3">
        <f t="shared" si="228"/>
        <v>30.912400000000002</v>
      </c>
      <c r="D3652" s="3">
        <f t="shared" ref="D3652:D3715" si="229">C3652-C3651</f>
        <v>-1.5299999999999869E-2</v>
      </c>
      <c r="E3652" s="4">
        <f t="shared" ref="E3652:E3715" si="230">D3652/C3651</f>
        <v>-4.9470216019942867E-4</v>
      </c>
      <c r="F3652" s="3">
        <f t="shared" ref="F3652:F3715" si="231">ABS(E3652)</f>
        <v>4.9470216019942867E-4</v>
      </c>
    </row>
    <row r="3653" spans="1:6">
      <c r="A3653" s="18">
        <v>39980</v>
      </c>
      <c r="B3653" s="19">
        <v>31.154800000000002</v>
      </c>
      <c r="C3653" s="3">
        <f t="shared" si="228"/>
        <v>31.154800000000002</v>
      </c>
      <c r="D3653" s="3">
        <f t="shared" si="229"/>
        <v>0.24239999999999995</v>
      </c>
      <c r="E3653" s="4">
        <f t="shared" si="230"/>
        <v>7.8415134379731088E-3</v>
      </c>
      <c r="F3653" s="3">
        <f t="shared" si="231"/>
        <v>7.8415134379731088E-3</v>
      </c>
    </row>
    <row r="3654" spans="1:6">
      <c r="A3654" s="18">
        <v>39981</v>
      </c>
      <c r="B3654" s="19">
        <v>31.3185</v>
      </c>
      <c r="C3654" s="3">
        <f t="shared" si="228"/>
        <v>31.3185</v>
      </c>
      <c r="D3654" s="3">
        <f t="shared" si="229"/>
        <v>0.16369999999999862</v>
      </c>
      <c r="E3654" s="4">
        <f t="shared" si="230"/>
        <v>5.2544070255626301E-3</v>
      </c>
      <c r="F3654" s="3">
        <f t="shared" si="231"/>
        <v>5.2544070255626301E-3</v>
      </c>
    </row>
    <row r="3655" spans="1:6">
      <c r="A3655" s="18">
        <v>39982</v>
      </c>
      <c r="B3655" s="19">
        <v>31.1297</v>
      </c>
      <c r="C3655" s="3">
        <f t="shared" si="228"/>
        <v>31.1297</v>
      </c>
      <c r="D3655" s="3">
        <f t="shared" si="229"/>
        <v>-0.18880000000000052</v>
      </c>
      <c r="E3655" s="4">
        <f t="shared" si="230"/>
        <v>-6.0283857783738209E-3</v>
      </c>
      <c r="F3655" s="3">
        <f t="shared" si="231"/>
        <v>6.0283857783738209E-3</v>
      </c>
    </row>
    <row r="3656" spans="1:6">
      <c r="A3656" s="18">
        <v>39983</v>
      </c>
      <c r="B3656" s="19">
        <v>31.099799999999998</v>
      </c>
      <c r="C3656" s="3">
        <f t="shared" si="228"/>
        <v>31.099799999999998</v>
      </c>
      <c r="D3656" s="3">
        <f t="shared" si="229"/>
        <v>-2.990000000000137E-2</v>
      </c>
      <c r="E3656" s="4">
        <f t="shared" si="230"/>
        <v>-9.6049753129652299E-4</v>
      </c>
      <c r="F3656" s="3">
        <f t="shared" si="231"/>
        <v>9.6049753129652299E-4</v>
      </c>
    </row>
    <row r="3657" spans="1:6">
      <c r="A3657" s="18">
        <v>39984</v>
      </c>
      <c r="B3657" s="19">
        <v>31.1541</v>
      </c>
      <c r="C3657" s="3">
        <f t="shared" si="228"/>
        <v>31.1541</v>
      </c>
      <c r="D3657" s="3">
        <f t="shared" si="229"/>
        <v>5.4300000000001347E-2</v>
      </c>
      <c r="E3657" s="4">
        <f t="shared" si="230"/>
        <v>1.7459919356395009E-3</v>
      </c>
      <c r="F3657" s="3">
        <f t="shared" si="231"/>
        <v>1.7459919356395009E-3</v>
      </c>
    </row>
    <row r="3658" spans="1:6">
      <c r="A3658" s="18">
        <v>39987</v>
      </c>
      <c r="B3658" s="19">
        <v>31.2408</v>
      </c>
      <c r="C3658" s="3">
        <f t="shared" si="228"/>
        <v>31.2408</v>
      </c>
      <c r="D3658" s="3">
        <f t="shared" si="229"/>
        <v>8.6700000000000443E-2</v>
      </c>
      <c r="E3658" s="4">
        <f t="shared" si="230"/>
        <v>2.7829402871532303E-3</v>
      </c>
      <c r="F3658" s="3">
        <f t="shared" si="231"/>
        <v>2.7829402871532303E-3</v>
      </c>
    </row>
    <row r="3659" spans="1:6">
      <c r="A3659" s="18">
        <v>39988</v>
      </c>
      <c r="B3659" s="19">
        <v>31.576499999999999</v>
      </c>
      <c r="C3659" s="3">
        <f t="shared" si="228"/>
        <v>31.576499999999999</v>
      </c>
      <c r="D3659" s="3">
        <f t="shared" si="229"/>
        <v>0.33569999999999922</v>
      </c>
      <c r="E3659" s="4">
        <f t="shared" si="230"/>
        <v>1.0745563493892578E-2</v>
      </c>
      <c r="F3659" s="3">
        <f t="shared" si="231"/>
        <v>1.0745563493892578E-2</v>
      </c>
    </row>
    <row r="3660" spans="1:6">
      <c r="A3660" s="18">
        <v>39989</v>
      </c>
      <c r="B3660" s="19">
        <v>31.136500000000002</v>
      </c>
      <c r="C3660" s="3">
        <f t="shared" si="228"/>
        <v>31.136500000000002</v>
      </c>
      <c r="D3660" s="3">
        <f t="shared" si="229"/>
        <v>-0.43999999999999773</v>
      </c>
      <c r="E3660" s="4">
        <f t="shared" si="230"/>
        <v>-1.3934413250360165E-2</v>
      </c>
      <c r="F3660" s="3">
        <f t="shared" si="231"/>
        <v>1.3934413250360165E-2</v>
      </c>
    </row>
    <row r="3661" spans="1:6">
      <c r="A3661" s="18">
        <v>39990</v>
      </c>
      <c r="B3661" s="19">
        <v>31.203700000000001</v>
      </c>
      <c r="C3661" s="3">
        <f t="shared" si="228"/>
        <v>31.203700000000001</v>
      </c>
      <c r="D3661" s="3">
        <f t="shared" si="229"/>
        <v>6.7199999999999704E-2</v>
      </c>
      <c r="E3661" s="4">
        <f t="shared" si="230"/>
        <v>2.1582387230420792E-3</v>
      </c>
      <c r="F3661" s="3">
        <f t="shared" si="231"/>
        <v>2.1582387230420792E-3</v>
      </c>
    </row>
    <row r="3662" spans="1:6">
      <c r="A3662" s="18">
        <v>39991</v>
      </c>
      <c r="B3662" s="19">
        <v>31.118400000000001</v>
      </c>
      <c r="C3662" s="3">
        <f t="shared" si="228"/>
        <v>31.118400000000001</v>
      </c>
      <c r="D3662" s="3">
        <f t="shared" si="229"/>
        <v>-8.5300000000000153E-2</v>
      </c>
      <c r="E3662" s="4">
        <f t="shared" si="230"/>
        <v>-2.7336501761009158E-3</v>
      </c>
      <c r="F3662" s="3">
        <f t="shared" si="231"/>
        <v>2.7336501761009158E-3</v>
      </c>
    </row>
    <row r="3663" spans="1:6">
      <c r="A3663" s="18">
        <v>39994</v>
      </c>
      <c r="B3663" s="19">
        <v>31.290400000000002</v>
      </c>
      <c r="C3663" s="3">
        <f t="shared" si="228"/>
        <v>31.290400000000002</v>
      </c>
      <c r="D3663" s="3">
        <f t="shared" si="229"/>
        <v>0.1720000000000006</v>
      </c>
      <c r="E3663" s="4">
        <f t="shared" si="230"/>
        <v>5.5272764666564021E-3</v>
      </c>
      <c r="F3663" s="3">
        <f t="shared" si="231"/>
        <v>5.5272764666564021E-3</v>
      </c>
    </row>
    <row r="3664" spans="1:6">
      <c r="A3664" s="18">
        <v>39995</v>
      </c>
      <c r="B3664" s="19">
        <v>31.038499999999999</v>
      </c>
      <c r="C3664" s="3">
        <f t="shared" si="228"/>
        <v>31.038499999999999</v>
      </c>
      <c r="D3664" s="3">
        <f t="shared" si="229"/>
        <v>-0.25190000000000268</v>
      </c>
      <c r="E3664" s="4">
        <f t="shared" si="230"/>
        <v>-8.0503924526373165E-3</v>
      </c>
      <c r="F3664" s="3">
        <f t="shared" si="231"/>
        <v>8.0503924526373165E-3</v>
      </c>
    </row>
    <row r="3665" spans="1:6">
      <c r="A3665" s="18">
        <v>39996</v>
      </c>
      <c r="B3665" s="19">
        <v>31.1904</v>
      </c>
      <c r="C3665" s="3">
        <f t="shared" si="228"/>
        <v>31.1904</v>
      </c>
      <c r="D3665" s="3">
        <f t="shared" si="229"/>
        <v>0.15190000000000126</v>
      </c>
      <c r="E3665" s="4">
        <f t="shared" si="230"/>
        <v>4.8939220645327986E-3</v>
      </c>
      <c r="F3665" s="3">
        <f t="shared" si="231"/>
        <v>4.8939220645327986E-3</v>
      </c>
    </row>
    <row r="3666" spans="1:6">
      <c r="A3666" s="18">
        <v>39997</v>
      </c>
      <c r="B3666" s="19">
        <v>31.1252</v>
      </c>
      <c r="C3666" s="3">
        <f t="shared" si="228"/>
        <v>31.1252</v>
      </c>
      <c r="D3666" s="3">
        <f t="shared" si="229"/>
        <v>-6.5200000000000813E-2</v>
      </c>
      <c r="E3666" s="4">
        <f t="shared" si="230"/>
        <v>-2.0903867856776706E-3</v>
      </c>
      <c r="F3666" s="3">
        <f t="shared" si="231"/>
        <v>2.0903867856776706E-3</v>
      </c>
    </row>
    <row r="3667" spans="1:6">
      <c r="A3667" s="18">
        <v>39998</v>
      </c>
      <c r="B3667" s="19">
        <v>31.248100000000001</v>
      </c>
      <c r="C3667" s="3">
        <f t="shared" si="228"/>
        <v>31.248100000000001</v>
      </c>
      <c r="D3667" s="3">
        <f t="shared" si="229"/>
        <v>0.12290000000000134</v>
      </c>
      <c r="E3667" s="4">
        <f t="shared" si="230"/>
        <v>3.9485690051791261E-3</v>
      </c>
      <c r="F3667" s="3">
        <f t="shared" si="231"/>
        <v>3.9485690051791261E-3</v>
      </c>
    </row>
    <row r="3668" spans="1:6">
      <c r="A3668" s="18">
        <v>40001</v>
      </c>
      <c r="B3668" s="19">
        <v>31.414300000000001</v>
      </c>
      <c r="C3668" s="3">
        <f t="shared" si="228"/>
        <v>31.414300000000001</v>
      </c>
      <c r="D3668" s="3">
        <f t="shared" si="229"/>
        <v>0.1661999999999999</v>
      </c>
      <c r="E3668" s="4">
        <f t="shared" si="230"/>
        <v>5.3187233783814026E-3</v>
      </c>
      <c r="F3668" s="3">
        <f t="shared" si="231"/>
        <v>5.3187233783814026E-3</v>
      </c>
    </row>
    <row r="3669" spans="1:6">
      <c r="A3669" s="18">
        <v>40002</v>
      </c>
      <c r="B3669" s="19">
        <v>31.4695</v>
      </c>
      <c r="C3669" s="3">
        <f t="shared" si="228"/>
        <v>31.4695</v>
      </c>
      <c r="D3669" s="3">
        <f t="shared" si="229"/>
        <v>5.519999999999925E-2</v>
      </c>
      <c r="E3669" s="4">
        <f t="shared" si="230"/>
        <v>1.7571615474481128E-3</v>
      </c>
      <c r="F3669" s="3">
        <f t="shared" si="231"/>
        <v>1.7571615474481128E-3</v>
      </c>
    </row>
    <row r="3670" spans="1:6">
      <c r="A3670" s="18">
        <v>40003</v>
      </c>
      <c r="B3670" s="19">
        <v>31.7819</v>
      </c>
      <c r="C3670" s="3">
        <f t="shared" si="228"/>
        <v>31.7819</v>
      </c>
      <c r="D3670" s="3">
        <f t="shared" si="229"/>
        <v>0.31240000000000023</v>
      </c>
      <c r="E3670" s="4">
        <f t="shared" si="230"/>
        <v>9.9270722445542591E-3</v>
      </c>
      <c r="F3670" s="3">
        <f t="shared" si="231"/>
        <v>9.9270722445542591E-3</v>
      </c>
    </row>
    <row r="3671" spans="1:6">
      <c r="A3671" s="18">
        <v>40004</v>
      </c>
      <c r="B3671" s="19">
        <v>31.887799999999999</v>
      </c>
      <c r="C3671" s="3">
        <f t="shared" si="228"/>
        <v>31.887799999999999</v>
      </c>
      <c r="D3671" s="3">
        <f t="shared" si="229"/>
        <v>0.10589999999999833</v>
      </c>
      <c r="E3671" s="4">
        <f t="shared" si="230"/>
        <v>3.3320852434875928E-3</v>
      </c>
      <c r="F3671" s="3">
        <f t="shared" si="231"/>
        <v>3.3320852434875928E-3</v>
      </c>
    </row>
    <row r="3672" spans="1:6">
      <c r="A3672" s="18">
        <v>40005</v>
      </c>
      <c r="B3672" s="19">
        <v>32.035299999999999</v>
      </c>
      <c r="C3672" s="3">
        <f t="shared" si="228"/>
        <v>32.035299999999999</v>
      </c>
      <c r="D3672" s="3">
        <f t="shared" si="229"/>
        <v>0.14750000000000085</v>
      </c>
      <c r="E3672" s="4">
        <f t="shared" si="230"/>
        <v>4.6255934871643973E-3</v>
      </c>
      <c r="F3672" s="3">
        <f t="shared" si="231"/>
        <v>4.6255934871643973E-3</v>
      </c>
    </row>
    <row r="3673" spans="1:6">
      <c r="A3673" s="18">
        <v>40008</v>
      </c>
      <c r="B3673" s="19">
        <v>33.059699999999999</v>
      </c>
      <c r="C3673" s="3">
        <f t="shared" si="228"/>
        <v>33.059699999999999</v>
      </c>
      <c r="D3673" s="3">
        <f t="shared" si="229"/>
        <v>1.0244</v>
      </c>
      <c r="E3673" s="4">
        <f t="shared" si="230"/>
        <v>3.1977225123535596E-2</v>
      </c>
      <c r="F3673" s="3">
        <f t="shared" si="231"/>
        <v>3.1977225123535596E-2</v>
      </c>
    </row>
    <row r="3674" spans="1:6">
      <c r="A3674" s="18">
        <v>40009</v>
      </c>
      <c r="B3674" s="19">
        <v>32.507199999999997</v>
      </c>
      <c r="C3674" s="3">
        <f t="shared" si="228"/>
        <v>32.507199999999997</v>
      </c>
      <c r="D3674" s="3">
        <f t="shared" si="229"/>
        <v>-0.55250000000000199</v>
      </c>
      <c r="E3674" s="4">
        <f t="shared" si="230"/>
        <v>-1.6712190370753575E-2</v>
      </c>
      <c r="F3674" s="3">
        <f t="shared" si="231"/>
        <v>1.6712190370753575E-2</v>
      </c>
    </row>
    <row r="3675" spans="1:6">
      <c r="A3675" s="18">
        <v>40010</v>
      </c>
      <c r="B3675" s="19">
        <v>32.046999999999997</v>
      </c>
      <c r="C3675" s="3">
        <f t="shared" si="228"/>
        <v>32.046999999999997</v>
      </c>
      <c r="D3675" s="3">
        <f t="shared" si="229"/>
        <v>-0.46020000000000039</v>
      </c>
      <c r="E3675" s="4">
        <f t="shared" si="230"/>
        <v>-1.4156863710193448E-2</v>
      </c>
      <c r="F3675" s="3">
        <f t="shared" si="231"/>
        <v>1.4156863710193448E-2</v>
      </c>
    </row>
    <row r="3676" spans="1:6">
      <c r="A3676" s="18">
        <v>40011</v>
      </c>
      <c r="B3676" s="19">
        <v>31.694299999999998</v>
      </c>
      <c r="C3676" s="3">
        <f t="shared" si="228"/>
        <v>31.694299999999998</v>
      </c>
      <c r="D3676" s="3">
        <f t="shared" si="229"/>
        <v>-0.35269999999999868</v>
      </c>
      <c r="E3676" s="4">
        <f t="shared" si="230"/>
        <v>-1.1005710362904444E-2</v>
      </c>
      <c r="F3676" s="3">
        <f t="shared" si="231"/>
        <v>1.1005710362904444E-2</v>
      </c>
    </row>
    <row r="3677" spans="1:6">
      <c r="A3677" s="18">
        <v>40012</v>
      </c>
      <c r="B3677" s="19">
        <v>31.7837</v>
      </c>
      <c r="C3677" s="3">
        <f t="shared" si="228"/>
        <v>31.7837</v>
      </c>
      <c r="D3677" s="3">
        <f t="shared" si="229"/>
        <v>8.9400000000001256E-2</v>
      </c>
      <c r="E3677" s="4">
        <f t="shared" si="230"/>
        <v>2.8206964659260895E-3</v>
      </c>
      <c r="F3677" s="3">
        <f t="shared" si="231"/>
        <v>2.8206964659260895E-3</v>
      </c>
    </row>
    <row r="3678" spans="1:6">
      <c r="A3678" s="18">
        <v>40015</v>
      </c>
      <c r="B3678" s="19">
        <v>31.3733</v>
      </c>
      <c r="C3678" s="3">
        <f t="shared" si="228"/>
        <v>31.3733</v>
      </c>
      <c r="D3678" s="3">
        <f t="shared" si="229"/>
        <v>-0.41039999999999921</v>
      </c>
      <c r="E3678" s="4">
        <f t="shared" si="230"/>
        <v>-1.2912278935429141E-2</v>
      </c>
      <c r="F3678" s="3">
        <f t="shared" si="231"/>
        <v>1.2912278935429141E-2</v>
      </c>
    </row>
    <row r="3679" spans="1:6">
      <c r="A3679" s="18">
        <v>40016</v>
      </c>
      <c r="B3679" s="19">
        <v>31.179099999999998</v>
      </c>
      <c r="C3679" s="3">
        <f t="shared" si="228"/>
        <v>31.179099999999998</v>
      </c>
      <c r="D3679" s="3">
        <f t="shared" si="229"/>
        <v>-0.19420000000000215</v>
      </c>
      <c r="E3679" s="4">
        <f t="shared" si="230"/>
        <v>-6.1899768274297617E-3</v>
      </c>
      <c r="F3679" s="3">
        <f t="shared" si="231"/>
        <v>6.1899768274297617E-3</v>
      </c>
    </row>
    <row r="3680" spans="1:6">
      <c r="A3680" s="18">
        <v>40017</v>
      </c>
      <c r="B3680" s="19">
        <v>31.078499999999998</v>
      </c>
      <c r="C3680" s="3">
        <f t="shared" si="228"/>
        <v>31.078499999999998</v>
      </c>
      <c r="D3680" s="3">
        <f t="shared" si="229"/>
        <v>-0.10060000000000002</v>
      </c>
      <c r="E3680" s="4">
        <f t="shared" si="230"/>
        <v>-3.2265203293231695E-3</v>
      </c>
      <c r="F3680" s="3">
        <f t="shared" si="231"/>
        <v>3.2265203293231695E-3</v>
      </c>
    </row>
    <row r="3681" spans="1:6">
      <c r="A3681" s="18">
        <v>40018</v>
      </c>
      <c r="B3681" s="19">
        <v>31.076000000000001</v>
      </c>
      <c r="C3681" s="3">
        <f t="shared" si="228"/>
        <v>31.076000000000001</v>
      </c>
      <c r="D3681" s="3">
        <f t="shared" si="229"/>
        <v>-2.4999999999977263E-3</v>
      </c>
      <c r="E3681" s="4">
        <f t="shared" si="230"/>
        <v>-8.0441462747485442E-5</v>
      </c>
      <c r="F3681" s="3">
        <f t="shared" si="231"/>
        <v>8.0441462747485442E-5</v>
      </c>
    </row>
    <row r="3682" spans="1:6">
      <c r="A3682" s="18">
        <v>40019</v>
      </c>
      <c r="B3682" s="19">
        <v>31.1372</v>
      </c>
      <c r="C3682" s="3">
        <f t="shared" si="228"/>
        <v>31.1372</v>
      </c>
      <c r="D3682" s="3">
        <f t="shared" si="229"/>
        <v>6.1199999999999477E-2</v>
      </c>
      <c r="E3682" s="4">
        <f t="shared" si="230"/>
        <v>1.9693654266958256E-3</v>
      </c>
      <c r="F3682" s="3">
        <f t="shared" si="231"/>
        <v>1.9693654266958256E-3</v>
      </c>
    </row>
    <row r="3683" spans="1:6">
      <c r="A3683" s="18">
        <v>40022</v>
      </c>
      <c r="B3683" s="19">
        <v>30.745699999999999</v>
      </c>
      <c r="C3683" s="3">
        <f t="shared" si="228"/>
        <v>30.745699999999999</v>
      </c>
      <c r="D3683" s="3">
        <f t="shared" si="229"/>
        <v>-0.39150000000000063</v>
      </c>
      <c r="E3683" s="4">
        <f t="shared" si="230"/>
        <v>-1.2573384890099322E-2</v>
      </c>
      <c r="F3683" s="3">
        <f t="shared" si="231"/>
        <v>1.2573384890099322E-2</v>
      </c>
    </row>
    <row r="3684" spans="1:6">
      <c r="A3684" s="18">
        <v>40023</v>
      </c>
      <c r="B3684" s="19">
        <v>30.6431</v>
      </c>
      <c r="C3684" s="3">
        <f t="shared" si="228"/>
        <v>30.6431</v>
      </c>
      <c r="D3684" s="3">
        <f t="shared" si="229"/>
        <v>-0.10259999999999891</v>
      </c>
      <c r="E3684" s="4">
        <f t="shared" si="230"/>
        <v>-3.3370520105250137E-3</v>
      </c>
      <c r="F3684" s="3">
        <f t="shared" si="231"/>
        <v>3.3370520105250137E-3</v>
      </c>
    </row>
    <row r="3685" spans="1:6">
      <c r="A3685" s="18">
        <v>40024</v>
      </c>
      <c r="B3685" s="19">
        <v>31.4162</v>
      </c>
      <c r="C3685" s="3">
        <f t="shared" si="228"/>
        <v>31.4162</v>
      </c>
      <c r="D3685" s="3">
        <f t="shared" si="229"/>
        <v>0.77309999999999945</v>
      </c>
      <c r="E3685" s="4">
        <f t="shared" si="230"/>
        <v>2.5229170677901369E-2</v>
      </c>
      <c r="F3685" s="3">
        <f t="shared" si="231"/>
        <v>2.5229170677901369E-2</v>
      </c>
    </row>
    <row r="3686" spans="1:6">
      <c r="A3686" s="18">
        <v>40025</v>
      </c>
      <c r="B3686" s="19">
        <v>31.755500000000001</v>
      </c>
      <c r="C3686" s="3">
        <f t="shared" si="228"/>
        <v>31.755500000000001</v>
      </c>
      <c r="D3686" s="3">
        <f t="shared" si="229"/>
        <v>0.33930000000000149</v>
      </c>
      <c r="E3686" s="4">
        <f t="shared" si="230"/>
        <v>1.0800160426786228E-2</v>
      </c>
      <c r="F3686" s="3">
        <f t="shared" si="231"/>
        <v>1.0800160426786228E-2</v>
      </c>
    </row>
    <row r="3687" spans="1:6">
      <c r="A3687" s="18">
        <v>40026</v>
      </c>
      <c r="B3687" s="19">
        <v>31.153300000000002</v>
      </c>
      <c r="C3687" s="3">
        <f t="shared" si="228"/>
        <v>31.153300000000002</v>
      </c>
      <c r="D3687" s="3">
        <f t="shared" si="229"/>
        <v>-0.60219999999999985</v>
      </c>
      <c r="E3687" s="4">
        <f t="shared" si="230"/>
        <v>-1.8963644093149212E-2</v>
      </c>
      <c r="F3687" s="3">
        <f t="shared" si="231"/>
        <v>1.8963644093149212E-2</v>
      </c>
    </row>
    <row r="3688" spans="1:6">
      <c r="A3688" s="18">
        <v>40029</v>
      </c>
      <c r="B3688" s="19">
        <v>31.2424</v>
      </c>
      <c r="C3688" s="3">
        <f t="shared" si="228"/>
        <v>31.2424</v>
      </c>
      <c r="D3688" s="3">
        <f t="shared" si="229"/>
        <v>8.9099999999998403E-2</v>
      </c>
      <c r="E3688" s="4">
        <f t="shared" si="230"/>
        <v>2.860050139150536E-3</v>
      </c>
      <c r="F3688" s="3">
        <f t="shared" si="231"/>
        <v>2.860050139150536E-3</v>
      </c>
    </row>
    <row r="3689" spans="1:6">
      <c r="A3689" s="18">
        <v>40030</v>
      </c>
      <c r="B3689" s="19">
        <v>31.048400000000001</v>
      </c>
      <c r="C3689" s="3">
        <f t="shared" si="228"/>
        <v>31.048400000000001</v>
      </c>
      <c r="D3689" s="3">
        <f t="shared" si="229"/>
        <v>-0.19399999999999906</v>
      </c>
      <c r="E3689" s="4">
        <f t="shared" si="230"/>
        <v>-6.2095101528691476E-3</v>
      </c>
      <c r="F3689" s="3">
        <f t="shared" si="231"/>
        <v>6.2095101528691476E-3</v>
      </c>
    </row>
    <row r="3690" spans="1:6">
      <c r="A3690" s="18">
        <v>40031</v>
      </c>
      <c r="B3690" s="19">
        <v>31.1326</v>
      </c>
      <c r="C3690" s="3">
        <f t="shared" si="228"/>
        <v>31.1326</v>
      </c>
      <c r="D3690" s="3">
        <f t="shared" si="229"/>
        <v>8.4199999999999164E-2</v>
      </c>
      <c r="E3690" s="4">
        <f t="shared" si="230"/>
        <v>2.7118949768747879E-3</v>
      </c>
      <c r="F3690" s="3">
        <f t="shared" si="231"/>
        <v>2.7118949768747879E-3</v>
      </c>
    </row>
    <row r="3691" spans="1:6">
      <c r="A3691" s="18">
        <v>40032</v>
      </c>
      <c r="B3691" s="19">
        <v>31.1814</v>
      </c>
      <c r="C3691" s="3">
        <f t="shared" si="228"/>
        <v>31.1814</v>
      </c>
      <c r="D3691" s="3">
        <f t="shared" si="229"/>
        <v>4.8799999999999955E-2</v>
      </c>
      <c r="E3691" s="4">
        <f t="shared" si="230"/>
        <v>1.5674887417048353E-3</v>
      </c>
      <c r="F3691" s="3">
        <f t="shared" si="231"/>
        <v>1.5674887417048353E-3</v>
      </c>
    </row>
    <row r="3692" spans="1:6">
      <c r="A3692" s="18">
        <v>40033</v>
      </c>
      <c r="B3692" s="19">
        <v>31.5473</v>
      </c>
      <c r="C3692" s="3">
        <f t="shared" si="228"/>
        <v>31.5473</v>
      </c>
      <c r="D3692" s="3">
        <f t="shared" si="229"/>
        <v>0.36589999999999989</v>
      </c>
      <c r="E3692" s="4">
        <f t="shared" si="230"/>
        <v>1.1734559705465435E-2</v>
      </c>
      <c r="F3692" s="3">
        <f t="shared" si="231"/>
        <v>1.1734559705465435E-2</v>
      </c>
    </row>
    <row r="3693" spans="1:6">
      <c r="A3693" s="18">
        <v>40036</v>
      </c>
      <c r="B3693" s="19">
        <v>31.650300000000001</v>
      </c>
      <c r="C3693" s="3">
        <f t="shared" si="228"/>
        <v>31.650300000000001</v>
      </c>
      <c r="D3693" s="3">
        <f t="shared" si="229"/>
        <v>0.10300000000000153</v>
      </c>
      <c r="E3693" s="4">
        <f t="shared" si="230"/>
        <v>3.2649386793799006E-3</v>
      </c>
      <c r="F3693" s="3">
        <f t="shared" si="231"/>
        <v>3.2649386793799006E-3</v>
      </c>
    </row>
    <row r="3694" spans="1:6">
      <c r="A3694" s="18">
        <v>40037</v>
      </c>
      <c r="B3694" s="19">
        <v>31.747699999999998</v>
      </c>
      <c r="C3694" s="3">
        <f t="shared" si="228"/>
        <v>31.747699999999998</v>
      </c>
      <c r="D3694" s="3">
        <f t="shared" si="229"/>
        <v>9.7399999999996822E-2</v>
      </c>
      <c r="E3694" s="4">
        <f t="shared" si="230"/>
        <v>3.07737999323851E-3</v>
      </c>
      <c r="F3694" s="3">
        <f t="shared" si="231"/>
        <v>3.07737999323851E-3</v>
      </c>
    </row>
    <row r="3695" spans="1:6">
      <c r="A3695" s="18">
        <v>40038</v>
      </c>
      <c r="B3695" s="19">
        <v>32.692599999999999</v>
      </c>
      <c r="C3695" s="3">
        <f t="shared" si="228"/>
        <v>32.692599999999999</v>
      </c>
      <c r="D3695" s="3">
        <f t="shared" si="229"/>
        <v>0.94490000000000052</v>
      </c>
      <c r="E3695" s="4">
        <f t="shared" si="230"/>
        <v>2.9762785965597525E-2</v>
      </c>
      <c r="F3695" s="3">
        <f t="shared" si="231"/>
        <v>2.9762785965597525E-2</v>
      </c>
    </row>
    <row r="3696" spans="1:6">
      <c r="A3696" s="18">
        <v>40039</v>
      </c>
      <c r="B3696" s="19">
        <v>32.145699999999998</v>
      </c>
      <c r="C3696" s="3">
        <f t="shared" si="228"/>
        <v>32.145699999999998</v>
      </c>
      <c r="D3696" s="3">
        <f t="shared" si="229"/>
        <v>-0.54690000000000083</v>
      </c>
      <c r="E3696" s="4">
        <f t="shared" si="230"/>
        <v>-1.6728556309378907E-2</v>
      </c>
      <c r="F3696" s="3">
        <f t="shared" si="231"/>
        <v>1.6728556309378907E-2</v>
      </c>
    </row>
    <row r="3697" spans="1:6">
      <c r="A3697" s="18">
        <v>40040</v>
      </c>
      <c r="B3697" s="19">
        <v>31.7226</v>
      </c>
      <c r="C3697" s="3">
        <f t="shared" si="228"/>
        <v>31.7226</v>
      </c>
      <c r="D3697" s="3">
        <f t="shared" si="229"/>
        <v>-0.42309999999999803</v>
      </c>
      <c r="E3697" s="4">
        <f t="shared" si="230"/>
        <v>-1.3161947010019942E-2</v>
      </c>
      <c r="F3697" s="3">
        <f t="shared" si="231"/>
        <v>1.3161947010019942E-2</v>
      </c>
    </row>
    <row r="3698" spans="1:6">
      <c r="A3698" s="18">
        <v>40043</v>
      </c>
      <c r="B3698" s="19">
        <v>32.287399999999998</v>
      </c>
      <c r="C3698" s="3">
        <f t="shared" si="228"/>
        <v>32.287399999999998</v>
      </c>
      <c r="D3698" s="3">
        <f t="shared" si="229"/>
        <v>0.56479999999999819</v>
      </c>
      <c r="E3698" s="4">
        <f t="shared" si="230"/>
        <v>1.7804341384375751E-2</v>
      </c>
      <c r="F3698" s="3">
        <f t="shared" si="231"/>
        <v>1.7804341384375751E-2</v>
      </c>
    </row>
    <row r="3699" spans="1:6">
      <c r="A3699" s="18">
        <v>40044</v>
      </c>
      <c r="B3699" s="19">
        <v>31.918700000000001</v>
      </c>
      <c r="C3699" s="3">
        <f t="shared" si="228"/>
        <v>31.918700000000001</v>
      </c>
      <c r="D3699" s="3">
        <f t="shared" si="229"/>
        <v>-0.36869999999999692</v>
      </c>
      <c r="E3699" s="4">
        <f t="shared" si="230"/>
        <v>-1.1419315274689102E-2</v>
      </c>
      <c r="F3699" s="3">
        <f t="shared" si="231"/>
        <v>1.1419315274689102E-2</v>
      </c>
    </row>
    <row r="3700" spans="1:6">
      <c r="A3700" s="18">
        <v>40045</v>
      </c>
      <c r="B3700" s="19">
        <v>31.9191</v>
      </c>
      <c r="C3700" s="3">
        <f t="shared" si="228"/>
        <v>31.9191</v>
      </c>
      <c r="D3700" s="3">
        <f t="shared" si="229"/>
        <v>3.9999999999906777E-4</v>
      </c>
      <c r="E3700" s="4">
        <f t="shared" si="230"/>
        <v>1.253183870267485E-5</v>
      </c>
      <c r="F3700" s="3">
        <f t="shared" si="231"/>
        <v>1.253183870267485E-5</v>
      </c>
    </row>
    <row r="3701" spans="1:6">
      <c r="A3701" s="18">
        <v>40046</v>
      </c>
      <c r="B3701" s="19">
        <v>31.601099999999999</v>
      </c>
      <c r="C3701" s="3">
        <f t="shared" si="228"/>
        <v>31.601099999999999</v>
      </c>
      <c r="D3701" s="3">
        <f t="shared" si="229"/>
        <v>-0.31800000000000139</v>
      </c>
      <c r="E3701" s="4">
        <f t="shared" si="230"/>
        <v>-9.9626869178642691E-3</v>
      </c>
      <c r="F3701" s="3">
        <f t="shared" si="231"/>
        <v>9.9626869178642691E-3</v>
      </c>
    </row>
    <row r="3702" spans="1:6">
      <c r="A3702" s="18">
        <v>40047</v>
      </c>
      <c r="B3702" s="19">
        <v>31.944299999999998</v>
      </c>
      <c r="C3702" s="3">
        <f t="shared" si="228"/>
        <v>31.944299999999998</v>
      </c>
      <c r="D3702" s="3">
        <f t="shared" si="229"/>
        <v>0.34319999999999951</v>
      </c>
      <c r="E3702" s="4">
        <f t="shared" si="230"/>
        <v>1.0860381442418129E-2</v>
      </c>
      <c r="F3702" s="3">
        <f t="shared" si="231"/>
        <v>1.0860381442418129E-2</v>
      </c>
    </row>
    <row r="3703" spans="1:6">
      <c r="A3703" s="18">
        <v>40050</v>
      </c>
      <c r="B3703" s="19">
        <v>31.554400000000001</v>
      </c>
      <c r="C3703" s="3">
        <f t="shared" si="228"/>
        <v>31.554400000000001</v>
      </c>
      <c r="D3703" s="3">
        <f t="shared" si="229"/>
        <v>-0.38989999999999725</v>
      </c>
      <c r="E3703" s="4">
        <f t="shared" si="230"/>
        <v>-1.2205620408022628E-2</v>
      </c>
      <c r="F3703" s="3">
        <f t="shared" si="231"/>
        <v>1.2205620408022628E-2</v>
      </c>
    </row>
    <row r="3704" spans="1:6">
      <c r="A3704" s="18">
        <v>40051</v>
      </c>
      <c r="B3704" s="19">
        <v>31.543700000000001</v>
      </c>
      <c r="C3704" s="3">
        <f t="shared" si="228"/>
        <v>31.543700000000001</v>
      </c>
      <c r="D3704" s="3">
        <f t="shared" si="229"/>
        <v>-1.0699999999999932E-2</v>
      </c>
      <c r="E3704" s="4">
        <f t="shared" si="230"/>
        <v>-3.3909692467611275E-4</v>
      </c>
      <c r="F3704" s="3">
        <f t="shared" si="231"/>
        <v>3.3909692467611275E-4</v>
      </c>
    </row>
    <row r="3705" spans="1:6">
      <c r="A3705" s="18">
        <v>40052</v>
      </c>
      <c r="B3705" s="19">
        <v>31.400700000000001</v>
      </c>
      <c r="C3705" s="3">
        <f t="shared" si="228"/>
        <v>31.400700000000001</v>
      </c>
      <c r="D3705" s="3">
        <f t="shared" si="229"/>
        <v>-0.14300000000000068</v>
      </c>
      <c r="E3705" s="4">
        <f t="shared" si="230"/>
        <v>-4.533393355884081E-3</v>
      </c>
      <c r="F3705" s="3">
        <f t="shared" si="231"/>
        <v>4.533393355884081E-3</v>
      </c>
    </row>
    <row r="3706" spans="1:6">
      <c r="A3706" s="18">
        <v>40053</v>
      </c>
      <c r="B3706" s="19">
        <v>31.640499999999999</v>
      </c>
      <c r="C3706" s="3">
        <f t="shared" si="228"/>
        <v>31.640499999999999</v>
      </c>
      <c r="D3706" s="3">
        <f t="shared" si="229"/>
        <v>0.2397999999999989</v>
      </c>
      <c r="E3706" s="4">
        <f t="shared" si="230"/>
        <v>7.6367724286400904E-3</v>
      </c>
      <c r="F3706" s="3">
        <f t="shared" si="231"/>
        <v>7.6367724286400904E-3</v>
      </c>
    </row>
    <row r="3707" spans="1:6">
      <c r="A3707" s="18">
        <v>40054</v>
      </c>
      <c r="B3707" s="19">
        <v>31.5687</v>
      </c>
      <c r="C3707" s="3">
        <f t="shared" si="228"/>
        <v>31.5687</v>
      </c>
      <c r="D3707" s="3">
        <f t="shared" si="229"/>
        <v>-7.1799999999999642E-2</v>
      </c>
      <c r="E3707" s="4">
        <f t="shared" si="230"/>
        <v>-2.2692435328139455E-3</v>
      </c>
      <c r="F3707" s="3">
        <f t="shared" si="231"/>
        <v>2.2692435328139455E-3</v>
      </c>
    </row>
    <row r="3708" spans="1:6">
      <c r="A3708" s="18">
        <v>40057</v>
      </c>
      <c r="B3708" s="19">
        <v>31.839700000000001</v>
      </c>
      <c r="C3708" s="3">
        <f t="shared" si="228"/>
        <v>31.839700000000001</v>
      </c>
      <c r="D3708" s="3">
        <f t="shared" si="229"/>
        <v>0.2710000000000008</v>
      </c>
      <c r="E3708" s="4">
        <f t="shared" si="230"/>
        <v>8.5844523214450002E-3</v>
      </c>
      <c r="F3708" s="3">
        <f t="shared" si="231"/>
        <v>8.5844523214450002E-3</v>
      </c>
    </row>
    <row r="3709" spans="1:6">
      <c r="A3709" s="18">
        <v>40058</v>
      </c>
      <c r="B3709" s="19">
        <v>31.7743</v>
      </c>
      <c r="C3709" s="3">
        <f t="shared" si="228"/>
        <v>31.7743</v>
      </c>
      <c r="D3709" s="3">
        <f t="shared" si="229"/>
        <v>-6.5400000000000347E-2</v>
      </c>
      <c r="E3709" s="4">
        <f t="shared" si="230"/>
        <v>-2.0540394538893377E-3</v>
      </c>
      <c r="F3709" s="3">
        <f t="shared" si="231"/>
        <v>2.0540394538893377E-3</v>
      </c>
    </row>
    <row r="3710" spans="1:6">
      <c r="A3710" s="18">
        <v>40059</v>
      </c>
      <c r="B3710" s="19">
        <v>31.972999999999999</v>
      </c>
      <c r="C3710" s="3">
        <f t="shared" si="228"/>
        <v>31.972999999999999</v>
      </c>
      <c r="D3710" s="3">
        <f t="shared" si="229"/>
        <v>0.19869999999999877</v>
      </c>
      <c r="E3710" s="4">
        <f t="shared" si="230"/>
        <v>6.2534815873205316E-3</v>
      </c>
      <c r="F3710" s="3">
        <f t="shared" si="231"/>
        <v>6.2534815873205316E-3</v>
      </c>
    </row>
    <row r="3711" spans="1:6">
      <c r="A3711" s="18">
        <v>40060</v>
      </c>
      <c r="B3711" s="19">
        <v>31.767900000000001</v>
      </c>
      <c r="C3711" s="3">
        <f t="shared" si="228"/>
        <v>31.767900000000001</v>
      </c>
      <c r="D3711" s="3">
        <f t="shared" si="229"/>
        <v>-0.20509999999999806</v>
      </c>
      <c r="E3711" s="4">
        <f t="shared" si="230"/>
        <v>-6.4147874769336028E-3</v>
      </c>
      <c r="F3711" s="3">
        <f t="shared" si="231"/>
        <v>6.4147874769336028E-3</v>
      </c>
    </row>
    <row r="3712" spans="1:6">
      <c r="A3712" s="18">
        <v>40061</v>
      </c>
      <c r="B3712" s="19">
        <v>31.606200000000001</v>
      </c>
      <c r="C3712" s="3">
        <f t="shared" si="228"/>
        <v>31.606200000000001</v>
      </c>
      <c r="D3712" s="3">
        <f t="shared" si="229"/>
        <v>-0.16169999999999973</v>
      </c>
      <c r="E3712" s="4">
        <f t="shared" si="230"/>
        <v>-5.0900437233811404E-3</v>
      </c>
      <c r="F3712" s="3">
        <f t="shared" si="231"/>
        <v>5.0900437233811404E-3</v>
      </c>
    </row>
    <row r="3713" spans="1:6">
      <c r="A3713" s="18">
        <v>40064</v>
      </c>
      <c r="B3713" s="19">
        <v>31.4298</v>
      </c>
      <c r="C3713" s="3">
        <f t="shared" si="228"/>
        <v>31.4298</v>
      </c>
      <c r="D3713" s="3">
        <f t="shared" si="229"/>
        <v>-0.176400000000001</v>
      </c>
      <c r="E3713" s="4">
        <f t="shared" si="230"/>
        <v>-5.58118343869244E-3</v>
      </c>
      <c r="F3713" s="3">
        <f t="shared" si="231"/>
        <v>5.58118343869244E-3</v>
      </c>
    </row>
    <row r="3714" spans="1:6">
      <c r="A3714" s="18">
        <v>40065</v>
      </c>
      <c r="B3714" s="19">
        <v>31.375399999999999</v>
      </c>
      <c r="C3714" s="3">
        <f t="shared" si="228"/>
        <v>31.375399999999999</v>
      </c>
      <c r="D3714" s="3">
        <f t="shared" si="229"/>
        <v>-5.4400000000001114E-2</v>
      </c>
      <c r="E3714" s="4">
        <f t="shared" si="230"/>
        <v>-1.7308414307441063E-3</v>
      </c>
      <c r="F3714" s="3">
        <f t="shared" si="231"/>
        <v>1.7308414307441063E-3</v>
      </c>
    </row>
    <row r="3715" spans="1:6">
      <c r="A3715" s="18">
        <v>40066</v>
      </c>
      <c r="B3715" s="19">
        <v>31.145199999999999</v>
      </c>
      <c r="C3715" s="3">
        <f t="shared" ref="C3715:C3778" si="232">IF(A3715&lt;$A$800,B3715/1000,B3715)</f>
        <v>31.145199999999999</v>
      </c>
      <c r="D3715" s="3">
        <f t="shared" si="229"/>
        <v>-0.23019999999999996</v>
      </c>
      <c r="E3715" s="4">
        <f t="shared" si="230"/>
        <v>-7.3369582539186745E-3</v>
      </c>
      <c r="F3715" s="3">
        <f t="shared" si="231"/>
        <v>7.3369582539186745E-3</v>
      </c>
    </row>
    <row r="3716" spans="1:6">
      <c r="A3716" s="18">
        <v>40067</v>
      </c>
      <c r="B3716" s="19">
        <v>30.885100000000001</v>
      </c>
      <c r="C3716" s="3">
        <f t="shared" si="232"/>
        <v>30.885100000000001</v>
      </c>
      <c r="D3716" s="3">
        <f t="shared" ref="D3716:D3779" si="233">C3716-C3715</f>
        <v>-0.26009999999999778</v>
      </c>
      <c r="E3716" s="4">
        <f t="shared" ref="E3716:E3779" si="234">D3716/C3715</f>
        <v>-8.3512066064754045E-3</v>
      </c>
      <c r="F3716" s="3">
        <f t="shared" ref="F3716:F3779" si="235">ABS(E3716)</f>
        <v>8.3512066064754045E-3</v>
      </c>
    </row>
    <row r="3717" spans="1:6">
      <c r="A3717" s="18">
        <v>40068</v>
      </c>
      <c r="B3717" s="19">
        <v>30.724599999999999</v>
      </c>
      <c r="C3717" s="3">
        <f t="shared" si="232"/>
        <v>30.724599999999999</v>
      </c>
      <c r="D3717" s="3">
        <f t="shared" si="233"/>
        <v>-0.16050000000000253</v>
      </c>
      <c r="E3717" s="4">
        <f t="shared" si="234"/>
        <v>-5.196680600030517E-3</v>
      </c>
      <c r="F3717" s="3">
        <f t="shared" si="235"/>
        <v>5.196680600030517E-3</v>
      </c>
    </row>
    <row r="3718" spans="1:6">
      <c r="A3718" s="18">
        <v>40071</v>
      </c>
      <c r="B3718" s="19">
        <v>30.861699999999999</v>
      </c>
      <c r="C3718" s="3">
        <f t="shared" si="232"/>
        <v>30.861699999999999</v>
      </c>
      <c r="D3718" s="3">
        <f t="shared" si="233"/>
        <v>0.13710000000000022</v>
      </c>
      <c r="E3718" s="4">
        <f t="shared" si="234"/>
        <v>4.4622224536690546E-3</v>
      </c>
      <c r="F3718" s="3">
        <f t="shared" si="235"/>
        <v>4.4622224536690546E-3</v>
      </c>
    </row>
    <row r="3719" spans="1:6">
      <c r="A3719" s="18">
        <v>40072</v>
      </c>
      <c r="B3719" s="19">
        <v>30.9895</v>
      </c>
      <c r="C3719" s="3">
        <f t="shared" si="232"/>
        <v>30.9895</v>
      </c>
      <c r="D3719" s="3">
        <f t="shared" si="233"/>
        <v>0.12780000000000058</v>
      </c>
      <c r="E3719" s="4">
        <f t="shared" si="234"/>
        <v>4.1410550941782401E-3</v>
      </c>
      <c r="F3719" s="3">
        <f t="shared" si="235"/>
        <v>4.1410550941782401E-3</v>
      </c>
    </row>
    <row r="3720" spans="1:6">
      <c r="A3720" s="18">
        <v>40073</v>
      </c>
      <c r="B3720" s="19">
        <v>30.6067</v>
      </c>
      <c r="C3720" s="3">
        <f t="shared" si="232"/>
        <v>30.6067</v>
      </c>
      <c r="D3720" s="3">
        <f t="shared" si="233"/>
        <v>-0.38279999999999959</v>
      </c>
      <c r="E3720" s="4">
        <f t="shared" si="234"/>
        <v>-1.235257103212377E-2</v>
      </c>
      <c r="F3720" s="3">
        <f t="shared" si="235"/>
        <v>1.235257103212377E-2</v>
      </c>
    </row>
    <row r="3721" spans="1:6">
      <c r="A3721" s="18">
        <v>40074</v>
      </c>
      <c r="B3721" s="19">
        <v>30.388100000000001</v>
      </c>
      <c r="C3721" s="3">
        <f t="shared" si="232"/>
        <v>30.388100000000001</v>
      </c>
      <c r="D3721" s="3">
        <f t="shared" si="233"/>
        <v>-0.21859999999999857</v>
      </c>
      <c r="E3721" s="4">
        <f t="shared" si="234"/>
        <v>-7.142227028722423E-3</v>
      </c>
      <c r="F3721" s="3">
        <f t="shared" si="235"/>
        <v>7.142227028722423E-3</v>
      </c>
    </row>
    <row r="3722" spans="1:6">
      <c r="A3722" s="18">
        <v>40075</v>
      </c>
      <c r="B3722" s="19">
        <v>30.374400000000001</v>
      </c>
      <c r="C3722" s="3">
        <f t="shared" si="232"/>
        <v>30.374400000000001</v>
      </c>
      <c r="D3722" s="3">
        <f t="shared" si="233"/>
        <v>-1.3700000000000045E-2</v>
      </c>
      <c r="E3722" s="4">
        <f t="shared" si="234"/>
        <v>-4.5083437266561728E-4</v>
      </c>
      <c r="F3722" s="3">
        <f t="shared" si="235"/>
        <v>4.5083437266561728E-4</v>
      </c>
    </row>
    <row r="3723" spans="1:6">
      <c r="A3723" s="18">
        <v>40078</v>
      </c>
      <c r="B3723" s="19">
        <v>30.371099999999998</v>
      </c>
      <c r="C3723" s="3">
        <f t="shared" si="232"/>
        <v>30.371099999999998</v>
      </c>
      <c r="D3723" s="3">
        <f t="shared" si="233"/>
        <v>-3.3000000000029672E-3</v>
      </c>
      <c r="E3723" s="4">
        <f t="shared" si="234"/>
        <v>-1.0864412136545799E-4</v>
      </c>
      <c r="F3723" s="3">
        <f t="shared" si="235"/>
        <v>1.0864412136545799E-4</v>
      </c>
    </row>
    <row r="3724" spans="1:6">
      <c r="A3724" s="18">
        <v>40079</v>
      </c>
      <c r="B3724" s="19">
        <v>30.238499999999998</v>
      </c>
      <c r="C3724" s="3">
        <f t="shared" si="232"/>
        <v>30.238499999999998</v>
      </c>
      <c r="D3724" s="3">
        <f t="shared" si="233"/>
        <v>-0.13260000000000005</v>
      </c>
      <c r="E3724" s="4">
        <f t="shared" si="234"/>
        <v>-4.3659926706638898E-3</v>
      </c>
      <c r="F3724" s="3">
        <f t="shared" si="235"/>
        <v>4.3659926706638898E-3</v>
      </c>
    </row>
    <row r="3725" spans="1:6">
      <c r="A3725" s="18">
        <v>40080</v>
      </c>
      <c r="B3725" s="19">
        <v>30.000399999999999</v>
      </c>
      <c r="C3725" s="3">
        <f t="shared" si="232"/>
        <v>30.000399999999999</v>
      </c>
      <c r="D3725" s="3">
        <f t="shared" si="233"/>
        <v>-0.23809999999999931</v>
      </c>
      <c r="E3725" s="4">
        <f t="shared" si="234"/>
        <v>-7.8740678274385086E-3</v>
      </c>
      <c r="F3725" s="3">
        <f t="shared" si="235"/>
        <v>7.8740678274385086E-3</v>
      </c>
    </row>
    <row r="3726" spans="1:6">
      <c r="A3726" s="18">
        <v>40081</v>
      </c>
      <c r="B3726" s="19">
        <v>30.067799999999998</v>
      </c>
      <c r="C3726" s="3">
        <f t="shared" si="232"/>
        <v>30.067799999999998</v>
      </c>
      <c r="D3726" s="3">
        <f t="shared" si="233"/>
        <v>6.7399999999999238E-2</v>
      </c>
      <c r="E3726" s="4">
        <f t="shared" si="234"/>
        <v>2.2466367115104879E-3</v>
      </c>
      <c r="F3726" s="3">
        <f t="shared" si="235"/>
        <v>2.2466367115104879E-3</v>
      </c>
    </row>
    <row r="3727" spans="1:6">
      <c r="A3727" s="18">
        <v>40082</v>
      </c>
      <c r="B3727" s="19">
        <v>30.137</v>
      </c>
      <c r="C3727" s="3">
        <f t="shared" si="232"/>
        <v>30.137</v>
      </c>
      <c r="D3727" s="3">
        <f t="shared" si="233"/>
        <v>6.9200000000002149E-2</v>
      </c>
      <c r="E3727" s="4">
        <f t="shared" si="234"/>
        <v>2.3014653549645187E-3</v>
      </c>
      <c r="F3727" s="3">
        <f t="shared" si="235"/>
        <v>2.3014653549645187E-3</v>
      </c>
    </row>
    <row r="3728" spans="1:6">
      <c r="A3728" s="18">
        <v>40085</v>
      </c>
      <c r="B3728" s="19">
        <v>30.198499999999999</v>
      </c>
      <c r="C3728" s="3">
        <f t="shared" si="232"/>
        <v>30.198499999999999</v>
      </c>
      <c r="D3728" s="3">
        <f t="shared" si="233"/>
        <v>6.1499999999998778E-2</v>
      </c>
      <c r="E3728" s="4">
        <f t="shared" si="234"/>
        <v>2.0406808905995546E-3</v>
      </c>
      <c r="F3728" s="3">
        <f t="shared" si="235"/>
        <v>2.0406808905995546E-3</v>
      </c>
    </row>
    <row r="3729" spans="1:6">
      <c r="A3729" s="18">
        <v>40086</v>
      </c>
      <c r="B3729" s="19">
        <v>30.092199999999998</v>
      </c>
      <c r="C3729" s="3">
        <f t="shared" si="232"/>
        <v>30.092199999999998</v>
      </c>
      <c r="D3729" s="3">
        <f t="shared" si="233"/>
        <v>-0.10630000000000095</v>
      </c>
      <c r="E3729" s="4">
        <f t="shared" si="234"/>
        <v>-3.5200423862112671E-3</v>
      </c>
      <c r="F3729" s="3">
        <f t="shared" si="235"/>
        <v>3.5200423862112671E-3</v>
      </c>
    </row>
    <row r="3730" spans="1:6">
      <c r="A3730" s="18">
        <v>40087</v>
      </c>
      <c r="B3730" s="19">
        <v>30.008700000000001</v>
      </c>
      <c r="C3730" s="3">
        <f t="shared" si="232"/>
        <v>30.008700000000001</v>
      </c>
      <c r="D3730" s="3">
        <f t="shared" si="233"/>
        <v>-8.3499999999997243E-2</v>
      </c>
      <c r="E3730" s="4">
        <f t="shared" si="234"/>
        <v>-2.7748054313076892E-3</v>
      </c>
      <c r="F3730" s="3">
        <f t="shared" si="235"/>
        <v>2.7748054313076892E-3</v>
      </c>
    </row>
    <row r="3731" spans="1:6">
      <c r="A3731" s="18">
        <v>40088</v>
      </c>
      <c r="B3731" s="19">
        <v>30.062100000000001</v>
      </c>
      <c r="C3731" s="3">
        <f t="shared" si="232"/>
        <v>30.062100000000001</v>
      </c>
      <c r="D3731" s="3">
        <f t="shared" si="233"/>
        <v>5.3399999999999892E-2</v>
      </c>
      <c r="E3731" s="4">
        <f t="shared" si="234"/>
        <v>1.7794839496545966E-3</v>
      </c>
      <c r="F3731" s="3">
        <f t="shared" si="235"/>
        <v>1.7794839496545966E-3</v>
      </c>
    </row>
    <row r="3732" spans="1:6">
      <c r="A3732" s="18">
        <v>40089</v>
      </c>
      <c r="B3732" s="19">
        <v>30.123999999999999</v>
      </c>
      <c r="C3732" s="3">
        <f t="shared" si="232"/>
        <v>30.123999999999999</v>
      </c>
      <c r="D3732" s="3">
        <f t="shared" si="233"/>
        <v>6.1899999999997846E-2</v>
      </c>
      <c r="E3732" s="4">
        <f t="shared" si="234"/>
        <v>2.0590710562468305E-3</v>
      </c>
      <c r="F3732" s="3">
        <f t="shared" si="235"/>
        <v>2.0590710562468305E-3</v>
      </c>
    </row>
    <row r="3733" spans="1:6">
      <c r="A3733" s="18">
        <v>40092</v>
      </c>
      <c r="B3733" s="19">
        <v>30.078499999999998</v>
      </c>
      <c r="C3733" s="3">
        <f t="shared" si="232"/>
        <v>30.078499999999998</v>
      </c>
      <c r="D3733" s="3">
        <f t="shared" si="233"/>
        <v>-4.550000000000054E-2</v>
      </c>
      <c r="E3733" s="4">
        <f t="shared" si="234"/>
        <v>-1.5104235825255791E-3</v>
      </c>
      <c r="F3733" s="3">
        <f t="shared" si="235"/>
        <v>1.5104235825255791E-3</v>
      </c>
    </row>
    <row r="3734" spans="1:6">
      <c r="A3734" s="18">
        <v>40093</v>
      </c>
      <c r="B3734" s="19">
        <v>29.8322</v>
      </c>
      <c r="C3734" s="3">
        <f t="shared" si="232"/>
        <v>29.8322</v>
      </c>
      <c r="D3734" s="3">
        <f t="shared" si="233"/>
        <v>-0.24629999999999797</v>
      </c>
      <c r="E3734" s="4">
        <f t="shared" si="234"/>
        <v>-8.188573233372607E-3</v>
      </c>
      <c r="F3734" s="3">
        <f t="shared" si="235"/>
        <v>8.188573233372607E-3</v>
      </c>
    </row>
    <row r="3735" spans="1:6">
      <c r="A3735" s="18">
        <v>40094</v>
      </c>
      <c r="B3735" s="19">
        <v>29.7819</v>
      </c>
      <c r="C3735" s="3">
        <f t="shared" si="232"/>
        <v>29.7819</v>
      </c>
      <c r="D3735" s="3">
        <f t="shared" si="233"/>
        <v>-5.0300000000000011E-2</v>
      </c>
      <c r="E3735" s="4">
        <f t="shared" si="234"/>
        <v>-1.686097572421746E-3</v>
      </c>
      <c r="F3735" s="3">
        <f t="shared" si="235"/>
        <v>1.686097572421746E-3</v>
      </c>
    </row>
    <row r="3736" spans="1:6">
      <c r="A3736" s="18">
        <v>40095</v>
      </c>
      <c r="B3736" s="19">
        <v>29.639600000000002</v>
      </c>
      <c r="C3736" s="3">
        <f t="shared" si="232"/>
        <v>29.639600000000002</v>
      </c>
      <c r="D3736" s="3">
        <f t="shared" si="233"/>
        <v>-0.14229999999999876</v>
      </c>
      <c r="E3736" s="4">
        <f t="shared" si="234"/>
        <v>-4.7780699015173228E-3</v>
      </c>
      <c r="F3736" s="3">
        <f t="shared" si="235"/>
        <v>4.7780699015173228E-3</v>
      </c>
    </row>
    <row r="3737" spans="1:6">
      <c r="A3737" s="18">
        <v>40096</v>
      </c>
      <c r="B3737" s="19">
        <v>29.609000000000002</v>
      </c>
      <c r="C3737" s="3">
        <f t="shared" si="232"/>
        <v>29.609000000000002</v>
      </c>
      <c r="D3737" s="3">
        <f t="shared" si="233"/>
        <v>-3.0599999999999739E-2</v>
      </c>
      <c r="E3737" s="4">
        <f t="shared" si="234"/>
        <v>-1.03240259652626E-3</v>
      </c>
      <c r="F3737" s="3">
        <f t="shared" si="235"/>
        <v>1.03240259652626E-3</v>
      </c>
    </row>
    <row r="3738" spans="1:6">
      <c r="A3738" s="18">
        <v>40099</v>
      </c>
      <c r="B3738" s="19">
        <v>29.5945</v>
      </c>
      <c r="C3738" s="3">
        <f t="shared" si="232"/>
        <v>29.5945</v>
      </c>
      <c r="D3738" s="3">
        <f t="shared" si="233"/>
        <v>-1.4500000000001734E-2</v>
      </c>
      <c r="E3738" s="4">
        <f t="shared" si="234"/>
        <v>-4.897159647405091E-4</v>
      </c>
      <c r="F3738" s="3">
        <f t="shared" si="235"/>
        <v>4.897159647405091E-4</v>
      </c>
    </row>
    <row r="3739" spans="1:6">
      <c r="A3739" s="18">
        <v>40100</v>
      </c>
      <c r="B3739" s="19">
        <v>29.504300000000001</v>
      </c>
      <c r="C3739" s="3">
        <f t="shared" si="232"/>
        <v>29.504300000000001</v>
      </c>
      <c r="D3739" s="3">
        <f t="shared" si="233"/>
        <v>-9.0199999999999392E-2</v>
      </c>
      <c r="E3739" s="4">
        <f t="shared" si="234"/>
        <v>-3.0478636233083646E-3</v>
      </c>
      <c r="F3739" s="3">
        <f t="shared" si="235"/>
        <v>3.0478636233083646E-3</v>
      </c>
    </row>
    <row r="3740" spans="1:6">
      <c r="A3740" s="18">
        <v>40101</v>
      </c>
      <c r="B3740" s="19">
        <v>29.4651</v>
      </c>
      <c r="C3740" s="3">
        <f t="shared" si="232"/>
        <v>29.4651</v>
      </c>
      <c r="D3740" s="3">
        <f t="shared" si="233"/>
        <v>-3.9200000000001012E-2</v>
      </c>
      <c r="E3740" s="4">
        <f t="shared" si="234"/>
        <v>-1.3286198960829781E-3</v>
      </c>
      <c r="F3740" s="3">
        <f t="shared" si="235"/>
        <v>1.3286198960829781E-3</v>
      </c>
    </row>
    <row r="3741" spans="1:6">
      <c r="A3741" s="18">
        <v>40102</v>
      </c>
      <c r="B3741" s="19">
        <v>29.320599999999999</v>
      </c>
      <c r="C3741" s="3">
        <f t="shared" si="232"/>
        <v>29.320599999999999</v>
      </c>
      <c r="D3741" s="3">
        <f t="shared" si="233"/>
        <v>-0.14450000000000074</v>
      </c>
      <c r="E3741" s="4">
        <f t="shared" si="234"/>
        <v>-4.9041068925610547E-3</v>
      </c>
      <c r="F3741" s="3">
        <f t="shared" si="235"/>
        <v>4.9041068925610547E-3</v>
      </c>
    </row>
    <row r="3742" spans="1:6">
      <c r="A3742" s="18">
        <v>40103</v>
      </c>
      <c r="B3742" s="19">
        <v>29.328099999999999</v>
      </c>
      <c r="C3742" s="3">
        <f t="shared" si="232"/>
        <v>29.328099999999999</v>
      </c>
      <c r="D3742" s="3">
        <f t="shared" si="233"/>
        <v>7.5000000000002842E-3</v>
      </c>
      <c r="E3742" s="4">
        <f t="shared" si="234"/>
        <v>2.5579285553502604E-4</v>
      </c>
      <c r="F3742" s="3">
        <f t="shared" si="235"/>
        <v>2.5579285553502604E-4</v>
      </c>
    </row>
    <row r="3743" spans="1:6">
      <c r="A3743" s="18">
        <v>40106</v>
      </c>
      <c r="B3743" s="19">
        <v>29.3553</v>
      </c>
      <c r="C3743" s="3">
        <f t="shared" si="232"/>
        <v>29.3553</v>
      </c>
      <c r="D3743" s="3">
        <f t="shared" si="233"/>
        <v>2.7200000000000557E-2</v>
      </c>
      <c r="E3743" s="4">
        <f t="shared" si="234"/>
        <v>9.274381906772194E-4</v>
      </c>
      <c r="F3743" s="3">
        <f t="shared" si="235"/>
        <v>9.274381906772194E-4</v>
      </c>
    </row>
    <row r="3744" spans="1:6">
      <c r="A3744" s="18">
        <v>40107</v>
      </c>
      <c r="B3744" s="19">
        <v>29.191099999999999</v>
      </c>
      <c r="C3744" s="3">
        <f t="shared" si="232"/>
        <v>29.191099999999999</v>
      </c>
      <c r="D3744" s="3">
        <f t="shared" si="233"/>
        <v>-0.16420000000000101</v>
      </c>
      <c r="E3744" s="4">
        <f t="shared" si="234"/>
        <v>-5.5935384751646553E-3</v>
      </c>
      <c r="F3744" s="3">
        <f t="shared" si="235"/>
        <v>5.5935384751646553E-3</v>
      </c>
    </row>
    <row r="3745" spans="1:6">
      <c r="A3745" s="18">
        <v>40108</v>
      </c>
      <c r="B3745" s="19">
        <v>29.164100000000001</v>
      </c>
      <c r="C3745" s="3">
        <f t="shared" si="232"/>
        <v>29.164100000000001</v>
      </c>
      <c r="D3745" s="3">
        <f t="shared" si="233"/>
        <v>-2.699999999999747E-2</v>
      </c>
      <c r="E3745" s="4">
        <f t="shared" si="234"/>
        <v>-9.2493945072290773E-4</v>
      </c>
      <c r="F3745" s="3">
        <f t="shared" si="235"/>
        <v>9.2493945072290773E-4</v>
      </c>
    </row>
    <row r="3746" spans="1:6">
      <c r="A3746" s="18">
        <v>40109</v>
      </c>
      <c r="B3746" s="19">
        <v>29.085799999999999</v>
      </c>
      <c r="C3746" s="3">
        <f t="shared" si="232"/>
        <v>29.085799999999999</v>
      </c>
      <c r="D3746" s="3">
        <f t="shared" si="233"/>
        <v>-7.8300000000002257E-2</v>
      </c>
      <c r="E3746" s="4">
        <f t="shared" si="234"/>
        <v>-2.6848076916483709E-3</v>
      </c>
      <c r="F3746" s="3">
        <f t="shared" si="235"/>
        <v>2.6848076916483709E-3</v>
      </c>
    </row>
    <row r="3747" spans="1:6">
      <c r="A3747" s="18">
        <v>40110</v>
      </c>
      <c r="B3747" s="19">
        <v>29.000299999999999</v>
      </c>
      <c r="C3747" s="3">
        <f t="shared" si="232"/>
        <v>29.000299999999999</v>
      </c>
      <c r="D3747" s="3">
        <f t="shared" si="233"/>
        <v>-8.5499999999999687E-2</v>
      </c>
      <c r="E3747" s="4">
        <f t="shared" si="234"/>
        <v>-2.9395787635203324E-3</v>
      </c>
      <c r="F3747" s="3">
        <f t="shared" si="235"/>
        <v>2.9395787635203324E-3</v>
      </c>
    </row>
    <row r="3748" spans="1:6">
      <c r="A3748" s="18">
        <v>40113</v>
      </c>
      <c r="B3748" s="19">
        <v>28.940300000000001</v>
      </c>
      <c r="C3748" s="3">
        <f t="shared" si="232"/>
        <v>28.940300000000001</v>
      </c>
      <c r="D3748" s="3">
        <f t="shared" si="233"/>
        <v>-5.9999999999998721E-2</v>
      </c>
      <c r="E3748" s="4">
        <f t="shared" si="234"/>
        <v>-2.0689441143711866E-3</v>
      </c>
      <c r="F3748" s="3">
        <f t="shared" si="235"/>
        <v>2.0689441143711866E-3</v>
      </c>
    </row>
    <row r="3749" spans="1:6">
      <c r="A3749" s="18">
        <v>40114</v>
      </c>
      <c r="B3749" s="19">
        <v>29.0184</v>
      </c>
      <c r="C3749" s="3">
        <f t="shared" si="232"/>
        <v>29.0184</v>
      </c>
      <c r="D3749" s="3">
        <f t="shared" si="233"/>
        <v>7.809999999999917E-2</v>
      </c>
      <c r="E3749" s="4">
        <f t="shared" si="234"/>
        <v>2.6986589634523197E-3</v>
      </c>
      <c r="F3749" s="3">
        <f t="shared" si="235"/>
        <v>2.6986589634523197E-3</v>
      </c>
    </row>
    <row r="3750" spans="1:6">
      <c r="A3750" s="18">
        <v>40115</v>
      </c>
      <c r="B3750" s="19">
        <v>29.174900000000001</v>
      </c>
      <c r="C3750" s="3">
        <f t="shared" si="232"/>
        <v>29.174900000000001</v>
      </c>
      <c r="D3750" s="3">
        <f t="shared" si="233"/>
        <v>0.15650000000000119</v>
      </c>
      <c r="E3750" s="4">
        <f t="shared" si="234"/>
        <v>5.3931298762165108E-3</v>
      </c>
      <c r="F3750" s="3">
        <f t="shared" si="235"/>
        <v>5.3931298762165108E-3</v>
      </c>
    </row>
    <row r="3751" spans="1:6">
      <c r="A3751" s="18">
        <v>40116</v>
      </c>
      <c r="B3751" s="19">
        <v>29.344100000000001</v>
      </c>
      <c r="C3751" s="3">
        <f t="shared" si="232"/>
        <v>29.344100000000001</v>
      </c>
      <c r="D3751" s="3">
        <f t="shared" si="233"/>
        <v>0.16920000000000002</v>
      </c>
      <c r="E3751" s="4">
        <f t="shared" si="234"/>
        <v>5.7995057395226722E-3</v>
      </c>
      <c r="F3751" s="3">
        <f t="shared" si="235"/>
        <v>5.7995057395226722E-3</v>
      </c>
    </row>
    <row r="3752" spans="1:6">
      <c r="A3752" s="18">
        <v>40117</v>
      </c>
      <c r="B3752" s="19">
        <v>29.0488</v>
      </c>
      <c r="C3752" s="3">
        <f t="shared" si="232"/>
        <v>29.0488</v>
      </c>
      <c r="D3752" s="3">
        <f t="shared" si="233"/>
        <v>-0.29530000000000101</v>
      </c>
      <c r="E3752" s="4">
        <f t="shared" si="234"/>
        <v>-1.0063351747029249E-2</v>
      </c>
      <c r="F3752" s="3">
        <f t="shared" si="235"/>
        <v>1.0063351747029249E-2</v>
      </c>
    </row>
    <row r="3753" spans="1:6">
      <c r="A3753" s="18">
        <v>40120</v>
      </c>
      <c r="B3753" s="19">
        <v>29.194400000000002</v>
      </c>
      <c r="C3753" s="3">
        <f t="shared" si="232"/>
        <v>29.194400000000002</v>
      </c>
      <c r="D3753" s="3">
        <f t="shared" si="233"/>
        <v>0.14560000000000173</v>
      </c>
      <c r="E3753" s="4">
        <f t="shared" si="234"/>
        <v>5.0122552394591766E-3</v>
      </c>
      <c r="F3753" s="3">
        <f t="shared" si="235"/>
        <v>5.0122552394591766E-3</v>
      </c>
    </row>
    <row r="3754" spans="1:6">
      <c r="A3754" s="18">
        <v>40121</v>
      </c>
      <c r="B3754" s="19">
        <v>29.233699999999999</v>
      </c>
      <c r="C3754" s="3">
        <f t="shared" si="232"/>
        <v>29.233699999999999</v>
      </c>
      <c r="D3754" s="3">
        <f t="shared" si="233"/>
        <v>3.9299999999997226E-2</v>
      </c>
      <c r="E3754" s="4">
        <f t="shared" si="234"/>
        <v>1.346148576439222E-3</v>
      </c>
      <c r="F3754" s="3">
        <f t="shared" si="235"/>
        <v>1.346148576439222E-3</v>
      </c>
    </row>
    <row r="3755" spans="1:6">
      <c r="A3755" s="18">
        <v>40123</v>
      </c>
      <c r="B3755" s="19">
        <v>29.132999999999999</v>
      </c>
      <c r="C3755" s="3">
        <f t="shared" si="232"/>
        <v>29.132999999999999</v>
      </c>
      <c r="D3755" s="3">
        <f t="shared" si="233"/>
        <v>-0.10069999999999979</v>
      </c>
      <c r="E3755" s="4">
        <f t="shared" si="234"/>
        <v>-3.444654628049128E-3</v>
      </c>
      <c r="F3755" s="3">
        <f t="shared" si="235"/>
        <v>3.444654628049128E-3</v>
      </c>
    </row>
    <row r="3756" spans="1:6">
      <c r="A3756" s="18">
        <v>40124</v>
      </c>
      <c r="B3756" s="19">
        <v>29.015599999999999</v>
      </c>
      <c r="C3756" s="3">
        <f t="shared" si="232"/>
        <v>29.015599999999999</v>
      </c>
      <c r="D3756" s="3">
        <f t="shared" si="233"/>
        <v>-0.11739999999999995</v>
      </c>
      <c r="E3756" s="4">
        <f t="shared" si="234"/>
        <v>-4.0297943912401728E-3</v>
      </c>
      <c r="F3756" s="3">
        <f t="shared" si="235"/>
        <v>4.0297943912401728E-3</v>
      </c>
    </row>
    <row r="3757" spans="1:6">
      <c r="A3757" s="18">
        <v>40127</v>
      </c>
      <c r="B3757" s="19">
        <v>28.849699999999999</v>
      </c>
      <c r="C3757" s="3">
        <f t="shared" si="232"/>
        <v>28.849699999999999</v>
      </c>
      <c r="D3757" s="3">
        <f t="shared" si="233"/>
        <v>-0.1659000000000006</v>
      </c>
      <c r="E3757" s="4">
        <f t="shared" si="234"/>
        <v>-5.7176139731730724E-3</v>
      </c>
      <c r="F3757" s="3">
        <f t="shared" si="235"/>
        <v>5.7176139731730724E-3</v>
      </c>
    </row>
    <row r="3758" spans="1:6">
      <c r="A3758" s="18">
        <v>40128</v>
      </c>
      <c r="B3758" s="19">
        <v>28.739100000000001</v>
      </c>
      <c r="C3758" s="3">
        <f t="shared" si="232"/>
        <v>28.739100000000001</v>
      </c>
      <c r="D3758" s="3">
        <f t="shared" si="233"/>
        <v>-0.11059999999999803</v>
      </c>
      <c r="E3758" s="4">
        <f t="shared" si="234"/>
        <v>-3.8336620484787725E-3</v>
      </c>
      <c r="F3758" s="3">
        <f t="shared" si="235"/>
        <v>3.8336620484787725E-3</v>
      </c>
    </row>
    <row r="3759" spans="1:6">
      <c r="A3759" s="18">
        <v>40129</v>
      </c>
      <c r="B3759" s="19">
        <v>28.700700000000001</v>
      </c>
      <c r="C3759" s="3">
        <f t="shared" si="232"/>
        <v>28.700700000000001</v>
      </c>
      <c r="D3759" s="3">
        <f t="shared" si="233"/>
        <v>-3.8399999999999324E-2</v>
      </c>
      <c r="E3759" s="4">
        <f t="shared" si="234"/>
        <v>-1.3361587523617413E-3</v>
      </c>
      <c r="F3759" s="3">
        <f t="shared" si="235"/>
        <v>1.3361587523617413E-3</v>
      </c>
    </row>
    <row r="3760" spans="1:6">
      <c r="A3760" s="18">
        <v>40130</v>
      </c>
      <c r="B3760" s="19">
        <v>28.670100000000001</v>
      </c>
      <c r="C3760" s="3">
        <f t="shared" si="232"/>
        <v>28.670100000000001</v>
      </c>
      <c r="D3760" s="3">
        <f t="shared" si="233"/>
        <v>-3.0599999999999739E-2</v>
      </c>
      <c r="E3760" s="4">
        <f t="shared" si="234"/>
        <v>-1.0661760862975375E-3</v>
      </c>
      <c r="F3760" s="3">
        <f t="shared" si="235"/>
        <v>1.0661760862975375E-3</v>
      </c>
    </row>
    <row r="3761" spans="1:6">
      <c r="A3761" s="18">
        <v>40131</v>
      </c>
      <c r="B3761" s="19">
        <v>28.834499999999998</v>
      </c>
      <c r="C3761" s="3">
        <f t="shared" si="232"/>
        <v>28.834499999999998</v>
      </c>
      <c r="D3761" s="3">
        <f t="shared" si="233"/>
        <v>0.16439999999999699</v>
      </c>
      <c r="E3761" s="4">
        <f t="shared" si="234"/>
        <v>5.7341969508302023E-3</v>
      </c>
      <c r="F3761" s="3">
        <f t="shared" si="235"/>
        <v>5.7341969508302023E-3</v>
      </c>
    </row>
    <row r="3762" spans="1:6">
      <c r="A3762" s="18">
        <v>40134</v>
      </c>
      <c r="B3762" s="19">
        <v>28.670500000000001</v>
      </c>
      <c r="C3762" s="3">
        <f t="shared" si="232"/>
        <v>28.670500000000001</v>
      </c>
      <c r="D3762" s="3">
        <f t="shared" si="233"/>
        <v>-0.16399999999999793</v>
      </c>
      <c r="E3762" s="4">
        <f t="shared" si="234"/>
        <v>-5.6876311363123315E-3</v>
      </c>
      <c r="F3762" s="3">
        <f t="shared" si="235"/>
        <v>5.6876311363123315E-3</v>
      </c>
    </row>
    <row r="3763" spans="1:6">
      <c r="A3763" s="18">
        <v>40135</v>
      </c>
      <c r="B3763" s="19">
        <v>28.6768</v>
      </c>
      <c r="C3763" s="3">
        <f t="shared" si="232"/>
        <v>28.6768</v>
      </c>
      <c r="D3763" s="3">
        <f t="shared" si="233"/>
        <v>6.2999999999995282E-3</v>
      </c>
      <c r="E3763" s="4">
        <f t="shared" si="234"/>
        <v>2.1973805828288758E-4</v>
      </c>
      <c r="F3763" s="3">
        <f t="shared" si="235"/>
        <v>2.1973805828288758E-4</v>
      </c>
    </row>
    <row r="3764" spans="1:6">
      <c r="A3764" s="18">
        <v>40136</v>
      </c>
      <c r="B3764" s="19">
        <v>28.7163</v>
      </c>
      <c r="C3764" s="3">
        <f t="shared" si="232"/>
        <v>28.7163</v>
      </c>
      <c r="D3764" s="3">
        <f t="shared" si="233"/>
        <v>3.9500000000000313E-2</v>
      </c>
      <c r="E3764" s="4">
        <f t="shared" si="234"/>
        <v>1.3774200747642803E-3</v>
      </c>
      <c r="F3764" s="3">
        <f t="shared" si="235"/>
        <v>1.3774200747642803E-3</v>
      </c>
    </row>
    <row r="3765" spans="1:6">
      <c r="A3765" s="18">
        <v>40137</v>
      </c>
      <c r="B3765" s="19">
        <v>28.745899999999999</v>
      </c>
      <c r="C3765" s="3">
        <f t="shared" si="232"/>
        <v>28.745899999999999</v>
      </c>
      <c r="D3765" s="3">
        <f t="shared" si="233"/>
        <v>2.9599999999998516E-2</v>
      </c>
      <c r="E3765" s="4">
        <f t="shared" si="234"/>
        <v>1.0307734631550204E-3</v>
      </c>
      <c r="F3765" s="3">
        <f t="shared" si="235"/>
        <v>1.0307734631550204E-3</v>
      </c>
    </row>
    <row r="3766" spans="1:6">
      <c r="A3766" s="18">
        <v>40138</v>
      </c>
      <c r="B3766" s="19">
        <v>28.855399999999999</v>
      </c>
      <c r="C3766" s="3">
        <f t="shared" si="232"/>
        <v>28.855399999999999</v>
      </c>
      <c r="D3766" s="3">
        <f t="shared" si="233"/>
        <v>0.1095000000000006</v>
      </c>
      <c r="E3766" s="4">
        <f t="shared" si="234"/>
        <v>3.8092388827624321E-3</v>
      </c>
      <c r="F3766" s="3">
        <f t="shared" si="235"/>
        <v>3.8092388827624321E-3</v>
      </c>
    </row>
    <row r="3767" spans="1:6">
      <c r="A3767" s="18">
        <v>40141</v>
      </c>
      <c r="B3767" s="19">
        <v>28.7986</v>
      </c>
      <c r="C3767" s="3">
        <f t="shared" si="232"/>
        <v>28.7986</v>
      </c>
      <c r="D3767" s="3">
        <f t="shared" si="233"/>
        <v>-5.6799999999999073E-2</v>
      </c>
      <c r="E3767" s="4">
        <f t="shared" si="234"/>
        <v>-1.9684357174046823E-3</v>
      </c>
      <c r="F3767" s="3">
        <f t="shared" si="235"/>
        <v>1.9684357174046823E-3</v>
      </c>
    </row>
    <row r="3768" spans="1:6">
      <c r="A3768" s="18">
        <v>40142</v>
      </c>
      <c r="B3768" s="19">
        <v>28.848099999999999</v>
      </c>
      <c r="C3768" s="3">
        <f t="shared" si="232"/>
        <v>28.848099999999999</v>
      </c>
      <c r="D3768" s="3">
        <f t="shared" si="233"/>
        <v>4.9499999999998323E-2</v>
      </c>
      <c r="E3768" s="4">
        <f t="shared" si="234"/>
        <v>1.7188335544088367E-3</v>
      </c>
      <c r="F3768" s="3">
        <f t="shared" si="235"/>
        <v>1.7188335544088367E-3</v>
      </c>
    </row>
    <row r="3769" spans="1:6">
      <c r="A3769" s="18">
        <v>40143</v>
      </c>
      <c r="B3769" s="19">
        <v>28.790900000000001</v>
      </c>
      <c r="C3769" s="3">
        <f t="shared" si="232"/>
        <v>28.790900000000001</v>
      </c>
      <c r="D3769" s="3">
        <f t="shared" si="233"/>
        <v>-5.7199999999998141E-2</v>
      </c>
      <c r="E3769" s="4">
        <f t="shared" si="234"/>
        <v>-1.9827995604562569E-3</v>
      </c>
      <c r="F3769" s="3">
        <f t="shared" si="235"/>
        <v>1.9827995604562569E-3</v>
      </c>
    </row>
    <row r="3770" spans="1:6">
      <c r="A3770" s="18">
        <v>40144</v>
      </c>
      <c r="B3770" s="19">
        <v>28.8751</v>
      </c>
      <c r="C3770" s="3">
        <f t="shared" si="232"/>
        <v>28.8751</v>
      </c>
      <c r="D3770" s="3">
        <f t="shared" si="233"/>
        <v>8.4199999999999164E-2</v>
      </c>
      <c r="E3770" s="4">
        <f t="shared" si="234"/>
        <v>2.924535182991819E-3</v>
      </c>
      <c r="F3770" s="3">
        <f t="shared" si="235"/>
        <v>2.924535182991819E-3</v>
      </c>
    </row>
    <row r="3771" spans="1:6">
      <c r="A3771" s="18">
        <v>40145</v>
      </c>
      <c r="B3771" s="19">
        <v>29.817900000000002</v>
      </c>
      <c r="C3771" s="3">
        <f t="shared" si="232"/>
        <v>29.817900000000002</v>
      </c>
      <c r="D3771" s="3">
        <f t="shared" si="233"/>
        <v>0.94280000000000186</v>
      </c>
      <c r="E3771" s="4">
        <f t="shared" si="234"/>
        <v>3.2650969174132793E-2</v>
      </c>
      <c r="F3771" s="3">
        <f t="shared" si="235"/>
        <v>3.2650969174132793E-2</v>
      </c>
    </row>
    <row r="3772" spans="1:6">
      <c r="A3772" s="18">
        <v>40148</v>
      </c>
      <c r="B3772" s="19">
        <v>29.0687</v>
      </c>
      <c r="C3772" s="3">
        <f t="shared" si="232"/>
        <v>29.0687</v>
      </c>
      <c r="D3772" s="3">
        <f t="shared" si="233"/>
        <v>-0.74920000000000186</v>
      </c>
      <c r="E3772" s="4">
        <f t="shared" si="234"/>
        <v>-2.5125847225995184E-2</v>
      </c>
      <c r="F3772" s="3">
        <f t="shared" si="235"/>
        <v>2.5125847225995184E-2</v>
      </c>
    </row>
    <row r="3773" spans="1:6">
      <c r="A3773" s="18">
        <v>40149</v>
      </c>
      <c r="B3773" s="19">
        <v>29.177099999999999</v>
      </c>
      <c r="C3773" s="3">
        <f t="shared" si="232"/>
        <v>29.177099999999999</v>
      </c>
      <c r="D3773" s="3">
        <f t="shared" si="233"/>
        <v>0.10839999999999961</v>
      </c>
      <c r="E3773" s="4">
        <f t="shared" si="234"/>
        <v>3.7290969324393457E-3</v>
      </c>
      <c r="F3773" s="3">
        <f t="shared" si="235"/>
        <v>3.7290969324393457E-3</v>
      </c>
    </row>
    <row r="3774" spans="1:6">
      <c r="A3774" s="18">
        <v>40150</v>
      </c>
      <c r="B3774" s="19">
        <v>29.056000000000001</v>
      </c>
      <c r="C3774" s="3">
        <f t="shared" si="232"/>
        <v>29.056000000000001</v>
      </c>
      <c r="D3774" s="3">
        <f t="shared" si="233"/>
        <v>-0.12109999999999843</v>
      </c>
      <c r="E3774" s="4">
        <f t="shared" si="234"/>
        <v>-4.1505153013835653E-3</v>
      </c>
      <c r="F3774" s="3">
        <f t="shared" si="235"/>
        <v>4.1505153013835653E-3</v>
      </c>
    </row>
    <row r="3775" spans="1:6">
      <c r="A3775" s="18">
        <v>40151</v>
      </c>
      <c r="B3775" s="19">
        <v>29.242699999999999</v>
      </c>
      <c r="C3775" s="3">
        <f t="shared" si="232"/>
        <v>29.242699999999999</v>
      </c>
      <c r="D3775" s="3">
        <f t="shared" si="233"/>
        <v>0.18669999999999831</v>
      </c>
      <c r="E3775" s="4">
        <f t="shared" si="234"/>
        <v>6.4255231277532453E-3</v>
      </c>
      <c r="F3775" s="3">
        <f t="shared" si="235"/>
        <v>6.4255231277532453E-3</v>
      </c>
    </row>
    <row r="3776" spans="1:6">
      <c r="A3776" s="18">
        <v>40152</v>
      </c>
      <c r="B3776" s="19">
        <v>29.197900000000001</v>
      </c>
      <c r="C3776" s="3">
        <f t="shared" si="232"/>
        <v>29.197900000000001</v>
      </c>
      <c r="D3776" s="3">
        <f t="shared" si="233"/>
        <v>-4.4799999999998619E-2</v>
      </c>
      <c r="E3776" s="4">
        <f t="shared" si="234"/>
        <v>-1.5320062784899692E-3</v>
      </c>
      <c r="F3776" s="3">
        <f t="shared" si="235"/>
        <v>1.5320062784899692E-3</v>
      </c>
    </row>
    <row r="3777" spans="1:6">
      <c r="A3777" s="18">
        <v>40155</v>
      </c>
      <c r="B3777" s="19">
        <v>29.522099999999998</v>
      </c>
      <c r="C3777" s="3">
        <f t="shared" si="232"/>
        <v>29.522099999999998</v>
      </c>
      <c r="D3777" s="3">
        <f t="shared" si="233"/>
        <v>0.3241999999999976</v>
      </c>
      <c r="E3777" s="4">
        <f t="shared" si="234"/>
        <v>1.1103538268163038E-2</v>
      </c>
      <c r="F3777" s="3">
        <f t="shared" si="235"/>
        <v>1.1103538268163038E-2</v>
      </c>
    </row>
    <row r="3778" spans="1:6">
      <c r="A3778" s="18">
        <v>40156</v>
      </c>
      <c r="B3778" s="19">
        <v>30.183900000000001</v>
      </c>
      <c r="C3778" s="3">
        <f t="shared" si="232"/>
        <v>30.183900000000001</v>
      </c>
      <c r="D3778" s="3">
        <f t="shared" si="233"/>
        <v>0.66180000000000305</v>
      </c>
      <c r="E3778" s="4">
        <f t="shared" si="234"/>
        <v>2.241710447427531E-2</v>
      </c>
      <c r="F3778" s="3">
        <f t="shared" si="235"/>
        <v>2.241710447427531E-2</v>
      </c>
    </row>
    <row r="3779" spans="1:6">
      <c r="A3779" s="18">
        <v>40157</v>
      </c>
      <c r="B3779" s="19">
        <v>30.7562</v>
      </c>
      <c r="C3779" s="3">
        <f t="shared" ref="C3779:C3842" si="236">IF(A3779&lt;$A$800,B3779/1000,B3779)</f>
        <v>30.7562</v>
      </c>
      <c r="D3779" s="3">
        <f t="shared" si="233"/>
        <v>0.57229999999999848</v>
      </c>
      <c r="E3779" s="4">
        <f t="shared" si="234"/>
        <v>1.8960439174526767E-2</v>
      </c>
      <c r="F3779" s="3">
        <f t="shared" si="235"/>
        <v>1.8960439174526767E-2</v>
      </c>
    </row>
    <row r="3780" spans="1:6">
      <c r="A3780" s="18">
        <v>40158</v>
      </c>
      <c r="B3780" s="19">
        <v>30.626799999999999</v>
      </c>
      <c r="C3780" s="3">
        <f t="shared" si="236"/>
        <v>30.626799999999999</v>
      </c>
      <c r="D3780" s="3">
        <f t="shared" ref="D3780:D3843" si="237">C3780-C3779</f>
        <v>-0.1294000000000004</v>
      </c>
      <c r="E3780" s="4">
        <f t="shared" ref="E3780:E3843" si="238">D3780/C3779</f>
        <v>-4.2072817838354672E-3</v>
      </c>
      <c r="F3780" s="3">
        <f t="shared" ref="F3780:F3843" si="239">ABS(E3780)</f>
        <v>4.2072817838354672E-3</v>
      </c>
    </row>
    <row r="3781" spans="1:6">
      <c r="A3781" s="18">
        <v>40159</v>
      </c>
      <c r="B3781" s="19">
        <v>30.210699999999999</v>
      </c>
      <c r="C3781" s="3">
        <f t="shared" si="236"/>
        <v>30.210699999999999</v>
      </c>
      <c r="D3781" s="3">
        <f t="shared" si="237"/>
        <v>-0.41610000000000014</v>
      </c>
      <c r="E3781" s="4">
        <f t="shared" si="238"/>
        <v>-1.3586140243185711E-2</v>
      </c>
      <c r="F3781" s="3">
        <f t="shared" si="239"/>
        <v>1.3586140243185711E-2</v>
      </c>
    </row>
    <row r="3782" spans="1:6">
      <c r="A3782" s="18">
        <v>40162</v>
      </c>
      <c r="B3782" s="19">
        <v>30.048100000000002</v>
      </c>
      <c r="C3782" s="3">
        <f t="shared" si="236"/>
        <v>30.048100000000002</v>
      </c>
      <c r="D3782" s="3">
        <f t="shared" si="237"/>
        <v>-0.16259999999999764</v>
      </c>
      <c r="E3782" s="4">
        <f t="shared" si="238"/>
        <v>-5.3821990222006656E-3</v>
      </c>
      <c r="F3782" s="3">
        <f t="shared" si="239"/>
        <v>5.3821990222006656E-3</v>
      </c>
    </row>
    <row r="3783" spans="1:6">
      <c r="A3783" s="18">
        <v>40163</v>
      </c>
      <c r="B3783" s="19">
        <v>30.067799999999998</v>
      </c>
      <c r="C3783" s="3">
        <f t="shared" si="236"/>
        <v>30.067799999999998</v>
      </c>
      <c r="D3783" s="3">
        <f t="shared" si="237"/>
        <v>1.969999999999672E-2</v>
      </c>
      <c r="E3783" s="4">
        <f t="shared" si="238"/>
        <v>6.5561549648718949E-4</v>
      </c>
      <c r="F3783" s="3">
        <f t="shared" si="239"/>
        <v>6.5561549648718949E-4</v>
      </c>
    </row>
    <row r="3784" spans="1:6">
      <c r="A3784" s="18">
        <v>40164</v>
      </c>
      <c r="B3784" s="19">
        <v>30.197800000000001</v>
      </c>
      <c r="C3784" s="3">
        <f t="shared" si="236"/>
        <v>30.197800000000001</v>
      </c>
      <c r="D3784" s="3">
        <f t="shared" si="237"/>
        <v>0.13000000000000256</v>
      </c>
      <c r="E3784" s="4">
        <f t="shared" si="238"/>
        <v>4.3235620830257802E-3</v>
      </c>
      <c r="F3784" s="3">
        <f t="shared" si="239"/>
        <v>4.3235620830257802E-3</v>
      </c>
    </row>
    <row r="3785" spans="1:6">
      <c r="A3785" s="18">
        <v>40165</v>
      </c>
      <c r="B3785" s="19">
        <v>30.4392</v>
      </c>
      <c r="C3785" s="3">
        <f t="shared" si="236"/>
        <v>30.4392</v>
      </c>
      <c r="D3785" s="3">
        <f t="shared" si="237"/>
        <v>0.24139999999999873</v>
      </c>
      <c r="E3785" s="4">
        <f t="shared" si="238"/>
        <v>7.993959824887863E-3</v>
      </c>
      <c r="F3785" s="3">
        <f t="shared" si="239"/>
        <v>7.993959824887863E-3</v>
      </c>
    </row>
    <row r="3786" spans="1:6">
      <c r="A3786" s="18">
        <v>40166</v>
      </c>
      <c r="B3786" s="19">
        <v>30.718699999999998</v>
      </c>
      <c r="C3786" s="3">
        <f t="shared" si="236"/>
        <v>30.718699999999998</v>
      </c>
      <c r="D3786" s="3">
        <f t="shared" si="237"/>
        <v>0.27949999999999875</v>
      </c>
      <c r="E3786" s="4">
        <f t="shared" si="238"/>
        <v>9.1822386922126315E-3</v>
      </c>
      <c r="F3786" s="3">
        <f t="shared" si="239"/>
        <v>9.1822386922126315E-3</v>
      </c>
    </row>
    <row r="3787" spans="1:6">
      <c r="A3787" s="18">
        <v>40169</v>
      </c>
      <c r="B3787" s="19">
        <v>30.552900000000001</v>
      </c>
      <c r="C3787" s="3">
        <f t="shared" si="236"/>
        <v>30.552900000000001</v>
      </c>
      <c r="D3787" s="3">
        <f t="shared" si="237"/>
        <v>-0.16579999999999728</v>
      </c>
      <c r="E3787" s="4">
        <f t="shared" si="238"/>
        <v>-5.397363820734513E-3</v>
      </c>
      <c r="F3787" s="3">
        <f t="shared" si="239"/>
        <v>5.397363820734513E-3</v>
      </c>
    </row>
    <row r="3788" spans="1:6">
      <c r="A3788" s="18">
        <v>40170</v>
      </c>
      <c r="B3788" s="19">
        <v>30.443899999999999</v>
      </c>
      <c r="C3788" s="3">
        <f t="shared" si="236"/>
        <v>30.443899999999999</v>
      </c>
      <c r="D3788" s="3">
        <f t="shared" si="237"/>
        <v>-0.10900000000000176</v>
      </c>
      <c r="E3788" s="4">
        <f t="shared" si="238"/>
        <v>-3.5675827826491678E-3</v>
      </c>
      <c r="F3788" s="3">
        <f t="shared" si="239"/>
        <v>3.5675827826491678E-3</v>
      </c>
    </row>
    <row r="3789" spans="1:6">
      <c r="A3789" s="18">
        <v>40171</v>
      </c>
      <c r="B3789" s="19">
        <v>30.500699999999998</v>
      </c>
      <c r="C3789" s="3">
        <f t="shared" si="236"/>
        <v>30.500699999999998</v>
      </c>
      <c r="D3789" s="3">
        <f t="shared" si="237"/>
        <v>5.6799999999999073E-2</v>
      </c>
      <c r="E3789" s="4">
        <f t="shared" si="238"/>
        <v>1.8657267958441289E-3</v>
      </c>
      <c r="F3789" s="3">
        <f t="shared" si="239"/>
        <v>1.8657267958441289E-3</v>
      </c>
    </row>
    <row r="3790" spans="1:6">
      <c r="A3790" s="18">
        <v>40172</v>
      </c>
      <c r="B3790" s="19">
        <v>29.929200000000002</v>
      </c>
      <c r="C3790" s="3">
        <f t="shared" si="236"/>
        <v>29.929200000000002</v>
      </c>
      <c r="D3790" s="3">
        <f t="shared" si="237"/>
        <v>-0.57149999999999679</v>
      </c>
      <c r="E3790" s="4">
        <f t="shared" si="238"/>
        <v>-1.8737274882215715E-2</v>
      </c>
      <c r="F3790" s="3">
        <f t="shared" si="239"/>
        <v>1.8737274882215715E-2</v>
      </c>
    </row>
    <row r="3791" spans="1:6">
      <c r="A3791" s="18">
        <v>40173</v>
      </c>
      <c r="B3791" s="19">
        <v>29.426600000000001</v>
      </c>
      <c r="C3791" s="3">
        <f t="shared" si="236"/>
        <v>29.426600000000001</v>
      </c>
      <c r="D3791" s="3">
        <f t="shared" si="237"/>
        <v>-0.50260000000000105</v>
      </c>
      <c r="E3791" s="4">
        <f t="shared" si="238"/>
        <v>-1.6792964730096394E-2</v>
      </c>
      <c r="F3791" s="3">
        <f t="shared" si="239"/>
        <v>1.6792964730096394E-2</v>
      </c>
    </row>
    <row r="3792" spans="1:6">
      <c r="A3792" s="18">
        <v>40176</v>
      </c>
      <c r="B3792" s="19">
        <v>29.595199999999998</v>
      </c>
      <c r="C3792" s="3">
        <f t="shared" si="236"/>
        <v>29.595199999999998</v>
      </c>
      <c r="D3792" s="3">
        <f t="shared" si="237"/>
        <v>0.16859999999999786</v>
      </c>
      <c r="E3792" s="4">
        <f t="shared" si="238"/>
        <v>5.7295100351382033E-3</v>
      </c>
      <c r="F3792" s="3">
        <f t="shared" si="239"/>
        <v>5.7295100351382033E-3</v>
      </c>
    </row>
    <row r="3793" spans="1:6">
      <c r="A3793" s="18">
        <v>40177</v>
      </c>
      <c r="B3793" s="19">
        <v>29.8491</v>
      </c>
      <c r="C3793" s="3">
        <f t="shared" si="236"/>
        <v>29.8491</v>
      </c>
      <c r="D3793" s="3">
        <f t="shared" si="237"/>
        <v>0.25390000000000157</v>
      </c>
      <c r="E3793" s="4">
        <f t="shared" si="238"/>
        <v>8.5790939071201267E-3</v>
      </c>
      <c r="F3793" s="3">
        <f t="shared" si="239"/>
        <v>8.5790939071201267E-3</v>
      </c>
    </row>
    <row r="3794" spans="1:6">
      <c r="A3794" s="18">
        <v>40178</v>
      </c>
      <c r="B3794" s="19">
        <v>30.244199999999999</v>
      </c>
      <c r="C3794" s="3">
        <f t="shared" si="236"/>
        <v>30.244199999999999</v>
      </c>
      <c r="D3794" s="3">
        <f t="shared" si="237"/>
        <v>0.39509999999999934</v>
      </c>
      <c r="E3794" s="4">
        <f t="shared" si="238"/>
        <v>1.3236579997386835E-2</v>
      </c>
      <c r="F3794" s="3">
        <f t="shared" si="239"/>
        <v>1.3236579997386835E-2</v>
      </c>
    </row>
    <row r="3795" spans="1:6">
      <c r="A3795" s="18">
        <v>40179</v>
      </c>
      <c r="B3795" s="19">
        <v>30.185099999999998</v>
      </c>
      <c r="C3795" s="3">
        <f t="shared" si="236"/>
        <v>30.185099999999998</v>
      </c>
      <c r="D3795" s="3">
        <f t="shared" si="237"/>
        <v>-5.9100000000000819E-2</v>
      </c>
      <c r="E3795" s="4">
        <f t="shared" si="238"/>
        <v>-1.9540936774654584E-3</v>
      </c>
      <c r="F3795" s="3">
        <f t="shared" si="239"/>
        <v>1.9540936774654584E-3</v>
      </c>
    </row>
    <row r="3796" spans="1:6">
      <c r="A3796" s="18">
        <v>40190</v>
      </c>
      <c r="B3796" s="19">
        <v>29.4283</v>
      </c>
      <c r="C3796" s="3">
        <f t="shared" si="236"/>
        <v>29.4283</v>
      </c>
      <c r="D3796" s="3">
        <f t="shared" si="237"/>
        <v>-0.75679999999999836</v>
      </c>
      <c r="E3796" s="4">
        <f t="shared" si="238"/>
        <v>-2.5071972595750832E-2</v>
      </c>
      <c r="F3796" s="3">
        <f t="shared" si="239"/>
        <v>2.5071972595750832E-2</v>
      </c>
    </row>
    <row r="3797" spans="1:6">
      <c r="A3797" s="18">
        <v>40191</v>
      </c>
      <c r="B3797" s="19">
        <v>29.377400000000002</v>
      </c>
      <c r="C3797" s="3">
        <f t="shared" si="236"/>
        <v>29.377400000000002</v>
      </c>
      <c r="D3797" s="3">
        <f t="shared" si="237"/>
        <v>-5.0899999999998613E-2</v>
      </c>
      <c r="E3797" s="4">
        <f t="shared" si="238"/>
        <v>-1.7296276033613432E-3</v>
      </c>
      <c r="F3797" s="3">
        <f t="shared" si="239"/>
        <v>1.7296276033613432E-3</v>
      </c>
    </row>
    <row r="3798" spans="1:6">
      <c r="A3798" s="18">
        <v>40192</v>
      </c>
      <c r="B3798" s="19">
        <v>29.640899999999998</v>
      </c>
      <c r="C3798" s="3">
        <f t="shared" si="236"/>
        <v>29.640899999999998</v>
      </c>
      <c r="D3798" s="3">
        <f t="shared" si="237"/>
        <v>0.26349999999999696</v>
      </c>
      <c r="E3798" s="4">
        <f t="shared" si="238"/>
        <v>8.9694799403622159E-3</v>
      </c>
      <c r="F3798" s="3">
        <f t="shared" si="239"/>
        <v>8.9694799403622159E-3</v>
      </c>
    </row>
    <row r="3799" spans="1:6">
      <c r="A3799" s="18">
        <v>40193</v>
      </c>
      <c r="B3799" s="19">
        <v>29.4299</v>
      </c>
      <c r="C3799" s="3">
        <f t="shared" si="236"/>
        <v>29.4299</v>
      </c>
      <c r="D3799" s="3">
        <f t="shared" si="237"/>
        <v>-0.21099999999999852</v>
      </c>
      <c r="E3799" s="4">
        <f t="shared" si="238"/>
        <v>-7.1185422844784923E-3</v>
      </c>
      <c r="F3799" s="3">
        <f t="shared" si="239"/>
        <v>7.1185422844784923E-3</v>
      </c>
    </row>
    <row r="3800" spans="1:6">
      <c r="A3800" s="18">
        <v>40194</v>
      </c>
      <c r="B3800" s="19">
        <v>29.560300000000002</v>
      </c>
      <c r="C3800" s="3">
        <f t="shared" si="236"/>
        <v>29.560300000000002</v>
      </c>
      <c r="D3800" s="3">
        <f t="shared" si="237"/>
        <v>0.13040000000000163</v>
      </c>
      <c r="E3800" s="4">
        <f t="shared" si="238"/>
        <v>4.4308679268363679E-3</v>
      </c>
      <c r="F3800" s="3">
        <f t="shared" si="239"/>
        <v>4.4308679268363679E-3</v>
      </c>
    </row>
    <row r="3801" spans="1:6">
      <c r="A3801" s="18">
        <v>40197</v>
      </c>
      <c r="B3801" s="19">
        <v>29.596299999999999</v>
      </c>
      <c r="C3801" s="3">
        <f t="shared" si="236"/>
        <v>29.596299999999999</v>
      </c>
      <c r="D3801" s="3">
        <f t="shared" si="237"/>
        <v>3.5999999999997812E-2</v>
      </c>
      <c r="E3801" s="4">
        <f t="shared" si="238"/>
        <v>1.2178496158698595E-3</v>
      </c>
      <c r="F3801" s="3">
        <f t="shared" si="239"/>
        <v>1.2178496158698595E-3</v>
      </c>
    </row>
    <row r="3802" spans="1:6">
      <c r="A3802" s="18">
        <v>40198</v>
      </c>
      <c r="B3802" s="19">
        <v>29.5184</v>
      </c>
      <c r="C3802" s="3">
        <f t="shared" si="236"/>
        <v>29.5184</v>
      </c>
      <c r="D3802" s="3">
        <f t="shared" si="237"/>
        <v>-7.7899999999999636E-2</v>
      </c>
      <c r="E3802" s="4">
        <f t="shared" si="238"/>
        <v>-2.6320857674776792E-3</v>
      </c>
      <c r="F3802" s="3">
        <f t="shared" si="239"/>
        <v>2.6320857674776792E-3</v>
      </c>
    </row>
    <row r="3803" spans="1:6">
      <c r="A3803" s="18">
        <v>40199</v>
      </c>
      <c r="B3803" s="19">
        <v>29.694099999999999</v>
      </c>
      <c r="C3803" s="3">
        <f t="shared" si="236"/>
        <v>29.694099999999999</v>
      </c>
      <c r="D3803" s="3">
        <f t="shared" si="237"/>
        <v>0.17569999999999908</v>
      </c>
      <c r="E3803" s="4">
        <f t="shared" si="238"/>
        <v>5.9522196325003758E-3</v>
      </c>
      <c r="F3803" s="3">
        <f t="shared" si="239"/>
        <v>5.9522196325003758E-3</v>
      </c>
    </row>
    <row r="3804" spans="1:6">
      <c r="A3804" s="18">
        <v>40200</v>
      </c>
      <c r="B3804" s="19">
        <v>29.7486</v>
      </c>
      <c r="C3804" s="3">
        <f t="shared" si="236"/>
        <v>29.7486</v>
      </c>
      <c r="D3804" s="3">
        <f t="shared" si="237"/>
        <v>5.4500000000000881E-2</v>
      </c>
      <c r="E3804" s="4">
        <f t="shared" si="238"/>
        <v>1.8353814394105523E-3</v>
      </c>
      <c r="F3804" s="3">
        <f t="shared" si="239"/>
        <v>1.8353814394105523E-3</v>
      </c>
    </row>
    <row r="3805" spans="1:6">
      <c r="A3805" s="18">
        <v>40201</v>
      </c>
      <c r="B3805" s="19">
        <v>29.745799999999999</v>
      </c>
      <c r="C3805" s="3">
        <f t="shared" si="236"/>
        <v>29.745799999999999</v>
      </c>
      <c r="D3805" s="3">
        <f t="shared" si="237"/>
        <v>-2.8000000000005798E-3</v>
      </c>
      <c r="E3805" s="4">
        <f t="shared" si="238"/>
        <v>-9.4122076333023403E-5</v>
      </c>
      <c r="F3805" s="3">
        <f t="shared" si="239"/>
        <v>9.4122076333023403E-5</v>
      </c>
    </row>
    <row r="3806" spans="1:6">
      <c r="A3806" s="18">
        <v>40204</v>
      </c>
      <c r="B3806" s="19">
        <v>30.0946</v>
      </c>
      <c r="C3806" s="3">
        <f t="shared" si="236"/>
        <v>30.0946</v>
      </c>
      <c r="D3806" s="3">
        <f t="shared" si="237"/>
        <v>0.34880000000000067</v>
      </c>
      <c r="E3806" s="4">
        <f t="shared" si="238"/>
        <v>1.1726025186749076E-2</v>
      </c>
      <c r="F3806" s="3">
        <f t="shared" si="239"/>
        <v>1.1726025186749076E-2</v>
      </c>
    </row>
    <row r="3807" spans="1:6">
      <c r="A3807" s="18">
        <v>40205</v>
      </c>
      <c r="B3807" s="19">
        <v>30.313600000000001</v>
      </c>
      <c r="C3807" s="3">
        <f t="shared" si="236"/>
        <v>30.313600000000001</v>
      </c>
      <c r="D3807" s="3">
        <f t="shared" si="237"/>
        <v>0.21900000000000119</v>
      </c>
      <c r="E3807" s="4">
        <f t="shared" si="238"/>
        <v>7.2770530261243279E-3</v>
      </c>
      <c r="F3807" s="3">
        <f t="shared" si="239"/>
        <v>7.2770530261243279E-3</v>
      </c>
    </row>
    <row r="3808" spans="1:6">
      <c r="A3808" s="18">
        <v>40206</v>
      </c>
      <c r="B3808" s="19">
        <v>30.292100000000001</v>
      </c>
      <c r="C3808" s="3">
        <f t="shared" si="236"/>
        <v>30.292100000000001</v>
      </c>
      <c r="D3808" s="3">
        <f t="shared" si="237"/>
        <v>-2.1499999999999631E-2</v>
      </c>
      <c r="E3808" s="4">
        <f t="shared" si="238"/>
        <v>-7.0925261268868197E-4</v>
      </c>
      <c r="F3808" s="3">
        <f t="shared" si="239"/>
        <v>7.0925261268868197E-4</v>
      </c>
    </row>
    <row r="3809" spans="1:6">
      <c r="A3809" s="18">
        <v>40207</v>
      </c>
      <c r="B3809" s="19">
        <v>30.363099999999999</v>
      </c>
      <c r="C3809" s="3">
        <f t="shared" si="236"/>
        <v>30.363099999999999</v>
      </c>
      <c r="D3809" s="3">
        <f t="shared" si="237"/>
        <v>7.0999999999997954E-2</v>
      </c>
      <c r="E3809" s="4">
        <f t="shared" si="238"/>
        <v>2.3438454250447461E-3</v>
      </c>
      <c r="F3809" s="3">
        <f t="shared" si="239"/>
        <v>2.3438454250447461E-3</v>
      </c>
    </row>
    <row r="3810" spans="1:6">
      <c r="A3810" s="18">
        <v>40208</v>
      </c>
      <c r="B3810" s="19">
        <v>30.4312</v>
      </c>
      <c r="C3810" s="3">
        <f t="shared" si="236"/>
        <v>30.4312</v>
      </c>
      <c r="D3810" s="3">
        <f t="shared" si="237"/>
        <v>6.810000000000116E-2</v>
      </c>
      <c r="E3810" s="4">
        <f t="shared" si="238"/>
        <v>2.2428539905346018E-3</v>
      </c>
      <c r="F3810" s="3">
        <f t="shared" si="239"/>
        <v>2.2428539905346018E-3</v>
      </c>
    </row>
    <row r="3811" spans="1:6">
      <c r="A3811" s="18">
        <v>40211</v>
      </c>
      <c r="B3811" s="19">
        <v>30.3996</v>
      </c>
      <c r="C3811" s="3">
        <f t="shared" si="236"/>
        <v>30.3996</v>
      </c>
      <c r="D3811" s="3">
        <f t="shared" si="237"/>
        <v>-3.1600000000000961E-2</v>
      </c>
      <c r="E3811" s="4">
        <f t="shared" si="238"/>
        <v>-1.0384079497358289E-3</v>
      </c>
      <c r="F3811" s="3">
        <f t="shared" si="239"/>
        <v>1.0384079497358289E-3</v>
      </c>
    </row>
    <row r="3812" spans="1:6">
      <c r="A3812" s="18">
        <v>40212</v>
      </c>
      <c r="B3812" s="19">
        <v>30.183</v>
      </c>
      <c r="C3812" s="3">
        <f t="shared" si="236"/>
        <v>30.183</v>
      </c>
      <c r="D3812" s="3">
        <f t="shared" si="237"/>
        <v>-0.21659999999999968</v>
      </c>
      <c r="E3812" s="4">
        <f t="shared" si="238"/>
        <v>-7.1250937512335587E-3</v>
      </c>
      <c r="F3812" s="3">
        <f t="shared" si="239"/>
        <v>7.1250937512335587E-3</v>
      </c>
    </row>
    <row r="3813" spans="1:6">
      <c r="A3813" s="18">
        <v>40213</v>
      </c>
      <c r="B3813" s="19">
        <v>29.8779</v>
      </c>
      <c r="C3813" s="3">
        <f t="shared" si="236"/>
        <v>29.8779</v>
      </c>
      <c r="D3813" s="3">
        <f t="shared" si="237"/>
        <v>-0.30509999999999948</v>
      </c>
      <c r="E3813" s="4">
        <f t="shared" si="238"/>
        <v>-1.0108339131299059E-2</v>
      </c>
      <c r="F3813" s="3">
        <f t="shared" si="239"/>
        <v>1.0108339131299059E-2</v>
      </c>
    </row>
    <row r="3814" spans="1:6">
      <c r="A3814" s="18">
        <v>40214</v>
      </c>
      <c r="B3814" s="19">
        <v>30.005400000000002</v>
      </c>
      <c r="C3814" s="3">
        <f t="shared" si="236"/>
        <v>30.005400000000002</v>
      </c>
      <c r="D3814" s="3">
        <f t="shared" si="237"/>
        <v>0.12750000000000128</v>
      </c>
      <c r="E3814" s="4">
        <f t="shared" si="238"/>
        <v>4.2673681885273488E-3</v>
      </c>
      <c r="F3814" s="3">
        <f t="shared" si="239"/>
        <v>4.2673681885273488E-3</v>
      </c>
    </row>
    <row r="3815" spans="1:6">
      <c r="A3815" s="18">
        <v>40215</v>
      </c>
      <c r="B3815" s="19">
        <v>30.4666</v>
      </c>
      <c r="C3815" s="3">
        <f t="shared" si="236"/>
        <v>30.4666</v>
      </c>
      <c r="D3815" s="3">
        <f t="shared" si="237"/>
        <v>0.46119999999999806</v>
      </c>
      <c r="E3815" s="4">
        <f t="shared" si="238"/>
        <v>1.5370566631339627E-2</v>
      </c>
      <c r="F3815" s="3">
        <f t="shared" si="239"/>
        <v>1.5370566631339627E-2</v>
      </c>
    </row>
    <row r="3816" spans="1:6">
      <c r="A3816" s="18">
        <v>40218</v>
      </c>
      <c r="B3816" s="19">
        <v>30.515799999999999</v>
      </c>
      <c r="C3816" s="3">
        <f t="shared" si="236"/>
        <v>30.515799999999999</v>
      </c>
      <c r="D3816" s="3">
        <f t="shared" si="237"/>
        <v>4.9199999999999022E-2</v>
      </c>
      <c r="E3816" s="4">
        <f t="shared" si="238"/>
        <v>1.6148831835517919E-3</v>
      </c>
      <c r="F3816" s="3">
        <f t="shared" si="239"/>
        <v>1.6148831835517919E-3</v>
      </c>
    </row>
    <row r="3817" spans="1:6">
      <c r="A3817" s="18">
        <v>40219</v>
      </c>
      <c r="B3817" s="19">
        <v>30.3735</v>
      </c>
      <c r="C3817" s="3">
        <f t="shared" si="236"/>
        <v>30.3735</v>
      </c>
      <c r="D3817" s="3">
        <f t="shared" si="237"/>
        <v>-0.14229999999999876</v>
      </c>
      <c r="E3817" s="4">
        <f t="shared" si="238"/>
        <v>-4.6631581017046505E-3</v>
      </c>
      <c r="F3817" s="3">
        <f t="shared" si="239"/>
        <v>4.6631581017046505E-3</v>
      </c>
    </row>
    <row r="3818" spans="1:6">
      <c r="A3818" s="18">
        <v>40220</v>
      </c>
      <c r="B3818" s="19">
        <v>30.246200000000002</v>
      </c>
      <c r="C3818" s="3">
        <f t="shared" si="236"/>
        <v>30.246200000000002</v>
      </c>
      <c r="D3818" s="3">
        <f t="shared" si="237"/>
        <v>-0.12729999999999819</v>
      </c>
      <c r="E3818" s="4">
        <f t="shared" si="238"/>
        <v>-4.1911534725994105E-3</v>
      </c>
      <c r="F3818" s="3">
        <f t="shared" si="239"/>
        <v>4.1911534725994105E-3</v>
      </c>
    </row>
    <row r="3819" spans="1:6">
      <c r="A3819" s="18">
        <v>40221</v>
      </c>
      <c r="B3819" s="19">
        <v>30.124500000000001</v>
      </c>
      <c r="C3819" s="3">
        <f t="shared" si="236"/>
        <v>30.124500000000001</v>
      </c>
      <c r="D3819" s="3">
        <f t="shared" si="237"/>
        <v>-0.12170000000000059</v>
      </c>
      <c r="E3819" s="4">
        <f t="shared" si="238"/>
        <v>-4.0236459456064093E-3</v>
      </c>
      <c r="F3819" s="3">
        <f t="shared" si="239"/>
        <v>4.0236459456064093E-3</v>
      </c>
    </row>
    <row r="3820" spans="1:6">
      <c r="A3820" s="18">
        <v>40222</v>
      </c>
      <c r="B3820" s="19">
        <v>30.159500000000001</v>
      </c>
      <c r="C3820" s="3">
        <f t="shared" si="236"/>
        <v>30.159500000000001</v>
      </c>
      <c r="D3820" s="3">
        <f t="shared" si="237"/>
        <v>3.5000000000000142E-2</v>
      </c>
      <c r="E3820" s="4">
        <f t="shared" si="238"/>
        <v>1.1618450098756872E-3</v>
      </c>
      <c r="F3820" s="3">
        <f t="shared" si="239"/>
        <v>1.1618450098756872E-3</v>
      </c>
    </row>
    <row r="3821" spans="1:6">
      <c r="A3821" s="18">
        <v>40225</v>
      </c>
      <c r="B3821" s="19">
        <v>30.220700000000001</v>
      </c>
      <c r="C3821" s="3">
        <f t="shared" si="236"/>
        <v>30.220700000000001</v>
      </c>
      <c r="D3821" s="3">
        <f t="shared" si="237"/>
        <v>6.1199999999999477E-2</v>
      </c>
      <c r="E3821" s="4">
        <f t="shared" si="238"/>
        <v>2.0292113596047504E-3</v>
      </c>
      <c r="F3821" s="3">
        <f t="shared" si="239"/>
        <v>2.0292113596047504E-3</v>
      </c>
    </row>
    <row r="3822" spans="1:6">
      <c r="A3822" s="18">
        <v>40226</v>
      </c>
      <c r="B3822" s="19">
        <v>30.117599999999999</v>
      </c>
      <c r="C3822" s="3">
        <f t="shared" si="236"/>
        <v>30.117599999999999</v>
      </c>
      <c r="D3822" s="3">
        <f t="shared" si="237"/>
        <v>-0.1031000000000013</v>
      </c>
      <c r="E3822" s="4">
        <f t="shared" si="238"/>
        <v>-3.4115688915214173E-3</v>
      </c>
      <c r="F3822" s="3">
        <f t="shared" si="239"/>
        <v>3.4115688915214173E-3</v>
      </c>
    </row>
    <row r="3823" spans="1:6">
      <c r="A3823" s="18">
        <v>40227</v>
      </c>
      <c r="B3823" s="19">
        <v>29.976099999999999</v>
      </c>
      <c r="C3823" s="3">
        <f t="shared" si="236"/>
        <v>29.976099999999999</v>
      </c>
      <c r="D3823" s="3">
        <f t="shared" si="237"/>
        <v>-0.14150000000000063</v>
      </c>
      <c r="E3823" s="4">
        <f t="shared" si="238"/>
        <v>-4.6982495285149087E-3</v>
      </c>
      <c r="F3823" s="3">
        <f t="shared" si="239"/>
        <v>4.6982495285149087E-3</v>
      </c>
    </row>
    <row r="3824" spans="1:6">
      <c r="A3824" s="18">
        <v>40228</v>
      </c>
      <c r="B3824" s="19">
        <v>30.113800000000001</v>
      </c>
      <c r="C3824" s="3">
        <f t="shared" si="236"/>
        <v>30.113800000000001</v>
      </c>
      <c r="D3824" s="3">
        <f t="shared" si="237"/>
        <v>0.13770000000000238</v>
      </c>
      <c r="E3824" s="4">
        <f t="shared" si="238"/>
        <v>4.5936596154937557E-3</v>
      </c>
      <c r="F3824" s="3">
        <f t="shared" si="239"/>
        <v>4.5936596154937557E-3</v>
      </c>
    </row>
    <row r="3825" spans="1:6">
      <c r="A3825" s="18">
        <v>40229</v>
      </c>
      <c r="B3825" s="19">
        <v>30.151</v>
      </c>
      <c r="C3825" s="3">
        <f t="shared" si="236"/>
        <v>30.151</v>
      </c>
      <c r="D3825" s="3">
        <f t="shared" si="237"/>
        <v>3.7199999999998568E-2</v>
      </c>
      <c r="E3825" s="4">
        <f t="shared" si="238"/>
        <v>1.2353140420670445E-3</v>
      </c>
      <c r="F3825" s="3">
        <f t="shared" si="239"/>
        <v>1.2353140420670445E-3</v>
      </c>
    </row>
    <row r="3826" spans="1:6">
      <c r="A3826" s="18">
        <v>40234</v>
      </c>
      <c r="B3826" s="19">
        <v>30.030899999999999</v>
      </c>
      <c r="C3826" s="3">
        <f t="shared" si="236"/>
        <v>30.030899999999999</v>
      </c>
      <c r="D3826" s="3">
        <f t="shared" si="237"/>
        <v>-0.12010000000000076</v>
      </c>
      <c r="E3826" s="4">
        <f t="shared" si="238"/>
        <v>-3.9832841365129105E-3</v>
      </c>
      <c r="F3826" s="3">
        <f t="shared" si="239"/>
        <v>3.9832841365129105E-3</v>
      </c>
    </row>
    <row r="3827" spans="1:6">
      <c r="A3827" s="18">
        <v>40235</v>
      </c>
      <c r="B3827" s="19">
        <v>30.052099999999999</v>
      </c>
      <c r="C3827" s="3">
        <f t="shared" si="236"/>
        <v>30.052099999999999</v>
      </c>
      <c r="D3827" s="3">
        <f t="shared" si="237"/>
        <v>2.120000000000033E-2</v>
      </c>
      <c r="E3827" s="4">
        <f t="shared" si="238"/>
        <v>7.0593954893127852E-4</v>
      </c>
      <c r="F3827" s="3">
        <f t="shared" si="239"/>
        <v>7.0593954893127852E-4</v>
      </c>
    </row>
    <row r="3828" spans="1:6">
      <c r="A3828" s="18">
        <v>40236</v>
      </c>
      <c r="B3828" s="19">
        <v>30.038799999999998</v>
      </c>
      <c r="C3828" s="3">
        <f t="shared" si="236"/>
        <v>30.038799999999998</v>
      </c>
      <c r="D3828" s="3">
        <f t="shared" si="237"/>
        <v>-1.3300000000000978E-2</v>
      </c>
      <c r="E3828" s="4">
        <f t="shared" si="238"/>
        <v>-4.4256474589133465E-4</v>
      </c>
      <c r="F3828" s="3">
        <f t="shared" si="239"/>
        <v>4.4256474589133465E-4</v>
      </c>
    </row>
    <row r="3829" spans="1:6">
      <c r="A3829" s="18">
        <v>40237</v>
      </c>
      <c r="B3829" s="19">
        <v>29.948399999999999</v>
      </c>
      <c r="C3829" s="3">
        <f t="shared" si="236"/>
        <v>29.948399999999999</v>
      </c>
      <c r="D3829" s="3">
        <f t="shared" si="237"/>
        <v>-9.0399999999998926E-2</v>
      </c>
      <c r="E3829" s="4">
        <f t="shared" si="238"/>
        <v>-3.0094411228144577E-3</v>
      </c>
      <c r="F3829" s="3">
        <f t="shared" si="239"/>
        <v>3.0094411228144577E-3</v>
      </c>
    </row>
    <row r="3830" spans="1:6">
      <c r="A3830" s="18">
        <v>40239</v>
      </c>
      <c r="B3830" s="19">
        <v>29.93</v>
      </c>
      <c r="C3830" s="3">
        <f t="shared" si="236"/>
        <v>29.93</v>
      </c>
      <c r="D3830" s="3">
        <f t="shared" si="237"/>
        <v>-1.839999999999975E-2</v>
      </c>
      <c r="E3830" s="4">
        <f t="shared" si="238"/>
        <v>-6.143900842782836E-4</v>
      </c>
      <c r="F3830" s="3">
        <f t="shared" si="239"/>
        <v>6.143900842782836E-4</v>
      </c>
    </row>
    <row r="3831" spans="1:6">
      <c r="A3831" s="18">
        <v>40240</v>
      </c>
      <c r="B3831" s="19">
        <v>29.977900000000002</v>
      </c>
      <c r="C3831" s="3">
        <f t="shared" si="236"/>
        <v>29.977900000000002</v>
      </c>
      <c r="D3831" s="3">
        <f t="shared" si="237"/>
        <v>4.7900000000002052E-2</v>
      </c>
      <c r="E3831" s="4">
        <f t="shared" si="238"/>
        <v>1.600400935516273E-3</v>
      </c>
      <c r="F3831" s="3">
        <f t="shared" si="239"/>
        <v>1.600400935516273E-3</v>
      </c>
    </row>
    <row r="3832" spans="1:6">
      <c r="A3832" s="18">
        <v>40241</v>
      </c>
      <c r="B3832" s="19">
        <v>29.814</v>
      </c>
      <c r="C3832" s="3">
        <f t="shared" si="236"/>
        <v>29.814</v>
      </c>
      <c r="D3832" s="3">
        <f t="shared" si="237"/>
        <v>-0.16390000000000171</v>
      </c>
      <c r="E3832" s="4">
        <f t="shared" si="238"/>
        <v>-5.4673609559042395E-3</v>
      </c>
      <c r="F3832" s="3">
        <f t="shared" si="239"/>
        <v>5.4673609559042395E-3</v>
      </c>
    </row>
    <row r="3833" spans="1:6">
      <c r="A3833" s="18">
        <v>40242</v>
      </c>
      <c r="B3833" s="19">
        <v>29.8217</v>
      </c>
      <c r="C3833" s="3">
        <f t="shared" si="236"/>
        <v>29.8217</v>
      </c>
      <c r="D3833" s="3">
        <f t="shared" si="237"/>
        <v>7.6999999999998181E-3</v>
      </c>
      <c r="E3833" s="4">
        <f t="shared" si="238"/>
        <v>2.5826792781913929E-4</v>
      </c>
      <c r="F3833" s="3">
        <f t="shared" si="239"/>
        <v>2.5826792781913929E-4</v>
      </c>
    </row>
    <row r="3834" spans="1:6">
      <c r="A3834" s="18">
        <v>40243</v>
      </c>
      <c r="B3834" s="19">
        <v>29.836600000000001</v>
      </c>
      <c r="C3834" s="3">
        <f t="shared" si="236"/>
        <v>29.836600000000001</v>
      </c>
      <c r="D3834" s="3">
        <f t="shared" si="237"/>
        <v>1.4900000000000801E-2</v>
      </c>
      <c r="E3834" s="4">
        <f t="shared" si="238"/>
        <v>4.9963617097619525E-4</v>
      </c>
      <c r="F3834" s="3">
        <f t="shared" si="239"/>
        <v>4.9963617097619525E-4</v>
      </c>
    </row>
    <row r="3835" spans="1:6">
      <c r="A3835" s="18">
        <v>40247</v>
      </c>
      <c r="B3835" s="19">
        <v>29.7499</v>
      </c>
      <c r="C3835" s="3">
        <f t="shared" si="236"/>
        <v>29.7499</v>
      </c>
      <c r="D3835" s="3">
        <f t="shared" si="237"/>
        <v>-8.6700000000000443E-2</v>
      </c>
      <c r="E3835" s="4">
        <f t="shared" si="238"/>
        <v>-2.9058270714491744E-3</v>
      </c>
      <c r="F3835" s="3">
        <f t="shared" si="239"/>
        <v>2.9058270714491744E-3</v>
      </c>
    </row>
    <row r="3836" spans="1:6">
      <c r="A3836" s="18">
        <v>40248</v>
      </c>
      <c r="B3836" s="19">
        <v>29.724900000000002</v>
      </c>
      <c r="C3836" s="3">
        <f t="shared" si="236"/>
        <v>29.724900000000002</v>
      </c>
      <c r="D3836" s="3">
        <f t="shared" si="237"/>
        <v>-2.4999999999998579E-2</v>
      </c>
      <c r="E3836" s="4">
        <f t="shared" si="238"/>
        <v>-8.403389591225039E-4</v>
      </c>
      <c r="F3836" s="3">
        <f t="shared" si="239"/>
        <v>8.403389591225039E-4</v>
      </c>
    </row>
    <row r="3837" spans="1:6">
      <c r="A3837" s="18">
        <v>40249</v>
      </c>
      <c r="B3837" s="19">
        <v>29.519500000000001</v>
      </c>
      <c r="C3837" s="3">
        <f t="shared" si="236"/>
        <v>29.519500000000001</v>
      </c>
      <c r="D3837" s="3">
        <f t="shared" si="237"/>
        <v>-0.20540000000000092</v>
      </c>
      <c r="E3837" s="4">
        <f t="shared" si="238"/>
        <v>-6.9100316569610295E-3</v>
      </c>
      <c r="F3837" s="3">
        <f t="shared" si="239"/>
        <v>6.9100316569610295E-3</v>
      </c>
    </row>
    <row r="3838" spans="1:6">
      <c r="A3838" s="18">
        <v>40250</v>
      </c>
      <c r="B3838" s="19">
        <v>29.389700000000001</v>
      </c>
      <c r="C3838" s="3">
        <f t="shared" si="236"/>
        <v>29.389700000000001</v>
      </c>
      <c r="D3838" s="3">
        <f t="shared" si="237"/>
        <v>-0.12979999999999947</v>
      </c>
      <c r="E3838" s="4">
        <f t="shared" si="238"/>
        <v>-4.3970934467047022E-3</v>
      </c>
      <c r="F3838" s="3">
        <f t="shared" si="239"/>
        <v>4.3970934467047022E-3</v>
      </c>
    </row>
    <row r="3839" spans="1:6">
      <c r="A3839" s="18">
        <v>40253</v>
      </c>
      <c r="B3839" s="19">
        <v>29.3353</v>
      </c>
      <c r="C3839" s="3">
        <f t="shared" si="236"/>
        <v>29.3353</v>
      </c>
      <c r="D3839" s="3">
        <f t="shared" si="237"/>
        <v>-5.4400000000001114E-2</v>
      </c>
      <c r="E3839" s="4">
        <f t="shared" si="238"/>
        <v>-1.8509886116565026E-3</v>
      </c>
      <c r="F3839" s="3">
        <f t="shared" si="239"/>
        <v>1.8509886116565026E-3</v>
      </c>
    </row>
    <row r="3840" spans="1:6">
      <c r="A3840" s="18">
        <v>40254</v>
      </c>
      <c r="B3840" s="19">
        <v>29.424199999999999</v>
      </c>
      <c r="C3840" s="3">
        <f t="shared" si="236"/>
        <v>29.424199999999999</v>
      </c>
      <c r="D3840" s="3">
        <f t="shared" si="237"/>
        <v>8.8899999999998869E-2</v>
      </c>
      <c r="E3840" s="4">
        <f t="shared" si="238"/>
        <v>3.0304786383639802E-3</v>
      </c>
      <c r="F3840" s="3">
        <f t="shared" si="239"/>
        <v>3.0304786383639802E-3</v>
      </c>
    </row>
    <row r="3841" spans="1:6">
      <c r="A3841" s="18">
        <v>40255</v>
      </c>
      <c r="B3841" s="19">
        <v>29.192699999999999</v>
      </c>
      <c r="C3841" s="3">
        <f t="shared" si="236"/>
        <v>29.192699999999999</v>
      </c>
      <c r="D3841" s="3">
        <f t="shared" si="237"/>
        <v>-0.23150000000000048</v>
      </c>
      <c r="E3841" s="4">
        <f t="shared" si="238"/>
        <v>-7.8676735476240819E-3</v>
      </c>
      <c r="F3841" s="3">
        <f t="shared" si="239"/>
        <v>7.8676735476240819E-3</v>
      </c>
    </row>
    <row r="3842" spans="1:6">
      <c r="A3842" s="18">
        <v>40256</v>
      </c>
      <c r="B3842" s="19">
        <v>29.222300000000001</v>
      </c>
      <c r="C3842" s="3">
        <f t="shared" si="236"/>
        <v>29.222300000000001</v>
      </c>
      <c r="D3842" s="3">
        <f t="shared" si="237"/>
        <v>2.9600000000002069E-2</v>
      </c>
      <c r="E3842" s="4">
        <f t="shared" si="238"/>
        <v>1.0139521181665989E-3</v>
      </c>
      <c r="F3842" s="3">
        <f t="shared" si="239"/>
        <v>1.0139521181665989E-3</v>
      </c>
    </row>
    <row r="3843" spans="1:6">
      <c r="A3843" s="18">
        <v>40257</v>
      </c>
      <c r="B3843" s="19">
        <v>29.256499999999999</v>
      </c>
      <c r="C3843" s="3">
        <f t="shared" ref="C3843:C3906" si="240">IF(A3843&lt;$A$800,B3843/1000,B3843)</f>
        <v>29.256499999999999</v>
      </c>
      <c r="D3843" s="3">
        <f t="shared" si="237"/>
        <v>3.4199999999998454E-2</v>
      </c>
      <c r="E3843" s="4">
        <f t="shared" si="238"/>
        <v>1.1703390903521781E-3</v>
      </c>
      <c r="F3843" s="3">
        <f t="shared" si="239"/>
        <v>1.1703390903521781E-3</v>
      </c>
    </row>
    <row r="3844" spans="1:6">
      <c r="A3844" s="18">
        <v>40260</v>
      </c>
      <c r="B3844" s="19">
        <v>29.338899999999999</v>
      </c>
      <c r="C3844" s="3">
        <f t="shared" si="240"/>
        <v>29.338899999999999</v>
      </c>
      <c r="D3844" s="3">
        <f t="shared" ref="D3844:D3907" si="241">C3844-C3843</f>
        <v>8.2399999999999807E-2</v>
      </c>
      <c r="E3844" s="4">
        <f t="shared" ref="E3844:E3907" si="242">D3844/C3843</f>
        <v>2.8164681352861693E-3</v>
      </c>
      <c r="F3844" s="3">
        <f t="shared" ref="F3844:F3907" si="243">ABS(E3844)</f>
        <v>2.8164681352861693E-3</v>
      </c>
    </row>
    <row r="3845" spans="1:6">
      <c r="A3845" s="18">
        <v>40261</v>
      </c>
      <c r="B3845" s="19">
        <v>29.470700000000001</v>
      </c>
      <c r="C3845" s="3">
        <f t="shared" si="240"/>
        <v>29.470700000000001</v>
      </c>
      <c r="D3845" s="3">
        <f t="shared" si="241"/>
        <v>0.13180000000000192</v>
      </c>
      <c r="E3845" s="4">
        <f t="shared" si="242"/>
        <v>4.4923292965994609E-3</v>
      </c>
      <c r="F3845" s="3">
        <f t="shared" si="243"/>
        <v>4.4923292965994609E-3</v>
      </c>
    </row>
    <row r="3846" spans="1:6">
      <c r="A3846" s="18">
        <v>40262</v>
      </c>
      <c r="B3846" s="19">
        <v>29.5764</v>
      </c>
      <c r="C3846" s="3">
        <f t="shared" si="240"/>
        <v>29.5764</v>
      </c>
      <c r="D3846" s="3">
        <f t="shared" si="241"/>
        <v>0.10569999999999879</v>
      </c>
      <c r="E3846" s="4">
        <f t="shared" si="242"/>
        <v>3.5866131445808479E-3</v>
      </c>
      <c r="F3846" s="3">
        <f t="shared" si="243"/>
        <v>3.5866131445808479E-3</v>
      </c>
    </row>
    <row r="3847" spans="1:6">
      <c r="A3847" s="18">
        <v>40263</v>
      </c>
      <c r="B3847" s="19">
        <v>29.6572</v>
      </c>
      <c r="C3847" s="3">
        <f t="shared" si="240"/>
        <v>29.6572</v>
      </c>
      <c r="D3847" s="3">
        <f t="shared" si="241"/>
        <v>8.0799999999999983E-2</v>
      </c>
      <c r="E3847" s="4">
        <f t="shared" si="242"/>
        <v>2.7319078724929329E-3</v>
      </c>
      <c r="F3847" s="3">
        <f t="shared" si="243"/>
        <v>2.7319078724929329E-3</v>
      </c>
    </row>
    <row r="3848" spans="1:6">
      <c r="A3848" s="18">
        <v>40264</v>
      </c>
      <c r="B3848" s="19">
        <v>29.514199999999999</v>
      </c>
      <c r="C3848" s="3">
        <f t="shared" si="240"/>
        <v>29.514199999999999</v>
      </c>
      <c r="D3848" s="3">
        <f t="shared" si="241"/>
        <v>-0.14300000000000068</v>
      </c>
      <c r="E3848" s="4">
        <f t="shared" si="242"/>
        <v>-4.8217633492035894E-3</v>
      </c>
      <c r="F3848" s="3">
        <f t="shared" si="243"/>
        <v>4.8217633492035894E-3</v>
      </c>
    </row>
    <row r="3849" spans="1:6">
      <c r="A3849" s="18">
        <v>40267</v>
      </c>
      <c r="B3849" s="19">
        <v>29.6309</v>
      </c>
      <c r="C3849" s="3">
        <f t="shared" si="240"/>
        <v>29.6309</v>
      </c>
      <c r="D3849" s="3">
        <f t="shared" si="241"/>
        <v>0.11670000000000158</v>
      </c>
      <c r="E3849" s="4">
        <f t="shared" si="242"/>
        <v>3.9540289081188579E-3</v>
      </c>
      <c r="F3849" s="3">
        <f t="shared" si="243"/>
        <v>3.9540289081188579E-3</v>
      </c>
    </row>
    <row r="3850" spans="1:6">
      <c r="A3850" s="18">
        <v>40268</v>
      </c>
      <c r="B3850" s="19">
        <v>29.363800000000001</v>
      </c>
      <c r="C3850" s="3">
        <f t="shared" si="240"/>
        <v>29.363800000000001</v>
      </c>
      <c r="D3850" s="3">
        <f t="shared" si="241"/>
        <v>-0.26709999999999923</v>
      </c>
      <c r="E3850" s="4">
        <f t="shared" si="242"/>
        <v>-9.0142385145236641E-3</v>
      </c>
      <c r="F3850" s="3">
        <f t="shared" si="243"/>
        <v>9.0142385145236641E-3</v>
      </c>
    </row>
    <row r="3851" spans="1:6">
      <c r="A3851" s="18">
        <v>40269</v>
      </c>
      <c r="B3851" s="19">
        <v>29.4956</v>
      </c>
      <c r="C3851" s="3">
        <f t="shared" si="240"/>
        <v>29.4956</v>
      </c>
      <c r="D3851" s="3">
        <f t="shared" si="241"/>
        <v>0.13179999999999836</v>
      </c>
      <c r="E3851" s="4">
        <f t="shared" si="242"/>
        <v>4.4885198782173407E-3</v>
      </c>
      <c r="F3851" s="3">
        <f t="shared" si="243"/>
        <v>4.4885198782173407E-3</v>
      </c>
    </row>
    <row r="3852" spans="1:6">
      <c r="A3852" s="18">
        <v>40270</v>
      </c>
      <c r="B3852" s="19">
        <v>29.439399999999999</v>
      </c>
      <c r="C3852" s="3">
        <f t="shared" si="240"/>
        <v>29.439399999999999</v>
      </c>
      <c r="D3852" s="3">
        <f t="shared" si="241"/>
        <v>-5.6200000000000472E-2</v>
      </c>
      <c r="E3852" s="4">
        <f t="shared" si="242"/>
        <v>-1.9053689363837478E-3</v>
      </c>
      <c r="F3852" s="3">
        <f t="shared" si="243"/>
        <v>1.9053689363837478E-3</v>
      </c>
    </row>
    <row r="3853" spans="1:6">
      <c r="A3853" s="18">
        <v>40271</v>
      </c>
      <c r="B3853" s="19">
        <v>29.2194</v>
      </c>
      <c r="C3853" s="3">
        <f t="shared" si="240"/>
        <v>29.2194</v>
      </c>
      <c r="D3853" s="3">
        <f t="shared" si="241"/>
        <v>-0.21999999999999886</v>
      </c>
      <c r="E3853" s="4">
        <f t="shared" si="242"/>
        <v>-7.4729783895051824E-3</v>
      </c>
      <c r="F3853" s="3">
        <f t="shared" si="243"/>
        <v>7.4729783895051824E-3</v>
      </c>
    </row>
    <row r="3854" spans="1:6">
      <c r="A3854" s="18">
        <v>40274</v>
      </c>
      <c r="B3854" s="19">
        <v>29.209700000000002</v>
      </c>
      <c r="C3854" s="3">
        <f t="shared" si="240"/>
        <v>29.209700000000002</v>
      </c>
      <c r="D3854" s="3">
        <f t="shared" si="241"/>
        <v>-9.6999999999987097E-3</v>
      </c>
      <c r="E3854" s="4">
        <f t="shared" si="242"/>
        <v>-3.319712245973124E-4</v>
      </c>
      <c r="F3854" s="3">
        <f t="shared" si="243"/>
        <v>3.319712245973124E-4</v>
      </c>
    </row>
    <row r="3855" spans="1:6">
      <c r="A3855" s="18">
        <v>40275</v>
      </c>
      <c r="B3855" s="19">
        <v>29.241599999999998</v>
      </c>
      <c r="C3855" s="3">
        <f t="shared" si="240"/>
        <v>29.241599999999998</v>
      </c>
      <c r="D3855" s="3">
        <f t="shared" si="241"/>
        <v>3.1899999999996709E-2</v>
      </c>
      <c r="E3855" s="4">
        <f t="shared" si="242"/>
        <v>1.0921029657954963E-3</v>
      </c>
      <c r="F3855" s="3">
        <f t="shared" si="243"/>
        <v>1.0921029657954963E-3</v>
      </c>
    </row>
    <row r="3856" spans="1:6">
      <c r="A3856" s="18">
        <v>40276</v>
      </c>
      <c r="B3856" s="19">
        <v>29.294</v>
      </c>
      <c r="C3856" s="3">
        <f t="shared" si="240"/>
        <v>29.294</v>
      </c>
      <c r="D3856" s="3">
        <f t="shared" si="241"/>
        <v>5.2400000000002223E-2</v>
      </c>
      <c r="E3856" s="4">
        <f t="shared" si="242"/>
        <v>1.7919676077917154E-3</v>
      </c>
      <c r="F3856" s="3">
        <f t="shared" si="243"/>
        <v>1.7919676077917154E-3</v>
      </c>
    </row>
    <row r="3857" spans="1:6">
      <c r="A3857" s="18">
        <v>40277</v>
      </c>
      <c r="B3857" s="19">
        <v>29.400300000000001</v>
      </c>
      <c r="C3857" s="3">
        <f t="shared" si="240"/>
        <v>29.400300000000001</v>
      </c>
      <c r="D3857" s="3">
        <f t="shared" si="241"/>
        <v>0.10630000000000095</v>
      </c>
      <c r="E3857" s="4">
        <f t="shared" si="242"/>
        <v>3.6287294326483562E-3</v>
      </c>
      <c r="F3857" s="3">
        <f t="shared" si="243"/>
        <v>3.6287294326483562E-3</v>
      </c>
    </row>
    <row r="3858" spans="1:6">
      <c r="A3858" s="18">
        <v>40278</v>
      </c>
      <c r="B3858" s="19">
        <v>29.3232</v>
      </c>
      <c r="C3858" s="3">
        <f t="shared" si="240"/>
        <v>29.3232</v>
      </c>
      <c r="D3858" s="3">
        <f t="shared" si="241"/>
        <v>-7.7100000000001501E-2</v>
      </c>
      <c r="E3858" s="4">
        <f t="shared" si="242"/>
        <v>-2.6224222201814778E-3</v>
      </c>
      <c r="F3858" s="3">
        <f t="shared" si="243"/>
        <v>2.6224222201814778E-3</v>
      </c>
    </row>
    <row r="3859" spans="1:6">
      <c r="A3859" s="18">
        <v>40281</v>
      </c>
      <c r="B3859" s="19">
        <v>28.942799999999998</v>
      </c>
      <c r="C3859" s="3">
        <f t="shared" si="240"/>
        <v>28.942799999999998</v>
      </c>
      <c r="D3859" s="3">
        <f t="shared" si="241"/>
        <v>-0.38040000000000163</v>
      </c>
      <c r="E3859" s="4">
        <f t="shared" si="242"/>
        <v>-1.2972663283679872E-2</v>
      </c>
      <c r="F3859" s="3">
        <f t="shared" si="243"/>
        <v>1.2972663283679872E-2</v>
      </c>
    </row>
    <row r="3860" spans="1:6">
      <c r="A3860" s="18">
        <v>40282</v>
      </c>
      <c r="B3860" s="19">
        <v>29.029399999999999</v>
      </c>
      <c r="C3860" s="3">
        <f t="shared" si="240"/>
        <v>29.029399999999999</v>
      </c>
      <c r="D3860" s="3">
        <f t="shared" si="241"/>
        <v>8.6600000000000676E-2</v>
      </c>
      <c r="E3860" s="4">
        <f t="shared" si="242"/>
        <v>2.9921085727711446E-3</v>
      </c>
      <c r="F3860" s="3">
        <f t="shared" si="243"/>
        <v>2.9921085727711446E-3</v>
      </c>
    </row>
    <row r="3861" spans="1:6">
      <c r="A3861" s="18">
        <v>40283</v>
      </c>
      <c r="B3861" s="19">
        <v>29.0444</v>
      </c>
      <c r="C3861" s="3">
        <f t="shared" si="240"/>
        <v>29.0444</v>
      </c>
      <c r="D3861" s="3">
        <f t="shared" si="241"/>
        <v>1.5000000000000568E-2</v>
      </c>
      <c r="E3861" s="4">
        <f t="shared" si="242"/>
        <v>5.1671753463731834E-4</v>
      </c>
      <c r="F3861" s="3">
        <f t="shared" si="243"/>
        <v>5.1671753463731834E-4</v>
      </c>
    </row>
    <row r="3862" spans="1:6">
      <c r="A3862" s="18">
        <v>40284</v>
      </c>
      <c r="B3862" s="19">
        <v>28.931000000000001</v>
      </c>
      <c r="C3862" s="3">
        <f t="shared" si="240"/>
        <v>28.931000000000001</v>
      </c>
      <c r="D3862" s="3">
        <f t="shared" si="241"/>
        <v>-0.11339999999999861</v>
      </c>
      <c r="E3862" s="4">
        <f t="shared" si="242"/>
        <v>-3.9043671069121282E-3</v>
      </c>
      <c r="F3862" s="3">
        <f t="shared" si="243"/>
        <v>3.9043671069121282E-3</v>
      </c>
    </row>
    <row r="3863" spans="1:6">
      <c r="A3863" s="18">
        <v>40285</v>
      </c>
      <c r="B3863" s="19">
        <v>29.032499999999999</v>
      </c>
      <c r="C3863" s="3">
        <f t="shared" si="240"/>
        <v>29.032499999999999</v>
      </c>
      <c r="D3863" s="3">
        <f t="shared" si="241"/>
        <v>0.10149999999999793</v>
      </c>
      <c r="E3863" s="4">
        <f t="shared" si="242"/>
        <v>3.5083474473747165E-3</v>
      </c>
      <c r="F3863" s="3">
        <f t="shared" si="243"/>
        <v>3.5083474473747165E-3</v>
      </c>
    </row>
    <row r="3864" spans="1:6">
      <c r="A3864" s="18">
        <v>40288</v>
      </c>
      <c r="B3864" s="19">
        <v>29.196899999999999</v>
      </c>
      <c r="C3864" s="3">
        <f t="shared" si="240"/>
        <v>29.196899999999999</v>
      </c>
      <c r="D3864" s="3">
        <f t="shared" si="241"/>
        <v>0.16440000000000055</v>
      </c>
      <c r="E3864" s="4">
        <f t="shared" si="242"/>
        <v>5.6626194781710338E-3</v>
      </c>
      <c r="F3864" s="3">
        <f t="shared" si="243"/>
        <v>5.6626194781710338E-3</v>
      </c>
    </row>
    <row r="3865" spans="1:6">
      <c r="A3865" s="18">
        <v>40289</v>
      </c>
      <c r="B3865" s="19">
        <v>29.138100000000001</v>
      </c>
      <c r="C3865" s="3">
        <f t="shared" si="240"/>
        <v>29.138100000000001</v>
      </c>
      <c r="D3865" s="3">
        <f t="shared" si="241"/>
        <v>-5.8799999999997965E-2</v>
      </c>
      <c r="E3865" s="4">
        <f t="shared" si="242"/>
        <v>-2.013912435909222E-3</v>
      </c>
      <c r="F3865" s="3">
        <f t="shared" si="243"/>
        <v>2.013912435909222E-3</v>
      </c>
    </row>
    <row r="3866" spans="1:6">
      <c r="A3866" s="18">
        <v>40290</v>
      </c>
      <c r="B3866" s="19">
        <v>29.090599999999998</v>
      </c>
      <c r="C3866" s="3">
        <f t="shared" si="240"/>
        <v>29.090599999999998</v>
      </c>
      <c r="D3866" s="3">
        <f t="shared" si="241"/>
        <v>-4.7500000000002984E-2</v>
      </c>
      <c r="E3866" s="4">
        <f t="shared" si="242"/>
        <v>-1.6301680617474366E-3</v>
      </c>
      <c r="F3866" s="3">
        <f t="shared" si="243"/>
        <v>1.6301680617474366E-3</v>
      </c>
    </row>
    <row r="3867" spans="1:6">
      <c r="A3867" s="18">
        <v>40291</v>
      </c>
      <c r="B3867" s="19">
        <v>29.128799999999998</v>
      </c>
      <c r="C3867" s="3">
        <f t="shared" si="240"/>
        <v>29.128799999999998</v>
      </c>
      <c r="D3867" s="3">
        <f t="shared" si="241"/>
        <v>3.819999999999979E-2</v>
      </c>
      <c r="E3867" s="4">
        <f t="shared" si="242"/>
        <v>1.3131389521013588E-3</v>
      </c>
      <c r="F3867" s="3">
        <f t="shared" si="243"/>
        <v>1.3131389521013588E-3</v>
      </c>
    </row>
    <row r="3868" spans="1:6">
      <c r="A3868" s="18">
        <v>40292</v>
      </c>
      <c r="B3868" s="19">
        <v>29.2743</v>
      </c>
      <c r="C3868" s="3">
        <f t="shared" si="240"/>
        <v>29.2743</v>
      </c>
      <c r="D3868" s="3">
        <f t="shared" si="241"/>
        <v>0.14550000000000196</v>
      </c>
      <c r="E3868" s="4">
        <f t="shared" si="242"/>
        <v>4.9950564389882853E-3</v>
      </c>
      <c r="F3868" s="3">
        <f t="shared" si="243"/>
        <v>4.9950564389882853E-3</v>
      </c>
    </row>
    <row r="3869" spans="1:6">
      <c r="A3869" s="18">
        <v>40295</v>
      </c>
      <c r="B3869" s="19">
        <v>29.088200000000001</v>
      </c>
      <c r="C3869" s="3">
        <f t="shared" si="240"/>
        <v>29.088200000000001</v>
      </c>
      <c r="D3869" s="3">
        <f t="shared" si="241"/>
        <v>-0.18609999999999971</v>
      </c>
      <c r="E3869" s="4">
        <f t="shared" si="242"/>
        <v>-6.3571118694554507E-3</v>
      </c>
      <c r="F3869" s="3">
        <f t="shared" si="243"/>
        <v>6.3571118694554507E-3</v>
      </c>
    </row>
    <row r="3870" spans="1:6">
      <c r="A3870" s="18">
        <v>40296</v>
      </c>
      <c r="B3870" s="19">
        <v>29.0623</v>
      </c>
      <c r="C3870" s="3">
        <f t="shared" si="240"/>
        <v>29.0623</v>
      </c>
      <c r="D3870" s="3">
        <f t="shared" si="241"/>
        <v>-2.5900000000000034E-2</v>
      </c>
      <c r="E3870" s="4">
        <f t="shared" si="242"/>
        <v>-8.9039541807330925E-4</v>
      </c>
      <c r="F3870" s="3">
        <f t="shared" si="243"/>
        <v>8.9039541807330925E-4</v>
      </c>
    </row>
    <row r="3871" spans="1:6">
      <c r="A3871" s="18">
        <v>40297</v>
      </c>
      <c r="B3871" s="19">
        <v>29.380099999999999</v>
      </c>
      <c r="C3871" s="3">
        <f t="shared" si="240"/>
        <v>29.380099999999999</v>
      </c>
      <c r="D3871" s="3">
        <f t="shared" si="241"/>
        <v>0.31779999999999831</v>
      </c>
      <c r="E3871" s="4">
        <f t="shared" si="242"/>
        <v>1.0935129015941557E-2</v>
      </c>
      <c r="F3871" s="3">
        <f t="shared" si="243"/>
        <v>1.0935129015941557E-2</v>
      </c>
    </row>
    <row r="3872" spans="1:6">
      <c r="A3872" s="18">
        <v>40298</v>
      </c>
      <c r="B3872" s="19">
        <v>29.288599999999999</v>
      </c>
      <c r="C3872" s="3">
        <f t="shared" si="240"/>
        <v>29.288599999999999</v>
      </c>
      <c r="D3872" s="3">
        <f t="shared" si="241"/>
        <v>-9.1499999999999915E-2</v>
      </c>
      <c r="E3872" s="4">
        <f t="shared" si="242"/>
        <v>-3.1143529123454283E-3</v>
      </c>
      <c r="F3872" s="3">
        <f t="shared" si="243"/>
        <v>3.1143529123454283E-3</v>
      </c>
    </row>
    <row r="3873" spans="1:6">
      <c r="A3873" s="18">
        <v>40299</v>
      </c>
      <c r="B3873" s="19">
        <v>29.153700000000001</v>
      </c>
      <c r="C3873" s="3">
        <f t="shared" si="240"/>
        <v>29.153700000000001</v>
      </c>
      <c r="D3873" s="3">
        <f t="shared" si="241"/>
        <v>-0.13489999999999824</v>
      </c>
      <c r="E3873" s="4">
        <f t="shared" si="242"/>
        <v>-4.6058876149764156E-3</v>
      </c>
      <c r="F3873" s="3">
        <f t="shared" si="243"/>
        <v>4.6058876149764156E-3</v>
      </c>
    </row>
    <row r="3874" spans="1:6">
      <c r="A3874" s="18">
        <v>40303</v>
      </c>
      <c r="B3874" s="19">
        <v>29.298200000000001</v>
      </c>
      <c r="C3874" s="3">
        <f t="shared" si="240"/>
        <v>29.298200000000001</v>
      </c>
      <c r="D3874" s="3">
        <f t="shared" si="241"/>
        <v>0.14450000000000074</v>
      </c>
      <c r="E3874" s="4">
        <f t="shared" si="242"/>
        <v>4.9564892277824332E-3</v>
      </c>
      <c r="F3874" s="3">
        <f t="shared" si="243"/>
        <v>4.9564892277824332E-3</v>
      </c>
    </row>
    <row r="3875" spans="1:6">
      <c r="A3875" s="18">
        <v>40304</v>
      </c>
      <c r="B3875" s="19">
        <v>29.6812</v>
      </c>
      <c r="C3875" s="3">
        <f t="shared" si="240"/>
        <v>29.6812</v>
      </c>
      <c r="D3875" s="3">
        <f t="shared" si="241"/>
        <v>0.38299999999999912</v>
      </c>
      <c r="E3875" s="4">
        <f t="shared" si="242"/>
        <v>1.3072475442177305E-2</v>
      </c>
      <c r="F3875" s="3">
        <f t="shared" si="243"/>
        <v>1.3072475442177305E-2</v>
      </c>
    </row>
    <row r="3876" spans="1:6">
      <c r="A3876" s="18">
        <v>40305</v>
      </c>
      <c r="B3876" s="19">
        <v>30.2971</v>
      </c>
      <c r="C3876" s="3">
        <f t="shared" si="240"/>
        <v>30.2971</v>
      </c>
      <c r="D3876" s="3">
        <f t="shared" si="241"/>
        <v>0.61589999999999989</v>
      </c>
      <c r="E3876" s="4">
        <f t="shared" si="242"/>
        <v>2.075050873953883E-2</v>
      </c>
      <c r="F3876" s="3">
        <f t="shared" si="243"/>
        <v>2.075050873953883E-2</v>
      </c>
    </row>
    <row r="3877" spans="1:6">
      <c r="A3877" s="18">
        <v>40306</v>
      </c>
      <c r="B3877" s="19">
        <v>30.7193</v>
      </c>
      <c r="C3877" s="3">
        <f t="shared" si="240"/>
        <v>30.7193</v>
      </c>
      <c r="D3877" s="3">
        <f t="shared" si="241"/>
        <v>0.42220000000000013</v>
      </c>
      <c r="E3877" s="4">
        <f t="shared" si="242"/>
        <v>1.3935327143521992E-2</v>
      </c>
      <c r="F3877" s="3">
        <f t="shared" si="243"/>
        <v>1.3935327143521992E-2</v>
      </c>
    </row>
    <row r="3878" spans="1:6">
      <c r="A3878" s="18">
        <v>40310</v>
      </c>
      <c r="B3878" s="19">
        <v>30.360900000000001</v>
      </c>
      <c r="C3878" s="3">
        <f t="shared" si="240"/>
        <v>30.360900000000001</v>
      </c>
      <c r="D3878" s="3">
        <f t="shared" si="241"/>
        <v>-0.35839999999999961</v>
      </c>
      <c r="E3878" s="4">
        <f t="shared" si="242"/>
        <v>-1.1666932514738279E-2</v>
      </c>
      <c r="F3878" s="3">
        <f t="shared" si="243"/>
        <v>1.1666932514738279E-2</v>
      </c>
    </row>
    <row r="3879" spans="1:6">
      <c r="A3879" s="18">
        <v>40311</v>
      </c>
      <c r="B3879" s="19">
        <v>30.204799999999999</v>
      </c>
      <c r="C3879" s="3">
        <f t="shared" si="240"/>
        <v>30.204799999999999</v>
      </c>
      <c r="D3879" s="3">
        <f t="shared" si="241"/>
        <v>-0.15610000000000213</v>
      </c>
      <c r="E3879" s="4">
        <f t="shared" si="242"/>
        <v>-5.1414813131363734E-3</v>
      </c>
      <c r="F3879" s="3">
        <f t="shared" si="243"/>
        <v>5.1414813131363734E-3</v>
      </c>
    </row>
    <row r="3880" spans="1:6">
      <c r="A3880" s="18">
        <v>40312</v>
      </c>
      <c r="B3880" s="19">
        <v>29.8597</v>
      </c>
      <c r="C3880" s="3">
        <f t="shared" si="240"/>
        <v>29.8597</v>
      </c>
      <c r="D3880" s="3">
        <f t="shared" si="241"/>
        <v>-0.34509999999999863</v>
      </c>
      <c r="E3880" s="4">
        <f t="shared" si="242"/>
        <v>-1.1425336370378174E-2</v>
      </c>
      <c r="F3880" s="3">
        <f t="shared" si="243"/>
        <v>1.1425336370378174E-2</v>
      </c>
    </row>
    <row r="3881" spans="1:6">
      <c r="A3881" s="18">
        <v>40313</v>
      </c>
      <c r="B3881" s="19">
        <v>30.057500000000001</v>
      </c>
      <c r="C3881" s="3">
        <f t="shared" si="240"/>
        <v>30.057500000000001</v>
      </c>
      <c r="D3881" s="3">
        <f t="shared" si="241"/>
        <v>0.19780000000000086</v>
      </c>
      <c r="E3881" s="4">
        <f t="shared" si="242"/>
        <v>6.6243130373044891E-3</v>
      </c>
      <c r="F3881" s="3">
        <f t="shared" si="243"/>
        <v>6.6243130373044891E-3</v>
      </c>
    </row>
    <row r="3882" spans="1:6">
      <c r="A3882" s="18">
        <v>40316</v>
      </c>
      <c r="B3882" s="19">
        <v>30.698599999999999</v>
      </c>
      <c r="C3882" s="3">
        <f t="shared" si="240"/>
        <v>30.698599999999999</v>
      </c>
      <c r="D3882" s="3">
        <f t="shared" si="241"/>
        <v>0.641099999999998</v>
      </c>
      <c r="E3882" s="4">
        <f t="shared" si="242"/>
        <v>2.1329119188222508E-2</v>
      </c>
      <c r="F3882" s="3">
        <f t="shared" si="243"/>
        <v>2.1329119188222508E-2</v>
      </c>
    </row>
    <row r="3883" spans="1:6">
      <c r="A3883" s="18">
        <v>40317</v>
      </c>
      <c r="B3883" s="19">
        <v>30.394600000000001</v>
      </c>
      <c r="C3883" s="3">
        <f t="shared" si="240"/>
        <v>30.394600000000001</v>
      </c>
      <c r="D3883" s="3">
        <f t="shared" si="241"/>
        <v>-0.30399999999999849</v>
      </c>
      <c r="E3883" s="4">
        <f t="shared" si="242"/>
        <v>-9.9027317206647376E-3</v>
      </c>
      <c r="F3883" s="3">
        <f t="shared" si="243"/>
        <v>9.9027317206647376E-3</v>
      </c>
    </row>
    <row r="3884" spans="1:6">
      <c r="A3884" s="18">
        <v>40318</v>
      </c>
      <c r="B3884" s="19">
        <v>30.6953</v>
      </c>
      <c r="C3884" s="3">
        <f t="shared" si="240"/>
        <v>30.6953</v>
      </c>
      <c r="D3884" s="3">
        <f t="shared" si="241"/>
        <v>0.30069999999999908</v>
      </c>
      <c r="E3884" s="4">
        <f t="shared" si="242"/>
        <v>9.893204713995218E-3</v>
      </c>
      <c r="F3884" s="3">
        <f t="shared" si="243"/>
        <v>9.893204713995218E-3</v>
      </c>
    </row>
    <row r="3885" spans="1:6">
      <c r="A3885" s="18">
        <v>40319</v>
      </c>
      <c r="B3885" s="19">
        <v>30.752300000000002</v>
      </c>
      <c r="C3885" s="3">
        <f t="shared" si="240"/>
        <v>30.752300000000002</v>
      </c>
      <c r="D3885" s="3">
        <f t="shared" si="241"/>
        <v>5.700000000000216E-2</v>
      </c>
      <c r="E3885" s="4">
        <f t="shared" si="242"/>
        <v>1.8569618150010641E-3</v>
      </c>
      <c r="F3885" s="3">
        <f t="shared" si="243"/>
        <v>1.8569618150010641E-3</v>
      </c>
    </row>
    <row r="3886" spans="1:6">
      <c r="A3886" s="18">
        <v>40320</v>
      </c>
      <c r="B3886" s="19">
        <v>31.057600000000001</v>
      </c>
      <c r="C3886" s="3">
        <f t="shared" si="240"/>
        <v>31.057600000000001</v>
      </c>
      <c r="D3886" s="3">
        <f t="shared" si="241"/>
        <v>0.30529999999999902</v>
      </c>
      <c r="E3886" s="4">
        <f t="shared" si="242"/>
        <v>9.9277127239263078E-3</v>
      </c>
      <c r="F3886" s="3">
        <f t="shared" si="243"/>
        <v>9.9277127239263078E-3</v>
      </c>
    </row>
    <row r="3887" spans="1:6">
      <c r="A3887" s="18">
        <v>40323</v>
      </c>
      <c r="B3887" s="19">
        <v>30.875399999999999</v>
      </c>
      <c r="C3887" s="3">
        <f t="shared" si="240"/>
        <v>30.875399999999999</v>
      </c>
      <c r="D3887" s="3">
        <f t="shared" si="241"/>
        <v>-0.18220000000000169</v>
      </c>
      <c r="E3887" s="4">
        <f t="shared" si="242"/>
        <v>-5.8665189840812456E-3</v>
      </c>
      <c r="F3887" s="3">
        <f t="shared" si="243"/>
        <v>5.8665189840812456E-3</v>
      </c>
    </row>
    <row r="3888" spans="1:6">
      <c r="A3888" s="18">
        <v>40324</v>
      </c>
      <c r="B3888" s="19">
        <v>31.429300000000001</v>
      </c>
      <c r="C3888" s="3">
        <f t="shared" si="240"/>
        <v>31.429300000000001</v>
      </c>
      <c r="D3888" s="3">
        <f t="shared" si="241"/>
        <v>0.55390000000000228</v>
      </c>
      <c r="E3888" s="4">
        <f t="shared" si="242"/>
        <v>1.7939848552569432E-2</v>
      </c>
      <c r="F3888" s="3">
        <f t="shared" si="243"/>
        <v>1.7939848552569432E-2</v>
      </c>
    </row>
    <row r="3889" spans="1:6">
      <c r="A3889" s="18">
        <v>40325</v>
      </c>
      <c r="B3889" s="19">
        <v>31.3538</v>
      </c>
      <c r="C3889" s="3">
        <f t="shared" si="240"/>
        <v>31.3538</v>
      </c>
      <c r="D3889" s="3">
        <f t="shared" si="241"/>
        <v>-7.5500000000001677E-2</v>
      </c>
      <c r="E3889" s="4">
        <f t="shared" si="242"/>
        <v>-2.4022170395141371E-3</v>
      </c>
      <c r="F3889" s="3">
        <f t="shared" si="243"/>
        <v>2.4022170395141371E-3</v>
      </c>
    </row>
    <row r="3890" spans="1:6">
      <c r="A3890" s="18">
        <v>40326</v>
      </c>
      <c r="B3890" s="19">
        <v>30.878599999999999</v>
      </c>
      <c r="C3890" s="3">
        <f t="shared" si="240"/>
        <v>30.878599999999999</v>
      </c>
      <c r="D3890" s="3">
        <f t="shared" si="241"/>
        <v>-0.47520000000000095</v>
      </c>
      <c r="E3890" s="4">
        <f t="shared" si="242"/>
        <v>-1.5156057638946506E-2</v>
      </c>
      <c r="F3890" s="3">
        <f t="shared" si="243"/>
        <v>1.5156057638946506E-2</v>
      </c>
    </row>
    <row r="3891" spans="1:6">
      <c r="A3891" s="18">
        <v>40327</v>
      </c>
      <c r="B3891" s="19">
        <v>30.4956</v>
      </c>
      <c r="C3891" s="3">
        <f t="shared" si="240"/>
        <v>30.4956</v>
      </c>
      <c r="D3891" s="3">
        <f t="shared" si="241"/>
        <v>-0.38299999999999912</v>
      </c>
      <c r="E3891" s="4">
        <f t="shared" si="242"/>
        <v>-1.2403412071790791E-2</v>
      </c>
      <c r="F3891" s="3">
        <f t="shared" si="243"/>
        <v>1.2403412071790791E-2</v>
      </c>
    </row>
    <row r="3892" spans="1:6">
      <c r="A3892" s="18">
        <v>40330</v>
      </c>
      <c r="B3892" s="19">
        <v>30.74</v>
      </c>
      <c r="C3892" s="3">
        <f t="shared" si="240"/>
        <v>30.74</v>
      </c>
      <c r="D3892" s="3">
        <f t="shared" si="241"/>
        <v>0.24439999999999884</v>
      </c>
      <c r="E3892" s="4">
        <f t="shared" si="242"/>
        <v>8.0142709112133829E-3</v>
      </c>
      <c r="F3892" s="3">
        <f t="shared" si="243"/>
        <v>8.0142709112133829E-3</v>
      </c>
    </row>
    <row r="3893" spans="1:6">
      <c r="A3893" s="18">
        <v>40331</v>
      </c>
      <c r="B3893" s="19">
        <v>31.0702</v>
      </c>
      <c r="C3893" s="3">
        <f t="shared" si="240"/>
        <v>31.0702</v>
      </c>
      <c r="D3893" s="3">
        <f t="shared" si="241"/>
        <v>0.33020000000000138</v>
      </c>
      <c r="E3893" s="4">
        <f t="shared" si="242"/>
        <v>1.0741704619388464E-2</v>
      </c>
      <c r="F3893" s="3">
        <f t="shared" si="243"/>
        <v>1.0741704619388464E-2</v>
      </c>
    </row>
    <row r="3894" spans="1:6">
      <c r="A3894" s="18">
        <v>40332</v>
      </c>
      <c r="B3894" s="19">
        <v>31.19</v>
      </c>
      <c r="C3894" s="3">
        <f t="shared" si="240"/>
        <v>31.19</v>
      </c>
      <c r="D3894" s="3">
        <f t="shared" si="241"/>
        <v>0.11980000000000146</v>
      </c>
      <c r="E3894" s="4">
        <f t="shared" si="242"/>
        <v>3.8557846425192454E-3</v>
      </c>
      <c r="F3894" s="3">
        <f t="shared" si="243"/>
        <v>3.8557846425192454E-3</v>
      </c>
    </row>
    <row r="3895" spans="1:6">
      <c r="A3895" s="18">
        <v>40333</v>
      </c>
      <c r="B3895" s="19">
        <v>30.893799999999999</v>
      </c>
      <c r="C3895" s="3">
        <f t="shared" si="240"/>
        <v>30.893799999999999</v>
      </c>
      <c r="D3895" s="3">
        <f t="shared" si="241"/>
        <v>-0.29620000000000246</v>
      </c>
      <c r="E3895" s="4">
        <f t="shared" si="242"/>
        <v>-9.4966335363899472E-3</v>
      </c>
      <c r="F3895" s="3">
        <f t="shared" si="243"/>
        <v>9.4966335363899472E-3</v>
      </c>
    </row>
    <row r="3896" spans="1:6">
      <c r="A3896" s="18">
        <v>40334</v>
      </c>
      <c r="B3896" s="19">
        <v>31.0685</v>
      </c>
      <c r="C3896" s="3">
        <f t="shared" si="240"/>
        <v>31.0685</v>
      </c>
      <c r="D3896" s="3">
        <f t="shared" si="241"/>
        <v>0.17470000000000141</v>
      </c>
      <c r="E3896" s="4">
        <f t="shared" si="242"/>
        <v>5.6548563142119592E-3</v>
      </c>
      <c r="F3896" s="3">
        <f t="shared" si="243"/>
        <v>5.6548563142119592E-3</v>
      </c>
    </row>
    <row r="3897" spans="1:6">
      <c r="A3897" s="18">
        <v>40337</v>
      </c>
      <c r="B3897" s="19">
        <v>31.779800000000002</v>
      </c>
      <c r="C3897" s="3">
        <f t="shared" si="240"/>
        <v>31.779800000000002</v>
      </c>
      <c r="D3897" s="3">
        <f t="shared" si="241"/>
        <v>0.71130000000000138</v>
      </c>
      <c r="E3897" s="4">
        <f t="shared" si="242"/>
        <v>2.2894571672272605E-2</v>
      </c>
      <c r="F3897" s="3">
        <f t="shared" si="243"/>
        <v>2.2894571672272605E-2</v>
      </c>
    </row>
    <row r="3898" spans="1:6">
      <c r="A3898" s="18">
        <v>40338</v>
      </c>
      <c r="B3898" s="19">
        <v>31.62</v>
      </c>
      <c r="C3898" s="3">
        <f t="shared" si="240"/>
        <v>31.62</v>
      </c>
      <c r="D3898" s="3">
        <f t="shared" si="241"/>
        <v>-0.15980000000000061</v>
      </c>
      <c r="E3898" s="4">
        <f t="shared" si="242"/>
        <v>-5.0283513426768135E-3</v>
      </c>
      <c r="F3898" s="3">
        <f t="shared" si="243"/>
        <v>5.0283513426768135E-3</v>
      </c>
    </row>
    <row r="3899" spans="1:6">
      <c r="A3899" s="18">
        <v>40339</v>
      </c>
      <c r="B3899" s="19">
        <v>31.7302</v>
      </c>
      <c r="C3899" s="3">
        <f t="shared" si="240"/>
        <v>31.7302</v>
      </c>
      <c r="D3899" s="3">
        <f t="shared" si="241"/>
        <v>0.11019999999999897</v>
      </c>
      <c r="E3899" s="4">
        <f t="shared" si="242"/>
        <v>3.48513598987979E-3</v>
      </c>
      <c r="F3899" s="3">
        <f t="shared" si="243"/>
        <v>3.48513598987979E-3</v>
      </c>
    </row>
    <row r="3900" spans="1:6">
      <c r="A3900" s="18">
        <v>40340</v>
      </c>
      <c r="B3900" s="19">
        <v>31.574200000000001</v>
      </c>
      <c r="C3900" s="3">
        <f t="shared" si="240"/>
        <v>31.574200000000001</v>
      </c>
      <c r="D3900" s="3">
        <f t="shared" si="241"/>
        <v>-0.15599999999999881</v>
      </c>
      <c r="E3900" s="4">
        <f t="shared" si="242"/>
        <v>-4.9164518345298424E-3</v>
      </c>
      <c r="F3900" s="3">
        <f t="shared" si="243"/>
        <v>4.9164518345298424E-3</v>
      </c>
    </row>
    <row r="3901" spans="1:6">
      <c r="A3901" s="18">
        <v>40341</v>
      </c>
      <c r="B3901" s="19">
        <v>31.447099999999999</v>
      </c>
      <c r="C3901" s="3">
        <f t="shared" si="240"/>
        <v>31.447099999999999</v>
      </c>
      <c r="D3901" s="3">
        <f t="shared" si="241"/>
        <v>-0.12710000000000221</v>
      </c>
      <c r="E3901" s="4">
        <f t="shared" si="242"/>
        <v>-4.0254384909198717E-3</v>
      </c>
      <c r="F3901" s="3">
        <f t="shared" si="243"/>
        <v>4.0254384909198717E-3</v>
      </c>
    </row>
    <row r="3902" spans="1:6">
      <c r="A3902" s="18">
        <v>40345</v>
      </c>
      <c r="B3902" s="19">
        <v>31.459499999999998</v>
      </c>
      <c r="C3902" s="3">
        <f t="shared" si="240"/>
        <v>31.459499999999998</v>
      </c>
      <c r="D3902" s="3">
        <f t="shared" si="241"/>
        <v>1.2399999999999523E-2</v>
      </c>
      <c r="E3902" s="4">
        <f t="shared" si="242"/>
        <v>3.9431298911503837E-4</v>
      </c>
      <c r="F3902" s="3">
        <f t="shared" si="243"/>
        <v>3.9431298911503837E-4</v>
      </c>
    </row>
    <row r="3903" spans="1:6">
      <c r="A3903" s="18">
        <v>40346</v>
      </c>
      <c r="B3903" s="19">
        <v>31.156600000000001</v>
      </c>
      <c r="C3903" s="3">
        <f t="shared" si="240"/>
        <v>31.156600000000001</v>
      </c>
      <c r="D3903" s="3">
        <f t="shared" si="241"/>
        <v>-0.3028999999999975</v>
      </c>
      <c r="E3903" s="4">
        <f t="shared" si="242"/>
        <v>-9.6282521972694268E-3</v>
      </c>
      <c r="F3903" s="3">
        <f t="shared" si="243"/>
        <v>9.6282521972694268E-3</v>
      </c>
    </row>
    <row r="3904" spans="1:6">
      <c r="A3904" s="18">
        <v>40347</v>
      </c>
      <c r="B3904" s="19">
        <v>31.185400000000001</v>
      </c>
      <c r="C3904" s="3">
        <f t="shared" si="240"/>
        <v>31.185400000000001</v>
      </c>
      <c r="D3904" s="3">
        <f t="shared" si="241"/>
        <v>2.8800000000000381E-2</v>
      </c>
      <c r="E3904" s="4">
        <f t="shared" si="242"/>
        <v>9.2436273534340658E-4</v>
      </c>
      <c r="F3904" s="3">
        <f t="shared" si="243"/>
        <v>9.2436273534340658E-4</v>
      </c>
    </row>
    <row r="3905" spans="1:6">
      <c r="A3905" s="18">
        <v>40348</v>
      </c>
      <c r="B3905" s="19">
        <v>30.884</v>
      </c>
      <c r="C3905" s="3">
        <f t="shared" si="240"/>
        <v>30.884</v>
      </c>
      <c r="D3905" s="3">
        <f t="shared" si="241"/>
        <v>-0.301400000000001</v>
      </c>
      <c r="E3905" s="4">
        <f t="shared" si="242"/>
        <v>-9.6647790312133566E-3</v>
      </c>
      <c r="F3905" s="3">
        <f t="shared" si="243"/>
        <v>9.6647790312133566E-3</v>
      </c>
    </row>
    <row r="3906" spans="1:6">
      <c r="A3906" s="18">
        <v>40351</v>
      </c>
      <c r="B3906" s="19">
        <v>30.726700000000001</v>
      </c>
      <c r="C3906" s="3">
        <f t="shared" si="240"/>
        <v>30.726700000000001</v>
      </c>
      <c r="D3906" s="3">
        <f t="shared" si="241"/>
        <v>-0.15729999999999933</v>
      </c>
      <c r="E3906" s="4">
        <f t="shared" si="242"/>
        <v>-5.093252169408086E-3</v>
      </c>
      <c r="F3906" s="3">
        <f t="shared" si="243"/>
        <v>5.093252169408086E-3</v>
      </c>
    </row>
    <row r="3907" spans="1:6">
      <c r="A3907" s="18">
        <v>40352</v>
      </c>
      <c r="B3907" s="19">
        <v>30.896000000000001</v>
      </c>
      <c r="C3907" s="3">
        <f t="shared" ref="C3907:C3970" si="244">IF(A3907&lt;$A$800,B3907/1000,B3907)</f>
        <v>30.896000000000001</v>
      </c>
      <c r="D3907" s="3">
        <f t="shared" si="241"/>
        <v>0.16929999999999978</v>
      </c>
      <c r="E3907" s="4">
        <f t="shared" si="242"/>
        <v>5.509866012295488E-3</v>
      </c>
      <c r="F3907" s="3">
        <f t="shared" si="243"/>
        <v>5.509866012295488E-3</v>
      </c>
    </row>
    <row r="3908" spans="1:6">
      <c r="A3908" s="18">
        <v>40353</v>
      </c>
      <c r="B3908" s="19">
        <v>30.9694</v>
      </c>
      <c r="C3908" s="3">
        <f t="shared" si="244"/>
        <v>30.9694</v>
      </c>
      <c r="D3908" s="3">
        <f t="shared" ref="D3908:D3971" si="245">C3908-C3907</f>
        <v>7.3399999999999466E-2</v>
      </c>
      <c r="E3908" s="4">
        <f t="shared" ref="E3908:E3971" si="246">D3908/C3907</f>
        <v>2.3757120662868808E-3</v>
      </c>
      <c r="F3908" s="3">
        <f t="shared" ref="F3908:F3971" si="247">ABS(E3908)</f>
        <v>2.3757120662868808E-3</v>
      </c>
    </row>
    <row r="3909" spans="1:6">
      <c r="A3909" s="18">
        <v>40354</v>
      </c>
      <c r="B3909" s="19">
        <v>31.014900000000001</v>
      </c>
      <c r="C3909" s="3">
        <f t="shared" si="244"/>
        <v>31.014900000000001</v>
      </c>
      <c r="D3909" s="3">
        <f t="shared" si="245"/>
        <v>4.550000000000054E-2</v>
      </c>
      <c r="E3909" s="4">
        <f t="shared" si="246"/>
        <v>1.4691921703358973E-3</v>
      </c>
      <c r="F3909" s="3">
        <f t="shared" si="247"/>
        <v>1.4691921703358973E-3</v>
      </c>
    </row>
    <row r="3910" spans="1:6">
      <c r="A3910" s="18">
        <v>40355</v>
      </c>
      <c r="B3910" s="19">
        <v>31.0761</v>
      </c>
      <c r="C3910" s="3">
        <f t="shared" si="244"/>
        <v>31.0761</v>
      </c>
      <c r="D3910" s="3">
        <f t="shared" si="245"/>
        <v>6.1199999999999477E-2</v>
      </c>
      <c r="E3910" s="4">
        <f t="shared" si="246"/>
        <v>1.9732451176692322E-3</v>
      </c>
      <c r="F3910" s="3">
        <f t="shared" si="247"/>
        <v>1.9732451176692322E-3</v>
      </c>
    </row>
    <row r="3911" spans="1:6">
      <c r="A3911" s="18">
        <v>40358</v>
      </c>
      <c r="B3911" s="19">
        <v>30.9833</v>
      </c>
      <c r="C3911" s="3">
        <f t="shared" si="244"/>
        <v>30.9833</v>
      </c>
      <c r="D3911" s="3">
        <f t="shared" si="245"/>
        <v>-9.2800000000000438E-2</v>
      </c>
      <c r="E3911" s="4">
        <f t="shared" si="246"/>
        <v>-2.9862177042807958E-3</v>
      </c>
      <c r="F3911" s="3">
        <f t="shared" si="247"/>
        <v>2.9862177042807958E-3</v>
      </c>
    </row>
    <row r="3912" spans="1:6">
      <c r="A3912" s="18">
        <v>40359</v>
      </c>
      <c r="B3912" s="19">
        <v>31.195399999999999</v>
      </c>
      <c r="C3912" s="3">
        <f t="shared" si="244"/>
        <v>31.195399999999999</v>
      </c>
      <c r="D3912" s="3">
        <f t="shared" si="245"/>
        <v>0.21209999999999951</v>
      </c>
      <c r="E3912" s="4">
        <f t="shared" si="246"/>
        <v>6.8456232873838332E-3</v>
      </c>
      <c r="F3912" s="3">
        <f t="shared" si="247"/>
        <v>6.8456232873838332E-3</v>
      </c>
    </row>
    <row r="3913" spans="1:6">
      <c r="A3913" s="18">
        <v>40360</v>
      </c>
      <c r="B3913" s="19">
        <v>31.255400000000002</v>
      </c>
      <c r="C3913" s="3">
        <f t="shared" si="244"/>
        <v>31.255400000000002</v>
      </c>
      <c r="D3913" s="3">
        <f t="shared" si="245"/>
        <v>6.0000000000002274E-2</v>
      </c>
      <c r="E3913" s="4">
        <f t="shared" si="246"/>
        <v>1.9233604954577365E-3</v>
      </c>
      <c r="F3913" s="3">
        <f t="shared" si="247"/>
        <v>1.9233604954577365E-3</v>
      </c>
    </row>
    <row r="3914" spans="1:6">
      <c r="A3914" s="18">
        <v>40361</v>
      </c>
      <c r="B3914" s="19">
        <v>31.3703</v>
      </c>
      <c r="C3914" s="3">
        <f t="shared" si="244"/>
        <v>31.3703</v>
      </c>
      <c r="D3914" s="3">
        <f t="shared" si="245"/>
        <v>0.11489999999999867</v>
      </c>
      <c r="E3914" s="4">
        <f t="shared" si="246"/>
        <v>3.6761647587296485E-3</v>
      </c>
      <c r="F3914" s="3">
        <f t="shared" si="247"/>
        <v>3.6761647587296485E-3</v>
      </c>
    </row>
    <row r="3915" spans="1:6">
      <c r="A3915" s="18">
        <v>40362</v>
      </c>
      <c r="B3915" s="19">
        <v>31.194199999999999</v>
      </c>
      <c r="C3915" s="3">
        <f t="shared" si="244"/>
        <v>31.194199999999999</v>
      </c>
      <c r="D3915" s="3">
        <f t="shared" si="245"/>
        <v>-0.1761000000000017</v>
      </c>
      <c r="E3915" s="4">
        <f t="shared" si="246"/>
        <v>-5.6135899242277468E-3</v>
      </c>
      <c r="F3915" s="3">
        <f t="shared" si="247"/>
        <v>5.6135899242277468E-3</v>
      </c>
    </row>
    <row r="3916" spans="1:6">
      <c r="A3916" s="18">
        <v>40365</v>
      </c>
      <c r="B3916" s="19">
        <v>31.112400000000001</v>
      </c>
      <c r="C3916" s="3">
        <f t="shared" si="244"/>
        <v>31.112400000000001</v>
      </c>
      <c r="D3916" s="3">
        <f t="shared" si="245"/>
        <v>-8.1799999999997652E-2</v>
      </c>
      <c r="E3916" s="4">
        <f t="shared" si="246"/>
        <v>-2.6222823473593701E-3</v>
      </c>
      <c r="F3916" s="3">
        <f t="shared" si="247"/>
        <v>2.6222823473593701E-3</v>
      </c>
    </row>
    <row r="3917" spans="1:6">
      <c r="A3917" s="18">
        <v>40366</v>
      </c>
      <c r="B3917" s="19">
        <v>31.112400000000001</v>
      </c>
      <c r="C3917" s="3">
        <f t="shared" si="244"/>
        <v>31.112400000000001</v>
      </c>
      <c r="D3917" s="3">
        <f t="shared" si="245"/>
        <v>0</v>
      </c>
      <c r="E3917" s="4">
        <f t="shared" si="246"/>
        <v>0</v>
      </c>
      <c r="F3917" s="3">
        <f t="shared" si="247"/>
        <v>0</v>
      </c>
    </row>
    <row r="3918" spans="1:6">
      <c r="A3918" s="18">
        <v>40367</v>
      </c>
      <c r="B3918" s="19">
        <v>31.092199999999998</v>
      </c>
      <c r="C3918" s="3">
        <f t="shared" si="244"/>
        <v>31.092199999999998</v>
      </c>
      <c r="D3918" s="3">
        <f t="shared" si="245"/>
        <v>-2.020000000000266E-2</v>
      </c>
      <c r="E3918" s="4">
        <f t="shared" si="246"/>
        <v>-6.4925881642054803E-4</v>
      </c>
      <c r="F3918" s="3">
        <f t="shared" si="247"/>
        <v>6.4925881642054803E-4</v>
      </c>
    </row>
    <row r="3919" spans="1:6">
      <c r="A3919" s="18">
        <v>40368</v>
      </c>
      <c r="B3919" s="19">
        <v>30.947900000000001</v>
      </c>
      <c r="C3919" s="3">
        <f t="shared" si="244"/>
        <v>30.947900000000001</v>
      </c>
      <c r="D3919" s="3">
        <f t="shared" si="245"/>
        <v>-0.14429999999999765</v>
      </c>
      <c r="E3919" s="4">
        <f t="shared" si="246"/>
        <v>-4.6410353722154641E-3</v>
      </c>
      <c r="F3919" s="3">
        <f t="shared" si="247"/>
        <v>4.6410353722154641E-3</v>
      </c>
    </row>
    <row r="3920" spans="1:6">
      <c r="A3920" s="18">
        <v>40369</v>
      </c>
      <c r="B3920" s="19">
        <v>30.795300000000001</v>
      </c>
      <c r="C3920" s="3">
        <f t="shared" si="244"/>
        <v>30.795300000000001</v>
      </c>
      <c r="D3920" s="3">
        <f t="shared" si="245"/>
        <v>-0.15259999999999962</v>
      </c>
      <c r="E3920" s="4">
        <f t="shared" si="246"/>
        <v>-4.9308676840754823E-3</v>
      </c>
      <c r="F3920" s="3">
        <f t="shared" si="247"/>
        <v>4.9308676840754823E-3</v>
      </c>
    </row>
    <row r="3921" spans="1:6">
      <c r="A3921" s="18">
        <v>40372</v>
      </c>
      <c r="B3921" s="19">
        <v>30.882300000000001</v>
      </c>
      <c r="C3921" s="3">
        <f t="shared" si="244"/>
        <v>30.882300000000001</v>
      </c>
      <c r="D3921" s="3">
        <f t="shared" si="245"/>
        <v>8.6999999999999744E-2</v>
      </c>
      <c r="E3921" s="4">
        <f t="shared" si="246"/>
        <v>2.8251064285783785E-3</v>
      </c>
      <c r="F3921" s="3">
        <f t="shared" si="247"/>
        <v>2.8251064285783785E-3</v>
      </c>
    </row>
    <row r="3922" spans="1:6">
      <c r="A3922" s="18">
        <v>40373</v>
      </c>
      <c r="B3922" s="19">
        <v>30.854299999999999</v>
      </c>
      <c r="C3922" s="3">
        <f t="shared" si="244"/>
        <v>30.854299999999999</v>
      </c>
      <c r="D3922" s="3">
        <f t="shared" si="245"/>
        <v>-2.8000000000002245E-2</v>
      </c>
      <c r="E3922" s="4">
        <f t="shared" si="246"/>
        <v>-9.0666822095511815E-4</v>
      </c>
      <c r="F3922" s="3">
        <f t="shared" si="247"/>
        <v>9.0666822095511815E-4</v>
      </c>
    </row>
    <row r="3923" spans="1:6">
      <c r="A3923" s="18">
        <v>40374</v>
      </c>
      <c r="B3923" s="19">
        <v>30.539000000000001</v>
      </c>
      <c r="C3923" s="3">
        <f t="shared" si="244"/>
        <v>30.539000000000001</v>
      </c>
      <c r="D3923" s="3">
        <f t="shared" si="245"/>
        <v>-0.31529999999999703</v>
      </c>
      <c r="E3923" s="4">
        <f t="shared" si="246"/>
        <v>-1.0218997027966832E-2</v>
      </c>
      <c r="F3923" s="3">
        <f t="shared" si="247"/>
        <v>1.0218997027966832E-2</v>
      </c>
    </row>
    <row r="3924" spans="1:6">
      <c r="A3924" s="18">
        <v>40375</v>
      </c>
      <c r="B3924" s="19">
        <v>30.561900000000001</v>
      </c>
      <c r="C3924" s="3">
        <f t="shared" si="244"/>
        <v>30.561900000000001</v>
      </c>
      <c r="D3924" s="3">
        <f t="shared" si="245"/>
        <v>2.289999999999992E-2</v>
      </c>
      <c r="E3924" s="4">
        <f t="shared" si="246"/>
        <v>7.4986083368806832E-4</v>
      </c>
      <c r="F3924" s="3">
        <f t="shared" si="247"/>
        <v>7.4986083368806832E-4</v>
      </c>
    </row>
    <row r="3925" spans="1:6">
      <c r="A3925" s="18">
        <v>40376</v>
      </c>
      <c r="B3925" s="19">
        <v>30.461500000000001</v>
      </c>
      <c r="C3925" s="3">
        <f t="shared" si="244"/>
        <v>30.461500000000001</v>
      </c>
      <c r="D3925" s="3">
        <f t="shared" si="245"/>
        <v>-0.10040000000000049</v>
      </c>
      <c r="E3925" s="4">
        <f t="shared" si="246"/>
        <v>-3.2851360681109645E-3</v>
      </c>
      <c r="F3925" s="3">
        <f t="shared" si="247"/>
        <v>3.2851360681109645E-3</v>
      </c>
    </row>
    <row r="3926" spans="1:6">
      <c r="A3926" s="18">
        <v>40379</v>
      </c>
      <c r="B3926" s="19">
        <v>30.573899999999998</v>
      </c>
      <c r="C3926" s="3">
        <f t="shared" si="244"/>
        <v>30.573899999999998</v>
      </c>
      <c r="D3926" s="3">
        <f t="shared" si="245"/>
        <v>0.11239999999999739</v>
      </c>
      <c r="E3926" s="4">
        <f t="shared" si="246"/>
        <v>3.6899036488681576E-3</v>
      </c>
      <c r="F3926" s="3">
        <f t="shared" si="247"/>
        <v>3.6899036488681576E-3</v>
      </c>
    </row>
    <row r="3927" spans="1:6">
      <c r="A3927" s="18">
        <v>40380</v>
      </c>
      <c r="B3927" s="19">
        <v>30.405799999999999</v>
      </c>
      <c r="C3927" s="3">
        <f t="shared" si="244"/>
        <v>30.405799999999999</v>
      </c>
      <c r="D3927" s="3">
        <f t="shared" si="245"/>
        <v>-0.16809999999999903</v>
      </c>
      <c r="E3927" s="4">
        <f t="shared" si="246"/>
        <v>-5.4981536539335527E-3</v>
      </c>
      <c r="F3927" s="3">
        <f t="shared" si="247"/>
        <v>5.4981536539335527E-3</v>
      </c>
    </row>
    <row r="3928" spans="1:6">
      <c r="A3928" s="18">
        <v>40381</v>
      </c>
      <c r="B3928" s="19">
        <v>30.405899999999999</v>
      </c>
      <c r="C3928" s="3">
        <f t="shared" si="244"/>
        <v>30.405899999999999</v>
      </c>
      <c r="D3928" s="3">
        <f t="shared" si="245"/>
        <v>9.9999999999766942E-5</v>
      </c>
      <c r="E3928" s="4">
        <f t="shared" si="246"/>
        <v>3.2888462069660045E-6</v>
      </c>
      <c r="F3928" s="3">
        <f t="shared" si="247"/>
        <v>3.2888462069660045E-6</v>
      </c>
    </row>
    <row r="3929" spans="1:6">
      <c r="A3929" s="18">
        <v>40382</v>
      </c>
      <c r="B3929" s="19">
        <v>30.520499999999998</v>
      </c>
      <c r="C3929" s="3">
        <f t="shared" si="244"/>
        <v>30.520499999999998</v>
      </c>
      <c r="D3929" s="3">
        <f t="shared" si="245"/>
        <v>0.11459999999999937</v>
      </c>
      <c r="E3929" s="4">
        <f t="shared" si="246"/>
        <v>3.7690053575128303E-3</v>
      </c>
      <c r="F3929" s="3">
        <f t="shared" si="247"/>
        <v>3.7690053575128303E-3</v>
      </c>
    </row>
    <row r="3930" spans="1:6">
      <c r="A3930" s="18">
        <v>40383</v>
      </c>
      <c r="B3930" s="19">
        <v>30.383900000000001</v>
      </c>
      <c r="C3930" s="3">
        <f t="shared" si="244"/>
        <v>30.383900000000001</v>
      </c>
      <c r="D3930" s="3">
        <f t="shared" si="245"/>
        <v>-0.13659999999999783</v>
      </c>
      <c r="E3930" s="4">
        <f t="shared" si="246"/>
        <v>-4.4756802804671566E-3</v>
      </c>
      <c r="F3930" s="3">
        <f t="shared" si="247"/>
        <v>4.4756802804671566E-3</v>
      </c>
    </row>
    <row r="3931" spans="1:6">
      <c r="A3931" s="18">
        <v>40386</v>
      </c>
      <c r="B3931" s="19">
        <v>30.300599999999999</v>
      </c>
      <c r="C3931" s="3">
        <f t="shared" si="244"/>
        <v>30.300599999999999</v>
      </c>
      <c r="D3931" s="3">
        <f t="shared" si="245"/>
        <v>-8.3300000000001262E-2</v>
      </c>
      <c r="E3931" s="4">
        <f t="shared" si="246"/>
        <v>-2.7415835360174719E-3</v>
      </c>
      <c r="F3931" s="3">
        <f t="shared" si="247"/>
        <v>2.7415835360174719E-3</v>
      </c>
    </row>
    <row r="3932" spans="1:6">
      <c r="A3932" s="18">
        <v>40387</v>
      </c>
      <c r="B3932" s="19">
        <v>30.239100000000001</v>
      </c>
      <c r="C3932" s="3">
        <f t="shared" si="244"/>
        <v>30.239100000000001</v>
      </c>
      <c r="D3932" s="3">
        <f t="shared" si="245"/>
        <v>-6.1499999999998778E-2</v>
      </c>
      <c r="E3932" s="4">
        <f t="shared" si="246"/>
        <v>-2.0296627789548318E-3</v>
      </c>
      <c r="F3932" s="3">
        <f t="shared" si="247"/>
        <v>2.0296627789548318E-3</v>
      </c>
    </row>
    <row r="3933" spans="1:6">
      <c r="A3933" s="18">
        <v>40388</v>
      </c>
      <c r="B3933" s="19">
        <v>30.206600000000002</v>
      </c>
      <c r="C3933" s="3">
        <f t="shared" si="244"/>
        <v>30.206600000000002</v>
      </c>
      <c r="D3933" s="3">
        <f t="shared" si="245"/>
        <v>-3.2499999999998863E-2</v>
      </c>
      <c r="E3933" s="4">
        <f t="shared" si="246"/>
        <v>-1.0747674368615091E-3</v>
      </c>
      <c r="F3933" s="3">
        <f t="shared" si="247"/>
        <v>1.0747674368615091E-3</v>
      </c>
    </row>
    <row r="3934" spans="1:6">
      <c r="A3934" s="18">
        <v>40389</v>
      </c>
      <c r="B3934" s="19">
        <v>30.217300000000002</v>
      </c>
      <c r="C3934" s="3">
        <f t="shared" si="244"/>
        <v>30.217300000000002</v>
      </c>
      <c r="D3934" s="3">
        <f t="shared" si="245"/>
        <v>1.0699999999999932E-2</v>
      </c>
      <c r="E3934" s="4">
        <f t="shared" si="246"/>
        <v>3.5422722186541784E-4</v>
      </c>
      <c r="F3934" s="3">
        <f t="shared" si="247"/>
        <v>3.5422722186541784E-4</v>
      </c>
    </row>
    <row r="3935" spans="1:6">
      <c r="A3935" s="18">
        <v>40390</v>
      </c>
      <c r="B3935" s="19">
        <v>30.186900000000001</v>
      </c>
      <c r="C3935" s="3">
        <f t="shared" si="244"/>
        <v>30.186900000000001</v>
      </c>
      <c r="D3935" s="3">
        <f t="shared" si="245"/>
        <v>-3.0400000000000205E-2</v>
      </c>
      <c r="E3935" s="4">
        <f t="shared" si="246"/>
        <v>-1.0060462053194761E-3</v>
      </c>
      <c r="F3935" s="3">
        <f t="shared" si="247"/>
        <v>1.0060462053194761E-3</v>
      </c>
    </row>
    <row r="3936" spans="1:6">
      <c r="A3936" s="18">
        <v>40393</v>
      </c>
      <c r="B3936" s="19">
        <v>30.1861</v>
      </c>
      <c r="C3936" s="3">
        <f t="shared" si="244"/>
        <v>30.1861</v>
      </c>
      <c r="D3936" s="3">
        <f t="shared" si="245"/>
        <v>-8.0000000000168825E-4</v>
      </c>
      <c r="E3936" s="4">
        <f t="shared" si="246"/>
        <v>-2.6501561935862516E-5</v>
      </c>
      <c r="F3936" s="3">
        <f t="shared" si="247"/>
        <v>2.6501561935862516E-5</v>
      </c>
    </row>
    <row r="3937" spans="1:6">
      <c r="A3937" s="18">
        <v>40394</v>
      </c>
      <c r="B3937" s="19">
        <v>29.9681</v>
      </c>
      <c r="C3937" s="3">
        <f t="shared" si="244"/>
        <v>29.9681</v>
      </c>
      <c r="D3937" s="3">
        <f t="shared" si="245"/>
        <v>-0.21799999999999997</v>
      </c>
      <c r="E3937" s="4">
        <f t="shared" si="246"/>
        <v>-7.2218670182633716E-3</v>
      </c>
      <c r="F3937" s="3">
        <f t="shared" si="247"/>
        <v>7.2218670182633716E-3</v>
      </c>
    </row>
    <row r="3938" spans="1:6">
      <c r="A3938" s="18">
        <v>40395</v>
      </c>
      <c r="B3938" s="19">
        <v>29.7958</v>
      </c>
      <c r="C3938" s="3">
        <f t="shared" si="244"/>
        <v>29.7958</v>
      </c>
      <c r="D3938" s="3">
        <f t="shared" si="245"/>
        <v>-0.1722999999999999</v>
      </c>
      <c r="E3938" s="4">
        <f t="shared" si="246"/>
        <v>-5.7494469118829659E-3</v>
      </c>
      <c r="F3938" s="3">
        <f t="shared" si="247"/>
        <v>5.7494469118829659E-3</v>
      </c>
    </row>
    <row r="3939" spans="1:6">
      <c r="A3939" s="18">
        <v>40396</v>
      </c>
      <c r="B3939" s="19">
        <v>29.863299999999999</v>
      </c>
      <c r="C3939" s="3">
        <f t="shared" si="244"/>
        <v>29.863299999999999</v>
      </c>
      <c r="D3939" s="3">
        <f t="shared" si="245"/>
        <v>6.7499999999999005E-2</v>
      </c>
      <c r="E3939" s="4">
        <f t="shared" si="246"/>
        <v>2.2654199585176102E-3</v>
      </c>
      <c r="F3939" s="3">
        <f t="shared" si="247"/>
        <v>2.2654199585176102E-3</v>
      </c>
    </row>
    <row r="3940" spans="1:6">
      <c r="A3940" s="18">
        <v>40397</v>
      </c>
      <c r="B3940" s="19">
        <v>29.831199999999999</v>
      </c>
      <c r="C3940" s="3">
        <f t="shared" si="244"/>
        <v>29.831199999999999</v>
      </c>
      <c r="D3940" s="3">
        <f t="shared" si="245"/>
        <v>-3.2099999999999795E-2</v>
      </c>
      <c r="E3940" s="4">
        <f t="shared" si="246"/>
        <v>-1.0748979516664199E-3</v>
      </c>
      <c r="F3940" s="3">
        <f t="shared" si="247"/>
        <v>1.0748979516664199E-3</v>
      </c>
    </row>
    <row r="3941" spans="1:6">
      <c r="A3941" s="18">
        <v>40400</v>
      </c>
      <c r="B3941" s="19">
        <v>29.8186</v>
      </c>
      <c r="C3941" s="3">
        <f t="shared" si="244"/>
        <v>29.8186</v>
      </c>
      <c r="D3941" s="3">
        <f t="shared" si="245"/>
        <v>-1.2599999999999056E-2</v>
      </c>
      <c r="E3941" s="4">
        <f t="shared" si="246"/>
        <v>-4.2237657217943152E-4</v>
      </c>
      <c r="F3941" s="3">
        <f t="shared" si="247"/>
        <v>4.2237657217943152E-4</v>
      </c>
    </row>
    <row r="3942" spans="1:6">
      <c r="A3942" s="18">
        <v>40401</v>
      </c>
      <c r="B3942" s="19">
        <v>30.023900000000001</v>
      </c>
      <c r="C3942" s="3">
        <f t="shared" si="244"/>
        <v>30.023900000000001</v>
      </c>
      <c r="D3942" s="3">
        <f t="shared" si="245"/>
        <v>0.20530000000000115</v>
      </c>
      <c r="E3942" s="4">
        <f t="shared" si="246"/>
        <v>6.884964418181979E-3</v>
      </c>
      <c r="F3942" s="3">
        <f t="shared" si="247"/>
        <v>6.884964418181979E-3</v>
      </c>
    </row>
    <row r="3943" spans="1:6">
      <c r="A3943" s="18">
        <v>40402</v>
      </c>
      <c r="B3943" s="19">
        <v>30.204999999999998</v>
      </c>
      <c r="C3943" s="3">
        <f t="shared" si="244"/>
        <v>30.204999999999998</v>
      </c>
      <c r="D3943" s="3">
        <f t="shared" si="245"/>
        <v>0.18109999999999715</v>
      </c>
      <c r="E3943" s="4">
        <f t="shared" si="246"/>
        <v>6.0318612838437761E-3</v>
      </c>
      <c r="F3943" s="3">
        <f t="shared" si="247"/>
        <v>6.0318612838437761E-3</v>
      </c>
    </row>
    <row r="3944" spans="1:6">
      <c r="A3944" s="18">
        <v>40403</v>
      </c>
      <c r="B3944" s="19">
        <v>30.449300000000001</v>
      </c>
      <c r="C3944" s="3">
        <f t="shared" si="244"/>
        <v>30.449300000000001</v>
      </c>
      <c r="D3944" s="3">
        <f t="shared" si="245"/>
        <v>0.24430000000000263</v>
      </c>
      <c r="E3944" s="4">
        <f t="shared" si="246"/>
        <v>8.0880648899189743E-3</v>
      </c>
      <c r="F3944" s="3">
        <f t="shared" si="247"/>
        <v>8.0880648899189743E-3</v>
      </c>
    </row>
    <row r="3945" spans="1:6">
      <c r="A3945" s="18">
        <v>40404</v>
      </c>
      <c r="B3945" s="19">
        <v>30.419899999999998</v>
      </c>
      <c r="C3945" s="3">
        <f t="shared" si="244"/>
        <v>30.419899999999998</v>
      </c>
      <c r="D3945" s="3">
        <f t="shared" si="245"/>
        <v>-2.9400000000002535E-2</v>
      </c>
      <c r="E3945" s="4">
        <f t="shared" si="246"/>
        <v>-9.6553943768830591E-4</v>
      </c>
      <c r="F3945" s="3">
        <f t="shared" si="247"/>
        <v>9.6553943768830591E-4</v>
      </c>
    </row>
    <row r="3946" spans="1:6">
      <c r="A3946" s="18">
        <v>40407</v>
      </c>
      <c r="B3946" s="19">
        <v>30.5199</v>
      </c>
      <c r="C3946" s="3">
        <f t="shared" si="244"/>
        <v>30.5199</v>
      </c>
      <c r="D3946" s="3">
        <f t="shared" si="245"/>
        <v>0.10000000000000142</v>
      </c>
      <c r="E3946" s="4">
        <f t="shared" si="246"/>
        <v>3.2873217860677198E-3</v>
      </c>
      <c r="F3946" s="3">
        <f t="shared" si="247"/>
        <v>3.2873217860677198E-3</v>
      </c>
    </row>
    <row r="3947" spans="1:6">
      <c r="A3947" s="18">
        <v>40408</v>
      </c>
      <c r="B3947" s="19">
        <v>30.4514</v>
      </c>
      <c r="C3947" s="3">
        <f t="shared" si="244"/>
        <v>30.4514</v>
      </c>
      <c r="D3947" s="3">
        <f t="shared" si="245"/>
        <v>-6.8500000000000227E-2</v>
      </c>
      <c r="E3947" s="4">
        <f t="shared" si="246"/>
        <v>-2.2444372360328909E-3</v>
      </c>
      <c r="F3947" s="3">
        <f t="shared" si="247"/>
        <v>2.2444372360328909E-3</v>
      </c>
    </row>
    <row r="3948" spans="1:6">
      <c r="A3948" s="18">
        <v>40409</v>
      </c>
      <c r="B3948" s="19">
        <v>30.425699999999999</v>
      </c>
      <c r="C3948" s="3">
        <f t="shared" si="244"/>
        <v>30.425699999999999</v>
      </c>
      <c r="D3948" s="3">
        <f t="shared" si="245"/>
        <v>-2.57000000000005E-2</v>
      </c>
      <c r="E3948" s="4">
        <f t="shared" si="246"/>
        <v>-8.4396776502888209E-4</v>
      </c>
      <c r="F3948" s="3">
        <f t="shared" si="247"/>
        <v>8.4396776502888209E-4</v>
      </c>
    </row>
    <row r="3949" spans="1:6">
      <c r="A3949" s="18">
        <v>40410</v>
      </c>
      <c r="B3949" s="19">
        <v>30.4636</v>
      </c>
      <c r="C3949" s="3">
        <f t="shared" si="244"/>
        <v>30.4636</v>
      </c>
      <c r="D3949" s="3">
        <f t="shared" si="245"/>
        <v>3.7900000000000489E-2</v>
      </c>
      <c r="E3949" s="4">
        <f t="shared" si="246"/>
        <v>1.245657454060235E-3</v>
      </c>
      <c r="F3949" s="3">
        <f t="shared" si="247"/>
        <v>1.245657454060235E-3</v>
      </c>
    </row>
    <row r="3950" spans="1:6">
      <c r="A3950" s="18">
        <v>40411</v>
      </c>
      <c r="B3950" s="19">
        <v>30.509899999999998</v>
      </c>
      <c r="C3950" s="3">
        <f t="shared" si="244"/>
        <v>30.509899999999998</v>
      </c>
      <c r="D3950" s="3">
        <f t="shared" si="245"/>
        <v>4.6299999999998676E-2</v>
      </c>
      <c r="E3950" s="4">
        <f t="shared" si="246"/>
        <v>1.5198466366417192E-3</v>
      </c>
      <c r="F3950" s="3">
        <f t="shared" si="247"/>
        <v>1.5198466366417192E-3</v>
      </c>
    </row>
    <row r="3951" spans="1:6">
      <c r="A3951" s="18">
        <v>40414</v>
      </c>
      <c r="B3951" s="19">
        <v>30.604099999999999</v>
      </c>
      <c r="C3951" s="3">
        <f t="shared" si="244"/>
        <v>30.604099999999999</v>
      </c>
      <c r="D3951" s="3">
        <f t="shared" si="245"/>
        <v>9.4200000000000728E-2</v>
      </c>
      <c r="E3951" s="4">
        <f t="shared" si="246"/>
        <v>3.0875224107584994E-3</v>
      </c>
      <c r="F3951" s="3">
        <f t="shared" si="247"/>
        <v>3.0875224107584994E-3</v>
      </c>
    </row>
    <row r="3952" spans="1:6">
      <c r="A3952" s="18">
        <v>40415</v>
      </c>
      <c r="B3952" s="19">
        <v>30.7559</v>
      </c>
      <c r="C3952" s="3">
        <f t="shared" si="244"/>
        <v>30.7559</v>
      </c>
      <c r="D3952" s="3">
        <f t="shared" si="245"/>
        <v>0.15180000000000149</v>
      </c>
      <c r="E3952" s="4">
        <f t="shared" si="246"/>
        <v>4.9601197225208876E-3</v>
      </c>
      <c r="F3952" s="3">
        <f t="shared" si="247"/>
        <v>4.9601197225208876E-3</v>
      </c>
    </row>
    <row r="3953" spans="1:6">
      <c r="A3953" s="18">
        <v>40416</v>
      </c>
      <c r="B3953" s="19">
        <v>30.895800000000001</v>
      </c>
      <c r="C3953" s="3">
        <f t="shared" si="244"/>
        <v>30.895800000000001</v>
      </c>
      <c r="D3953" s="3">
        <f t="shared" si="245"/>
        <v>0.1399000000000008</v>
      </c>
      <c r="E3953" s="4">
        <f t="shared" si="246"/>
        <v>4.5487207332577098E-3</v>
      </c>
      <c r="F3953" s="3">
        <f t="shared" si="247"/>
        <v>4.5487207332577098E-3</v>
      </c>
    </row>
    <row r="3954" spans="1:6">
      <c r="A3954" s="18">
        <v>40417</v>
      </c>
      <c r="B3954" s="19">
        <v>30.822700000000001</v>
      </c>
      <c r="C3954" s="3">
        <f t="shared" si="244"/>
        <v>30.822700000000001</v>
      </c>
      <c r="D3954" s="3">
        <f t="shared" si="245"/>
        <v>-7.3100000000000165E-2</v>
      </c>
      <c r="E3954" s="4">
        <f t="shared" si="246"/>
        <v>-2.36601738747662E-3</v>
      </c>
      <c r="F3954" s="3">
        <f t="shared" si="247"/>
        <v>2.36601738747662E-3</v>
      </c>
    </row>
    <row r="3955" spans="1:6">
      <c r="A3955" s="18">
        <v>40418</v>
      </c>
      <c r="B3955" s="19">
        <v>30.696899999999999</v>
      </c>
      <c r="C3955" s="3">
        <f t="shared" si="244"/>
        <v>30.696899999999999</v>
      </c>
      <c r="D3955" s="3">
        <f t="shared" si="245"/>
        <v>-0.12580000000000169</v>
      </c>
      <c r="E3955" s="4">
        <f t="shared" si="246"/>
        <v>-4.0814075340577455E-3</v>
      </c>
      <c r="F3955" s="3">
        <f t="shared" si="247"/>
        <v>4.0814075340577455E-3</v>
      </c>
    </row>
    <row r="3956" spans="1:6">
      <c r="A3956" s="18">
        <v>40421</v>
      </c>
      <c r="B3956" s="19">
        <v>30.664000000000001</v>
      </c>
      <c r="C3956" s="3">
        <f t="shared" si="244"/>
        <v>30.664000000000001</v>
      </c>
      <c r="D3956" s="3">
        <f t="shared" si="245"/>
        <v>-3.2899999999997931E-2</v>
      </c>
      <c r="E3956" s="4">
        <f t="shared" si="246"/>
        <v>-1.0717694620628771E-3</v>
      </c>
      <c r="F3956" s="3">
        <f t="shared" si="247"/>
        <v>1.0717694620628771E-3</v>
      </c>
    </row>
    <row r="3957" spans="1:6">
      <c r="A3957" s="18">
        <v>40422</v>
      </c>
      <c r="B3957" s="19">
        <v>30.866900000000001</v>
      </c>
      <c r="C3957" s="3">
        <f t="shared" si="244"/>
        <v>30.866900000000001</v>
      </c>
      <c r="D3957" s="3">
        <f t="shared" si="245"/>
        <v>0.20289999999999964</v>
      </c>
      <c r="E3957" s="4">
        <f t="shared" si="246"/>
        <v>6.6168797286720463E-3</v>
      </c>
      <c r="F3957" s="3">
        <f t="shared" si="247"/>
        <v>6.6168797286720463E-3</v>
      </c>
    </row>
    <row r="3958" spans="1:6">
      <c r="A3958" s="18">
        <v>40423</v>
      </c>
      <c r="B3958" s="19">
        <v>30.8001</v>
      </c>
      <c r="C3958" s="3">
        <f t="shared" si="244"/>
        <v>30.8001</v>
      </c>
      <c r="D3958" s="3">
        <f t="shared" si="245"/>
        <v>-6.6800000000000637E-2</v>
      </c>
      <c r="E3958" s="4">
        <f t="shared" si="246"/>
        <v>-2.164130508732676E-3</v>
      </c>
      <c r="F3958" s="3">
        <f t="shared" si="247"/>
        <v>2.164130508732676E-3</v>
      </c>
    </row>
    <row r="3959" spans="1:6">
      <c r="A3959" s="18">
        <v>40424</v>
      </c>
      <c r="B3959" s="19">
        <v>30.6858</v>
      </c>
      <c r="C3959" s="3">
        <f t="shared" si="244"/>
        <v>30.6858</v>
      </c>
      <c r="D3959" s="3">
        <f t="shared" si="245"/>
        <v>-0.11430000000000007</v>
      </c>
      <c r="E3959" s="4">
        <f t="shared" si="246"/>
        <v>-3.7110269122502871E-3</v>
      </c>
      <c r="F3959" s="3">
        <f t="shared" si="247"/>
        <v>3.7110269122502871E-3</v>
      </c>
    </row>
    <row r="3960" spans="1:6">
      <c r="A3960" s="18">
        <v>40425</v>
      </c>
      <c r="B3960" s="19">
        <v>30.6922</v>
      </c>
      <c r="C3960" s="3">
        <f t="shared" si="244"/>
        <v>30.6922</v>
      </c>
      <c r="D3960" s="3">
        <f t="shared" si="245"/>
        <v>6.3999999999992951E-3</v>
      </c>
      <c r="E3960" s="4">
        <f t="shared" si="246"/>
        <v>2.0856552542215928E-4</v>
      </c>
      <c r="F3960" s="3">
        <f t="shared" si="247"/>
        <v>2.0856552542215928E-4</v>
      </c>
    </row>
    <row r="3961" spans="1:6">
      <c r="A3961" s="18">
        <v>40428</v>
      </c>
      <c r="B3961" s="19">
        <v>30.577100000000002</v>
      </c>
      <c r="C3961" s="3">
        <f t="shared" si="244"/>
        <v>30.577100000000002</v>
      </c>
      <c r="D3961" s="3">
        <f t="shared" si="245"/>
        <v>-0.1150999999999982</v>
      </c>
      <c r="E3961" s="4">
        <f t="shared" si="246"/>
        <v>-3.750138471663752E-3</v>
      </c>
      <c r="F3961" s="3">
        <f t="shared" si="247"/>
        <v>3.750138471663752E-3</v>
      </c>
    </row>
    <row r="3962" spans="1:6">
      <c r="A3962" s="18">
        <v>40429</v>
      </c>
      <c r="B3962" s="19">
        <v>30.7319</v>
      </c>
      <c r="C3962" s="3">
        <f t="shared" si="244"/>
        <v>30.7319</v>
      </c>
      <c r="D3962" s="3">
        <f t="shared" si="245"/>
        <v>0.15479999999999805</v>
      </c>
      <c r="E3962" s="4">
        <f t="shared" si="246"/>
        <v>5.0626122163317661E-3</v>
      </c>
      <c r="F3962" s="3">
        <f t="shared" si="247"/>
        <v>5.0626122163317661E-3</v>
      </c>
    </row>
    <row r="3963" spans="1:6">
      <c r="A3963" s="18">
        <v>40430</v>
      </c>
      <c r="B3963" s="19">
        <v>30.8873</v>
      </c>
      <c r="C3963" s="3">
        <f t="shared" si="244"/>
        <v>30.8873</v>
      </c>
      <c r="D3963" s="3">
        <f t="shared" si="245"/>
        <v>0.1554000000000002</v>
      </c>
      <c r="E3963" s="4">
        <f t="shared" si="246"/>
        <v>5.0566349623681001E-3</v>
      </c>
      <c r="F3963" s="3">
        <f t="shared" si="247"/>
        <v>5.0566349623681001E-3</v>
      </c>
    </row>
    <row r="3964" spans="1:6">
      <c r="A3964" s="18">
        <v>40431</v>
      </c>
      <c r="B3964" s="19">
        <v>30.880099999999999</v>
      </c>
      <c r="C3964" s="3">
        <f t="shared" si="244"/>
        <v>30.880099999999999</v>
      </c>
      <c r="D3964" s="3">
        <f t="shared" si="245"/>
        <v>-7.2000000000009834E-3</v>
      </c>
      <c r="E3964" s="4">
        <f t="shared" si="246"/>
        <v>-2.3310551585930086E-4</v>
      </c>
      <c r="F3964" s="3">
        <f t="shared" si="247"/>
        <v>2.3310551585930086E-4</v>
      </c>
    </row>
    <row r="3965" spans="1:6">
      <c r="A3965" s="18">
        <v>40432</v>
      </c>
      <c r="B3965" s="19">
        <v>30.893699999999999</v>
      </c>
      <c r="C3965" s="3">
        <f t="shared" si="244"/>
        <v>30.893699999999999</v>
      </c>
      <c r="D3965" s="3">
        <f t="shared" si="245"/>
        <v>1.3600000000000279E-2</v>
      </c>
      <c r="E3965" s="4">
        <f t="shared" si="246"/>
        <v>4.4041308156386407E-4</v>
      </c>
      <c r="F3965" s="3">
        <f t="shared" si="247"/>
        <v>4.4041308156386407E-4</v>
      </c>
    </row>
    <row r="3966" spans="1:6">
      <c r="A3966" s="18">
        <v>40435</v>
      </c>
      <c r="B3966" s="19">
        <v>30.6831</v>
      </c>
      <c r="C3966" s="3">
        <f t="shared" si="244"/>
        <v>30.6831</v>
      </c>
      <c r="D3966" s="3">
        <f t="shared" si="245"/>
        <v>-0.21059999999999945</v>
      </c>
      <c r="E3966" s="4">
        <f t="shared" si="246"/>
        <v>-6.8169238388409116E-3</v>
      </c>
      <c r="F3966" s="3">
        <f t="shared" si="247"/>
        <v>6.8169238388409116E-3</v>
      </c>
    </row>
    <row r="3967" spans="1:6">
      <c r="A3967" s="18">
        <v>40436</v>
      </c>
      <c r="B3967" s="19">
        <v>30.704899999999999</v>
      </c>
      <c r="C3967" s="3">
        <f t="shared" si="244"/>
        <v>30.704899999999999</v>
      </c>
      <c r="D3967" s="3">
        <f t="shared" si="245"/>
        <v>2.1799999999998931E-2</v>
      </c>
      <c r="E3967" s="4">
        <f t="shared" si="246"/>
        <v>7.1048883587378501E-4</v>
      </c>
      <c r="F3967" s="3">
        <f t="shared" si="247"/>
        <v>7.1048883587378501E-4</v>
      </c>
    </row>
    <row r="3968" spans="1:6">
      <c r="A3968" s="18">
        <v>40437</v>
      </c>
      <c r="B3968" s="19">
        <v>30.7407</v>
      </c>
      <c r="C3968" s="3">
        <f t="shared" si="244"/>
        <v>30.7407</v>
      </c>
      <c r="D3968" s="3">
        <f t="shared" si="245"/>
        <v>3.580000000000183E-2</v>
      </c>
      <c r="E3968" s="4">
        <f t="shared" si="246"/>
        <v>1.1659376842133285E-3</v>
      </c>
      <c r="F3968" s="3">
        <f t="shared" si="247"/>
        <v>1.1659376842133285E-3</v>
      </c>
    </row>
    <row r="3969" spans="1:6">
      <c r="A3969" s="18">
        <v>40438</v>
      </c>
      <c r="B3969" s="19">
        <v>31.022300000000001</v>
      </c>
      <c r="C3969" s="3">
        <f t="shared" si="244"/>
        <v>31.022300000000001</v>
      </c>
      <c r="D3969" s="3">
        <f t="shared" si="245"/>
        <v>0.28160000000000096</v>
      </c>
      <c r="E3969" s="4">
        <f t="shared" si="246"/>
        <v>9.1604940681247003E-3</v>
      </c>
      <c r="F3969" s="3">
        <f t="shared" si="247"/>
        <v>9.1604940681247003E-3</v>
      </c>
    </row>
    <row r="3970" spans="1:6">
      <c r="A3970" s="18">
        <v>40439</v>
      </c>
      <c r="B3970" s="19">
        <v>31.082599999999999</v>
      </c>
      <c r="C3970" s="3">
        <f t="shared" si="244"/>
        <v>31.082599999999999</v>
      </c>
      <c r="D3970" s="3">
        <f t="shared" si="245"/>
        <v>6.0299999999998022E-2</v>
      </c>
      <c r="E3970" s="4">
        <f t="shared" si="246"/>
        <v>1.9437630349780004E-3</v>
      </c>
      <c r="F3970" s="3">
        <f t="shared" si="247"/>
        <v>1.9437630349780004E-3</v>
      </c>
    </row>
    <row r="3971" spans="1:6">
      <c r="A3971" s="18">
        <v>40442</v>
      </c>
      <c r="B3971" s="19">
        <v>30.980899999999998</v>
      </c>
      <c r="C3971" s="3">
        <f t="shared" ref="C3971:C4034" si="248">IF(A3971&lt;$A$800,B3971/1000,B3971)</f>
        <v>30.980899999999998</v>
      </c>
      <c r="D3971" s="3">
        <f t="shared" si="245"/>
        <v>-0.10170000000000101</v>
      </c>
      <c r="E3971" s="4">
        <f t="shared" si="246"/>
        <v>-3.2719270588689817E-3</v>
      </c>
      <c r="F3971" s="3">
        <f t="shared" si="247"/>
        <v>3.2719270588689817E-3</v>
      </c>
    </row>
    <row r="3972" spans="1:6">
      <c r="A3972" s="18">
        <v>40443</v>
      </c>
      <c r="B3972" s="19">
        <v>31.081399999999999</v>
      </c>
      <c r="C3972" s="3">
        <f t="shared" si="248"/>
        <v>31.081399999999999</v>
      </c>
      <c r="D3972" s="3">
        <f t="shared" ref="D3972:D4035" si="249">C3972-C3971</f>
        <v>0.10050000000000026</v>
      </c>
      <c r="E3972" s="4">
        <f t="shared" ref="E3972:E4035" si="250">D3972/C3971</f>
        <v>3.2439341658893144E-3</v>
      </c>
      <c r="F3972" s="3">
        <f t="shared" ref="F3972:F4035" si="251">ABS(E3972)</f>
        <v>3.2439341658893144E-3</v>
      </c>
    </row>
    <row r="3973" spans="1:6">
      <c r="A3973" s="18">
        <v>40444</v>
      </c>
      <c r="B3973" s="19">
        <v>30.982600000000001</v>
      </c>
      <c r="C3973" s="3">
        <f t="shared" si="248"/>
        <v>30.982600000000001</v>
      </c>
      <c r="D3973" s="3">
        <f t="shared" si="249"/>
        <v>-9.8799999999997112E-2</v>
      </c>
      <c r="E3973" s="4">
        <f t="shared" si="250"/>
        <v>-3.1787499919565115E-3</v>
      </c>
      <c r="F3973" s="3">
        <f t="shared" si="251"/>
        <v>3.1787499919565115E-3</v>
      </c>
    </row>
    <row r="3974" spans="1:6">
      <c r="A3974" s="18">
        <v>40445</v>
      </c>
      <c r="B3974" s="19">
        <v>31.0031</v>
      </c>
      <c r="C3974" s="3">
        <f t="shared" si="248"/>
        <v>31.0031</v>
      </c>
      <c r="D3974" s="3">
        <f t="shared" si="249"/>
        <v>2.0499999999998408E-2</v>
      </c>
      <c r="E3974" s="4">
        <f t="shared" si="250"/>
        <v>6.6166170689349526E-4</v>
      </c>
      <c r="F3974" s="3">
        <f t="shared" si="251"/>
        <v>6.6166170689349526E-4</v>
      </c>
    </row>
    <row r="3975" spans="1:6">
      <c r="A3975" s="18">
        <v>40446</v>
      </c>
      <c r="B3975" s="19">
        <v>30.948</v>
      </c>
      <c r="C3975" s="3">
        <f t="shared" si="248"/>
        <v>30.948</v>
      </c>
      <c r="D3975" s="3">
        <f t="shared" si="249"/>
        <v>-5.5099999999999483E-2</v>
      </c>
      <c r="E3975" s="4">
        <f t="shared" si="250"/>
        <v>-1.7772416306756254E-3</v>
      </c>
      <c r="F3975" s="3">
        <f t="shared" si="251"/>
        <v>1.7772416306756254E-3</v>
      </c>
    </row>
    <row r="3976" spans="1:6">
      <c r="A3976" s="18">
        <v>40449</v>
      </c>
      <c r="B3976" s="19">
        <v>30.611899999999999</v>
      </c>
      <c r="C3976" s="3">
        <f t="shared" si="248"/>
        <v>30.611899999999999</v>
      </c>
      <c r="D3976" s="3">
        <f t="shared" si="249"/>
        <v>-0.33610000000000184</v>
      </c>
      <c r="E3976" s="4">
        <f t="shared" si="250"/>
        <v>-1.0860152513894333E-2</v>
      </c>
      <c r="F3976" s="3">
        <f t="shared" si="251"/>
        <v>1.0860152513894333E-2</v>
      </c>
    </row>
    <row r="3977" spans="1:6">
      <c r="A3977" s="18">
        <v>40450</v>
      </c>
      <c r="B3977" s="19">
        <v>30.601299999999998</v>
      </c>
      <c r="C3977" s="3">
        <f t="shared" si="248"/>
        <v>30.601299999999998</v>
      </c>
      <c r="D3977" s="3">
        <f t="shared" si="249"/>
        <v>-1.0600000000000165E-2</v>
      </c>
      <c r="E3977" s="4">
        <f t="shared" si="250"/>
        <v>-3.4627056798173801E-4</v>
      </c>
      <c r="F3977" s="3">
        <f t="shared" si="251"/>
        <v>3.4627056798173801E-4</v>
      </c>
    </row>
    <row r="3978" spans="1:6">
      <c r="A3978" s="18">
        <v>40451</v>
      </c>
      <c r="B3978" s="19">
        <v>30.402999999999999</v>
      </c>
      <c r="C3978" s="3">
        <f t="shared" si="248"/>
        <v>30.402999999999999</v>
      </c>
      <c r="D3978" s="3">
        <f t="shared" si="249"/>
        <v>-0.1982999999999997</v>
      </c>
      <c r="E3978" s="4">
        <f t="shared" si="250"/>
        <v>-6.4801168577805421E-3</v>
      </c>
      <c r="F3978" s="3">
        <f t="shared" si="251"/>
        <v>6.4801168577805421E-3</v>
      </c>
    </row>
    <row r="3979" spans="1:6">
      <c r="A3979" s="18">
        <v>40452</v>
      </c>
      <c r="B3979" s="19">
        <v>30.512599999999999</v>
      </c>
      <c r="C3979" s="3">
        <f t="shared" si="248"/>
        <v>30.512599999999999</v>
      </c>
      <c r="D3979" s="3">
        <f t="shared" si="249"/>
        <v>0.10960000000000036</v>
      </c>
      <c r="E3979" s="4">
        <f t="shared" si="250"/>
        <v>3.6049074104529278E-3</v>
      </c>
      <c r="F3979" s="3">
        <f t="shared" si="251"/>
        <v>3.6049074104529278E-3</v>
      </c>
    </row>
    <row r="3980" spans="1:6">
      <c r="A3980" s="18">
        <v>40453</v>
      </c>
      <c r="B3980" s="19">
        <v>30.509399999999999</v>
      </c>
      <c r="C3980" s="3">
        <f t="shared" si="248"/>
        <v>30.509399999999999</v>
      </c>
      <c r="D3980" s="3">
        <f t="shared" si="249"/>
        <v>-3.1999999999996476E-3</v>
      </c>
      <c r="E3980" s="4">
        <f t="shared" si="250"/>
        <v>-1.0487470749787458E-4</v>
      </c>
      <c r="F3980" s="3">
        <f t="shared" si="251"/>
        <v>1.0487470749787458E-4</v>
      </c>
    </row>
    <row r="3981" spans="1:6">
      <c r="A3981" s="18">
        <v>40456</v>
      </c>
      <c r="B3981" s="19">
        <v>30.495999999999999</v>
      </c>
      <c r="C3981" s="3">
        <f t="shared" si="248"/>
        <v>30.495999999999999</v>
      </c>
      <c r="D3981" s="3">
        <f t="shared" si="249"/>
        <v>-1.3400000000000745E-2</v>
      </c>
      <c r="E3981" s="4">
        <f t="shared" si="250"/>
        <v>-4.3920889955229356E-4</v>
      </c>
      <c r="F3981" s="3">
        <f t="shared" si="251"/>
        <v>4.3920889955229356E-4</v>
      </c>
    </row>
    <row r="3982" spans="1:6">
      <c r="A3982" s="18">
        <v>40457</v>
      </c>
      <c r="B3982" s="19">
        <v>30.436</v>
      </c>
      <c r="C3982" s="3">
        <f t="shared" si="248"/>
        <v>30.436</v>
      </c>
      <c r="D3982" s="3">
        <f t="shared" si="249"/>
        <v>-5.9999999999998721E-2</v>
      </c>
      <c r="E3982" s="4">
        <f t="shared" si="250"/>
        <v>-1.9674711437565164E-3</v>
      </c>
      <c r="F3982" s="3">
        <f t="shared" si="251"/>
        <v>1.9674711437565164E-3</v>
      </c>
    </row>
    <row r="3983" spans="1:6">
      <c r="A3983" s="18">
        <v>40458</v>
      </c>
      <c r="B3983" s="19">
        <v>29.892900000000001</v>
      </c>
      <c r="C3983" s="3">
        <f t="shared" si="248"/>
        <v>29.892900000000001</v>
      </c>
      <c r="D3983" s="3">
        <f t="shared" si="249"/>
        <v>-0.54309999999999903</v>
      </c>
      <c r="E3983" s="4">
        <f t="shared" si="250"/>
        <v>-1.7844000525693227E-2</v>
      </c>
      <c r="F3983" s="3">
        <f t="shared" si="251"/>
        <v>1.7844000525693227E-2</v>
      </c>
    </row>
    <row r="3984" spans="1:6">
      <c r="A3984" s="18">
        <v>40459</v>
      </c>
      <c r="B3984" s="19">
        <v>29.633400000000002</v>
      </c>
      <c r="C3984" s="3">
        <f t="shared" si="248"/>
        <v>29.633400000000002</v>
      </c>
      <c r="D3984" s="3">
        <f t="shared" si="249"/>
        <v>-0.25949999999999918</v>
      </c>
      <c r="E3984" s="4">
        <f t="shared" si="250"/>
        <v>-8.6809911383639322E-3</v>
      </c>
      <c r="F3984" s="3">
        <f t="shared" si="251"/>
        <v>8.6809911383639322E-3</v>
      </c>
    </row>
    <row r="3985" spans="1:6">
      <c r="A3985" s="18">
        <v>40460</v>
      </c>
      <c r="B3985" s="19">
        <v>29.9086</v>
      </c>
      <c r="C3985" s="3">
        <f t="shared" si="248"/>
        <v>29.9086</v>
      </c>
      <c r="D3985" s="3">
        <f t="shared" si="249"/>
        <v>0.27519999999999811</v>
      </c>
      <c r="E3985" s="4">
        <f t="shared" si="250"/>
        <v>9.2868182523773209E-3</v>
      </c>
      <c r="F3985" s="3">
        <f t="shared" si="251"/>
        <v>9.2868182523773209E-3</v>
      </c>
    </row>
    <row r="3986" spans="1:6">
      <c r="A3986" s="18">
        <v>40463</v>
      </c>
      <c r="B3986" s="19">
        <v>29.831700000000001</v>
      </c>
      <c r="C3986" s="3">
        <f t="shared" si="248"/>
        <v>29.831700000000001</v>
      </c>
      <c r="D3986" s="3">
        <f t="shared" si="249"/>
        <v>-7.6899999999998414E-2</v>
      </c>
      <c r="E3986" s="4">
        <f t="shared" si="250"/>
        <v>-2.571166821583037E-3</v>
      </c>
      <c r="F3986" s="3">
        <f t="shared" si="251"/>
        <v>2.571166821583037E-3</v>
      </c>
    </row>
    <row r="3987" spans="1:6">
      <c r="A3987" s="18">
        <v>40464</v>
      </c>
      <c r="B3987" s="19">
        <v>30.0763</v>
      </c>
      <c r="C3987" s="3">
        <f t="shared" si="248"/>
        <v>30.0763</v>
      </c>
      <c r="D3987" s="3">
        <f t="shared" si="249"/>
        <v>0.24459999999999837</v>
      </c>
      <c r="E3987" s="4">
        <f t="shared" si="250"/>
        <v>8.1993315835168085E-3</v>
      </c>
      <c r="F3987" s="3">
        <f t="shared" si="251"/>
        <v>8.1993315835168085E-3</v>
      </c>
    </row>
    <row r="3988" spans="1:6">
      <c r="A3988" s="18">
        <v>40465</v>
      </c>
      <c r="B3988" s="19">
        <v>30.126899999999999</v>
      </c>
      <c r="C3988" s="3">
        <f t="shared" si="248"/>
        <v>30.126899999999999</v>
      </c>
      <c r="D3988" s="3">
        <f t="shared" si="249"/>
        <v>5.0599999999999312E-2</v>
      </c>
      <c r="E3988" s="4">
        <f t="shared" si="250"/>
        <v>1.6823877937113046E-3</v>
      </c>
      <c r="F3988" s="3">
        <f t="shared" si="251"/>
        <v>1.6823877937113046E-3</v>
      </c>
    </row>
    <row r="3989" spans="1:6">
      <c r="A3989" s="18">
        <v>40466</v>
      </c>
      <c r="B3989" s="19">
        <v>29.9315</v>
      </c>
      <c r="C3989" s="3">
        <f t="shared" si="248"/>
        <v>29.9315</v>
      </c>
      <c r="D3989" s="3">
        <f t="shared" si="249"/>
        <v>-0.19539999999999935</v>
      </c>
      <c r="E3989" s="4">
        <f t="shared" si="250"/>
        <v>-6.4858979848573649E-3</v>
      </c>
      <c r="F3989" s="3">
        <f t="shared" si="251"/>
        <v>6.4858979848573649E-3</v>
      </c>
    </row>
    <row r="3990" spans="1:6">
      <c r="A3990" s="18">
        <v>40467</v>
      </c>
      <c r="B3990" s="19">
        <v>30.124300000000002</v>
      </c>
      <c r="C3990" s="3">
        <f t="shared" si="248"/>
        <v>30.124300000000002</v>
      </c>
      <c r="D3990" s="3">
        <f t="shared" si="249"/>
        <v>0.19280000000000186</v>
      </c>
      <c r="E3990" s="4">
        <f t="shared" si="250"/>
        <v>6.4413744717104673E-3</v>
      </c>
      <c r="F3990" s="3">
        <f t="shared" si="251"/>
        <v>6.4413744717104673E-3</v>
      </c>
    </row>
    <row r="3991" spans="1:6">
      <c r="A3991" s="18">
        <v>40470</v>
      </c>
      <c r="B3991" s="19">
        <v>30.523700000000002</v>
      </c>
      <c r="C3991" s="3">
        <f t="shared" si="248"/>
        <v>30.523700000000002</v>
      </c>
      <c r="D3991" s="3">
        <f t="shared" si="249"/>
        <v>0.39939999999999998</v>
      </c>
      <c r="E3991" s="4">
        <f t="shared" si="250"/>
        <v>1.3258399365296453E-2</v>
      </c>
      <c r="F3991" s="3">
        <f t="shared" si="251"/>
        <v>1.3258399365296453E-2</v>
      </c>
    </row>
    <row r="3992" spans="1:6">
      <c r="A3992" s="18">
        <v>40471</v>
      </c>
      <c r="B3992" s="19">
        <v>30.415099999999999</v>
      </c>
      <c r="C3992" s="3">
        <f t="shared" si="248"/>
        <v>30.415099999999999</v>
      </c>
      <c r="D3992" s="3">
        <f t="shared" si="249"/>
        <v>-0.10860000000000269</v>
      </c>
      <c r="E3992" s="4">
        <f t="shared" si="250"/>
        <v>-3.5578910813565423E-3</v>
      </c>
      <c r="F3992" s="3">
        <f t="shared" si="251"/>
        <v>3.5578910813565423E-3</v>
      </c>
    </row>
    <row r="3993" spans="1:6">
      <c r="A3993" s="18">
        <v>40472</v>
      </c>
      <c r="B3993" s="19">
        <v>30.796800000000001</v>
      </c>
      <c r="C3993" s="3">
        <f t="shared" si="248"/>
        <v>30.796800000000001</v>
      </c>
      <c r="D3993" s="3">
        <f t="shared" si="249"/>
        <v>0.38170000000000215</v>
      </c>
      <c r="E3993" s="4">
        <f t="shared" si="250"/>
        <v>1.254968749075302E-2</v>
      </c>
      <c r="F3993" s="3">
        <f t="shared" si="251"/>
        <v>1.254968749075302E-2</v>
      </c>
    </row>
    <row r="3994" spans="1:6">
      <c r="A3994" s="18">
        <v>40473</v>
      </c>
      <c r="B3994" s="19">
        <v>30.7348</v>
      </c>
      <c r="C3994" s="3">
        <f t="shared" si="248"/>
        <v>30.7348</v>
      </c>
      <c r="D3994" s="3">
        <f t="shared" si="249"/>
        <v>-6.2000000000001165E-2</v>
      </c>
      <c r="E3994" s="4">
        <f t="shared" si="250"/>
        <v>-2.0131961762261392E-3</v>
      </c>
      <c r="F3994" s="3">
        <f t="shared" si="251"/>
        <v>2.0131961762261392E-3</v>
      </c>
    </row>
    <row r="3995" spans="1:6">
      <c r="A3995" s="18">
        <v>40474</v>
      </c>
      <c r="B3995" s="19">
        <v>30.497699999999998</v>
      </c>
      <c r="C3995" s="3">
        <f t="shared" si="248"/>
        <v>30.497699999999998</v>
      </c>
      <c r="D3995" s="3">
        <f t="shared" si="249"/>
        <v>-0.23710000000000164</v>
      </c>
      <c r="E3995" s="4">
        <f t="shared" si="250"/>
        <v>-7.7143823938988264E-3</v>
      </c>
      <c r="F3995" s="3">
        <f t="shared" si="251"/>
        <v>7.7143823938988264E-3</v>
      </c>
    </row>
    <row r="3996" spans="1:6">
      <c r="A3996" s="18">
        <v>40477</v>
      </c>
      <c r="B3996" s="19">
        <v>30.2258</v>
      </c>
      <c r="C3996" s="3">
        <f t="shared" si="248"/>
        <v>30.2258</v>
      </c>
      <c r="D3996" s="3">
        <f t="shared" si="249"/>
        <v>-0.2718999999999987</v>
      </c>
      <c r="E3996" s="4">
        <f t="shared" si="250"/>
        <v>-8.9154264092045857E-3</v>
      </c>
      <c r="F3996" s="3">
        <f t="shared" si="251"/>
        <v>8.9154264092045857E-3</v>
      </c>
    </row>
    <row r="3997" spans="1:6">
      <c r="A3997" s="18">
        <v>40478</v>
      </c>
      <c r="B3997" s="19">
        <v>30.4</v>
      </c>
      <c r="C3997" s="3">
        <f t="shared" si="248"/>
        <v>30.4</v>
      </c>
      <c r="D3997" s="3">
        <f t="shared" si="249"/>
        <v>0.17419999999999902</v>
      </c>
      <c r="E3997" s="4">
        <f t="shared" si="250"/>
        <v>5.7632883166036635E-3</v>
      </c>
      <c r="F3997" s="3">
        <f t="shared" si="251"/>
        <v>5.7632883166036635E-3</v>
      </c>
    </row>
    <row r="3998" spans="1:6">
      <c r="A3998" s="18">
        <v>40479</v>
      </c>
      <c r="B3998" s="19">
        <v>30.568200000000001</v>
      </c>
      <c r="C3998" s="3">
        <f t="shared" si="248"/>
        <v>30.568200000000001</v>
      </c>
      <c r="D3998" s="3">
        <f t="shared" si="249"/>
        <v>0.16820000000000235</v>
      </c>
      <c r="E3998" s="4">
        <f t="shared" si="250"/>
        <v>5.5328947368421828E-3</v>
      </c>
      <c r="F3998" s="3">
        <f t="shared" si="251"/>
        <v>5.5328947368421828E-3</v>
      </c>
    </row>
    <row r="3999" spans="1:6">
      <c r="A3999" s="18">
        <v>40480</v>
      </c>
      <c r="B3999" s="19">
        <v>30.678599999999999</v>
      </c>
      <c r="C3999" s="3">
        <f t="shared" si="248"/>
        <v>30.678599999999999</v>
      </c>
      <c r="D3999" s="3">
        <f t="shared" si="249"/>
        <v>0.1103999999999985</v>
      </c>
      <c r="E3999" s="4">
        <f t="shared" si="250"/>
        <v>3.6115963648496968E-3</v>
      </c>
      <c r="F3999" s="3">
        <f t="shared" si="251"/>
        <v>3.6115963648496968E-3</v>
      </c>
    </row>
    <row r="4000" spans="1:6">
      <c r="A4000" s="18">
        <v>40481</v>
      </c>
      <c r="B4000" s="19">
        <v>30.7821</v>
      </c>
      <c r="C4000" s="3">
        <f t="shared" si="248"/>
        <v>30.7821</v>
      </c>
      <c r="D4000" s="3">
        <f t="shared" si="249"/>
        <v>0.10350000000000037</v>
      </c>
      <c r="E4000" s="4">
        <f t="shared" si="250"/>
        <v>3.3736871956347543E-3</v>
      </c>
      <c r="F4000" s="3">
        <f t="shared" si="251"/>
        <v>3.3736871956347543E-3</v>
      </c>
    </row>
    <row r="4001" spans="1:6">
      <c r="A4001" s="18">
        <v>40484</v>
      </c>
      <c r="B4001" s="19">
        <v>30.773800000000001</v>
      </c>
      <c r="C4001" s="3">
        <f t="shared" si="248"/>
        <v>30.773800000000001</v>
      </c>
      <c r="D4001" s="3">
        <f t="shared" si="249"/>
        <v>-8.2999999999984198E-3</v>
      </c>
      <c r="E4001" s="4">
        <f t="shared" si="250"/>
        <v>-2.6963722423091409E-4</v>
      </c>
      <c r="F4001" s="3">
        <f t="shared" si="251"/>
        <v>2.6963722423091409E-4</v>
      </c>
    </row>
    <row r="4002" spans="1:6">
      <c r="A4002" s="18">
        <v>40485</v>
      </c>
      <c r="B4002" s="19">
        <v>30.7941</v>
      </c>
      <c r="C4002" s="3">
        <f t="shared" si="248"/>
        <v>30.7941</v>
      </c>
      <c r="D4002" s="3">
        <f t="shared" si="249"/>
        <v>2.0299999999998875E-2</v>
      </c>
      <c r="E4002" s="4">
        <f t="shared" si="250"/>
        <v>6.5965204167177513E-4</v>
      </c>
      <c r="F4002" s="3">
        <f t="shared" si="251"/>
        <v>6.5965204167177513E-4</v>
      </c>
    </row>
    <row r="4003" spans="1:6">
      <c r="A4003" s="18">
        <v>40486</v>
      </c>
      <c r="B4003" s="19">
        <v>30.770900000000001</v>
      </c>
      <c r="C4003" s="3">
        <f t="shared" si="248"/>
        <v>30.770900000000001</v>
      </c>
      <c r="D4003" s="3">
        <f t="shared" si="249"/>
        <v>-2.3199999999999221E-2</v>
      </c>
      <c r="E4003" s="4">
        <f t="shared" si="250"/>
        <v>-7.5339107166630035E-4</v>
      </c>
      <c r="F4003" s="3">
        <f t="shared" si="251"/>
        <v>7.5339107166630035E-4</v>
      </c>
    </row>
    <row r="4004" spans="1:6">
      <c r="A4004" s="18">
        <v>40491</v>
      </c>
      <c r="B4004" s="19">
        <v>30.802900000000001</v>
      </c>
      <c r="C4004" s="3">
        <f t="shared" si="248"/>
        <v>30.802900000000001</v>
      </c>
      <c r="D4004" s="3">
        <f t="shared" si="249"/>
        <v>3.2000000000000028E-2</v>
      </c>
      <c r="E4004" s="4">
        <f t="shared" si="250"/>
        <v>1.03994358306062E-3</v>
      </c>
      <c r="F4004" s="3">
        <f t="shared" si="251"/>
        <v>1.03994358306062E-3</v>
      </c>
    </row>
    <row r="4005" spans="1:6">
      <c r="A4005" s="18">
        <v>40492</v>
      </c>
      <c r="B4005" s="19">
        <v>30.8612</v>
      </c>
      <c r="C4005" s="3">
        <f t="shared" si="248"/>
        <v>30.8612</v>
      </c>
      <c r="D4005" s="3">
        <f t="shared" si="249"/>
        <v>5.829999999999913E-2</v>
      </c>
      <c r="E4005" s="4">
        <f t="shared" si="250"/>
        <v>1.8926789360741725E-3</v>
      </c>
      <c r="F4005" s="3">
        <f t="shared" si="251"/>
        <v>1.8926789360741725E-3</v>
      </c>
    </row>
    <row r="4006" spans="1:6">
      <c r="A4006" s="18">
        <v>40493</v>
      </c>
      <c r="B4006" s="19">
        <v>30.692499999999999</v>
      </c>
      <c r="C4006" s="3">
        <f t="shared" si="248"/>
        <v>30.692499999999999</v>
      </c>
      <c r="D4006" s="3">
        <f t="shared" si="249"/>
        <v>-0.16870000000000118</v>
      </c>
      <c r="E4006" s="4">
        <f t="shared" si="250"/>
        <v>-5.4664108978264353E-3</v>
      </c>
      <c r="F4006" s="3">
        <f t="shared" si="251"/>
        <v>5.4664108978264353E-3</v>
      </c>
    </row>
    <row r="4007" spans="1:6">
      <c r="A4007" s="18">
        <v>40494</v>
      </c>
      <c r="B4007" s="19">
        <v>30.5107</v>
      </c>
      <c r="C4007" s="3">
        <f t="shared" si="248"/>
        <v>30.5107</v>
      </c>
      <c r="D4007" s="3">
        <f t="shared" si="249"/>
        <v>-0.18179999999999907</v>
      </c>
      <c r="E4007" s="4">
        <f t="shared" si="250"/>
        <v>-5.9232711574488586E-3</v>
      </c>
      <c r="F4007" s="3">
        <f t="shared" si="251"/>
        <v>5.9232711574488586E-3</v>
      </c>
    </row>
    <row r="4008" spans="1:6">
      <c r="A4008" s="18">
        <v>40495</v>
      </c>
      <c r="B4008" s="19">
        <v>30.772200000000002</v>
      </c>
      <c r="C4008" s="3">
        <f t="shared" si="248"/>
        <v>30.772200000000002</v>
      </c>
      <c r="D4008" s="3">
        <f t="shared" si="249"/>
        <v>0.26150000000000162</v>
      </c>
      <c r="E4008" s="4">
        <f t="shared" si="250"/>
        <v>8.5707636992924333E-3</v>
      </c>
      <c r="F4008" s="3">
        <f t="shared" si="251"/>
        <v>8.5707636992924333E-3</v>
      </c>
    </row>
    <row r="4009" spans="1:6">
      <c r="A4009" s="18">
        <v>40496</v>
      </c>
      <c r="B4009" s="19">
        <v>30.8414</v>
      </c>
      <c r="C4009" s="3">
        <f t="shared" si="248"/>
        <v>30.8414</v>
      </c>
      <c r="D4009" s="3">
        <f t="shared" si="249"/>
        <v>6.9199999999998596E-2</v>
      </c>
      <c r="E4009" s="4">
        <f t="shared" si="250"/>
        <v>2.2487829924411839E-3</v>
      </c>
      <c r="F4009" s="3">
        <f t="shared" si="251"/>
        <v>2.2487829924411839E-3</v>
      </c>
    </row>
    <row r="4010" spans="1:6">
      <c r="A4010" s="18">
        <v>40498</v>
      </c>
      <c r="B4010" s="19">
        <v>30.863199999999999</v>
      </c>
      <c r="C4010" s="3">
        <f t="shared" si="248"/>
        <v>30.863199999999999</v>
      </c>
      <c r="D4010" s="3">
        <f t="shared" si="249"/>
        <v>2.1799999999998931E-2</v>
      </c>
      <c r="E4010" s="4">
        <f t="shared" si="250"/>
        <v>7.0684210185007596E-4</v>
      </c>
      <c r="F4010" s="3">
        <f t="shared" si="251"/>
        <v>7.0684210185007596E-4</v>
      </c>
    </row>
    <row r="4011" spans="1:6">
      <c r="A4011" s="18">
        <v>40499</v>
      </c>
      <c r="B4011" s="19">
        <v>31.056000000000001</v>
      </c>
      <c r="C4011" s="3">
        <f t="shared" si="248"/>
        <v>31.056000000000001</v>
      </c>
      <c r="D4011" s="3">
        <f t="shared" si="249"/>
        <v>0.19280000000000186</v>
      </c>
      <c r="E4011" s="4">
        <f t="shared" si="250"/>
        <v>6.2469219005158848E-3</v>
      </c>
      <c r="F4011" s="3">
        <f t="shared" si="251"/>
        <v>6.2469219005158848E-3</v>
      </c>
    </row>
    <row r="4012" spans="1:6">
      <c r="A4012" s="18">
        <v>40500</v>
      </c>
      <c r="B4012" s="19">
        <v>31.348700000000001</v>
      </c>
      <c r="C4012" s="3">
        <f t="shared" si="248"/>
        <v>31.348700000000001</v>
      </c>
      <c r="D4012" s="3">
        <f t="shared" si="249"/>
        <v>0.29269999999999996</v>
      </c>
      <c r="E4012" s="4">
        <f t="shared" si="250"/>
        <v>9.4249098402885093E-3</v>
      </c>
      <c r="F4012" s="3">
        <f t="shared" si="251"/>
        <v>9.4249098402885093E-3</v>
      </c>
    </row>
    <row r="4013" spans="1:6">
      <c r="A4013" s="18">
        <v>40501</v>
      </c>
      <c r="B4013" s="19">
        <v>31.1999</v>
      </c>
      <c r="C4013" s="3">
        <f t="shared" si="248"/>
        <v>31.1999</v>
      </c>
      <c r="D4013" s="3">
        <f t="shared" si="249"/>
        <v>-0.14880000000000138</v>
      </c>
      <c r="E4013" s="4">
        <f t="shared" si="250"/>
        <v>-4.7466083123064553E-3</v>
      </c>
      <c r="F4013" s="3">
        <f t="shared" si="251"/>
        <v>4.7466083123064553E-3</v>
      </c>
    </row>
    <row r="4014" spans="1:6">
      <c r="A4014" s="18">
        <v>40502</v>
      </c>
      <c r="B4014" s="19">
        <v>30.949000000000002</v>
      </c>
      <c r="C4014" s="3">
        <f t="shared" si="248"/>
        <v>30.949000000000002</v>
      </c>
      <c r="D4014" s="3">
        <f t="shared" si="249"/>
        <v>-0.2508999999999979</v>
      </c>
      <c r="E4014" s="4">
        <f t="shared" si="250"/>
        <v>-8.0416924413218606E-3</v>
      </c>
      <c r="F4014" s="3">
        <f t="shared" si="251"/>
        <v>8.0416924413218606E-3</v>
      </c>
    </row>
    <row r="4015" spans="1:6">
      <c r="A4015" s="18">
        <v>40505</v>
      </c>
      <c r="B4015" s="19">
        <v>30.995000000000001</v>
      </c>
      <c r="C4015" s="3">
        <f t="shared" si="248"/>
        <v>30.995000000000001</v>
      </c>
      <c r="D4015" s="3">
        <f t="shared" si="249"/>
        <v>4.5999999999999375E-2</v>
      </c>
      <c r="E4015" s="4">
        <f t="shared" si="250"/>
        <v>1.4863161976154116E-3</v>
      </c>
      <c r="F4015" s="3">
        <f t="shared" si="251"/>
        <v>1.4863161976154116E-3</v>
      </c>
    </row>
    <row r="4016" spans="1:6">
      <c r="A4016" s="18">
        <v>40506</v>
      </c>
      <c r="B4016" s="19">
        <v>31.264199999999999</v>
      </c>
      <c r="C4016" s="3">
        <f t="shared" si="248"/>
        <v>31.264199999999999</v>
      </c>
      <c r="D4016" s="3">
        <f t="shared" si="249"/>
        <v>0.26919999999999789</v>
      </c>
      <c r="E4016" s="4">
        <f t="shared" si="250"/>
        <v>8.6852718180350976E-3</v>
      </c>
      <c r="F4016" s="3">
        <f t="shared" si="251"/>
        <v>8.6852718180350976E-3</v>
      </c>
    </row>
    <row r="4017" spans="1:6">
      <c r="A4017" s="18">
        <v>40507</v>
      </c>
      <c r="B4017" s="19">
        <v>31.292899999999999</v>
      </c>
      <c r="C4017" s="3">
        <f t="shared" si="248"/>
        <v>31.292899999999999</v>
      </c>
      <c r="D4017" s="3">
        <f t="shared" si="249"/>
        <v>2.8700000000000614E-2</v>
      </c>
      <c r="E4017" s="4">
        <f t="shared" si="250"/>
        <v>9.1798286858453483E-4</v>
      </c>
      <c r="F4017" s="3">
        <f t="shared" si="251"/>
        <v>9.1798286858453483E-4</v>
      </c>
    </row>
    <row r="4018" spans="1:6">
      <c r="A4018" s="18">
        <v>40508</v>
      </c>
      <c r="B4018" s="19">
        <v>31.284199999999998</v>
      </c>
      <c r="C4018" s="3">
        <f t="shared" si="248"/>
        <v>31.284199999999998</v>
      </c>
      <c r="D4018" s="3">
        <f t="shared" si="249"/>
        <v>-8.7000000000010402E-3</v>
      </c>
      <c r="E4018" s="4">
        <f t="shared" si="250"/>
        <v>-2.7801833642778525E-4</v>
      </c>
      <c r="F4018" s="3">
        <f t="shared" si="251"/>
        <v>2.7801833642778525E-4</v>
      </c>
    </row>
    <row r="4019" spans="1:6">
      <c r="A4019" s="18">
        <v>40509</v>
      </c>
      <c r="B4019" s="19">
        <v>31.353899999999999</v>
      </c>
      <c r="C4019" s="3">
        <f t="shared" si="248"/>
        <v>31.353899999999999</v>
      </c>
      <c r="D4019" s="3">
        <f t="shared" si="249"/>
        <v>6.9700000000000983E-2</v>
      </c>
      <c r="E4019" s="4">
        <f t="shared" si="250"/>
        <v>2.2279617186950918E-3</v>
      </c>
      <c r="F4019" s="3">
        <f t="shared" si="251"/>
        <v>2.2279617186950918E-3</v>
      </c>
    </row>
    <row r="4020" spans="1:6">
      <c r="A4020" s="18">
        <v>40512</v>
      </c>
      <c r="B4020" s="19">
        <v>31.306100000000001</v>
      </c>
      <c r="C4020" s="3">
        <f t="shared" si="248"/>
        <v>31.306100000000001</v>
      </c>
      <c r="D4020" s="3">
        <f t="shared" si="249"/>
        <v>-4.7799999999998732E-2</v>
      </c>
      <c r="E4020" s="4">
        <f t="shared" si="250"/>
        <v>-1.5245312385380682E-3</v>
      </c>
      <c r="F4020" s="3">
        <f t="shared" si="251"/>
        <v>1.5245312385380682E-3</v>
      </c>
    </row>
    <row r="4021" spans="1:6">
      <c r="A4021" s="18">
        <v>40513</v>
      </c>
      <c r="B4021" s="19">
        <v>31.333500000000001</v>
      </c>
      <c r="C4021" s="3">
        <f t="shared" si="248"/>
        <v>31.333500000000001</v>
      </c>
      <c r="D4021" s="3">
        <f t="shared" si="249"/>
        <v>2.7400000000000091E-2</v>
      </c>
      <c r="E4021" s="4">
        <f t="shared" si="250"/>
        <v>8.7522878927749192E-4</v>
      </c>
      <c r="F4021" s="3">
        <f t="shared" si="251"/>
        <v>8.7522878927749192E-4</v>
      </c>
    </row>
    <row r="4022" spans="1:6">
      <c r="A4022" s="18">
        <v>40514</v>
      </c>
      <c r="B4022" s="19">
        <v>31.455500000000001</v>
      </c>
      <c r="C4022" s="3">
        <f t="shared" si="248"/>
        <v>31.455500000000001</v>
      </c>
      <c r="D4022" s="3">
        <f t="shared" si="249"/>
        <v>0.12199999999999989</v>
      </c>
      <c r="E4022" s="4">
        <f t="shared" si="250"/>
        <v>3.8935963106579183E-3</v>
      </c>
      <c r="F4022" s="3">
        <f t="shared" si="251"/>
        <v>3.8935963106579183E-3</v>
      </c>
    </row>
    <row r="4023" spans="1:6">
      <c r="A4023" s="18">
        <v>40515</v>
      </c>
      <c r="B4023" s="19">
        <v>31.351800000000001</v>
      </c>
      <c r="C4023" s="3">
        <f t="shared" si="248"/>
        <v>31.351800000000001</v>
      </c>
      <c r="D4023" s="3">
        <f t="shared" si="249"/>
        <v>-0.1036999999999999</v>
      </c>
      <c r="E4023" s="4">
        <f t="shared" si="250"/>
        <v>-3.296720764254261E-3</v>
      </c>
      <c r="F4023" s="3">
        <f t="shared" si="251"/>
        <v>3.296720764254261E-3</v>
      </c>
    </row>
    <row r="4024" spans="1:6">
      <c r="A4024" s="18">
        <v>40516</v>
      </c>
      <c r="B4024" s="19">
        <v>31.264099999999999</v>
      </c>
      <c r="C4024" s="3">
        <f t="shared" si="248"/>
        <v>31.264099999999999</v>
      </c>
      <c r="D4024" s="3">
        <f t="shared" si="249"/>
        <v>-8.7700000000001666E-2</v>
      </c>
      <c r="E4024" s="4">
        <f t="shared" si="250"/>
        <v>-2.7972875560574404E-3</v>
      </c>
      <c r="F4024" s="3">
        <f t="shared" si="251"/>
        <v>2.7972875560574404E-3</v>
      </c>
    </row>
    <row r="4025" spans="1:6">
      <c r="A4025" s="18">
        <v>40519</v>
      </c>
      <c r="B4025" s="19">
        <v>31.2867</v>
      </c>
      <c r="C4025" s="3">
        <f t="shared" si="248"/>
        <v>31.2867</v>
      </c>
      <c r="D4025" s="3">
        <f t="shared" si="249"/>
        <v>2.260000000000062E-2</v>
      </c>
      <c r="E4025" s="4">
        <f t="shared" si="250"/>
        <v>7.2287383932371694E-4</v>
      </c>
      <c r="F4025" s="3">
        <f t="shared" si="251"/>
        <v>7.2287383932371694E-4</v>
      </c>
    </row>
    <row r="4026" spans="1:6">
      <c r="A4026" s="18">
        <v>40520</v>
      </c>
      <c r="B4026" s="19">
        <v>31.223800000000001</v>
      </c>
      <c r="C4026" s="3">
        <f t="shared" si="248"/>
        <v>31.223800000000001</v>
      </c>
      <c r="D4026" s="3">
        <f t="shared" si="249"/>
        <v>-6.2899999999999068E-2</v>
      </c>
      <c r="E4026" s="4">
        <f t="shared" si="250"/>
        <v>-2.0104389405082375E-3</v>
      </c>
      <c r="F4026" s="3">
        <f t="shared" si="251"/>
        <v>2.0104389405082375E-3</v>
      </c>
    </row>
    <row r="4027" spans="1:6">
      <c r="A4027" s="18">
        <v>40521</v>
      </c>
      <c r="B4027" s="19">
        <v>31.242999999999999</v>
      </c>
      <c r="C4027" s="3">
        <f t="shared" si="248"/>
        <v>31.242999999999999</v>
      </c>
      <c r="D4027" s="3">
        <f t="shared" si="249"/>
        <v>1.9199999999997885E-2</v>
      </c>
      <c r="E4027" s="4">
        <f t="shared" si="250"/>
        <v>6.1491554519302219E-4</v>
      </c>
      <c r="F4027" s="3">
        <f t="shared" si="251"/>
        <v>6.1491554519302219E-4</v>
      </c>
    </row>
    <row r="4028" spans="1:6">
      <c r="A4028" s="18">
        <v>40522</v>
      </c>
      <c r="B4028" s="19">
        <v>30.9831</v>
      </c>
      <c r="C4028" s="3">
        <f t="shared" si="248"/>
        <v>30.9831</v>
      </c>
      <c r="D4028" s="3">
        <f t="shared" si="249"/>
        <v>-0.25989999999999824</v>
      </c>
      <c r="E4028" s="4">
        <f t="shared" si="250"/>
        <v>-8.3186633805971983E-3</v>
      </c>
      <c r="F4028" s="3">
        <f t="shared" si="251"/>
        <v>8.3186633805971983E-3</v>
      </c>
    </row>
    <row r="4029" spans="1:6">
      <c r="A4029" s="18">
        <v>40523</v>
      </c>
      <c r="B4029" s="19">
        <v>30.860399999999998</v>
      </c>
      <c r="C4029" s="3">
        <f t="shared" si="248"/>
        <v>30.860399999999998</v>
      </c>
      <c r="D4029" s="3">
        <f t="shared" si="249"/>
        <v>-0.12270000000000181</v>
      </c>
      <c r="E4029" s="4">
        <f t="shared" si="250"/>
        <v>-3.9602234766695976E-3</v>
      </c>
      <c r="F4029" s="3">
        <f t="shared" si="251"/>
        <v>3.9602234766695976E-3</v>
      </c>
    </row>
    <row r="4030" spans="1:6">
      <c r="A4030" s="18">
        <v>40526</v>
      </c>
      <c r="B4030" s="19">
        <v>30.900600000000001</v>
      </c>
      <c r="C4030" s="3">
        <f t="shared" si="248"/>
        <v>30.900600000000001</v>
      </c>
      <c r="D4030" s="3">
        <f t="shared" si="249"/>
        <v>4.0200000000002234E-2</v>
      </c>
      <c r="E4030" s="4">
        <f t="shared" si="250"/>
        <v>1.3026402768597373E-3</v>
      </c>
      <c r="F4030" s="3">
        <f t="shared" si="251"/>
        <v>1.3026402768597373E-3</v>
      </c>
    </row>
    <row r="4031" spans="1:6">
      <c r="A4031" s="18">
        <v>40527</v>
      </c>
      <c r="B4031" s="19">
        <v>30.744700000000002</v>
      </c>
      <c r="C4031" s="3">
        <f t="shared" si="248"/>
        <v>30.744700000000002</v>
      </c>
      <c r="D4031" s="3">
        <f t="shared" si="249"/>
        <v>-0.15589999999999904</v>
      </c>
      <c r="E4031" s="4">
        <f t="shared" si="250"/>
        <v>-5.0452094781330793E-3</v>
      </c>
      <c r="F4031" s="3">
        <f t="shared" si="251"/>
        <v>5.0452094781330793E-3</v>
      </c>
    </row>
    <row r="4032" spans="1:6">
      <c r="A4032" s="18">
        <v>40528</v>
      </c>
      <c r="B4032" s="19">
        <v>30.719899999999999</v>
      </c>
      <c r="C4032" s="3">
        <f t="shared" si="248"/>
        <v>30.719899999999999</v>
      </c>
      <c r="D4032" s="3">
        <f t="shared" si="249"/>
        <v>-2.4800000000002598E-2</v>
      </c>
      <c r="E4032" s="4">
        <f t="shared" si="250"/>
        <v>-8.0664309620853659E-4</v>
      </c>
      <c r="F4032" s="3">
        <f t="shared" si="251"/>
        <v>8.0664309620853659E-4</v>
      </c>
    </row>
    <row r="4033" spans="1:6">
      <c r="A4033" s="18">
        <v>40529</v>
      </c>
      <c r="B4033" s="19">
        <v>30.752800000000001</v>
      </c>
      <c r="C4033" s="3">
        <f t="shared" si="248"/>
        <v>30.752800000000001</v>
      </c>
      <c r="D4033" s="3">
        <f t="shared" si="249"/>
        <v>3.2900000000001484E-2</v>
      </c>
      <c r="E4033" s="4">
        <f t="shared" si="250"/>
        <v>1.0709670278875089E-3</v>
      </c>
      <c r="F4033" s="3">
        <f t="shared" si="251"/>
        <v>1.0709670278875089E-3</v>
      </c>
    </row>
    <row r="4034" spans="1:6">
      <c r="A4034" s="18">
        <v>40530</v>
      </c>
      <c r="B4034" s="19">
        <v>30.668199999999999</v>
      </c>
      <c r="C4034" s="3">
        <f t="shared" si="248"/>
        <v>30.668199999999999</v>
      </c>
      <c r="D4034" s="3">
        <f t="shared" si="249"/>
        <v>-8.4600000000001785E-2</v>
      </c>
      <c r="E4034" s="4">
        <f t="shared" si="250"/>
        <v>-2.750969017455379E-3</v>
      </c>
      <c r="F4034" s="3">
        <f t="shared" si="251"/>
        <v>2.750969017455379E-3</v>
      </c>
    </row>
    <row r="4035" spans="1:6">
      <c r="A4035" s="18">
        <v>40533</v>
      </c>
      <c r="B4035" s="19">
        <v>30.7746</v>
      </c>
      <c r="C4035" s="3">
        <f t="shared" ref="C4035:C4098" si="252">IF(A4035&lt;$A$800,B4035/1000,B4035)</f>
        <v>30.7746</v>
      </c>
      <c r="D4035" s="3">
        <f t="shared" si="249"/>
        <v>0.10640000000000072</v>
      </c>
      <c r="E4035" s="4">
        <f t="shared" si="250"/>
        <v>3.4693917478039378E-3</v>
      </c>
      <c r="F4035" s="3">
        <f t="shared" si="251"/>
        <v>3.4693917478039378E-3</v>
      </c>
    </row>
    <row r="4036" spans="1:6">
      <c r="A4036" s="18">
        <v>40534</v>
      </c>
      <c r="B4036" s="19">
        <v>30.718800000000002</v>
      </c>
      <c r="C4036" s="3">
        <f t="shared" si="252"/>
        <v>30.718800000000002</v>
      </c>
      <c r="D4036" s="3">
        <f t="shared" ref="D4036:D4099" si="253">C4036-C4035</f>
        <v>-5.5799999999997851E-2</v>
      </c>
      <c r="E4036" s="4">
        <f t="shared" ref="E4036:E4099" si="254">D4036/C4035</f>
        <v>-1.813183599461824E-3</v>
      </c>
      <c r="F4036" s="3">
        <f t="shared" ref="F4036:F4099" si="255">ABS(E4036)</f>
        <v>1.813183599461824E-3</v>
      </c>
    </row>
    <row r="4037" spans="1:6">
      <c r="A4037" s="18">
        <v>40535</v>
      </c>
      <c r="B4037" s="19">
        <v>30.718699999999998</v>
      </c>
      <c r="C4037" s="3">
        <f t="shared" si="252"/>
        <v>30.718699999999998</v>
      </c>
      <c r="D4037" s="3">
        <f t="shared" si="253"/>
        <v>-1.0000000000331966E-4</v>
      </c>
      <c r="E4037" s="4">
        <f t="shared" si="254"/>
        <v>-3.2553354949841678E-6</v>
      </c>
      <c r="F4037" s="3">
        <f t="shared" si="255"/>
        <v>3.2553354949841678E-6</v>
      </c>
    </row>
    <row r="4038" spans="1:6">
      <c r="A4038" s="18">
        <v>40536</v>
      </c>
      <c r="B4038" s="19">
        <v>30.592199999999998</v>
      </c>
      <c r="C4038" s="3">
        <f t="shared" si="252"/>
        <v>30.592199999999998</v>
      </c>
      <c r="D4038" s="3">
        <f t="shared" si="253"/>
        <v>-0.12650000000000006</v>
      </c>
      <c r="E4038" s="4">
        <f t="shared" si="254"/>
        <v>-4.1180128065315281E-3</v>
      </c>
      <c r="F4038" s="3">
        <f t="shared" si="255"/>
        <v>4.1180128065315281E-3</v>
      </c>
    </row>
    <row r="4039" spans="1:6">
      <c r="A4039" s="18">
        <v>40537</v>
      </c>
      <c r="B4039" s="19">
        <v>30.5778</v>
      </c>
      <c r="C4039" s="3">
        <f t="shared" si="252"/>
        <v>30.5778</v>
      </c>
      <c r="D4039" s="3">
        <f t="shared" si="253"/>
        <v>-1.4399999999998414E-2</v>
      </c>
      <c r="E4039" s="4">
        <f t="shared" si="254"/>
        <v>-4.7070821974223544E-4</v>
      </c>
      <c r="F4039" s="3">
        <f t="shared" si="255"/>
        <v>4.7070821974223544E-4</v>
      </c>
    </row>
    <row r="4040" spans="1:6">
      <c r="A4040" s="18">
        <v>40540</v>
      </c>
      <c r="B4040" s="19">
        <v>30.4495</v>
      </c>
      <c r="C4040" s="3">
        <f t="shared" si="252"/>
        <v>30.4495</v>
      </c>
      <c r="D4040" s="3">
        <f t="shared" si="253"/>
        <v>-0.12829999999999941</v>
      </c>
      <c r="E4040" s="4">
        <f t="shared" si="254"/>
        <v>-4.1958545088266463E-3</v>
      </c>
      <c r="F4040" s="3">
        <f t="shared" si="255"/>
        <v>4.1958545088266463E-3</v>
      </c>
    </row>
    <row r="4041" spans="1:6">
      <c r="A4041" s="18">
        <v>40541</v>
      </c>
      <c r="B4041" s="19">
        <v>30.271999999999998</v>
      </c>
      <c r="C4041" s="3">
        <f t="shared" si="252"/>
        <v>30.271999999999998</v>
      </c>
      <c r="D4041" s="3">
        <f t="shared" si="253"/>
        <v>-0.17750000000000199</v>
      </c>
      <c r="E4041" s="4">
        <f t="shared" si="254"/>
        <v>-5.8293239626267092E-3</v>
      </c>
      <c r="F4041" s="3">
        <f t="shared" si="255"/>
        <v>5.8293239626267092E-3</v>
      </c>
    </row>
    <row r="4042" spans="1:6">
      <c r="A4042" s="18">
        <v>40542</v>
      </c>
      <c r="B4042" s="19">
        <v>30.359200000000001</v>
      </c>
      <c r="C4042" s="3">
        <f t="shared" si="252"/>
        <v>30.359200000000001</v>
      </c>
      <c r="D4042" s="3">
        <f t="shared" si="253"/>
        <v>8.7200000000002831E-2</v>
      </c>
      <c r="E4042" s="4">
        <f t="shared" si="254"/>
        <v>2.8805496828753579E-3</v>
      </c>
      <c r="F4042" s="3">
        <f t="shared" si="255"/>
        <v>2.8805496828753579E-3</v>
      </c>
    </row>
    <row r="4043" spans="1:6">
      <c r="A4043" s="18">
        <v>40543</v>
      </c>
      <c r="B4043" s="19">
        <v>30.476900000000001</v>
      </c>
      <c r="C4043" s="3">
        <f t="shared" si="252"/>
        <v>30.476900000000001</v>
      </c>
      <c r="D4043" s="3">
        <f t="shared" si="253"/>
        <v>0.11769999999999925</v>
      </c>
      <c r="E4043" s="4">
        <f t="shared" si="254"/>
        <v>3.8769137526680295E-3</v>
      </c>
      <c r="F4043" s="3">
        <f t="shared" si="255"/>
        <v>3.8769137526680295E-3</v>
      </c>
    </row>
    <row r="4044" spans="1:6">
      <c r="A4044" s="18">
        <v>40544</v>
      </c>
      <c r="B4044" s="19">
        <v>30.3505</v>
      </c>
      <c r="C4044" s="3">
        <f t="shared" si="252"/>
        <v>30.3505</v>
      </c>
      <c r="D4044" s="3">
        <f t="shared" si="253"/>
        <v>-0.12640000000000029</v>
      </c>
      <c r="E4044" s="4">
        <f t="shared" si="254"/>
        <v>-4.147403443263596E-3</v>
      </c>
      <c r="F4044" s="3">
        <f t="shared" si="255"/>
        <v>4.147403443263596E-3</v>
      </c>
    </row>
    <row r="4045" spans="1:6">
      <c r="A4045" s="18">
        <v>40555</v>
      </c>
      <c r="B4045" s="19">
        <v>30.6252</v>
      </c>
      <c r="C4045" s="3">
        <f t="shared" si="252"/>
        <v>30.6252</v>
      </c>
      <c r="D4045" s="3">
        <f t="shared" si="253"/>
        <v>0.27469999999999928</v>
      </c>
      <c r="E4045" s="4">
        <f t="shared" si="254"/>
        <v>9.0509217311081948E-3</v>
      </c>
      <c r="F4045" s="3">
        <f t="shared" si="255"/>
        <v>9.0509217311081948E-3</v>
      </c>
    </row>
    <row r="4046" spans="1:6">
      <c r="A4046" s="18">
        <v>40556</v>
      </c>
      <c r="B4046" s="19">
        <v>30.398800000000001</v>
      </c>
      <c r="C4046" s="3">
        <f t="shared" si="252"/>
        <v>30.398800000000001</v>
      </c>
      <c r="D4046" s="3">
        <f t="shared" si="253"/>
        <v>-0.22639999999999816</v>
      </c>
      <c r="E4046" s="4">
        <f t="shared" si="254"/>
        <v>-7.3926047829891125E-3</v>
      </c>
      <c r="F4046" s="3">
        <f t="shared" si="255"/>
        <v>7.3926047829891125E-3</v>
      </c>
    </row>
    <row r="4047" spans="1:6">
      <c r="A4047" s="18">
        <v>40557</v>
      </c>
      <c r="B4047" s="19">
        <v>30.092600000000001</v>
      </c>
      <c r="C4047" s="3">
        <f t="shared" si="252"/>
        <v>30.092600000000001</v>
      </c>
      <c r="D4047" s="3">
        <f t="shared" si="253"/>
        <v>-0.30620000000000047</v>
      </c>
      <c r="E4047" s="4">
        <f t="shared" si="254"/>
        <v>-1.007276603023805E-2</v>
      </c>
      <c r="F4047" s="3">
        <f t="shared" si="255"/>
        <v>1.007276603023805E-2</v>
      </c>
    </row>
    <row r="4048" spans="1:6">
      <c r="A4048" s="18">
        <v>40558</v>
      </c>
      <c r="B4048" s="19">
        <v>29.954000000000001</v>
      </c>
      <c r="C4048" s="3">
        <f t="shared" si="252"/>
        <v>29.954000000000001</v>
      </c>
      <c r="D4048" s="3">
        <f t="shared" si="253"/>
        <v>-0.13860000000000028</v>
      </c>
      <c r="E4048" s="4">
        <f t="shared" si="254"/>
        <v>-4.6057834816533062E-3</v>
      </c>
      <c r="F4048" s="3">
        <f t="shared" si="255"/>
        <v>4.6057834816533062E-3</v>
      </c>
    </row>
    <row r="4049" spans="1:6">
      <c r="A4049" s="18">
        <v>40561</v>
      </c>
      <c r="B4049" s="19">
        <v>30.0534</v>
      </c>
      <c r="C4049" s="3">
        <f t="shared" si="252"/>
        <v>30.0534</v>
      </c>
      <c r="D4049" s="3">
        <f t="shared" si="253"/>
        <v>9.9399999999999267E-2</v>
      </c>
      <c r="E4049" s="4">
        <f t="shared" si="254"/>
        <v>3.3184215797556009E-3</v>
      </c>
      <c r="F4049" s="3">
        <f t="shared" si="255"/>
        <v>3.3184215797556009E-3</v>
      </c>
    </row>
    <row r="4050" spans="1:6">
      <c r="A4050" s="18">
        <v>40562</v>
      </c>
      <c r="B4050" s="19">
        <v>29.888100000000001</v>
      </c>
      <c r="C4050" s="3">
        <f t="shared" si="252"/>
        <v>29.888100000000001</v>
      </c>
      <c r="D4050" s="3">
        <f t="shared" si="253"/>
        <v>-0.16529999999999845</v>
      </c>
      <c r="E4050" s="4">
        <f t="shared" si="254"/>
        <v>-5.5002096268641299E-3</v>
      </c>
      <c r="F4050" s="3">
        <f t="shared" si="255"/>
        <v>5.5002096268641299E-3</v>
      </c>
    </row>
    <row r="4051" spans="1:6">
      <c r="A4051" s="18">
        <v>40563</v>
      </c>
      <c r="B4051" s="19">
        <v>29.825199999999999</v>
      </c>
      <c r="C4051" s="3">
        <f t="shared" si="252"/>
        <v>29.825199999999999</v>
      </c>
      <c r="D4051" s="3">
        <f t="shared" si="253"/>
        <v>-6.290000000000262E-2</v>
      </c>
      <c r="E4051" s="4">
        <f t="shared" si="254"/>
        <v>-2.1045165132612181E-3</v>
      </c>
      <c r="F4051" s="3">
        <f t="shared" si="255"/>
        <v>2.1045165132612181E-3</v>
      </c>
    </row>
    <row r="4052" spans="1:6">
      <c r="A4052" s="18">
        <v>40564</v>
      </c>
      <c r="B4052" s="19">
        <v>29.9147</v>
      </c>
      <c r="C4052" s="3">
        <f t="shared" si="252"/>
        <v>29.9147</v>
      </c>
      <c r="D4052" s="3">
        <f t="shared" si="253"/>
        <v>8.9500000000001023E-2</v>
      </c>
      <c r="E4052" s="4">
        <f t="shared" si="254"/>
        <v>3.0008181001301257E-3</v>
      </c>
      <c r="F4052" s="3">
        <f t="shared" si="255"/>
        <v>3.0008181001301257E-3</v>
      </c>
    </row>
    <row r="4053" spans="1:6">
      <c r="A4053" s="18">
        <v>40565</v>
      </c>
      <c r="B4053" s="19">
        <v>30.010899999999999</v>
      </c>
      <c r="C4053" s="3">
        <f t="shared" si="252"/>
        <v>30.010899999999999</v>
      </c>
      <c r="D4053" s="3">
        <f t="shared" si="253"/>
        <v>9.6199999999999619E-2</v>
      </c>
      <c r="E4053" s="4">
        <f t="shared" si="254"/>
        <v>3.2158102872500683E-3</v>
      </c>
      <c r="F4053" s="3">
        <f t="shared" si="255"/>
        <v>3.2158102872500683E-3</v>
      </c>
    </row>
    <row r="4054" spans="1:6">
      <c r="A4054" s="18">
        <v>40568</v>
      </c>
      <c r="B4054" s="19">
        <v>29.851600000000001</v>
      </c>
      <c r="C4054" s="3">
        <f t="shared" si="252"/>
        <v>29.851600000000001</v>
      </c>
      <c r="D4054" s="3">
        <f t="shared" si="253"/>
        <v>-0.15929999999999822</v>
      </c>
      <c r="E4054" s="4">
        <f t="shared" si="254"/>
        <v>-5.3080714007243445E-3</v>
      </c>
      <c r="F4054" s="3">
        <f t="shared" si="255"/>
        <v>5.3080714007243445E-3</v>
      </c>
    </row>
    <row r="4055" spans="1:6">
      <c r="A4055" s="18">
        <v>40569</v>
      </c>
      <c r="B4055" s="19">
        <v>29.794799999999999</v>
      </c>
      <c r="C4055" s="3">
        <f t="shared" si="252"/>
        <v>29.794799999999999</v>
      </c>
      <c r="D4055" s="3">
        <f t="shared" si="253"/>
        <v>-5.6800000000002626E-2</v>
      </c>
      <c r="E4055" s="4">
        <f t="shared" si="254"/>
        <v>-1.9027455814764577E-3</v>
      </c>
      <c r="F4055" s="3">
        <f t="shared" si="255"/>
        <v>1.9027455814764577E-3</v>
      </c>
    </row>
    <row r="4056" spans="1:6">
      <c r="A4056" s="18">
        <v>40570</v>
      </c>
      <c r="B4056" s="19">
        <v>29.776800000000001</v>
      </c>
      <c r="C4056" s="3">
        <f t="shared" si="252"/>
        <v>29.776800000000001</v>
      </c>
      <c r="D4056" s="3">
        <f t="shared" si="253"/>
        <v>-1.7999999999997129E-2</v>
      </c>
      <c r="E4056" s="4">
        <f t="shared" si="254"/>
        <v>-6.0413226469038653E-4</v>
      </c>
      <c r="F4056" s="3">
        <f t="shared" si="255"/>
        <v>6.0413226469038653E-4</v>
      </c>
    </row>
    <row r="4057" spans="1:6">
      <c r="A4057" s="18">
        <v>40571</v>
      </c>
      <c r="B4057" s="19">
        <v>29.6738</v>
      </c>
      <c r="C4057" s="3">
        <f t="shared" si="252"/>
        <v>29.6738</v>
      </c>
      <c r="D4057" s="3">
        <f t="shared" si="253"/>
        <v>-0.10300000000000153</v>
      </c>
      <c r="E4057" s="4">
        <f t="shared" si="254"/>
        <v>-3.4590688052444029E-3</v>
      </c>
      <c r="F4057" s="3">
        <f t="shared" si="255"/>
        <v>3.4590688052444029E-3</v>
      </c>
    </row>
    <row r="4058" spans="1:6">
      <c r="A4058" s="18">
        <v>40572</v>
      </c>
      <c r="B4058" s="19">
        <v>29.668399999999998</v>
      </c>
      <c r="C4058" s="3">
        <f t="shared" si="252"/>
        <v>29.668399999999998</v>
      </c>
      <c r="D4058" s="3">
        <f t="shared" si="253"/>
        <v>-5.4000000000016257E-3</v>
      </c>
      <c r="E4058" s="4">
        <f t="shared" si="254"/>
        <v>-1.8197871523032525E-4</v>
      </c>
      <c r="F4058" s="3">
        <f t="shared" si="255"/>
        <v>1.8197871523032525E-4</v>
      </c>
    </row>
    <row r="4059" spans="1:6">
      <c r="A4059" s="18">
        <v>40575</v>
      </c>
      <c r="B4059" s="19">
        <v>29.8018</v>
      </c>
      <c r="C4059" s="3">
        <f t="shared" si="252"/>
        <v>29.8018</v>
      </c>
      <c r="D4059" s="3">
        <f t="shared" si="253"/>
        <v>0.13340000000000174</v>
      </c>
      <c r="E4059" s="4">
        <f t="shared" si="254"/>
        <v>4.4963665044290132E-3</v>
      </c>
      <c r="F4059" s="3">
        <f t="shared" si="255"/>
        <v>4.4963665044290132E-3</v>
      </c>
    </row>
    <row r="4060" spans="1:6">
      <c r="A4060" s="18">
        <v>40576</v>
      </c>
      <c r="B4060" s="19">
        <v>29.654800000000002</v>
      </c>
      <c r="C4060" s="3">
        <f t="shared" si="252"/>
        <v>29.654800000000002</v>
      </c>
      <c r="D4060" s="3">
        <f t="shared" si="253"/>
        <v>-0.14699999999999847</v>
      </c>
      <c r="E4060" s="4">
        <f t="shared" si="254"/>
        <v>-4.932587964485315E-3</v>
      </c>
      <c r="F4060" s="3">
        <f t="shared" si="255"/>
        <v>4.932587964485315E-3</v>
      </c>
    </row>
    <row r="4061" spans="1:6">
      <c r="A4061" s="18">
        <v>40577</v>
      </c>
      <c r="B4061" s="19">
        <v>29.421900000000001</v>
      </c>
      <c r="C4061" s="3">
        <f t="shared" si="252"/>
        <v>29.421900000000001</v>
      </c>
      <c r="D4061" s="3">
        <f t="shared" si="253"/>
        <v>-0.23290000000000077</v>
      </c>
      <c r="E4061" s="4">
        <f t="shared" si="254"/>
        <v>-7.8537032790644608E-3</v>
      </c>
      <c r="F4061" s="3">
        <f t="shared" si="255"/>
        <v>7.8537032790644608E-3</v>
      </c>
    </row>
    <row r="4062" spans="1:6">
      <c r="A4062" s="18">
        <v>40578</v>
      </c>
      <c r="B4062" s="19">
        <v>29.3489</v>
      </c>
      <c r="C4062" s="3">
        <f t="shared" si="252"/>
        <v>29.3489</v>
      </c>
      <c r="D4062" s="3">
        <f t="shared" si="253"/>
        <v>-7.3000000000000398E-2</v>
      </c>
      <c r="E4062" s="4">
        <f t="shared" si="254"/>
        <v>-2.4811449974338979E-3</v>
      </c>
      <c r="F4062" s="3">
        <f t="shared" si="255"/>
        <v>2.4811449974338979E-3</v>
      </c>
    </row>
    <row r="4063" spans="1:6">
      <c r="A4063" s="18">
        <v>40579</v>
      </c>
      <c r="B4063" s="19">
        <v>29.413599999999999</v>
      </c>
      <c r="C4063" s="3">
        <f t="shared" si="252"/>
        <v>29.413599999999999</v>
      </c>
      <c r="D4063" s="3">
        <f t="shared" si="253"/>
        <v>6.4699999999998425E-2</v>
      </c>
      <c r="E4063" s="4">
        <f t="shared" si="254"/>
        <v>2.2045119237858461E-3</v>
      </c>
      <c r="F4063" s="3">
        <f t="shared" si="255"/>
        <v>2.2045119237858461E-3</v>
      </c>
    </row>
    <row r="4064" spans="1:6">
      <c r="A4064" s="18">
        <v>40582</v>
      </c>
      <c r="B4064" s="19">
        <v>29.3689</v>
      </c>
      <c r="C4064" s="3">
        <f t="shared" si="252"/>
        <v>29.3689</v>
      </c>
      <c r="D4064" s="3">
        <f t="shared" si="253"/>
        <v>-4.4699999999998852E-2</v>
      </c>
      <c r="E4064" s="4">
        <f t="shared" si="254"/>
        <v>-1.5197051703973283E-3</v>
      </c>
      <c r="F4064" s="3">
        <f t="shared" si="255"/>
        <v>1.5197051703973283E-3</v>
      </c>
    </row>
    <row r="4065" spans="1:6">
      <c r="A4065" s="18">
        <v>40583</v>
      </c>
      <c r="B4065" s="19">
        <v>29.254999999999999</v>
      </c>
      <c r="C4065" s="3">
        <f t="shared" si="252"/>
        <v>29.254999999999999</v>
      </c>
      <c r="D4065" s="3">
        <f t="shared" si="253"/>
        <v>-0.113900000000001</v>
      </c>
      <c r="E4065" s="4">
        <f t="shared" si="254"/>
        <v>-3.8782521647048747E-3</v>
      </c>
      <c r="F4065" s="3">
        <f t="shared" si="255"/>
        <v>3.8782521647048747E-3</v>
      </c>
    </row>
    <row r="4066" spans="1:6">
      <c r="A4066" s="18">
        <v>40584</v>
      </c>
      <c r="B4066" s="19">
        <v>29.300999999999998</v>
      </c>
      <c r="C4066" s="3">
        <f t="shared" si="252"/>
        <v>29.300999999999998</v>
      </c>
      <c r="D4066" s="3">
        <f t="shared" si="253"/>
        <v>4.5999999999999375E-2</v>
      </c>
      <c r="E4066" s="4">
        <f t="shared" si="254"/>
        <v>1.5723807896085927E-3</v>
      </c>
      <c r="F4066" s="3">
        <f t="shared" si="255"/>
        <v>1.5723807896085927E-3</v>
      </c>
    </row>
    <row r="4067" spans="1:6">
      <c r="A4067" s="18">
        <v>40585</v>
      </c>
      <c r="B4067" s="19">
        <v>29.3535</v>
      </c>
      <c r="C4067" s="3">
        <f t="shared" si="252"/>
        <v>29.3535</v>
      </c>
      <c r="D4067" s="3">
        <f t="shared" si="253"/>
        <v>5.250000000000199E-2</v>
      </c>
      <c r="E4067" s="4">
        <f t="shared" si="254"/>
        <v>1.7917477219208215E-3</v>
      </c>
      <c r="F4067" s="3">
        <f t="shared" si="255"/>
        <v>1.7917477219208215E-3</v>
      </c>
    </row>
    <row r="4068" spans="1:6">
      <c r="A4068" s="18">
        <v>40586</v>
      </c>
      <c r="B4068" s="19">
        <v>29.32</v>
      </c>
      <c r="C4068" s="3">
        <f t="shared" si="252"/>
        <v>29.32</v>
      </c>
      <c r="D4068" s="3">
        <f t="shared" si="253"/>
        <v>-3.3500000000000085E-2</v>
      </c>
      <c r="E4068" s="4">
        <f t="shared" si="254"/>
        <v>-1.1412608377195253E-3</v>
      </c>
      <c r="F4068" s="3">
        <f t="shared" si="255"/>
        <v>1.1412608377195253E-3</v>
      </c>
    </row>
    <row r="4069" spans="1:6">
      <c r="A4069" s="18">
        <v>40589</v>
      </c>
      <c r="B4069" s="19">
        <v>29.258299999999998</v>
      </c>
      <c r="C4069" s="3">
        <f t="shared" si="252"/>
        <v>29.258299999999998</v>
      </c>
      <c r="D4069" s="3">
        <f t="shared" si="253"/>
        <v>-6.1700000000001864E-2</v>
      </c>
      <c r="E4069" s="4">
        <f t="shared" si="254"/>
        <v>-2.1043656207367619E-3</v>
      </c>
      <c r="F4069" s="3">
        <f t="shared" si="255"/>
        <v>2.1043656207367619E-3</v>
      </c>
    </row>
    <row r="4070" spans="1:6">
      <c r="A4070" s="18">
        <v>40590</v>
      </c>
      <c r="B4070" s="19">
        <v>29.285</v>
      </c>
      <c r="C4070" s="3">
        <f t="shared" si="252"/>
        <v>29.285</v>
      </c>
      <c r="D4070" s="3">
        <f t="shared" si="253"/>
        <v>2.6700000000001722E-2</v>
      </c>
      <c r="E4070" s="4">
        <f t="shared" si="254"/>
        <v>9.1256156372727481E-4</v>
      </c>
      <c r="F4070" s="3">
        <f t="shared" si="255"/>
        <v>9.1256156372727481E-4</v>
      </c>
    </row>
    <row r="4071" spans="1:6">
      <c r="A4071" s="18">
        <v>40591</v>
      </c>
      <c r="B4071" s="19">
        <v>29.273499999999999</v>
      </c>
      <c r="C4071" s="3">
        <f t="shared" si="252"/>
        <v>29.273499999999999</v>
      </c>
      <c r="D4071" s="3">
        <f t="shared" si="253"/>
        <v>-1.150000000000162E-2</v>
      </c>
      <c r="E4071" s="4">
        <f t="shared" si="254"/>
        <v>-3.9269250469529178E-4</v>
      </c>
      <c r="F4071" s="3">
        <f t="shared" si="255"/>
        <v>3.9269250469529178E-4</v>
      </c>
    </row>
    <row r="4072" spans="1:6">
      <c r="A4072" s="18">
        <v>40592</v>
      </c>
      <c r="B4072" s="19">
        <v>29.244700000000002</v>
      </c>
      <c r="C4072" s="3">
        <f t="shared" si="252"/>
        <v>29.244700000000002</v>
      </c>
      <c r="D4072" s="3">
        <f t="shared" si="253"/>
        <v>-2.8799999999996828E-2</v>
      </c>
      <c r="E4072" s="4">
        <f t="shared" si="254"/>
        <v>-9.838249611422217E-4</v>
      </c>
      <c r="F4072" s="3">
        <f t="shared" si="255"/>
        <v>9.838249611422217E-4</v>
      </c>
    </row>
    <row r="4073" spans="1:6">
      <c r="A4073" s="18">
        <v>40593</v>
      </c>
      <c r="B4073" s="19">
        <v>29.258500000000002</v>
      </c>
      <c r="C4073" s="3">
        <f t="shared" si="252"/>
        <v>29.258500000000002</v>
      </c>
      <c r="D4073" s="3">
        <f t="shared" si="253"/>
        <v>1.3799999999999812E-2</v>
      </c>
      <c r="E4073" s="4">
        <f t="shared" si="254"/>
        <v>4.7188037490553201E-4</v>
      </c>
      <c r="F4073" s="3">
        <f t="shared" si="255"/>
        <v>4.7188037490553201E-4</v>
      </c>
    </row>
    <row r="4074" spans="1:6">
      <c r="A4074" s="18">
        <v>40596</v>
      </c>
      <c r="B4074" s="19">
        <v>29.154900000000001</v>
      </c>
      <c r="C4074" s="3">
        <f t="shared" si="252"/>
        <v>29.154900000000001</v>
      </c>
      <c r="D4074" s="3">
        <f t="shared" si="253"/>
        <v>-0.10360000000000014</v>
      </c>
      <c r="E4074" s="4">
        <f t="shared" si="254"/>
        <v>-3.540851376523066E-3</v>
      </c>
      <c r="F4074" s="3">
        <f t="shared" si="255"/>
        <v>3.540851376523066E-3</v>
      </c>
    </row>
    <row r="4075" spans="1:6">
      <c r="A4075" s="18">
        <v>40597</v>
      </c>
      <c r="B4075" s="19">
        <v>29.285900000000002</v>
      </c>
      <c r="C4075" s="3">
        <f t="shared" si="252"/>
        <v>29.285900000000002</v>
      </c>
      <c r="D4075" s="3">
        <f t="shared" si="253"/>
        <v>0.13100000000000023</v>
      </c>
      <c r="E4075" s="4">
        <f t="shared" si="254"/>
        <v>4.4932412733365654E-3</v>
      </c>
      <c r="F4075" s="3">
        <f t="shared" si="255"/>
        <v>4.4932412733365654E-3</v>
      </c>
    </row>
    <row r="4076" spans="1:6">
      <c r="A4076" s="18">
        <v>40599</v>
      </c>
      <c r="B4076" s="19">
        <v>29.161100000000001</v>
      </c>
      <c r="C4076" s="3">
        <f t="shared" si="252"/>
        <v>29.161100000000001</v>
      </c>
      <c r="D4076" s="3">
        <f t="shared" si="253"/>
        <v>-0.12480000000000047</v>
      </c>
      <c r="E4076" s="4">
        <f t="shared" si="254"/>
        <v>-4.2614363908911957E-3</v>
      </c>
      <c r="F4076" s="3">
        <f t="shared" si="255"/>
        <v>4.2614363908911957E-3</v>
      </c>
    </row>
    <row r="4077" spans="1:6">
      <c r="A4077" s="18">
        <v>40600</v>
      </c>
      <c r="B4077" s="19">
        <v>28.9405</v>
      </c>
      <c r="C4077" s="3">
        <f t="shared" si="252"/>
        <v>28.9405</v>
      </c>
      <c r="D4077" s="3">
        <f t="shared" si="253"/>
        <v>-0.22060000000000102</v>
      </c>
      <c r="E4077" s="4">
        <f t="shared" si="254"/>
        <v>-7.5648723813573904E-3</v>
      </c>
      <c r="F4077" s="3">
        <f t="shared" si="255"/>
        <v>7.5648723813573904E-3</v>
      </c>
    </row>
    <row r="4078" spans="1:6">
      <c r="A4078" s="18">
        <v>40603</v>
      </c>
      <c r="B4078" s="19">
        <v>28.902799999999999</v>
      </c>
      <c r="C4078" s="3">
        <f t="shared" si="252"/>
        <v>28.902799999999999</v>
      </c>
      <c r="D4078" s="3">
        <f t="shared" si="253"/>
        <v>-3.7700000000000955E-2</v>
      </c>
      <c r="E4078" s="4">
        <f t="shared" si="254"/>
        <v>-1.3026727250738915E-3</v>
      </c>
      <c r="F4078" s="3">
        <f t="shared" si="255"/>
        <v>1.3026727250738915E-3</v>
      </c>
    </row>
    <row r="4079" spans="1:6">
      <c r="A4079" s="18">
        <v>40604</v>
      </c>
      <c r="B4079" s="19">
        <v>28.756900000000002</v>
      </c>
      <c r="C4079" s="3">
        <f t="shared" si="252"/>
        <v>28.756900000000002</v>
      </c>
      <c r="D4079" s="3">
        <f t="shared" si="253"/>
        <v>-0.14589999999999748</v>
      </c>
      <c r="E4079" s="4">
        <f t="shared" si="254"/>
        <v>-5.0479538314626088E-3</v>
      </c>
      <c r="F4079" s="3">
        <f t="shared" si="255"/>
        <v>5.0479538314626088E-3</v>
      </c>
    </row>
    <row r="4080" spans="1:6">
      <c r="A4080" s="18">
        <v>40605</v>
      </c>
      <c r="B4080" s="19">
        <v>28.627700000000001</v>
      </c>
      <c r="C4080" s="3">
        <f t="shared" si="252"/>
        <v>28.627700000000001</v>
      </c>
      <c r="D4080" s="3">
        <f t="shared" si="253"/>
        <v>-0.12920000000000087</v>
      </c>
      <c r="E4080" s="4">
        <f t="shared" si="254"/>
        <v>-4.4928347631351387E-3</v>
      </c>
      <c r="F4080" s="3">
        <f t="shared" si="255"/>
        <v>4.4928347631351387E-3</v>
      </c>
    </row>
    <row r="4081" spans="1:6">
      <c r="A4081" s="18">
        <v>40606</v>
      </c>
      <c r="B4081" s="19">
        <v>28.322800000000001</v>
      </c>
      <c r="C4081" s="3">
        <f t="shared" si="252"/>
        <v>28.322800000000001</v>
      </c>
      <c r="D4081" s="3">
        <f t="shared" si="253"/>
        <v>-0.30489999999999995</v>
      </c>
      <c r="E4081" s="4">
        <f t="shared" si="254"/>
        <v>-1.0650523793388919E-2</v>
      </c>
      <c r="F4081" s="3">
        <f t="shared" si="255"/>
        <v>1.0650523793388919E-2</v>
      </c>
    </row>
    <row r="4082" spans="1:6">
      <c r="A4082" s="18">
        <v>40607</v>
      </c>
      <c r="B4082" s="19">
        <v>28.187999999999999</v>
      </c>
      <c r="C4082" s="3">
        <f t="shared" si="252"/>
        <v>28.187999999999999</v>
      </c>
      <c r="D4082" s="3">
        <f t="shared" si="253"/>
        <v>-0.13480000000000203</v>
      </c>
      <c r="E4082" s="4">
        <f t="shared" si="254"/>
        <v>-4.7594164418772872E-3</v>
      </c>
      <c r="F4082" s="3">
        <f t="shared" si="255"/>
        <v>4.7594164418772872E-3</v>
      </c>
    </row>
    <row r="4083" spans="1:6">
      <c r="A4083" s="18">
        <v>40608</v>
      </c>
      <c r="B4083" s="19">
        <v>28.171700000000001</v>
      </c>
      <c r="C4083" s="3">
        <f t="shared" si="252"/>
        <v>28.171700000000001</v>
      </c>
      <c r="D4083" s="3">
        <f t="shared" si="253"/>
        <v>-1.6299999999997539E-2</v>
      </c>
      <c r="E4083" s="4">
        <f t="shared" si="254"/>
        <v>-5.7826025258966721E-4</v>
      </c>
      <c r="F4083" s="3">
        <f t="shared" si="255"/>
        <v>5.7826025258966721E-4</v>
      </c>
    </row>
    <row r="4084" spans="1:6">
      <c r="A4084" s="18">
        <v>40612</v>
      </c>
      <c r="B4084" s="19">
        <v>28.294499999999999</v>
      </c>
      <c r="C4084" s="3">
        <f t="shared" si="252"/>
        <v>28.294499999999999</v>
      </c>
      <c r="D4084" s="3">
        <f t="shared" si="253"/>
        <v>0.12279999999999802</v>
      </c>
      <c r="E4084" s="4">
        <f t="shared" si="254"/>
        <v>4.35898437084017E-3</v>
      </c>
      <c r="F4084" s="3">
        <f t="shared" si="255"/>
        <v>4.35898437084017E-3</v>
      </c>
    </row>
    <row r="4085" spans="1:6">
      <c r="A4085" s="18">
        <v>40613</v>
      </c>
      <c r="B4085" s="19">
        <v>28.435600000000001</v>
      </c>
      <c r="C4085" s="3">
        <f t="shared" si="252"/>
        <v>28.435600000000001</v>
      </c>
      <c r="D4085" s="3">
        <f t="shared" si="253"/>
        <v>0.14110000000000156</v>
      </c>
      <c r="E4085" s="4">
        <f t="shared" si="254"/>
        <v>4.9868348972415683E-3</v>
      </c>
      <c r="F4085" s="3">
        <f t="shared" si="255"/>
        <v>4.9868348972415683E-3</v>
      </c>
    </row>
    <row r="4086" spans="1:6">
      <c r="A4086" s="18">
        <v>40614</v>
      </c>
      <c r="B4086" s="19">
        <v>28.631699999999999</v>
      </c>
      <c r="C4086" s="3">
        <f t="shared" si="252"/>
        <v>28.631699999999999</v>
      </c>
      <c r="D4086" s="3">
        <f t="shared" si="253"/>
        <v>0.19609999999999772</v>
      </c>
      <c r="E4086" s="4">
        <f t="shared" si="254"/>
        <v>6.8962849385980152E-3</v>
      </c>
      <c r="F4086" s="3">
        <f t="shared" si="255"/>
        <v>6.8962849385980152E-3</v>
      </c>
    </row>
    <row r="4087" spans="1:6">
      <c r="A4087" s="18">
        <v>40617</v>
      </c>
      <c r="B4087" s="19">
        <v>28.664000000000001</v>
      </c>
      <c r="C4087" s="3">
        <f t="shared" si="252"/>
        <v>28.664000000000001</v>
      </c>
      <c r="D4087" s="3">
        <f t="shared" si="253"/>
        <v>3.2300000000002882E-2</v>
      </c>
      <c r="E4087" s="4">
        <f t="shared" si="254"/>
        <v>1.1281202303741267E-3</v>
      </c>
      <c r="F4087" s="3">
        <f t="shared" si="255"/>
        <v>1.1281202303741267E-3</v>
      </c>
    </row>
    <row r="4088" spans="1:6">
      <c r="A4088" s="18">
        <v>40618</v>
      </c>
      <c r="B4088" s="19">
        <v>28.726299999999998</v>
      </c>
      <c r="C4088" s="3">
        <f t="shared" si="252"/>
        <v>28.726299999999998</v>
      </c>
      <c r="D4088" s="3">
        <f t="shared" si="253"/>
        <v>6.2299999999996913E-2</v>
      </c>
      <c r="E4088" s="4">
        <f t="shared" si="254"/>
        <v>2.1734579960925519E-3</v>
      </c>
      <c r="F4088" s="3">
        <f t="shared" si="255"/>
        <v>2.1734579960925519E-3</v>
      </c>
    </row>
    <row r="4089" spans="1:6">
      <c r="A4089" s="18">
        <v>40619</v>
      </c>
      <c r="B4089" s="19">
        <v>28.658200000000001</v>
      </c>
      <c r="C4089" s="3">
        <f t="shared" si="252"/>
        <v>28.658200000000001</v>
      </c>
      <c r="D4089" s="3">
        <f t="shared" si="253"/>
        <v>-6.8099999999997607E-2</v>
      </c>
      <c r="E4089" s="4">
        <f t="shared" si="254"/>
        <v>-2.3706498922589267E-3</v>
      </c>
      <c r="F4089" s="3">
        <f t="shared" si="255"/>
        <v>2.3706498922589267E-3</v>
      </c>
    </row>
    <row r="4090" spans="1:6">
      <c r="A4090" s="18">
        <v>40620</v>
      </c>
      <c r="B4090" s="19">
        <v>28.7422</v>
      </c>
      <c r="C4090" s="3">
        <f t="shared" si="252"/>
        <v>28.7422</v>
      </c>
      <c r="D4090" s="3">
        <f t="shared" si="253"/>
        <v>8.3999999999999631E-2</v>
      </c>
      <c r="E4090" s="4">
        <f t="shared" si="254"/>
        <v>2.9310982546007646E-3</v>
      </c>
      <c r="F4090" s="3">
        <f t="shared" si="255"/>
        <v>2.9310982546007646E-3</v>
      </c>
    </row>
    <row r="4091" spans="1:6">
      <c r="A4091" s="18">
        <v>40621</v>
      </c>
      <c r="B4091" s="19">
        <v>28.476299999999998</v>
      </c>
      <c r="C4091" s="3">
        <f t="shared" si="252"/>
        <v>28.476299999999998</v>
      </c>
      <c r="D4091" s="3">
        <f t="shared" si="253"/>
        <v>-0.26590000000000202</v>
      </c>
      <c r="E4091" s="4">
        <f t="shared" si="254"/>
        <v>-9.251205544460829E-3</v>
      </c>
      <c r="F4091" s="3">
        <f t="shared" si="255"/>
        <v>9.251205544460829E-3</v>
      </c>
    </row>
    <row r="4092" spans="1:6">
      <c r="A4092" s="18">
        <v>40624</v>
      </c>
      <c r="B4092" s="19">
        <v>28.3675</v>
      </c>
      <c r="C4092" s="3">
        <f t="shared" si="252"/>
        <v>28.3675</v>
      </c>
      <c r="D4092" s="3">
        <f t="shared" si="253"/>
        <v>-0.10879999999999868</v>
      </c>
      <c r="E4092" s="4">
        <f t="shared" si="254"/>
        <v>-3.8207210908720122E-3</v>
      </c>
      <c r="F4092" s="3">
        <f t="shared" si="255"/>
        <v>3.8207210908720122E-3</v>
      </c>
    </row>
    <row r="4093" spans="1:6">
      <c r="A4093" s="18">
        <v>40625</v>
      </c>
      <c r="B4093" s="19">
        <v>28.156099999999999</v>
      </c>
      <c r="C4093" s="3">
        <f t="shared" si="252"/>
        <v>28.156099999999999</v>
      </c>
      <c r="D4093" s="3">
        <f t="shared" si="253"/>
        <v>-0.21140000000000114</v>
      </c>
      <c r="E4093" s="4">
        <f t="shared" si="254"/>
        <v>-7.4521900061690722E-3</v>
      </c>
      <c r="F4093" s="3">
        <f t="shared" si="255"/>
        <v>7.4521900061690722E-3</v>
      </c>
    </row>
    <row r="4094" spans="1:6">
      <c r="A4094" s="18">
        <v>40626</v>
      </c>
      <c r="B4094" s="19">
        <v>28.27</v>
      </c>
      <c r="C4094" s="3">
        <f t="shared" si="252"/>
        <v>28.27</v>
      </c>
      <c r="D4094" s="3">
        <f t="shared" si="253"/>
        <v>0.113900000000001</v>
      </c>
      <c r="E4094" s="4">
        <f t="shared" si="254"/>
        <v>4.0453045698800975E-3</v>
      </c>
      <c r="F4094" s="3">
        <f t="shared" si="255"/>
        <v>4.0453045698800975E-3</v>
      </c>
    </row>
    <row r="4095" spans="1:6">
      <c r="A4095" s="18">
        <v>40627</v>
      </c>
      <c r="B4095" s="19">
        <v>28.401499999999999</v>
      </c>
      <c r="C4095" s="3">
        <f t="shared" si="252"/>
        <v>28.401499999999999</v>
      </c>
      <c r="D4095" s="3">
        <f t="shared" si="253"/>
        <v>0.13149999999999906</v>
      </c>
      <c r="E4095" s="4">
        <f t="shared" si="254"/>
        <v>4.651574106826992E-3</v>
      </c>
      <c r="F4095" s="3">
        <f t="shared" si="255"/>
        <v>4.651574106826992E-3</v>
      </c>
    </row>
    <row r="4096" spans="1:6">
      <c r="A4096" s="18">
        <v>40628</v>
      </c>
      <c r="B4096" s="19">
        <v>28.223700000000001</v>
      </c>
      <c r="C4096" s="3">
        <f t="shared" si="252"/>
        <v>28.223700000000001</v>
      </c>
      <c r="D4096" s="3">
        <f t="shared" si="253"/>
        <v>-0.17779999999999774</v>
      </c>
      <c r="E4096" s="4">
        <f t="shared" si="254"/>
        <v>-6.2602327341864956E-3</v>
      </c>
      <c r="F4096" s="3">
        <f t="shared" si="255"/>
        <v>6.2602327341864956E-3</v>
      </c>
    </row>
    <row r="4097" spans="1:6">
      <c r="A4097" s="18">
        <v>40631</v>
      </c>
      <c r="B4097" s="19">
        <v>28.411000000000001</v>
      </c>
      <c r="C4097" s="3">
        <f t="shared" si="252"/>
        <v>28.411000000000001</v>
      </c>
      <c r="D4097" s="3">
        <f t="shared" si="253"/>
        <v>0.18730000000000047</v>
      </c>
      <c r="E4097" s="4">
        <f t="shared" si="254"/>
        <v>6.6362666836736663E-3</v>
      </c>
      <c r="F4097" s="3">
        <f t="shared" si="255"/>
        <v>6.6362666836736663E-3</v>
      </c>
    </row>
    <row r="4098" spans="1:6">
      <c r="A4098" s="18">
        <v>40632</v>
      </c>
      <c r="B4098" s="19">
        <v>28.343599999999999</v>
      </c>
      <c r="C4098" s="3">
        <f t="shared" si="252"/>
        <v>28.343599999999999</v>
      </c>
      <c r="D4098" s="3">
        <f t="shared" si="253"/>
        <v>-6.7400000000002791E-2</v>
      </c>
      <c r="E4098" s="4">
        <f t="shared" si="254"/>
        <v>-2.3723205800571185E-3</v>
      </c>
      <c r="F4098" s="3">
        <f t="shared" si="255"/>
        <v>2.3723205800571185E-3</v>
      </c>
    </row>
    <row r="4099" spans="1:6">
      <c r="A4099" s="18">
        <v>40633</v>
      </c>
      <c r="B4099" s="19">
        <v>28.428999999999998</v>
      </c>
      <c r="C4099" s="3">
        <f t="shared" ref="C4099:C4162" si="256">IF(A4099&lt;$A$800,B4099/1000,B4099)</f>
        <v>28.428999999999998</v>
      </c>
      <c r="D4099" s="3">
        <f t="shared" si="253"/>
        <v>8.539999999999992E-2</v>
      </c>
      <c r="E4099" s="4">
        <f t="shared" si="254"/>
        <v>3.0130258682736113E-3</v>
      </c>
      <c r="F4099" s="3">
        <f t="shared" si="255"/>
        <v>3.0130258682736113E-3</v>
      </c>
    </row>
    <row r="4100" spans="1:6">
      <c r="A4100" s="18">
        <v>40634</v>
      </c>
      <c r="B4100" s="19">
        <v>28.516200000000001</v>
      </c>
      <c r="C4100" s="3">
        <f t="shared" si="256"/>
        <v>28.516200000000001</v>
      </c>
      <c r="D4100" s="3">
        <f t="shared" ref="D4100:D4163" si="257">C4100-C4099</f>
        <v>8.7200000000002831E-2</v>
      </c>
      <c r="E4100" s="4">
        <f t="shared" ref="E4100:E4163" si="258">D4100/C4099</f>
        <v>3.0672904428577451E-3</v>
      </c>
      <c r="F4100" s="3">
        <f t="shared" ref="F4100:F4163" si="259">ABS(E4100)</f>
        <v>3.0672904428577451E-3</v>
      </c>
    </row>
    <row r="4101" spans="1:6">
      <c r="A4101" s="18">
        <v>40635</v>
      </c>
      <c r="B4101" s="19">
        <v>28.368400000000001</v>
      </c>
      <c r="C4101" s="3">
        <f t="shared" si="256"/>
        <v>28.368400000000001</v>
      </c>
      <c r="D4101" s="3">
        <f t="shared" si="257"/>
        <v>-0.14780000000000015</v>
      </c>
      <c r="E4101" s="4">
        <f t="shared" si="258"/>
        <v>-5.1830187752926462E-3</v>
      </c>
      <c r="F4101" s="3">
        <f t="shared" si="259"/>
        <v>5.1830187752926462E-3</v>
      </c>
    </row>
    <row r="4102" spans="1:6">
      <c r="A4102" s="18">
        <v>40638</v>
      </c>
      <c r="B4102" s="19">
        <v>28.227699999999999</v>
      </c>
      <c r="C4102" s="3">
        <f t="shared" si="256"/>
        <v>28.227699999999999</v>
      </c>
      <c r="D4102" s="3">
        <f t="shared" si="257"/>
        <v>-0.14070000000000249</v>
      </c>
      <c r="E4102" s="4">
        <f t="shared" si="258"/>
        <v>-4.9597439404408597E-3</v>
      </c>
      <c r="F4102" s="3">
        <f t="shared" si="259"/>
        <v>4.9597439404408597E-3</v>
      </c>
    </row>
    <row r="4103" spans="1:6">
      <c r="A4103" s="18">
        <v>40639</v>
      </c>
      <c r="B4103" s="19">
        <v>28.311299999999999</v>
      </c>
      <c r="C4103" s="3">
        <f t="shared" si="256"/>
        <v>28.311299999999999</v>
      </c>
      <c r="D4103" s="3">
        <f t="shared" si="257"/>
        <v>8.3600000000000563E-2</v>
      </c>
      <c r="E4103" s="4">
        <f t="shared" si="258"/>
        <v>2.9616298883720802E-3</v>
      </c>
      <c r="F4103" s="3">
        <f t="shared" si="259"/>
        <v>2.9616298883720802E-3</v>
      </c>
    </row>
    <row r="4104" spans="1:6">
      <c r="A4104" s="18">
        <v>40640</v>
      </c>
      <c r="B4104" s="19">
        <v>28.2164</v>
      </c>
      <c r="C4104" s="3">
        <f t="shared" si="256"/>
        <v>28.2164</v>
      </c>
      <c r="D4104" s="3">
        <f t="shared" si="257"/>
        <v>-9.4899999999999096E-2</v>
      </c>
      <c r="E4104" s="4">
        <f t="shared" si="258"/>
        <v>-3.3520184519961675E-3</v>
      </c>
      <c r="F4104" s="3">
        <f t="shared" si="259"/>
        <v>3.3520184519961675E-3</v>
      </c>
    </row>
    <row r="4105" spans="1:6">
      <c r="A4105" s="18">
        <v>40641</v>
      </c>
      <c r="B4105" s="19">
        <v>28.2286</v>
      </c>
      <c r="C4105" s="3">
        <f t="shared" si="256"/>
        <v>28.2286</v>
      </c>
      <c r="D4105" s="3">
        <f t="shared" si="257"/>
        <v>1.2199999999999989E-2</v>
      </c>
      <c r="E4105" s="4">
        <f t="shared" si="258"/>
        <v>4.3237266270679421E-4</v>
      </c>
      <c r="F4105" s="3">
        <f t="shared" si="259"/>
        <v>4.3237266270679421E-4</v>
      </c>
    </row>
    <row r="4106" spans="1:6">
      <c r="A4106" s="18">
        <v>40642</v>
      </c>
      <c r="B4106" s="19">
        <v>28.121099999999998</v>
      </c>
      <c r="C4106" s="3">
        <f t="shared" si="256"/>
        <v>28.121099999999998</v>
      </c>
      <c r="D4106" s="3">
        <f t="shared" si="257"/>
        <v>-0.10750000000000171</v>
      </c>
      <c r="E4106" s="4">
        <f t="shared" si="258"/>
        <v>-3.8081945261189609E-3</v>
      </c>
      <c r="F4106" s="3">
        <f t="shared" si="259"/>
        <v>3.8081945261189609E-3</v>
      </c>
    </row>
    <row r="4107" spans="1:6">
      <c r="A4107" s="18">
        <v>40645</v>
      </c>
      <c r="B4107" s="19">
        <v>27.9758</v>
      </c>
      <c r="C4107" s="3">
        <f t="shared" si="256"/>
        <v>27.9758</v>
      </c>
      <c r="D4107" s="3">
        <f t="shared" si="257"/>
        <v>-0.14529999999999887</v>
      </c>
      <c r="E4107" s="4">
        <f t="shared" si="258"/>
        <v>-5.1669387043891913E-3</v>
      </c>
      <c r="F4107" s="3">
        <f t="shared" si="259"/>
        <v>5.1669387043891913E-3</v>
      </c>
    </row>
    <row r="4108" spans="1:6">
      <c r="A4108" s="18">
        <v>40646</v>
      </c>
      <c r="B4108" s="19">
        <v>28.145600000000002</v>
      </c>
      <c r="C4108" s="3">
        <f t="shared" si="256"/>
        <v>28.145600000000002</v>
      </c>
      <c r="D4108" s="3">
        <f t="shared" si="257"/>
        <v>0.16980000000000217</v>
      </c>
      <c r="E4108" s="4">
        <f t="shared" si="258"/>
        <v>6.0695315236741106E-3</v>
      </c>
      <c r="F4108" s="3">
        <f t="shared" si="259"/>
        <v>6.0695315236741106E-3</v>
      </c>
    </row>
    <row r="4109" spans="1:6">
      <c r="A4109" s="18">
        <v>40647</v>
      </c>
      <c r="B4109" s="19">
        <v>28.1145</v>
      </c>
      <c r="C4109" s="3">
        <f t="shared" si="256"/>
        <v>28.1145</v>
      </c>
      <c r="D4109" s="3">
        <f t="shared" si="257"/>
        <v>-3.1100000000002126E-2</v>
      </c>
      <c r="E4109" s="4">
        <f t="shared" si="258"/>
        <v>-1.1049684497755289E-3</v>
      </c>
      <c r="F4109" s="3">
        <f t="shared" si="259"/>
        <v>1.1049684497755289E-3</v>
      </c>
    </row>
    <row r="4110" spans="1:6">
      <c r="A4110" s="18">
        <v>40648</v>
      </c>
      <c r="B4110" s="19">
        <v>28.188600000000001</v>
      </c>
      <c r="C4110" s="3">
        <f t="shared" si="256"/>
        <v>28.188600000000001</v>
      </c>
      <c r="D4110" s="3">
        <f t="shared" si="257"/>
        <v>7.4100000000001387E-2</v>
      </c>
      <c r="E4110" s="4">
        <f t="shared" si="258"/>
        <v>2.6356506429067346E-3</v>
      </c>
      <c r="F4110" s="3">
        <f t="shared" si="259"/>
        <v>2.6356506429067346E-3</v>
      </c>
    </row>
    <row r="4111" spans="1:6">
      <c r="A4111" s="18">
        <v>40649</v>
      </c>
      <c r="B4111" s="19">
        <v>28.2212</v>
      </c>
      <c r="C4111" s="3">
        <f t="shared" si="256"/>
        <v>28.2212</v>
      </c>
      <c r="D4111" s="3">
        <f t="shared" si="257"/>
        <v>3.259999999999863E-2</v>
      </c>
      <c r="E4111" s="4">
        <f t="shared" si="258"/>
        <v>1.1564958884087407E-3</v>
      </c>
      <c r="F4111" s="3">
        <f t="shared" si="259"/>
        <v>1.1564958884087407E-3</v>
      </c>
    </row>
    <row r="4112" spans="1:6">
      <c r="A4112" s="18">
        <v>40652</v>
      </c>
      <c r="B4112" s="19">
        <v>28.163599999999999</v>
      </c>
      <c r="C4112" s="3">
        <f t="shared" si="256"/>
        <v>28.163599999999999</v>
      </c>
      <c r="D4112" s="3">
        <f t="shared" si="257"/>
        <v>-5.7600000000000762E-2</v>
      </c>
      <c r="E4112" s="4">
        <f t="shared" si="258"/>
        <v>-2.0410188085552977E-3</v>
      </c>
      <c r="F4112" s="3">
        <f t="shared" si="259"/>
        <v>2.0410188085552977E-3</v>
      </c>
    </row>
    <row r="4113" spans="1:6">
      <c r="A4113" s="18">
        <v>40653</v>
      </c>
      <c r="B4113" s="19">
        <v>28.421299999999999</v>
      </c>
      <c r="C4113" s="3">
        <f t="shared" si="256"/>
        <v>28.421299999999999</v>
      </c>
      <c r="D4113" s="3">
        <f t="shared" si="257"/>
        <v>0.25769999999999982</v>
      </c>
      <c r="E4113" s="4">
        <f t="shared" si="258"/>
        <v>9.1501086508826938E-3</v>
      </c>
      <c r="F4113" s="3">
        <f t="shared" si="259"/>
        <v>9.1501086508826938E-3</v>
      </c>
    </row>
    <row r="4114" spans="1:6">
      <c r="A4114" s="18">
        <v>40654</v>
      </c>
      <c r="B4114" s="19">
        <v>28.145700000000001</v>
      </c>
      <c r="C4114" s="3">
        <f t="shared" si="256"/>
        <v>28.145700000000001</v>
      </c>
      <c r="D4114" s="3">
        <f t="shared" si="257"/>
        <v>-0.27559999999999718</v>
      </c>
      <c r="E4114" s="4">
        <f t="shared" si="258"/>
        <v>-9.6969526376343516E-3</v>
      </c>
      <c r="F4114" s="3">
        <f t="shared" si="259"/>
        <v>9.6969526376343516E-3</v>
      </c>
    </row>
    <row r="4115" spans="1:6">
      <c r="A4115" s="18">
        <v>40655</v>
      </c>
      <c r="B4115" s="19">
        <v>27.939800000000002</v>
      </c>
      <c r="C4115" s="3">
        <f t="shared" si="256"/>
        <v>27.939800000000002</v>
      </c>
      <c r="D4115" s="3">
        <f t="shared" si="257"/>
        <v>-0.20589999999999975</v>
      </c>
      <c r="E4115" s="4">
        <f t="shared" si="258"/>
        <v>-7.3155046774462792E-3</v>
      </c>
      <c r="F4115" s="3">
        <f t="shared" si="259"/>
        <v>7.3155046774462792E-3</v>
      </c>
    </row>
    <row r="4116" spans="1:6">
      <c r="A4116" s="18">
        <v>40656</v>
      </c>
      <c r="B4116" s="19">
        <v>27.939599999999999</v>
      </c>
      <c r="C4116" s="3">
        <f t="shared" si="256"/>
        <v>27.939599999999999</v>
      </c>
      <c r="D4116" s="3">
        <f t="shared" si="257"/>
        <v>-2.000000000030866E-4</v>
      </c>
      <c r="E4116" s="4">
        <f t="shared" si="258"/>
        <v>-7.1582473748232479E-6</v>
      </c>
      <c r="F4116" s="3">
        <f t="shared" si="259"/>
        <v>7.1582473748232479E-6</v>
      </c>
    </row>
    <row r="4117" spans="1:6">
      <c r="A4117" s="18">
        <v>40659</v>
      </c>
      <c r="B4117" s="19">
        <v>27.9924</v>
      </c>
      <c r="C4117" s="3">
        <f t="shared" si="256"/>
        <v>27.9924</v>
      </c>
      <c r="D4117" s="3">
        <f t="shared" si="257"/>
        <v>5.280000000000129E-2</v>
      </c>
      <c r="E4117" s="4">
        <f t="shared" si="258"/>
        <v>1.8897908345144989E-3</v>
      </c>
      <c r="F4117" s="3">
        <f t="shared" si="259"/>
        <v>1.8897908345144989E-3</v>
      </c>
    </row>
    <row r="4118" spans="1:6">
      <c r="A4118" s="18">
        <v>40660</v>
      </c>
      <c r="B4118" s="19">
        <v>27.8964</v>
      </c>
      <c r="C4118" s="3">
        <f t="shared" si="256"/>
        <v>27.8964</v>
      </c>
      <c r="D4118" s="3">
        <f t="shared" si="257"/>
        <v>-9.6000000000000085E-2</v>
      </c>
      <c r="E4118" s="4">
        <f t="shared" si="258"/>
        <v>-3.4295022934796617E-3</v>
      </c>
      <c r="F4118" s="3">
        <f t="shared" si="259"/>
        <v>3.4295022934796617E-3</v>
      </c>
    </row>
    <row r="4119" spans="1:6">
      <c r="A4119" s="18">
        <v>40661</v>
      </c>
      <c r="B4119" s="19">
        <v>27.714400000000001</v>
      </c>
      <c r="C4119" s="3">
        <f t="shared" si="256"/>
        <v>27.714400000000001</v>
      </c>
      <c r="D4119" s="3">
        <f t="shared" si="257"/>
        <v>-0.18199999999999861</v>
      </c>
      <c r="E4119" s="4">
        <f t="shared" si="258"/>
        <v>-6.5241393154671793E-3</v>
      </c>
      <c r="F4119" s="3">
        <f t="shared" si="259"/>
        <v>6.5241393154671793E-3</v>
      </c>
    </row>
    <row r="4120" spans="1:6">
      <c r="A4120" s="18">
        <v>40662</v>
      </c>
      <c r="B4120" s="19">
        <v>27.497699999999998</v>
      </c>
      <c r="C4120" s="3">
        <f t="shared" si="256"/>
        <v>27.497699999999998</v>
      </c>
      <c r="D4120" s="3">
        <f t="shared" si="257"/>
        <v>-0.216700000000003</v>
      </c>
      <c r="E4120" s="4">
        <f t="shared" si="258"/>
        <v>-7.819039921484968E-3</v>
      </c>
      <c r="F4120" s="3">
        <f t="shared" si="259"/>
        <v>7.819039921484968E-3</v>
      </c>
    </row>
    <row r="4121" spans="1:6">
      <c r="A4121" s="18">
        <v>40663</v>
      </c>
      <c r="B4121" s="19">
        <v>27.502199999999998</v>
      </c>
      <c r="C4121" s="3">
        <f t="shared" si="256"/>
        <v>27.502199999999998</v>
      </c>
      <c r="D4121" s="3">
        <f t="shared" si="257"/>
        <v>4.5000000000001705E-3</v>
      </c>
      <c r="E4121" s="4">
        <f t="shared" si="258"/>
        <v>1.6365005073152195E-4</v>
      </c>
      <c r="F4121" s="3">
        <f t="shared" si="259"/>
        <v>1.6365005073152195E-4</v>
      </c>
    </row>
    <row r="4122" spans="1:6">
      <c r="A4122" s="18">
        <v>40667</v>
      </c>
      <c r="B4122" s="19">
        <v>27.334800000000001</v>
      </c>
      <c r="C4122" s="3">
        <f t="shared" si="256"/>
        <v>27.334800000000001</v>
      </c>
      <c r="D4122" s="3">
        <f t="shared" si="257"/>
        <v>-0.16739999999999711</v>
      </c>
      <c r="E4122" s="4">
        <f t="shared" si="258"/>
        <v>-6.0867857844098695E-3</v>
      </c>
      <c r="F4122" s="3">
        <f t="shared" si="259"/>
        <v>6.0867857844098695E-3</v>
      </c>
    </row>
    <row r="4123" spans="1:6">
      <c r="A4123" s="18">
        <v>40668</v>
      </c>
      <c r="B4123" s="19">
        <v>27.3675</v>
      </c>
      <c r="C4123" s="3">
        <f t="shared" si="256"/>
        <v>27.3675</v>
      </c>
      <c r="D4123" s="3">
        <f t="shared" si="257"/>
        <v>3.2699999999998397E-2</v>
      </c>
      <c r="E4123" s="4">
        <f t="shared" si="258"/>
        <v>1.1962772729267599E-3</v>
      </c>
      <c r="F4123" s="3">
        <f t="shared" si="259"/>
        <v>1.1962772729267599E-3</v>
      </c>
    </row>
    <row r="4124" spans="1:6">
      <c r="A4124" s="18">
        <v>40669</v>
      </c>
      <c r="B4124" s="19">
        <v>27.262499999999999</v>
      </c>
      <c r="C4124" s="3">
        <f t="shared" si="256"/>
        <v>27.262499999999999</v>
      </c>
      <c r="D4124" s="3">
        <f t="shared" si="257"/>
        <v>-0.10500000000000043</v>
      </c>
      <c r="E4124" s="4">
        <f t="shared" si="258"/>
        <v>-3.8366675801589632E-3</v>
      </c>
      <c r="F4124" s="3">
        <f t="shared" si="259"/>
        <v>3.8366675801589632E-3</v>
      </c>
    </row>
    <row r="4125" spans="1:6">
      <c r="A4125" s="18">
        <v>40670</v>
      </c>
      <c r="B4125" s="19">
        <v>27.663499999999999</v>
      </c>
      <c r="C4125" s="3">
        <f t="shared" si="256"/>
        <v>27.663499999999999</v>
      </c>
      <c r="D4125" s="3">
        <f t="shared" si="257"/>
        <v>0.4009999999999998</v>
      </c>
      <c r="E4125" s="4">
        <f t="shared" si="258"/>
        <v>1.4708849151765239E-2</v>
      </c>
      <c r="F4125" s="3">
        <f t="shared" si="259"/>
        <v>1.4708849151765239E-2</v>
      </c>
    </row>
    <row r="4126" spans="1:6">
      <c r="A4126" s="18">
        <v>40674</v>
      </c>
      <c r="B4126" s="19">
        <v>27.8645</v>
      </c>
      <c r="C4126" s="3">
        <f t="shared" si="256"/>
        <v>27.8645</v>
      </c>
      <c r="D4126" s="3">
        <f t="shared" si="257"/>
        <v>0.20100000000000051</v>
      </c>
      <c r="E4126" s="4">
        <f t="shared" si="258"/>
        <v>7.2658918791910108E-3</v>
      </c>
      <c r="F4126" s="3">
        <f t="shared" si="259"/>
        <v>7.2658918791910108E-3</v>
      </c>
    </row>
    <row r="4127" spans="1:6">
      <c r="A4127" s="18">
        <v>40675</v>
      </c>
      <c r="B4127" s="19">
        <v>27.628799999999998</v>
      </c>
      <c r="C4127" s="3">
        <f t="shared" si="256"/>
        <v>27.628799999999998</v>
      </c>
      <c r="D4127" s="3">
        <f t="shared" si="257"/>
        <v>-0.23570000000000135</v>
      </c>
      <c r="E4127" s="4">
        <f t="shared" si="258"/>
        <v>-8.4587916524610646E-3</v>
      </c>
      <c r="F4127" s="3">
        <f t="shared" si="259"/>
        <v>8.4587916524610646E-3</v>
      </c>
    </row>
    <row r="4128" spans="1:6">
      <c r="A4128" s="18">
        <v>40676</v>
      </c>
      <c r="B4128" s="19">
        <v>27.947199999999999</v>
      </c>
      <c r="C4128" s="3">
        <f t="shared" si="256"/>
        <v>27.947199999999999</v>
      </c>
      <c r="D4128" s="3">
        <f t="shared" si="257"/>
        <v>0.31840000000000046</v>
      </c>
      <c r="E4128" s="4">
        <f t="shared" si="258"/>
        <v>1.1524206624971061E-2</v>
      </c>
      <c r="F4128" s="3">
        <f t="shared" si="259"/>
        <v>1.1524206624971061E-2</v>
      </c>
    </row>
    <row r="4129" spans="1:6">
      <c r="A4129" s="18">
        <v>40677</v>
      </c>
      <c r="B4129" s="19">
        <v>27.849699999999999</v>
      </c>
      <c r="C4129" s="3">
        <f t="shared" si="256"/>
        <v>27.849699999999999</v>
      </c>
      <c r="D4129" s="3">
        <f t="shared" si="257"/>
        <v>-9.7500000000000142E-2</v>
      </c>
      <c r="E4129" s="4">
        <f t="shared" si="258"/>
        <v>-3.4887215892826524E-3</v>
      </c>
      <c r="F4129" s="3">
        <f t="shared" si="259"/>
        <v>3.4887215892826524E-3</v>
      </c>
    </row>
    <row r="4130" spans="1:6">
      <c r="A4130" s="18">
        <v>40680</v>
      </c>
      <c r="B4130" s="19">
        <v>28.122</v>
      </c>
      <c r="C4130" s="3">
        <f t="shared" si="256"/>
        <v>28.122</v>
      </c>
      <c r="D4130" s="3">
        <f t="shared" si="257"/>
        <v>0.27230000000000132</v>
      </c>
      <c r="E4130" s="4">
        <f t="shared" si="258"/>
        <v>9.7774841380697582E-3</v>
      </c>
      <c r="F4130" s="3">
        <f t="shared" si="259"/>
        <v>9.7774841380697582E-3</v>
      </c>
    </row>
    <row r="4131" spans="1:6">
      <c r="A4131" s="18">
        <v>40681</v>
      </c>
      <c r="B4131" s="19">
        <v>28.117699999999999</v>
      </c>
      <c r="C4131" s="3">
        <f t="shared" si="256"/>
        <v>28.117699999999999</v>
      </c>
      <c r="D4131" s="3">
        <f t="shared" si="257"/>
        <v>-4.3000000000006366E-3</v>
      </c>
      <c r="E4131" s="4">
        <f t="shared" si="258"/>
        <v>-1.5290519877678106E-4</v>
      </c>
      <c r="F4131" s="3">
        <f t="shared" si="259"/>
        <v>1.5290519877678106E-4</v>
      </c>
    </row>
    <row r="4132" spans="1:6">
      <c r="A4132" s="18">
        <v>40682</v>
      </c>
      <c r="B4132" s="19">
        <v>28.046600000000002</v>
      </c>
      <c r="C4132" s="3">
        <f t="shared" si="256"/>
        <v>28.046600000000002</v>
      </c>
      <c r="D4132" s="3">
        <f t="shared" si="257"/>
        <v>-7.1099999999997721E-2</v>
      </c>
      <c r="E4132" s="4">
        <f t="shared" si="258"/>
        <v>-2.52865632679763E-3</v>
      </c>
      <c r="F4132" s="3">
        <f t="shared" si="259"/>
        <v>2.52865632679763E-3</v>
      </c>
    </row>
    <row r="4133" spans="1:6">
      <c r="A4133" s="18">
        <v>40683</v>
      </c>
      <c r="B4133" s="19">
        <v>27.960799999999999</v>
      </c>
      <c r="C4133" s="3">
        <f t="shared" si="256"/>
        <v>27.960799999999999</v>
      </c>
      <c r="D4133" s="3">
        <f t="shared" si="257"/>
        <v>-8.5800000000002541E-2</v>
      </c>
      <c r="E4133" s="4">
        <f t="shared" si="258"/>
        <v>-3.0591943408471091E-3</v>
      </c>
      <c r="F4133" s="3">
        <f t="shared" si="259"/>
        <v>3.0591943408471091E-3</v>
      </c>
    </row>
    <row r="4134" spans="1:6">
      <c r="A4134" s="18">
        <v>40684</v>
      </c>
      <c r="B4134" s="19">
        <v>27.9145</v>
      </c>
      <c r="C4134" s="3">
        <f t="shared" si="256"/>
        <v>27.9145</v>
      </c>
      <c r="D4134" s="3">
        <f t="shared" si="257"/>
        <v>-4.6299999999998676E-2</v>
      </c>
      <c r="E4134" s="4">
        <f t="shared" si="258"/>
        <v>-1.6558896741151426E-3</v>
      </c>
      <c r="F4134" s="3">
        <f t="shared" si="259"/>
        <v>1.6558896741151426E-3</v>
      </c>
    </row>
    <row r="4135" spans="1:6">
      <c r="A4135" s="18">
        <v>40687</v>
      </c>
      <c r="B4135" s="19">
        <v>28.341799999999999</v>
      </c>
      <c r="C4135" s="3">
        <f t="shared" si="256"/>
        <v>28.341799999999999</v>
      </c>
      <c r="D4135" s="3">
        <f t="shared" si="257"/>
        <v>0.4272999999999989</v>
      </c>
      <c r="E4135" s="4">
        <f t="shared" si="258"/>
        <v>1.5307456698131756E-2</v>
      </c>
      <c r="F4135" s="3">
        <f t="shared" si="259"/>
        <v>1.5307456698131756E-2</v>
      </c>
    </row>
    <row r="4136" spans="1:6">
      <c r="A4136" s="18">
        <v>40688</v>
      </c>
      <c r="B4136" s="19">
        <v>28.437000000000001</v>
      </c>
      <c r="C4136" s="3">
        <f t="shared" si="256"/>
        <v>28.437000000000001</v>
      </c>
      <c r="D4136" s="3">
        <f t="shared" si="257"/>
        <v>9.520000000000195E-2</v>
      </c>
      <c r="E4136" s="4">
        <f t="shared" si="258"/>
        <v>3.358996252884501E-3</v>
      </c>
      <c r="F4136" s="3">
        <f t="shared" si="259"/>
        <v>3.358996252884501E-3</v>
      </c>
    </row>
    <row r="4137" spans="1:6">
      <c r="A4137" s="18">
        <v>40689</v>
      </c>
      <c r="B4137" s="19">
        <v>28.479399999999998</v>
      </c>
      <c r="C4137" s="3">
        <f t="shared" si="256"/>
        <v>28.479399999999998</v>
      </c>
      <c r="D4137" s="3">
        <f t="shared" si="257"/>
        <v>4.2399999999997107E-2</v>
      </c>
      <c r="E4137" s="4">
        <f t="shared" si="258"/>
        <v>1.4910152266412458E-3</v>
      </c>
      <c r="F4137" s="3">
        <f t="shared" si="259"/>
        <v>1.4910152266412458E-3</v>
      </c>
    </row>
    <row r="4138" spans="1:6">
      <c r="A4138" s="18">
        <v>40690</v>
      </c>
      <c r="B4138" s="19">
        <v>28.228000000000002</v>
      </c>
      <c r="C4138" s="3">
        <f t="shared" si="256"/>
        <v>28.228000000000002</v>
      </c>
      <c r="D4138" s="3">
        <f t="shared" si="257"/>
        <v>-0.25139999999999674</v>
      </c>
      <c r="E4138" s="4">
        <f t="shared" si="258"/>
        <v>-8.8274331622153826E-3</v>
      </c>
      <c r="F4138" s="3">
        <f t="shared" si="259"/>
        <v>8.8274331622153826E-3</v>
      </c>
    </row>
    <row r="4139" spans="1:6">
      <c r="A4139" s="18">
        <v>40691</v>
      </c>
      <c r="B4139" s="19">
        <v>28.116599999999998</v>
      </c>
      <c r="C4139" s="3">
        <f t="shared" si="256"/>
        <v>28.116599999999998</v>
      </c>
      <c r="D4139" s="3">
        <f t="shared" si="257"/>
        <v>-0.11140000000000327</v>
      </c>
      <c r="E4139" s="4">
        <f t="shared" si="258"/>
        <v>-3.946436162675474E-3</v>
      </c>
      <c r="F4139" s="3">
        <f t="shared" si="259"/>
        <v>3.946436162675474E-3</v>
      </c>
    </row>
    <row r="4140" spans="1:6">
      <c r="A4140" s="18">
        <v>40694</v>
      </c>
      <c r="B4140" s="19">
        <v>28.0685</v>
      </c>
      <c r="C4140" s="3">
        <f t="shared" si="256"/>
        <v>28.0685</v>
      </c>
      <c r="D4140" s="3">
        <f t="shared" si="257"/>
        <v>-4.8099999999998033E-2</v>
      </c>
      <c r="E4140" s="4">
        <f t="shared" si="258"/>
        <v>-1.7107331611929621E-3</v>
      </c>
      <c r="F4140" s="3">
        <f t="shared" si="259"/>
        <v>1.7107331611929621E-3</v>
      </c>
    </row>
    <row r="4141" spans="1:6">
      <c r="A4141" s="18">
        <v>40695</v>
      </c>
      <c r="B4141" s="19">
        <v>27.980499999999999</v>
      </c>
      <c r="C4141" s="3">
        <f t="shared" si="256"/>
        <v>27.980499999999999</v>
      </c>
      <c r="D4141" s="3">
        <f t="shared" si="257"/>
        <v>-8.8000000000000966E-2</v>
      </c>
      <c r="E4141" s="4">
        <f t="shared" si="258"/>
        <v>-3.1351871314819449E-3</v>
      </c>
      <c r="F4141" s="3">
        <f t="shared" si="259"/>
        <v>3.1351871314819449E-3</v>
      </c>
    </row>
    <row r="4142" spans="1:6">
      <c r="A4142" s="18">
        <v>40696</v>
      </c>
      <c r="B4142" s="19">
        <v>27.9682</v>
      </c>
      <c r="C4142" s="3">
        <f t="shared" si="256"/>
        <v>27.9682</v>
      </c>
      <c r="D4142" s="3">
        <f t="shared" si="257"/>
        <v>-1.2299999999999756E-2</v>
      </c>
      <c r="E4142" s="4">
        <f t="shared" si="258"/>
        <v>-4.3959185861581302E-4</v>
      </c>
      <c r="F4142" s="3">
        <f t="shared" si="259"/>
        <v>4.3959185861581302E-4</v>
      </c>
    </row>
    <row r="4143" spans="1:6">
      <c r="A4143" s="18">
        <v>40697</v>
      </c>
      <c r="B4143" s="19">
        <v>28.041899999999998</v>
      </c>
      <c r="C4143" s="3">
        <f t="shared" si="256"/>
        <v>28.041899999999998</v>
      </c>
      <c r="D4143" s="3">
        <f t="shared" si="257"/>
        <v>7.3699999999998766E-2</v>
      </c>
      <c r="E4143" s="4">
        <f t="shared" si="258"/>
        <v>2.6351356183093215E-3</v>
      </c>
      <c r="F4143" s="3">
        <f t="shared" si="259"/>
        <v>2.6351356183093215E-3</v>
      </c>
    </row>
    <row r="4144" spans="1:6">
      <c r="A4144" s="18">
        <v>40698</v>
      </c>
      <c r="B4144" s="19">
        <v>27.8751</v>
      </c>
      <c r="C4144" s="3">
        <f t="shared" si="256"/>
        <v>27.8751</v>
      </c>
      <c r="D4144" s="3">
        <f t="shared" si="257"/>
        <v>-0.16679999999999851</v>
      </c>
      <c r="E4144" s="4">
        <f t="shared" si="258"/>
        <v>-5.9482417382559138E-3</v>
      </c>
      <c r="F4144" s="3">
        <f t="shared" si="259"/>
        <v>5.9482417382559138E-3</v>
      </c>
    </row>
    <row r="4145" spans="1:6">
      <c r="A4145" s="18">
        <v>40701</v>
      </c>
      <c r="B4145" s="19">
        <v>27.775200000000002</v>
      </c>
      <c r="C4145" s="3">
        <f t="shared" si="256"/>
        <v>27.775200000000002</v>
      </c>
      <c r="D4145" s="3">
        <f t="shared" si="257"/>
        <v>-9.9899999999998101E-2</v>
      </c>
      <c r="E4145" s="4">
        <f t="shared" si="258"/>
        <v>-3.5838436454038946E-3</v>
      </c>
      <c r="F4145" s="3">
        <f t="shared" si="259"/>
        <v>3.5838436454038946E-3</v>
      </c>
    </row>
    <row r="4146" spans="1:6">
      <c r="A4146" s="18">
        <v>40702</v>
      </c>
      <c r="B4146" s="19">
        <v>27.781400000000001</v>
      </c>
      <c r="C4146" s="3">
        <f t="shared" si="256"/>
        <v>27.781400000000001</v>
      </c>
      <c r="D4146" s="3">
        <f t="shared" si="257"/>
        <v>6.1999999999997613E-3</v>
      </c>
      <c r="E4146" s="4">
        <f t="shared" si="258"/>
        <v>2.2322071488233247E-4</v>
      </c>
      <c r="F4146" s="3">
        <f t="shared" si="259"/>
        <v>2.2322071488233247E-4</v>
      </c>
    </row>
    <row r="4147" spans="1:6">
      <c r="A4147" s="18">
        <v>40703</v>
      </c>
      <c r="B4147" s="19">
        <v>27.684699999999999</v>
      </c>
      <c r="C4147" s="3">
        <f t="shared" si="256"/>
        <v>27.684699999999999</v>
      </c>
      <c r="D4147" s="3">
        <f t="shared" si="257"/>
        <v>-9.6700000000002007E-2</v>
      </c>
      <c r="E4147" s="4">
        <f t="shared" si="258"/>
        <v>-3.4807461107072358E-3</v>
      </c>
      <c r="F4147" s="3">
        <f t="shared" si="259"/>
        <v>3.4807461107072358E-3</v>
      </c>
    </row>
    <row r="4148" spans="1:6">
      <c r="A4148" s="18">
        <v>40704</v>
      </c>
      <c r="B4148" s="19">
        <v>27.703299999999999</v>
      </c>
      <c r="C4148" s="3">
        <f t="shared" si="256"/>
        <v>27.703299999999999</v>
      </c>
      <c r="D4148" s="3">
        <f t="shared" si="257"/>
        <v>1.8599999999999284E-2</v>
      </c>
      <c r="E4148" s="4">
        <f t="shared" si="258"/>
        <v>6.7185123913205791E-4</v>
      </c>
      <c r="F4148" s="3">
        <f t="shared" si="259"/>
        <v>6.7185123913205791E-4</v>
      </c>
    </row>
    <row r="4149" spans="1:6">
      <c r="A4149" s="18">
        <v>40705</v>
      </c>
      <c r="B4149" s="19">
        <v>27.790700000000001</v>
      </c>
      <c r="C4149" s="3">
        <f t="shared" si="256"/>
        <v>27.790700000000001</v>
      </c>
      <c r="D4149" s="3">
        <f t="shared" si="257"/>
        <v>8.7400000000002365E-2</v>
      </c>
      <c r="E4149" s="4">
        <f t="shared" si="258"/>
        <v>3.1548588074345788E-3</v>
      </c>
      <c r="F4149" s="3">
        <f t="shared" si="259"/>
        <v>3.1548588074345788E-3</v>
      </c>
    </row>
    <row r="4150" spans="1:6">
      <c r="A4150" s="18">
        <v>40709</v>
      </c>
      <c r="B4150" s="19">
        <v>27.898399999999999</v>
      </c>
      <c r="C4150" s="3">
        <f t="shared" si="256"/>
        <v>27.898399999999999</v>
      </c>
      <c r="D4150" s="3">
        <f t="shared" si="257"/>
        <v>0.10769999999999769</v>
      </c>
      <c r="E4150" s="4">
        <f t="shared" si="258"/>
        <v>3.8753971652386475E-3</v>
      </c>
      <c r="F4150" s="3">
        <f t="shared" si="259"/>
        <v>3.8753971652386475E-3</v>
      </c>
    </row>
    <row r="4151" spans="1:6">
      <c r="A4151" s="18">
        <v>40710</v>
      </c>
      <c r="B4151" s="19">
        <v>27.895700000000001</v>
      </c>
      <c r="C4151" s="3">
        <f t="shared" si="256"/>
        <v>27.895700000000001</v>
      </c>
      <c r="D4151" s="3">
        <f t="shared" si="257"/>
        <v>-2.6999999999972601E-3</v>
      </c>
      <c r="E4151" s="4">
        <f t="shared" si="258"/>
        <v>-9.6779743641114198E-5</v>
      </c>
      <c r="F4151" s="3">
        <f t="shared" si="259"/>
        <v>9.6779743641114198E-5</v>
      </c>
    </row>
    <row r="4152" spans="1:6">
      <c r="A4152" s="18">
        <v>40711</v>
      </c>
      <c r="B4152" s="19">
        <v>28.19</v>
      </c>
      <c r="C4152" s="3">
        <f t="shared" si="256"/>
        <v>28.19</v>
      </c>
      <c r="D4152" s="3">
        <f t="shared" si="257"/>
        <v>0.29429999999999978</v>
      </c>
      <c r="E4152" s="4">
        <f t="shared" si="258"/>
        <v>1.0550013084453868E-2</v>
      </c>
      <c r="F4152" s="3">
        <f t="shared" si="259"/>
        <v>1.0550013084453868E-2</v>
      </c>
    </row>
    <row r="4153" spans="1:6">
      <c r="A4153" s="18">
        <v>40712</v>
      </c>
      <c r="B4153" s="19">
        <v>28.177800000000001</v>
      </c>
      <c r="C4153" s="3">
        <f t="shared" si="256"/>
        <v>28.177800000000001</v>
      </c>
      <c r="D4153" s="3">
        <f t="shared" si="257"/>
        <v>-1.2199999999999989E-2</v>
      </c>
      <c r="E4153" s="4">
        <f t="shared" si="258"/>
        <v>-4.3277758070237629E-4</v>
      </c>
      <c r="F4153" s="3">
        <f t="shared" si="259"/>
        <v>4.3277758070237629E-4</v>
      </c>
    </row>
    <row r="4154" spans="1:6">
      <c r="A4154" s="18">
        <v>40715</v>
      </c>
      <c r="B4154" s="19">
        <v>28.1783</v>
      </c>
      <c r="C4154" s="3">
        <f t="shared" si="256"/>
        <v>28.1783</v>
      </c>
      <c r="D4154" s="3">
        <f t="shared" si="257"/>
        <v>4.9999999999883471E-4</v>
      </c>
      <c r="E4154" s="4">
        <f t="shared" si="258"/>
        <v>1.7744465501168816E-5</v>
      </c>
      <c r="F4154" s="3">
        <f t="shared" si="259"/>
        <v>1.7744465501168816E-5</v>
      </c>
    </row>
    <row r="4155" spans="1:6">
      <c r="A4155" s="18">
        <v>40716</v>
      </c>
      <c r="B4155" s="19">
        <v>28.011800000000001</v>
      </c>
      <c r="C4155" s="3">
        <f t="shared" si="256"/>
        <v>28.011800000000001</v>
      </c>
      <c r="D4155" s="3">
        <f t="shared" si="257"/>
        <v>-0.1664999999999992</v>
      </c>
      <c r="E4155" s="4">
        <f t="shared" si="258"/>
        <v>-5.9088021633668178E-3</v>
      </c>
      <c r="F4155" s="3">
        <f t="shared" si="259"/>
        <v>5.9088021633668178E-3</v>
      </c>
    </row>
    <row r="4156" spans="1:6">
      <c r="A4156" s="18">
        <v>40717</v>
      </c>
      <c r="B4156" s="19">
        <v>27.896000000000001</v>
      </c>
      <c r="C4156" s="3">
        <f t="shared" si="256"/>
        <v>27.896000000000001</v>
      </c>
      <c r="D4156" s="3">
        <f t="shared" si="257"/>
        <v>-0.11580000000000013</v>
      </c>
      <c r="E4156" s="4">
        <f t="shared" si="258"/>
        <v>-4.1339721117529087E-3</v>
      </c>
      <c r="F4156" s="3">
        <f t="shared" si="259"/>
        <v>4.1339721117529087E-3</v>
      </c>
    </row>
    <row r="4157" spans="1:6">
      <c r="A4157" s="18">
        <v>40718</v>
      </c>
      <c r="B4157" s="19">
        <v>28.056799999999999</v>
      </c>
      <c r="C4157" s="3">
        <f t="shared" si="256"/>
        <v>28.056799999999999</v>
      </c>
      <c r="D4157" s="3">
        <f t="shared" si="257"/>
        <v>0.16079999999999828</v>
      </c>
      <c r="E4157" s="4">
        <f t="shared" si="258"/>
        <v>5.7642672784628006E-3</v>
      </c>
      <c r="F4157" s="3">
        <f t="shared" si="259"/>
        <v>5.7642672784628006E-3</v>
      </c>
    </row>
    <row r="4158" spans="1:6">
      <c r="A4158" s="18">
        <v>40719</v>
      </c>
      <c r="B4158" s="19">
        <v>28.165500000000002</v>
      </c>
      <c r="C4158" s="3">
        <f t="shared" si="256"/>
        <v>28.165500000000002</v>
      </c>
      <c r="D4158" s="3">
        <f t="shared" si="257"/>
        <v>0.10870000000000246</v>
      </c>
      <c r="E4158" s="4">
        <f t="shared" si="258"/>
        <v>3.8742835961336456E-3</v>
      </c>
      <c r="F4158" s="3">
        <f t="shared" si="259"/>
        <v>3.8742835961336456E-3</v>
      </c>
    </row>
    <row r="4159" spans="1:6">
      <c r="A4159" s="18">
        <v>40722</v>
      </c>
      <c r="B4159" s="19">
        <v>28.347799999999999</v>
      </c>
      <c r="C4159" s="3">
        <f t="shared" si="256"/>
        <v>28.347799999999999</v>
      </c>
      <c r="D4159" s="3">
        <f t="shared" si="257"/>
        <v>0.18229999999999791</v>
      </c>
      <c r="E4159" s="4">
        <f t="shared" si="258"/>
        <v>6.472457439065449E-3</v>
      </c>
      <c r="F4159" s="3">
        <f t="shared" si="259"/>
        <v>6.472457439065449E-3</v>
      </c>
    </row>
    <row r="4160" spans="1:6">
      <c r="A4160" s="18">
        <v>40723</v>
      </c>
      <c r="B4160" s="19">
        <v>28.235199999999999</v>
      </c>
      <c r="C4160" s="3">
        <f t="shared" si="256"/>
        <v>28.235199999999999</v>
      </c>
      <c r="D4160" s="3">
        <f t="shared" si="257"/>
        <v>-0.11260000000000048</v>
      </c>
      <c r="E4160" s="4">
        <f t="shared" si="258"/>
        <v>-3.9720895448676959E-3</v>
      </c>
      <c r="F4160" s="3">
        <f t="shared" si="259"/>
        <v>3.9720895448676959E-3</v>
      </c>
    </row>
    <row r="4161" spans="1:6">
      <c r="A4161" s="18">
        <v>40724</v>
      </c>
      <c r="B4161" s="19">
        <v>28.075800000000001</v>
      </c>
      <c r="C4161" s="3">
        <f t="shared" si="256"/>
        <v>28.075800000000001</v>
      </c>
      <c r="D4161" s="3">
        <f t="shared" si="257"/>
        <v>-0.15939999999999799</v>
      </c>
      <c r="E4161" s="4">
        <f t="shared" si="258"/>
        <v>-5.6454354847848779E-3</v>
      </c>
      <c r="F4161" s="3">
        <f t="shared" si="259"/>
        <v>5.6454354847848779E-3</v>
      </c>
    </row>
    <row r="4162" spans="1:6">
      <c r="A4162" s="18">
        <v>40725</v>
      </c>
      <c r="B4162" s="19">
        <v>27.872599999999998</v>
      </c>
      <c r="C4162" s="3">
        <f t="shared" si="256"/>
        <v>27.872599999999998</v>
      </c>
      <c r="D4162" s="3">
        <f t="shared" si="257"/>
        <v>-0.20320000000000249</v>
      </c>
      <c r="E4162" s="4">
        <f t="shared" si="258"/>
        <v>-7.2375497759637301E-3</v>
      </c>
      <c r="F4162" s="3">
        <f t="shared" si="259"/>
        <v>7.2375497759637301E-3</v>
      </c>
    </row>
    <row r="4163" spans="1:6">
      <c r="A4163" s="18">
        <v>40726</v>
      </c>
      <c r="B4163" s="19">
        <v>27.8536</v>
      </c>
      <c r="C4163" s="3">
        <f t="shared" ref="C4163:C4214" si="260">IF(A4163&lt;$A$800,B4163/1000,B4163)</f>
        <v>27.8536</v>
      </c>
      <c r="D4163" s="3">
        <f t="shared" si="257"/>
        <v>-1.8999999999998352E-2</v>
      </c>
      <c r="E4163" s="4">
        <f t="shared" si="258"/>
        <v>-6.816730409074989E-4</v>
      </c>
      <c r="F4163" s="3">
        <f t="shared" si="259"/>
        <v>6.816730409074989E-4</v>
      </c>
    </row>
    <row r="4164" spans="1:6">
      <c r="A4164" s="18">
        <v>40729</v>
      </c>
      <c r="B4164" s="19">
        <v>27.803699999999999</v>
      </c>
      <c r="C4164" s="3">
        <f t="shared" si="260"/>
        <v>27.803699999999999</v>
      </c>
      <c r="D4164" s="3">
        <f t="shared" ref="D4164:D4214" si="261">C4164-C4163</f>
        <v>-4.9900000000000944E-2</v>
      </c>
      <c r="E4164" s="4">
        <f t="shared" ref="E4164:E4214" si="262">D4164/C4163</f>
        <v>-1.7915098945917563E-3</v>
      </c>
      <c r="F4164" s="3">
        <f t="shared" ref="F4164:F4214" si="263">ABS(E4164)</f>
        <v>1.7915098945917563E-3</v>
      </c>
    </row>
    <row r="4165" spans="1:6">
      <c r="A4165" s="18">
        <v>40730</v>
      </c>
      <c r="B4165" s="19">
        <v>27.862200000000001</v>
      </c>
      <c r="C4165" s="3">
        <f t="shared" si="260"/>
        <v>27.862200000000001</v>
      </c>
      <c r="D4165" s="3">
        <f t="shared" si="261"/>
        <v>5.8500000000002217E-2</v>
      </c>
      <c r="E4165" s="4">
        <f t="shared" si="262"/>
        <v>2.1040365131260305E-3</v>
      </c>
      <c r="F4165" s="3">
        <f t="shared" si="263"/>
        <v>2.1040365131260305E-3</v>
      </c>
    </row>
    <row r="4166" spans="1:6">
      <c r="A4166" s="18">
        <v>40731</v>
      </c>
      <c r="B4166" s="19">
        <v>27.890699999999999</v>
      </c>
      <c r="C4166" s="3">
        <f t="shared" si="260"/>
        <v>27.890699999999999</v>
      </c>
      <c r="D4166" s="3">
        <f t="shared" si="261"/>
        <v>2.8499999999997527E-2</v>
      </c>
      <c r="E4166" s="4">
        <f t="shared" si="262"/>
        <v>1.0228912289768047E-3</v>
      </c>
      <c r="F4166" s="3">
        <f t="shared" si="263"/>
        <v>1.0228912289768047E-3</v>
      </c>
    </row>
    <row r="4167" spans="1:6">
      <c r="A4167" s="18">
        <v>40732</v>
      </c>
      <c r="B4167" s="19">
        <v>27.985299999999999</v>
      </c>
      <c r="C4167" s="3">
        <f t="shared" si="260"/>
        <v>27.985299999999999</v>
      </c>
      <c r="D4167" s="3">
        <f t="shared" si="261"/>
        <v>9.4599999999999795E-2</v>
      </c>
      <c r="E4167" s="4">
        <f t="shared" si="262"/>
        <v>3.3918116074533734E-3</v>
      </c>
      <c r="F4167" s="3">
        <f t="shared" si="263"/>
        <v>3.3918116074533734E-3</v>
      </c>
    </row>
    <row r="4168" spans="1:6">
      <c r="A4168" s="18">
        <v>40733</v>
      </c>
      <c r="B4168" s="19">
        <v>27.888000000000002</v>
      </c>
      <c r="C4168" s="3">
        <f t="shared" si="260"/>
        <v>27.888000000000002</v>
      </c>
      <c r="D4168" s="3">
        <f t="shared" si="261"/>
        <v>-9.7299999999997056E-2</v>
      </c>
      <c r="E4168" s="4">
        <f t="shared" si="262"/>
        <v>-3.4768253332998775E-3</v>
      </c>
      <c r="F4168" s="3">
        <f t="shared" si="263"/>
        <v>3.4768253332998775E-3</v>
      </c>
    </row>
    <row r="4169" spans="1:6">
      <c r="A4169" s="18">
        <v>40736</v>
      </c>
      <c r="B4169" s="19">
        <v>28.0839</v>
      </c>
      <c r="C4169" s="3">
        <f t="shared" si="260"/>
        <v>28.0839</v>
      </c>
      <c r="D4169" s="3">
        <f t="shared" si="261"/>
        <v>0.19589999999999819</v>
      </c>
      <c r="E4169" s="4">
        <f t="shared" si="262"/>
        <v>7.0245266781410708E-3</v>
      </c>
      <c r="F4169" s="3">
        <f t="shared" si="263"/>
        <v>7.0245266781410708E-3</v>
      </c>
    </row>
    <row r="4170" spans="1:6">
      <c r="A4170" s="18">
        <v>40737</v>
      </c>
      <c r="B4170" s="19">
        <v>28.3842</v>
      </c>
      <c r="C4170" s="3">
        <f t="shared" si="260"/>
        <v>28.3842</v>
      </c>
      <c r="D4170" s="3">
        <f t="shared" si="261"/>
        <v>0.30030000000000001</v>
      </c>
      <c r="E4170" s="4">
        <f t="shared" si="262"/>
        <v>1.0692959311206778E-2</v>
      </c>
      <c r="F4170" s="3">
        <f t="shared" si="263"/>
        <v>1.0692959311206778E-2</v>
      </c>
    </row>
    <row r="4171" spans="1:6">
      <c r="A4171" s="18">
        <v>40738</v>
      </c>
      <c r="B4171" s="19">
        <v>28.255700000000001</v>
      </c>
      <c r="C4171" s="3">
        <f t="shared" si="260"/>
        <v>28.255700000000001</v>
      </c>
      <c r="D4171" s="3">
        <f t="shared" si="261"/>
        <v>-0.12849999999999895</v>
      </c>
      <c r="E4171" s="4">
        <f t="shared" si="262"/>
        <v>-4.527166522220071E-3</v>
      </c>
      <c r="F4171" s="3">
        <f t="shared" si="263"/>
        <v>4.527166522220071E-3</v>
      </c>
    </row>
    <row r="4172" spans="1:6">
      <c r="A4172" s="18">
        <v>40739</v>
      </c>
      <c r="B4172" s="19">
        <v>28.061</v>
      </c>
      <c r="C4172" s="3">
        <f t="shared" si="260"/>
        <v>28.061</v>
      </c>
      <c r="D4172" s="3">
        <f t="shared" si="261"/>
        <v>-0.19470000000000098</v>
      </c>
      <c r="E4172" s="4">
        <f t="shared" si="262"/>
        <v>-6.8906450733834581E-3</v>
      </c>
      <c r="F4172" s="3">
        <f t="shared" si="263"/>
        <v>6.8906450733834581E-3</v>
      </c>
    </row>
    <row r="4173" spans="1:6">
      <c r="A4173" s="18">
        <v>40740</v>
      </c>
      <c r="B4173" s="19">
        <v>28.127700000000001</v>
      </c>
      <c r="C4173" s="3">
        <f t="shared" si="260"/>
        <v>28.127700000000001</v>
      </c>
      <c r="D4173" s="3">
        <f t="shared" si="261"/>
        <v>6.670000000000087E-2</v>
      </c>
      <c r="E4173" s="4">
        <f t="shared" si="262"/>
        <v>2.3769644702612476E-3</v>
      </c>
      <c r="F4173" s="3">
        <f t="shared" si="263"/>
        <v>2.3769644702612476E-3</v>
      </c>
    </row>
    <row r="4174" spans="1:6">
      <c r="A4174" s="18">
        <v>40743</v>
      </c>
      <c r="B4174" s="19">
        <v>28.177499999999998</v>
      </c>
      <c r="C4174" s="3">
        <f t="shared" si="260"/>
        <v>28.177499999999998</v>
      </c>
      <c r="D4174" s="3">
        <f t="shared" si="261"/>
        <v>4.9799999999997624E-2</v>
      </c>
      <c r="E4174" s="4">
        <f t="shared" si="262"/>
        <v>1.7704966989834797E-3</v>
      </c>
      <c r="F4174" s="3">
        <f t="shared" si="263"/>
        <v>1.7704966989834797E-3</v>
      </c>
    </row>
    <row r="4175" spans="1:6">
      <c r="A4175" s="18">
        <v>40744</v>
      </c>
      <c r="B4175" s="19">
        <v>28.150500000000001</v>
      </c>
      <c r="C4175" s="3">
        <f t="shared" si="260"/>
        <v>28.150500000000001</v>
      </c>
      <c r="D4175" s="3">
        <f t="shared" si="261"/>
        <v>-2.699999999999747E-2</v>
      </c>
      <c r="E4175" s="4">
        <f t="shared" si="262"/>
        <v>-9.5821133883408648E-4</v>
      </c>
      <c r="F4175" s="3">
        <f t="shared" si="263"/>
        <v>9.5821133883408648E-4</v>
      </c>
    </row>
    <row r="4176" spans="1:6">
      <c r="A4176" s="18">
        <v>40745</v>
      </c>
      <c r="B4176" s="19">
        <v>28.046600000000002</v>
      </c>
      <c r="C4176" s="3">
        <f t="shared" si="260"/>
        <v>28.046600000000002</v>
      </c>
      <c r="D4176" s="3">
        <f t="shared" si="261"/>
        <v>-0.10389999999999944</v>
      </c>
      <c r="E4176" s="4">
        <f t="shared" si="262"/>
        <v>-3.6908758281380236E-3</v>
      </c>
      <c r="F4176" s="3">
        <f t="shared" si="263"/>
        <v>3.6908758281380236E-3</v>
      </c>
    </row>
    <row r="4177" spans="1:6">
      <c r="A4177" s="18">
        <v>40746</v>
      </c>
      <c r="B4177" s="19">
        <v>27.908000000000001</v>
      </c>
      <c r="C4177" s="3">
        <f t="shared" si="260"/>
        <v>27.908000000000001</v>
      </c>
      <c r="D4177" s="3">
        <f t="shared" si="261"/>
        <v>-0.13860000000000028</v>
      </c>
      <c r="E4177" s="4">
        <f t="shared" si="262"/>
        <v>-4.9417754736759629E-3</v>
      </c>
      <c r="F4177" s="3">
        <f t="shared" si="263"/>
        <v>4.9417754736759629E-3</v>
      </c>
    </row>
    <row r="4178" spans="1:6">
      <c r="A4178" s="18">
        <v>40747</v>
      </c>
      <c r="B4178" s="19">
        <v>27.716899999999999</v>
      </c>
      <c r="C4178" s="3">
        <f t="shared" si="260"/>
        <v>27.716899999999999</v>
      </c>
      <c r="D4178" s="3">
        <f t="shared" si="261"/>
        <v>-0.19110000000000227</v>
      </c>
      <c r="E4178" s="4">
        <f t="shared" si="262"/>
        <v>-6.847498925039496E-3</v>
      </c>
      <c r="F4178" s="3">
        <f t="shared" si="263"/>
        <v>6.847498925039496E-3</v>
      </c>
    </row>
    <row r="4179" spans="1:6">
      <c r="A4179" s="18">
        <v>40750</v>
      </c>
      <c r="B4179" s="19">
        <v>27.741299999999999</v>
      </c>
      <c r="C4179" s="3">
        <f t="shared" si="260"/>
        <v>27.741299999999999</v>
      </c>
      <c r="D4179" s="3">
        <f t="shared" si="261"/>
        <v>2.4399999999999977E-2</v>
      </c>
      <c r="E4179" s="4">
        <f t="shared" si="262"/>
        <v>8.8032932975909927E-4</v>
      </c>
      <c r="F4179" s="3">
        <f t="shared" si="263"/>
        <v>8.8032932975909927E-4</v>
      </c>
    </row>
    <row r="4180" spans="1:6">
      <c r="A4180" s="18">
        <v>40751</v>
      </c>
      <c r="B4180" s="19">
        <v>27.545999999999999</v>
      </c>
      <c r="C4180" s="3">
        <f t="shared" si="260"/>
        <v>27.545999999999999</v>
      </c>
      <c r="D4180" s="3">
        <f t="shared" si="261"/>
        <v>-0.19529999999999959</v>
      </c>
      <c r="E4180" s="4">
        <f t="shared" si="262"/>
        <v>-7.0400449870770153E-3</v>
      </c>
      <c r="F4180" s="3">
        <f t="shared" si="263"/>
        <v>7.0400449870770153E-3</v>
      </c>
    </row>
    <row r="4181" spans="1:6">
      <c r="A4181" s="18">
        <v>40752</v>
      </c>
      <c r="B4181" s="19">
        <v>27.443899999999999</v>
      </c>
      <c r="C4181" s="3">
        <f t="shared" si="260"/>
        <v>27.443899999999999</v>
      </c>
      <c r="D4181" s="3">
        <f t="shared" si="261"/>
        <v>-0.10210000000000008</v>
      </c>
      <c r="E4181" s="4">
        <f t="shared" si="262"/>
        <v>-3.7065272634865345E-3</v>
      </c>
      <c r="F4181" s="3">
        <f t="shared" si="263"/>
        <v>3.7065272634865345E-3</v>
      </c>
    </row>
    <row r="4182" spans="1:6">
      <c r="A4182" s="18">
        <v>40753</v>
      </c>
      <c r="B4182" s="19">
        <v>27.590699999999998</v>
      </c>
      <c r="C4182" s="3">
        <f t="shared" si="260"/>
        <v>27.590699999999998</v>
      </c>
      <c r="D4182" s="3">
        <f t="shared" si="261"/>
        <v>0.14679999999999893</v>
      </c>
      <c r="E4182" s="4">
        <f t="shared" si="262"/>
        <v>5.349093969880335E-3</v>
      </c>
      <c r="F4182" s="3">
        <f t="shared" si="263"/>
        <v>5.349093969880335E-3</v>
      </c>
    </row>
    <row r="4183" spans="1:6">
      <c r="A4183" s="18">
        <v>40754</v>
      </c>
      <c r="B4183" s="19">
        <v>27.679600000000001</v>
      </c>
      <c r="C4183" s="3">
        <f t="shared" si="260"/>
        <v>27.679600000000001</v>
      </c>
      <c r="D4183" s="3">
        <f t="shared" si="261"/>
        <v>8.8900000000002422E-2</v>
      </c>
      <c r="E4183" s="4">
        <f t="shared" si="262"/>
        <v>3.2221002004299429E-3</v>
      </c>
      <c r="F4183" s="3">
        <f t="shared" si="263"/>
        <v>3.2221002004299429E-3</v>
      </c>
    </row>
    <row r="4184" spans="1:6">
      <c r="A4184" s="18">
        <v>40757</v>
      </c>
      <c r="B4184" s="19">
        <v>27.520399999999999</v>
      </c>
      <c r="C4184" s="3">
        <f t="shared" si="260"/>
        <v>27.520399999999999</v>
      </c>
      <c r="D4184" s="3">
        <f t="shared" si="261"/>
        <v>-0.15920000000000201</v>
      </c>
      <c r="E4184" s="4">
        <f t="shared" si="262"/>
        <v>-5.7515282012746572E-3</v>
      </c>
      <c r="F4184" s="3">
        <f t="shared" si="263"/>
        <v>5.7515282012746572E-3</v>
      </c>
    </row>
    <row r="4185" spans="1:6">
      <c r="A4185" s="18">
        <v>40758</v>
      </c>
      <c r="B4185" s="19">
        <v>27.8154</v>
      </c>
      <c r="C4185" s="3">
        <f t="shared" si="260"/>
        <v>27.8154</v>
      </c>
      <c r="D4185" s="3">
        <f t="shared" si="261"/>
        <v>0.29500000000000171</v>
      </c>
      <c r="E4185" s="4">
        <f t="shared" si="262"/>
        <v>1.0719320940102677E-2</v>
      </c>
      <c r="F4185" s="3">
        <f t="shared" si="263"/>
        <v>1.0719320940102677E-2</v>
      </c>
    </row>
    <row r="4186" spans="1:6">
      <c r="A4186" s="18">
        <v>40759</v>
      </c>
      <c r="B4186" s="19">
        <v>27.8996</v>
      </c>
      <c r="C4186" s="3">
        <f t="shared" si="260"/>
        <v>27.8996</v>
      </c>
      <c r="D4186" s="3">
        <f t="shared" si="261"/>
        <v>8.4199999999999164E-2</v>
      </c>
      <c r="E4186" s="4">
        <f t="shared" si="262"/>
        <v>3.027100095630448E-3</v>
      </c>
      <c r="F4186" s="3">
        <f t="shared" si="263"/>
        <v>3.027100095630448E-3</v>
      </c>
    </row>
    <row r="4187" spans="1:6">
      <c r="A4187" s="18">
        <v>40760</v>
      </c>
      <c r="B4187" s="19">
        <v>27.8432</v>
      </c>
      <c r="C4187" s="3">
        <f t="shared" si="260"/>
        <v>27.8432</v>
      </c>
      <c r="D4187" s="3">
        <f t="shared" si="261"/>
        <v>-5.6400000000000006E-2</v>
      </c>
      <c r="E4187" s="4">
        <f t="shared" si="262"/>
        <v>-2.0215343589155403E-3</v>
      </c>
      <c r="F4187" s="3">
        <f t="shared" si="263"/>
        <v>2.0215343589155403E-3</v>
      </c>
    </row>
    <row r="4188" spans="1:6">
      <c r="A4188" s="18">
        <v>40761</v>
      </c>
      <c r="B4188" s="19">
        <v>28.338200000000001</v>
      </c>
      <c r="C4188" s="3">
        <f t="shared" si="260"/>
        <v>28.338200000000001</v>
      </c>
      <c r="D4188" s="3">
        <f t="shared" si="261"/>
        <v>0.49500000000000099</v>
      </c>
      <c r="E4188" s="4">
        <f t="shared" si="262"/>
        <v>1.777812895069536E-2</v>
      </c>
      <c r="F4188" s="3">
        <f t="shared" si="263"/>
        <v>1.777812895069536E-2</v>
      </c>
    </row>
    <row r="4189" spans="1:6">
      <c r="A4189" s="18">
        <v>40764</v>
      </c>
      <c r="B4189" s="19">
        <v>28.521000000000001</v>
      </c>
      <c r="C4189" s="3">
        <f t="shared" si="260"/>
        <v>28.521000000000001</v>
      </c>
      <c r="D4189" s="3">
        <f t="shared" si="261"/>
        <v>0.1828000000000003</v>
      </c>
      <c r="E4189" s="4">
        <f t="shared" si="262"/>
        <v>6.4506567107296964E-3</v>
      </c>
      <c r="F4189" s="3">
        <f t="shared" si="263"/>
        <v>6.4506567107296964E-3</v>
      </c>
    </row>
    <row r="4190" spans="1:6">
      <c r="A4190" s="18">
        <v>40765</v>
      </c>
      <c r="B4190" s="19">
        <v>29.416599999999999</v>
      </c>
      <c r="C4190" s="3">
        <f t="shared" si="260"/>
        <v>29.416599999999999</v>
      </c>
      <c r="D4190" s="3">
        <f t="shared" si="261"/>
        <v>0.89559999999999818</v>
      </c>
      <c r="E4190" s="4">
        <f t="shared" si="262"/>
        <v>3.1401423512499499E-2</v>
      </c>
      <c r="F4190" s="3">
        <f t="shared" si="263"/>
        <v>3.1401423512499499E-2</v>
      </c>
    </row>
    <row r="4191" spans="1:6">
      <c r="A4191" s="18">
        <v>40766</v>
      </c>
      <c r="B4191" s="19">
        <v>29.3065</v>
      </c>
      <c r="C4191" s="3">
        <f t="shared" si="260"/>
        <v>29.3065</v>
      </c>
      <c r="D4191" s="3">
        <f t="shared" si="261"/>
        <v>-0.1100999999999992</v>
      </c>
      <c r="E4191" s="4">
        <f t="shared" si="262"/>
        <v>-3.7427846861975622E-3</v>
      </c>
      <c r="F4191" s="3">
        <f t="shared" si="263"/>
        <v>3.7427846861975622E-3</v>
      </c>
    </row>
    <row r="4192" spans="1:6">
      <c r="A4192" s="18">
        <v>40767</v>
      </c>
      <c r="B4192" s="19">
        <v>29.417000000000002</v>
      </c>
      <c r="C4192" s="3">
        <f t="shared" si="260"/>
        <v>29.417000000000002</v>
      </c>
      <c r="D4192" s="3">
        <f t="shared" si="261"/>
        <v>0.11050000000000182</v>
      </c>
      <c r="E4192" s="4">
        <f t="shared" si="262"/>
        <v>3.770494600174085E-3</v>
      </c>
      <c r="F4192" s="3">
        <f t="shared" si="263"/>
        <v>3.770494600174085E-3</v>
      </c>
    </row>
    <row r="4193" spans="1:6">
      <c r="A4193" s="18">
        <v>40768</v>
      </c>
      <c r="B4193" s="19">
        <v>29.4452</v>
      </c>
      <c r="C4193" s="3">
        <f t="shared" si="260"/>
        <v>29.4452</v>
      </c>
      <c r="D4193" s="3">
        <f t="shared" si="261"/>
        <v>2.8199999999998226E-2</v>
      </c>
      <c r="E4193" s="4">
        <f t="shared" si="262"/>
        <v>9.5862936397315241E-4</v>
      </c>
      <c r="F4193" s="3">
        <f t="shared" si="263"/>
        <v>9.5862936397315241E-4</v>
      </c>
    </row>
    <row r="4194" spans="1:6">
      <c r="A4194" s="18">
        <v>40771</v>
      </c>
      <c r="B4194" s="19">
        <v>28.857600000000001</v>
      </c>
      <c r="C4194" s="3">
        <f t="shared" si="260"/>
        <v>28.857600000000001</v>
      </c>
      <c r="D4194" s="3">
        <f t="shared" si="261"/>
        <v>-0.58759999999999835</v>
      </c>
      <c r="E4194" s="4">
        <f t="shared" si="262"/>
        <v>-1.9955714343933759E-2</v>
      </c>
      <c r="F4194" s="3">
        <f t="shared" si="263"/>
        <v>1.9955714343933759E-2</v>
      </c>
    </row>
    <row r="4195" spans="1:6">
      <c r="A4195" s="18">
        <v>40772</v>
      </c>
      <c r="B4195" s="19">
        <v>28.703199999999999</v>
      </c>
      <c r="C4195" s="3">
        <f t="shared" si="260"/>
        <v>28.703199999999999</v>
      </c>
      <c r="D4195" s="3">
        <f t="shared" si="261"/>
        <v>-0.15440000000000254</v>
      </c>
      <c r="E4195" s="4">
        <f t="shared" si="262"/>
        <v>-5.3504102905301389E-3</v>
      </c>
      <c r="F4195" s="3">
        <f t="shared" si="263"/>
        <v>5.3504102905301389E-3</v>
      </c>
    </row>
    <row r="4196" spans="1:6">
      <c r="A4196" s="18">
        <v>40773</v>
      </c>
      <c r="B4196" s="19">
        <v>28.720700000000001</v>
      </c>
      <c r="C4196" s="3">
        <f t="shared" si="260"/>
        <v>28.720700000000001</v>
      </c>
      <c r="D4196" s="3">
        <f t="shared" si="261"/>
        <v>1.7500000000001847E-2</v>
      </c>
      <c r="E4196" s="4">
        <f t="shared" si="262"/>
        <v>6.0968811839801301E-4</v>
      </c>
      <c r="F4196" s="3">
        <f t="shared" si="263"/>
        <v>6.0968811839801301E-4</v>
      </c>
    </row>
    <row r="4197" spans="1:6">
      <c r="A4197" s="18">
        <v>40774</v>
      </c>
      <c r="B4197" s="19">
        <v>28.9115</v>
      </c>
      <c r="C4197" s="3">
        <f t="shared" si="260"/>
        <v>28.9115</v>
      </c>
      <c r="D4197" s="3">
        <f t="shared" si="261"/>
        <v>0.19079999999999941</v>
      </c>
      <c r="E4197" s="4">
        <f t="shared" si="262"/>
        <v>6.6432921203173814E-3</v>
      </c>
      <c r="F4197" s="3">
        <f t="shared" si="263"/>
        <v>6.6432921203173814E-3</v>
      </c>
    </row>
    <row r="4198" spans="1:6">
      <c r="A4198" s="18">
        <v>40775</v>
      </c>
      <c r="B4198" s="19">
        <v>29.270900000000001</v>
      </c>
      <c r="C4198" s="3">
        <f t="shared" si="260"/>
        <v>29.270900000000001</v>
      </c>
      <c r="D4198" s="3">
        <f t="shared" si="261"/>
        <v>0.35940000000000083</v>
      </c>
      <c r="E4198" s="4">
        <f t="shared" si="262"/>
        <v>1.2431039551735497E-2</v>
      </c>
      <c r="F4198" s="3">
        <f t="shared" si="263"/>
        <v>1.2431039551735497E-2</v>
      </c>
    </row>
    <row r="4199" spans="1:6">
      <c r="A4199" s="18">
        <v>40778</v>
      </c>
      <c r="B4199" s="19">
        <v>29.255500000000001</v>
      </c>
      <c r="C4199" s="3">
        <f t="shared" si="260"/>
        <v>29.255500000000001</v>
      </c>
      <c r="D4199" s="3">
        <f t="shared" si="261"/>
        <v>-1.5399999999999636E-2</v>
      </c>
      <c r="E4199" s="4">
        <f t="shared" si="262"/>
        <v>-5.261197981613014E-4</v>
      </c>
      <c r="F4199" s="3">
        <f t="shared" si="263"/>
        <v>5.261197981613014E-4</v>
      </c>
    </row>
    <row r="4200" spans="1:6">
      <c r="A4200" s="18">
        <v>40779</v>
      </c>
      <c r="B4200" s="19">
        <v>28.954699999999999</v>
      </c>
      <c r="C4200" s="3">
        <f t="shared" si="260"/>
        <v>28.954699999999999</v>
      </c>
      <c r="D4200" s="3">
        <f t="shared" si="261"/>
        <v>-0.3008000000000024</v>
      </c>
      <c r="E4200" s="4">
        <f t="shared" si="262"/>
        <v>-1.0281827348703743E-2</v>
      </c>
      <c r="F4200" s="3">
        <f t="shared" si="263"/>
        <v>1.0281827348703743E-2</v>
      </c>
    </row>
    <row r="4201" spans="1:6">
      <c r="A4201" s="18">
        <v>40780</v>
      </c>
      <c r="B4201" s="19">
        <v>28.903700000000001</v>
      </c>
      <c r="C4201" s="3">
        <f t="shared" si="260"/>
        <v>28.903700000000001</v>
      </c>
      <c r="D4201" s="3">
        <f t="shared" si="261"/>
        <v>-5.099999999999838E-2</v>
      </c>
      <c r="E4201" s="4">
        <f t="shared" si="262"/>
        <v>-1.7613720743091237E-3</v>
      </c>
      <c r="F4201" s="3">
        <f t="shared" si="263"/>
        <v>1.7613720743091237E-3</v>
      </c>
    </row>
    <row r="4202" spans="1:6">
      <c r="A4202" s="18">
        <v>40781</v>
      </c>
      <c r="B4202" s="19">
        <v>28.8825</v>
      </c>
      <c r="C4202" s="3">
        <f t="shared" si="260"/>
        <v>28.8825</v>
      </c>
      <c r="D4202" s="3">
        <f t="shared" si="261"/>
        <v>-2.120000000000033E-2</v>
      </c>
      <c r="E4202" s="4">
        <f t="shared" si="262"/>
        <v>-7.3347010936317255E-4</v>
      </c>
      <c r="F4202" s="3">
        <f t="shared" si="263"/>
        <v>7.3347010936317255E-4</v>
      </c>
    </row>
    <row r="4203" spans="1:6">
      <c r="A4203" s="18">
        <v>40782</v>
      </c>
      <c r="B4203" s="19">
        <v>28.871700000000001</v>
      </c>
      <c r="C4203" s="3">
        <f t="shared" si="260"/>
        <v>28.871700000000001</v>
      </c>
      <c r="D4203" s="3">
        <f t="shared" si="261"/>
        <v>-1.0799999999999699E-2</v>
      </c>
      <c r="E4203" s="4">
        <f t="shared" si="262"/>
        <v>-3.7392884964943126E-4</v>
      </c>
      <c r="F4203" s="3">
        <f t="shared" si="263"/>
        <v>3.7392884964943126E-4</v>
      </c>
    </row>
    <row r="4204" spans="1:6">
      <c r="A4204" s="18">
        <v>40785</v>
      </c>
      <c r="B4204" s="19">
        <v>28.710799999999999</v>
      </c>
      <c r="C4204" s="3">
        <f t="shared" si="260"/>
        <v>28.710799999999999</v>
      </c>
      <c r="D4204" s="3">
        <f t="shared" si="261"/>
        <v>-0.1609000000000016</v>
      </c>
      <c r="E4204" s="4">
        <f t="shared" si="262"/>
        <v>-5.5729312787262822E-3</v>
      </c>
      <c r="F4204" s="3">
        <f t="shared" si="263"/>
        <v>5.5729312787262822E-3</v>
      </c>
    </row>
    <row r="4205" spans="1:6">
      <c r="A4205" s="18">
        <v>40786</v>
      </c>
      <c r="B4205" s="19">
        <v>28.8569</v>
      </c>
      <c r="C4205" s="3">
        <f t="shared" si="260"/>
        <v>28.8569</v>
      </c>
      <c r="D4205" s="3">
        <f t="shared" si="261"/>
        <v>0.14610000000000056</v>
      </c>
      <c r="E4205" s="4">
        <f t="shared" si="262"/>
        <v>5.0886774314892157E-3</v>
      </c>
      <c r="F4205" s="3">
        <f t="shared" si="263"/>
        <v>5.0886774314892157E-3</v>
      </c>
    </row>
    <row r="4206" spans="1:6">
      <c r="A4206" s="18">
        <v>40787</v>
      </c>
      <c r="B4206" s="19">
        <v>28.927800000000001</v>
      </c>
      <c r="C4206" s="3">
        <f t="shared" si="260"/>
        <v>28.927800000000001</v>
      </c>
      <c r="D4206" s="3">
        <f t="shared" si="261"/>
        <v>7.0900000000001739E-2</v>
      </c>
      <c r="E4206" s="4">
        <f t="shared" si="262"/>
        <v>2.4569513703828804E-3</v>
      </c>
      <c r="F4206" s="3">
        <f t="shared" si="263"/>
        <v>2.4569513703828804E-3</v>
      </c>
    </row>
    <row r="4207" spans="1:6">
      <c r="A4207" s="18">
        <v>40788</v>
      </c>
      <c r="B4207" s="19">
        <v>28.891100000000002</v>
      </c>
      <c r="C4207" s="3">
        <f t="shared" si="260"/>
        <v>28.891100000000002</v>
      </c>
      <c r="D4207" s="3">
        <f t="shared" si="261"/>
        <v>-3.6699999999999733E-2</v>
      </c>
      <c r="E4207" s="4">
        <f t="shared" si="262"/>
        <v>-1.268675806663477E-3</v>
      </c>
      <c r="F4207" s="3">
        <f t="shared" si="263"/>
        <v>1.268675806663477E-3</v>
      </c>
    </row>
    <row r="4208" spans="1:6">
      <c r="A4208" s="18">
        <v>40789</v>
      </c>
      <c r="B4208" s="19">
        <v>29.060400000000001</v>
      </c>
      <c r="C4208" s="3">
        <f t="shared" si="260"/>
        <v>29.060400000000001</v>
      </c>
      <c r="D4208" s="3">
        <f t="shared" si="261"/>
        <v>0.16929999999999978</v>
      </c>
      <c r="E4208" s="4">
        <f t="shared" si="262"/>
        <v>5.8599361048904258E-3</v>
      </c>
      <c r="F4208" s="3">
        <f t="shared" si="263"/>
        <v>5.8599361048904258E-3</v>
      </c>
    </row>
    <row r="4209" spans="1:6">
      <c r="A4209" s="18">
        <v>40792</v>
      </c>
      <c r="B4209" s="19">
        <v>29.343599999999999</v>
      </c>
      <c r="C4209" s="3">
        <f t="shared" si="260"/>
        <v>29.343599999999999</v>
      </c>
      <c r="D4209" s="3">
        <f t="shared" si="261"/>
        <v>0.28319999999999723</v>
      </c>
      <c r="E4209" s="4">
        <f t="shared" si="262"/>
        <v>9.7452202997893086E-3</v>
      </c>
      <c r="F4209" s="3">
        <f t="shared" si="263"/>
        <v>9.7452202997893086E-3</v>
      </c>
    </row>
    <row r="4210" spans="1:6">
      <c r="A4210" s="18">
        <v>40793</v>
      </c>
      <c r="B4210" s="19">
        <v>29.610700000000001</v>
      </c>
      <c r="C4210" s="3">
        <f t="shared" si="260"/>
        <v>29.610700000000001</v>
      </c>
      <c r="D4210" s="3">
        <f t="shared" si="261"/>
        <v>0.26710000000000278</v>
      </c>
      <c r="E4210" s="4">
        <f t="shared" si="262"/>
        <v>9.1024959446013021E-3</v>
      </c>
      <c r="F4210" s="3">
        <f t="shared" si="263"/>
        <v>9.1024959446013021E-3</v>
      </c>
    </row>
    <row r="4211" spans="1:6">
      <c r="A4211" s="18">
        <v>40794</v>
      </c>
      <c r="B4211" s="19">
        <v>29.490500000000001</v>
      </c>
      <c r="C4211" s="3">
        <f t="shared" si="260"/>
        <v>29.490500000000001</v>
      </c>
      <c r="D4211" s="3">
        <f t="shared" si="261"/>
        <v>-0.12020000000000053</v>
      </c>
      <c r="E4211" s="4">
        <f t="shared" si="262"/>
        <v>-4.0593434130230125E-3</v>
      </c>
      <c r="F4211" s="3">
        <f t="shared" si="263"/>
        <v>4.0593434130230125E-3</v>
      </c>
    </row>
    <row r="4212" spans="1:6">
      <c r="A4212" s="18">
        <v>40795</v>
      </c>
      <c r="B4212" s="19">
        <v>29.5015</v>
      </c>
      <c r="C4212" s="3">
        <f t="shared" si="260"/>
        <v>29.5015</v>
      </c>
      <c r="D4212" s="3">
        <f t="shared" si="261"/>
        <v>1.0999999999999233E-2</v>
      </c>
      <c r="E4212" s="4">
        <f t="shared" si="262"/>
        <v>3.7300147505126165E-4</v>
      </c>
      <c r="F4212" s="3">
        <f t="shared" si="263"/>
        <v>3.7300147505126165E-4</v>
      </c>
    </row>
    <row r="4213" spans="1:6">
      <c r="A4213" s="18">
        <v>40796</v>
      </c>
      <c r="B4213" s="19">
        <v>29.6904</v>
      </c>
      <c r="C4213" s="3">
        <f t="shared" si="260"/>
        <v>29.6904</v>
      </c>
      <c r="D4213" s="3">
        <f t="shared" si="261"/>
        <v>0.18890000000000029</v>
      </c>
      <c r="E4213" s="4">
        <f t="shared" si="262"/>
        <v>6.4030642509702992E-3</v>
      </c>
      <c r="F4213" s="3">
        <f t="shared" si="263"/>
        <v>6.4030642509702992E-3</v>
      </c>
    </row>
    <row r="4214" spans="1:6">
      <c r="A4214" s="18">
        <v>40799</v>
      </c>
      <c r="B4214" s="19">
        <v>30.3034</v>
      </c>
      <c r="C4214" s="3">
        <f t="shared" si="260"/>
        <v>30.3034</v>
      </c>
      <c r="D4214" s="3">
        <f t="shared" si="261"/>
        <v>0.61299999999999955</v>
      </c>
      <c r="E4214" s="4">
        <f t="shared" si="262"/>
        <v>2.0646404224934644E-2</v>
      </c>
      <c r="F4214" s="3">
        <f t="shared" si="263"/>
        <v>2.0646404224934644E-2</v>
      </c>
    </row>
    <row r="4215" spans="1:6">
      <c r="A4215" s="18"/>
      <c r="B4215" s="20"/>
      <c r="C4215" s="20"/>
      <c r="D4215" s="20"/>
      <c r="E4215" s="20"/>
      <c r="F4215" s="19"/>
    </row>
    <row r="4216" spans="1:6">
      <c r="A4216" s="18"/>
      <c r="F4216" s="19"/>
    </row>
    <row r="4217" spans="1:6">
      <c r="A4217" s="18"/>
    </row>
    <row r="4218" spans="1:6">
      <c r="A4218" s="18"/>
    </row>
    <row r="4219" spans="1:6">
      <c r="A4219" s="18"/>
    </row>
    <row r="4220" spans="1:6">
      <c r="A4220" s="18"/>
    </row>
    <row r="4221" spans="1:6">
      <c r="A4221" s="18"/>
    </row>
  </sheetData>
  <autoFilter ref="A1:F4214"/>
  <hyperlinks>
    <hyperlink ref="G1" r:id="rId1"/>
  </hyperlinks>
  <pageMargins left="0.7" right="0.7" top="0.75" bottom="0.75" header="0.3" footer="0.3"/>
  <pageSetup paperSize="9" orientation="portrait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>
  <dimension ref="A1:N4220"/>
  <sheetViews>
    <sheetView showGridLines="0" workbookViewId="0">
      <selection activeCell="J31" sqref="J31"/>
    </sheetView>
  </sheetViews>
  <sheetFormatPr defaultRowHeight="15"/>
  <cols>
    <col min="4" max="4" width="4.5703125" customWidth="1"/>
    <col min="5" max="5" width="17.28515625" bestFit="1" customWidth="1"/>
    <col min="6" max="6" width="28.5703125" bestFit="1" customWidth="1"/>
    <col min="7" max="7" width="3" customWidth="1"/>
    <col min="8" max="9" width="6.7109375" customWidth="1"/>
    <col min="11" max="11" width="26.7109375" bestFit="1" customWidth="1"/>
    <col min="12" max="12" width="11.85546875" bestFit="1" customWidth="1"/>
    <col min="13" max="13" width="23.140625" bestFit="1" customWidth="1"/>
    <col min="14" max="14" width="22.42578125" bestFit="1" customWidth="1"/>
  </cols>
  <sheetData>
    <row r="1" spans="1:14">
      <c r="A1" t="s">
        <v>9</v>
      </c>
      <c r="B1" s="21">
        <f>SUM(A:A)</f>
        <v>18.347619621837524</v>
      </c>
      <c r="C1" s="10" t="s">
        <v>10</v>
      </c>
      <c r="E1" s="5" t="s">
        <v>6</v>
      </c>
      <c r="F1" t="s">
        <v>14</v>
      </c>
      <c r="H1" s="46" t="s">
        <v>15</v>
      </c>
      <c r="I1" s="46"/>
    </row>
    <row r="2" spans="1:14">
      <c r="A2" s="8">
        <v>0.38581009530533</v>
      </c>
      <c r="B2" s="8">
        <f>A2/B1</f>
        <v>2.1027801058516326E-2</v>
      </c>
      <c r="C2" s="10" t="str">
        <f t="shared" ref="C2:C65" si="0">VLOOKUP(B2,$H$2:$I$4,2,TRUE)</f>
        <v>А</v>
      </c>
      <c r="E2" s="6" t="s">
        <v>11</v>
      </c>
      <c r="F2" s="11">
        <v>0.20438826615788219</v>
      </c>
      <c r="H2" s="13">
        <v>0</v>
      </c>
      <c r="I2" s="14" t="s">
        <v>11</v>
      </c>
      <c r="K2" s="24"/>
      <c r="L2" s="28" t="s">
        <v>21</v>
      </c>
      <c r="M2" s="28" t="s">
        <v>24</v>
      </c>
      <c r="N2" s="28" t="s">
        <v>26</v>
      </c>
    </row>
    <row r="3" spans="1:14">
      <c r="A3" s="8">
        <v>0.29538999344548827</v>
      </c>
      <c r="B3" s="9">
        <f>A3/$B$1+B2</f>
        <v>3.7127436844180434E-2</v>
      </c>
      <c r="C3" s="10" t="str">
        <f t="shared" si="0"/>
        <v>А</v>
      </c>
      <c r="E3" s="6" t="s">
        <v>12</v>
      </c>
      <c r="F3" s="11">
        <v>0.28261388027665157</v>
      </c>
      <c r="H3" s="13">
        <v>0.8</v>
      </c>
      <c r="I3" s="14" t="s">
        <v>12</v>
      </c>
      <c r="K3" s="24" t="s">
        <v>19</v>
      </c>
      <c r="L3" s="24">
        <v>857</v>
      </c>
      <c r="M3" s="25">
        <f>H3*M5</f>
        <v>14.67809569747002</v>
      </c>
      <c r="N3" s="26">
        <f>M3/L3</f>
        <v>1.7127299530303407E-2</v>
      </c>
    </row>
    <row r="4" spans="1:14">
      <c r="A4" s="8">
        <v>0.26218352549625562</v>
      </c>
      <c r="B4" s="9">
        <f t="shared" ref="B4:B67" si="1">A4/$B$1+B3</f>
        <v>5.1417221072331869E-2</v>
      </c>
      <c r="C4" s="10" t="str">
        <f t="shared" si="0"/>
        <v>А</v>
      </c>
      <c r="E4" s="6" t="s">
        <v>13</v>
      </c>
      <c r="F4" s="11">
        <v>0.51299785356546623</v>
      </c>
      <c r="H4" s="13">
        <v>0.95</v>
      </c>
      <c r="I4" s="14" t="s">
        <v>13</v>
      </c>
      <c r="K4" s="24" t="s">
        <v>20</v>
      </c>
      <c r="L4" s="24">
        <f>E26-L3</f>
        <v>3355</v>
      </c>
      <c r="M4" s="25">
        <f>M5*20%</f>
        <v>3.6695239243675051</v>
      </c>
      <c r="N4" s="26">
        <f t="shared" ref="N4:N5" si="2">M4/L4</f>
        <v>1.0937478165029821E-3</v>
      </c>
    </row>
    <row r="5" spans="1:14">
      <c r="A5" s="8">
        <v>0.25386100386100374</v>
      </c>
      <c r="B5" s="9">
        <f t="shared" si="1"/>
        <v>6.5253403045434019E-2</v>
      </c>
      <c r="C5" s="10" t="str">
        <f t="shared" si="0"/>
        <v>А</v>
      </c>
      <c r="E5" s="6" t="s">
        <v>7</v>
      </c>
      <c r="F5" s="11">
        <v>1</v>
      </c>
      <c r="K5" s="24" t="s">
        <v>25</v>
      </c>
      <c r="L5" s="24">
        <f>E26</f>
        <v>4212</v>
      </c>
      <c r="M5" s="25">
        <f>E25</f>
        <v>18.347619621837524</v>
      </c>
      <c r="N5" s="26">
        <f t="shared" si="2"/>
        <v>4.3560350479196399E-3</v>
      </c>
    </row>
    <row r="6" spans="1:14">
      <c r="A6" s="8">
        <v>0.2426218487394958</v>
      </c>
      <c r="B6" s="9">
        <f t="shared" si="1"/>
        <v>7.8477017538222213E-2</v>
      </c>
      <c r="C6" s="10" t="str">
        <f t="shared" si="0"/>
        <v>А</v>
      </c>
    </row>
    <row r="7" spans="1:14">
      <c r="A7" s="8">
        <v>0.24128245290118219</v>
      </c>
      <c r="B7" s="9">
        <f t="shared" si="1"/>
        <v>9.1627630962429318E-2</v>
      </c>
      <c r="C7" s="10" t="str">
        <f t="shared" si="0"/>
        <v>А</v>
      </c>
      <c r="K7" s="9"/>
    </row>
    <row r="8" spans="1:14">
      <c r="A8" s="8">
        <v>0.23739174732552212</v>
      </c>
      <c r="B8" s="9">
        <f t="shared" si="1"/>
        <v>0.10456618932686021</v>
      </c>
      <c r="C8" s="10" t="str">
        <f t="shared" si="0"/>
        <v>А</v>
      </c>
      <c r="K8" s="8"/>
    </row>
    <row r="9" spans="1:14">
      <c r="A9" s="8">
        <v>0.21951219512195116</v>
      </c>
      <c r="B9" s="9">
        <f t="shared" si="1"/>
        <v>0.11653025876182307</v>
      </c>
      <c r="C9" s="10" t="str">
        <f t="shared" si="0"/>
        <v>А</v>
      </c>
      <c r="K9" s="29"/>
    </row>
    <row r="10" spans="1:14">
      <c r="A10" s="8">
        <v>0.21653543307086612</v>
      </c>
      <c r="B10" s="9">
        <f t="shared" si="1"/>
        <v>0.12833208578537569</v>
      </c>
      <c r="C10" s="10" t="str">
        <f t="shared" si="0"/>
        <v>А</v>
      </c>
    </row>
    <row r="11" spans="1:14">
      <c r="A11" s="8">
        <v>0.18370698181633735</v>
      </c>
      <c r="B11" s="9">
        <f t="shared" si="1"/>
        <v>0.1383446642888938</v>
      </c>
      <c r="C11" s="10" t="str">
        <f t="shared" si="0"/>
        <v>А</v>
      </c>
    </row>
    <row r="12" spans="1:14">
      <c r="A12" s="8">
        <v>0.18027830487033517</v>
      </c>
      <c r="B12" s="9">
        <f t="shared" si="1"/>
        <v>0.14817036967117489</v>
      </c>
      <c r="C12" s="10" t="str">
        <f t="shared" si="0"/>
        <v>А</v>
      </c>
    </row>
    <row r="13" spans="1:14">
      <c r="A13" s="8">
        <v>0.17793316365440634</v>
      </c>
      <c r="B13" s="9">
        <f t="shared" si="1"/>
        <v>0.15786825786167502</v>
      </c>
      <c r="C13" s="10" t="str">
        <f t="shared" si="0"/>
        <v>А</v>
      </c>
    </row>
    <row r="14" spans="1:14">
      <c r="A14" s="8">
        <v>0.17274939172749396</v>
      </c>
      <c r="B14" s="9">
        <f t="shared" si="1"/>
        <v>0.16728361501906266</v>
      </c>
      <c r="C14" s="10" t="str">
        <f t="shared" si="0"/>
        <v>А</v>
      </c>
    </row>
    <row r="15" spans="1:14">
      <c r="A15" s="8">
        <v>0.17260599635367715</v>
      </c>
      <c r="B15" s="9">
        <f t="shared" si="1"/>
        <v>0.17669115670083155</v>
      </c>
      <c r="C15" s="10" t="str">
        <f t="shared" si="0"/>
        <v>А</v>
      </c>
    </row>
    <row r="16" spans="1:14">
      <c r="A16" s="8">
        <v>0.16647195635630918</v>
      </c>
      <c r="B16" s="9">
        <f t="shared" si="1"/>
        <v>0.18576437490501607</v>
      </c>
      <c r="C16" s="10" t="str">
        <f t="shared" si="0"/>
        <v>А</v>
      </c>
    </row>
    <row r="17" spans="1:6">
      <c r="A17" s="8">
        <v>0.15212981744421897</v>
      </c>
      <c r="B17" s="9">
        <f t="shared" si="1"/>
        <v>0.19405590375615667</v>
      </c>
      <c r="C17" s="10" t="str">
        <f t="shared" si="0"/>
        <v>А</v>
      </c>
    </row>
    <row r="18" spans="1:6">
      <c r="A18" s="8">
        <v>0.14380530973451322</v>
      </c>
      <c r="B18" s="9">
        <f t="shared" si="1"/>
        <v>0.20189372210526582</v>
      </c>
      <c r="C18" s="10" t="str">
        <f t="shared" si="0"/>
        <v>А</v>
      </c>
    </row>
    <row r="19" spans="1:6">
      <c r="A19" s="8">
        <v>0.13621262458471764</v>
      </c>
      <c r="B19" s="9">
        <f t="shared" si="1"/>
        <v>0.20931771646487179</v>
      </c>
      <c r="C19" s="10" t="str">
        <f t="shared" si="0"/>
        <v>А</v>
      </c>
    </row>
    <row r="20" spans="1:6">
      <c r="A20" s="8">
        <v>0.12204109589041087</v>
      </c>
      <c r="B20" s="9">
        <f t="shared" si="1"/>
        <v>0.21596932023723017</v>
      </c>
      <c r="C20" s="10" t="str">
        <f t="shared" si="0"/>
        <v>А</v>
      </c>
    </row>
    <row r="21" spans="1:6">
      <c r="A21" s="8">
        <v>0.11595273264401768</v>
      </c>
      <c r="B21" s="9">
        <f t="shared" si="1"/>
        <v>0.22228909005118519</v>
      </c>
      <c r="C21" s="10" t="str">
        <f t="shared" si="0"/>
        <v>А</v>
      </c>
    </row>
    <row r="22" spans="1:6">
      <c r="A22" s="8">
        <v>0.11241907004120072</v>
      </c>
      <c r="B22" s="9">
        <f t="shared" si="1"/>
        <v>0.22841626471243653</v>
      </c>
      <c r="C22" s="10" t="str">
        <f t="shared" si="0"/>
        <v>А</v>
      </c>
    </row>
    <row r="23" spans="1:6">
      <c r="A23" s="8">
        <v>0.11237368833932687</v>
      </c>
      <c r="B23" s="9">
        <f t="shared" si="1"/>
        <v>0.23454096593556298</v>
      </c>
      <c r="C23" s="10" t="str">
        <f t="shared" si="0"/>
        <v>А</v>
      </c>
    </row>
    <row r="24" spans="1:6">
      <c r="A24" s="8">
        <v>0.10914454277286129</v>
      </c>
      <c r="B24" s="9">
        <f t="shared" si="1"/>
        <v>0.24048966909283556</v>
      </c>
      <c r="C24" s="10" t="str">
        <f t="shared" si="0"/>
        <v>А</v>
      </c>
    </row>
    <row r="25" spans="1:6">
      <c r="A25" s="8">
        <v>0.1085264165522969</v>
      </c>
      <c r="B25" s="9">
        <f t="shared" si="1"/>
        <v>0.2464046825272283</v>
      </c>
      <c r="C25" s="10" t="str">
        <f t="shared" si="0"/>
        <v>А</v>
      </c>
      <c r="E25" s="23">
        <f>SUM(A:A)</f>
        <v>18.347619621837524</v>
      </c>
      <c r="F25" t="s">
        <v>23</v>
      </c>
    </row>
    <row r="26" spans="1:6">
      <c r="A26" s="8">
        <v>0.10679611650485446</v>
      </c>
      <c r="B26" s="9">
        <f t="shared" si="1"/>
        <v>0.25222538944758238</v>
      </c>
      <c r="C26" s="10" t="str">
        <f t="shared" si="0"/>
        <v>А</v>
      </c>
      <c r="E26">
        <f>COUNT(A:A)</f>
        <v>4212</v>
      </c>
      <c r="F26" t="s">
        <v>22</v>
      </c>
    </row>
    <row r="27" spans="1:6">
      <c r="A27" s="8">
        <v>0.10186976144422953</v>
      </c>
      <c r="B27" s="9">
        <f t="shared" si="1"/>
        <v>0.25777759532190642</v>
      </c>
      <c r="C27" s="10" t="str">
        <f t="shared" si="0"/>
        <v>А</v>
      </c>
      <c r="E27" s="12">
        <f>AVERAGE(A:A)</f>
        <v>4.3560350479196399E-3</v>
      </c>
      <c r="F27" t="s">
        <v>16</v>
      </c>
    </row>
    <row r="28" spans="1:6">
      <c r="A28" s="8">
        <v>0.1018518518518519</v>
      </c>
      <c r="B28" s="9">
        <f t="shared" si="1"/>
        <v>0.26332882507002192</v>
      </c>
      <c r="C28" s="10" t="str">
        <f t="shared" si="0"/>
        <v>А</v>
      </c>
      <c r="E28" s="12">
        <f>STDEV(A:A)</f>
        <v>1.6566022641017995E-2</v>
      </c>
      <c r="F28" t="s">
        <v>17</v>
      </c>
    </row>
    <row r="29" spans="1:6">
      <c r="A29" s="8">
        <v>0.10084033613445388</v>
      </c>
      <c r="B29" s="9">
        <f t="shared" si="1"/>
        <v>0.26882492419420656</v>
      </c>
      <c r="C29" s="10" t="str">
        <f t="shared" si="0"/>
        <v>А</v>
      </c>
    </row>
    <row r="30" spans="1:6">
      <c r="A30" s="8">
        <v>9.4435075885328928E-2</v>
      </c>
      <c r="B30" s="9">
        <f t="shared" si="1"/>
        <v>0.27397191752804106</v>
      </c>
      <c r="C30" s="10" t="str">
        <f t="shared" si="0"/>
        <v>А</v>
      </c>
    </row>
    <row r="31" spans="1:6">
      <c r="A31" s="8">
        <v>8.8757396449704054E-2</v>
      </c>
      <c r="B31" s="9">
        <f t="shared" si="1"/>
        <v>0.27880946039622129</v>
      </c>
      <c r="C31" s="10" t="str">
        <f t="shared" si="0"/>
        <v>А</v>
      </c>
    </row>
    <row r="32" spans="1:6">
      <c r="A32" s="8">
        <v>7.7515400410677518E-2</v>
      </c>
      <c r="B32" s="9">
        <f t="shared" si="1"/>
        <v>0.2830342809456084</v>
      </c>
      <c r="C32" s="10" t="str">
        <f t="shared" si="0"/>
        <v>А</v>
      </c>
    </row>
    <row r="33" spans="1:3">
      <c r="A33" s="8">
        <v>7.6161583905476546E-2</v>
      </c>
      <c r="B33" s="9">
        <f t="shared" si="1"/>
        <v>0.28718531445705248</v>
      </c>
      <c r="C33" s="10" t="str">
        <f t="shared" si="0"/>
        <v>А</v>
      </c>
    </row>
    <row r="34" spans="1:3">
      <c r="A34" s="8">
        <v>7.5442648190915992E-2</v>
      </c>
      <c r="B34" s="9">
        <f t="shared" si="1"/>
        <v>0.29129716382748105</v>
      </c>
      <c r="C34" s="10" t="str">
        <f t="shared" si="0"/>
        <v>А</v>
      </c>
    </row>
    <row r="35" spans="1:3">
      <c r="A35" s="8">
        <v>7.3529411764705815E-2</v>
      </c>
      <c r="B35" s="9">
        <f t="shared" si="1"/>
        <v>0.29530473610553232</v>
      </c>
      <c r="C35" s="10" t="str">
        <f t="shared" si="0"/>
        <v>А</v>
      </c>
    </row>
    <row r="36" spans="1:3">
      <c r="A36" s="8">
        <v>7.0762052877138423E-2</v>
      </c>
      <c r="B36" s="9">
        <f t="shared" si="1"/>
        <v>0.2991614790692308</v>
      </c>
      <c r="C36" s="10" t="str">
        <f t="shared" si="0"/>
        <v>А</v>
      </c>
    </row>
    <row r="37" spans="1:3">
      <c r="A37" s="8">
        <v>6.921241050119338E-2</v>
      </c>
      <c r="B37" s="9">
        <f t="shared" si="1"/>
        <v>0.30293376190088578</v>
      </c>
      <c r="C37" s="10" t="str">
        <f t="shared" si="0"/>
        <v>А</v>
      </c>
    </row>
    <row r="38" spans="1:3">
      <c r="A38" s="8">
        <v>6.7934782608695718E-2</v>
      </c>
      <c r="B38" s="9">
        <f t="shared" si="1"/>
        <v>0.30663641020125926</v>
      </c>
      <c r="C38" s="10" t="str">
        <f t="shared" si="0"/>
        <v>А</v>
      </c>
    </row>
    <row r="39" spans="1:3">
      <c r="A39" s="8">
        <v>6.7114093959731599E-2</v>
      </c>
      <c r="B39" s="9">
        <f t="shared" si="1"/>
        <v>0.31029432852216515</v>
      </c>
      <c r="C39" s="10" t="str">
        <f t="shared" si="0"/>
        <v>А</v>
      </c>
    </row>
    <row r="40" spans="1:3">
      <c r="A40" s="8">
        <v>6.1844077961019497E-2</v>
      </c>
      <c r="B40" s="9">
        <f t="shared" si="1"/>
        <v>0.313665015250781</v>
      </c>
      <c r="C40" s="10" t="str">
        <f t="shared" si="0"/>
        <v>А</v>
      </c>
    </row>
    <row r="41" spans="1:3">
      <c r="A41" s="8">
        <v>6.1016949152542452E-2</v>
      </c>
      <c r="B41" s="9">
        <f t="shared" si="1"/>
        <v>0.31699062099202491</v>
      </c>
      <c r="C41" s="10" t="str">
        <f t="shared" si="0"/>
        <v>А</v>
      </c>
    </row>
    <row r="42" spans="1:3">
      <c r="A42" s="8">
        <v>5.6338028169014134E-2</v>
      </c>
      <c r="B42" s="9">
        <f t="shared" si="1"/>
        <v>0.32006121158253181</v>
      </c>
      <c r="C42" s="10" t="str">
        <f t="shared" si="0"/>
        <v>А</v>
      </c>
    </row>
    <row r="43" spans="1:3">
      <c r="A43" s="8">
        <v>5.4176072234763027E-2</v>
      </c>
      <c r="B43" s="9">
        <f t="shared" si="1"/>
        <v>0.32301396912554747</v>
      </c>
      <c r="C43" s="10" t="str">
        <f t="shared" si="0"/>
        <v>А</v>
      </c>
    </row>
    <row r="44" spans="1:3">
      <c r="A44" s="8">
        <v>5.353319057815846E-2</v>
      </c>
      <c r="B44" s="9">
        <f t="shared" si="1"/>
        <v>0.32593168770057412</v>
      </c>
      <c r="C44" s="10" t="str">
        <f t="shared" si="0"/>
        <v>А</v>
      </c>
    </row>
    <row r="45" spans="1:3">
      <c r="A45" s="8">
        <v>5.2763819095477289E-2</v>
      </c>
      <c r="B45" s="9">
        <f t="shared" si="1"/>
        <v>0.32880747323477372</v>
      </c>
      <c r="C45" s="10" t="str">
        <f t="shared" si="0"/>
        <v>А</v>
      </c>
    </row>
    <row r="46" spans="1:3">
      <c r="A46" s="8">
        <v>5.0000780043370413E-2</v>
      </c>
      <c r="B46" s="9">
        <f t="shared" si="1"/>
        <v>0.33153266489853911</v>
      </c>
      <c r="C46" s="10" t="str">
        <f t="shared" si="0"/>
        <v>А</v>
      </c>
    </row>
    <row r="47" spans="1:3">
      <c r="A47" s="8">
        <v>4.8723897911833076E-2</v>
      </c>
      <c r="B47" s="9">
        <f t="shared" si="1"/>
        <v>0.33418826267721996</v>
      </c>
      <c r="C47" s="10" t="str">
        <f t="shared" si="0"/>
        <v>А</v>
      </c>
    </row>
    <row r="48" spans="1:3">
      <c r="A48" s="8">
        <v>4.8465266558966116E-2</v>
      </c>
      <c r="B48" s="9">
        <f t="shared" si="1"/>
        <v>0.33682976427567701</v>
      </c>
      <c r="C48" s="10" t="str">
        <f t="shared" si="0"/>
        <v>А</v>
      </c>
    </row>
    <row r="49" spans="1:3">
      <c r="A49" s="8">
        <v>4.6865104496516687E-2</v>
      </c>
      <c r="B49" s="9">
        <f t="shared" si="1"/>
        <v>0.33938405226847679</v>
      </c>
      <c r="C49" s="10" t="str">
        <f t="shared" si="0"/>
        <v>А</v>
      </c>
    </row>
    <row r="50" spans="1:3">
      <c r="A50" s="8">
        <v>4.5563549160671374E-2</v>
      </c>
      <c r="B50" s="9">
        <f t="shared" si="1"/>
        <v>0.34186740161295748</v>
      </c>
      <c r="C50" s="10" t="str">
        <f t="shared" si="0"/>
        <v>А</v>
      </c>
    </row>
    <row r="51" spans="1:3">
      <c r="A51" s="8">
        <v>4.5425867507886478E-2</v>
      </c>
      <c r="B51" s="9">
        <f t="shared" si="1"/>
        <v>0.34434324689665957</v>
      </c>
      <c r="C51" s="10" t="str">
        <f t="shared" si="0"/>
        <v>А</v>
      </c>
    </row>
    <row r="52" spans="1:3">
      <c r="A52" s="8">
        <v>4.4917257683215174E-2</v>
      </c>
      <c r="B52" s="9">
        <f t="shared" si="1"/>
        <v>0.34679137142774341</v>
      </c>
      <c r="C52" s="10" t="str">
        <f t="shared" si="0"/>
        <v>А</v>
      </c>
    </row>
    <row r="53" spans="1:3">
      <c r="A53" s="8">
        <v>4.4232361397540332E-2</v>
      </c>
      <c r="B53" s="9">
        <f t="shared" si="1"/>
        <v>0.34920216706822499</v>
      </c>
      <c r="C53" s="10" t="str">
        <f t="shared" si="0"/>
        <v>А</v>
      </c>
    </row>
    <row r="54" spans="1:3">
      <c r="A54" s="8">
        <v>4.3076923076923117E-2</v>
      </c>
      <c r="B54" s="9">
        <f t="shared" si="1"/>
        <v>0.35154998787358183</v>
      </c>
      <c r="C54" s="10" t="str">
        <f t="shared" si="0"/>
        <v>А</v>
      </c>
    </row>
    <row r="55" spans="1:3">
      <c r="A55" s="8">
        <v>4.2411854879918151E-2</v>
      </c>
      <c r="B55" s="9">
        <f t="shared" si="1"/>
        <v>0.35386156047831574</v>
      </c>
      <c r="C55" s="10" t="str">
        <f t="shared" si="0"/>
        <v>А</v>
      </c>
    </row>
    <row r="56" spans="1:3">
      <c r="A56" s="8">
        <v>3.9938556067588407E-2</v>
      </c>
      <c r="B56" s="9">
        <f t="shared" si="1"/>
        <v>0.35603833091997311</v>
      </c>
      <c r="C56" s="10" t="str">
        <f t="shared" si="0"/>
        <v>А</v>
      </c>
    </row>
    <row r="57" spans="1:3">
      <c r="A57" s="8">
        <v>3.9702233250620243E-2</v>
      </c>
      <c r="B57" s="9">
        <f t="shared" si="1"/>
        <v>0.35820222106315913</v>
      </c>
      <c r="C57" s="10" t="str">
        <f t="shared" si="0"/>
        <v>А</v>
      </c>
    </row>
    <row r="58" spans="1:3">
      <c r="A58" s="8">
        <v>3.9325842696629247E-2</v>
      </c>
      <c r="B58" s="9">
        <f t="shared" si="1"/>
        <v>0.36034559679838657</v>
      </c>
      <c r="C58" s="10" t="str">
        <f t="shared" si="0"/>
        <v>А</v>
      </c>
    </row>
    <row r="59" spans="1:3">
      <c r="A59" s="8">
        <v>3.9298990971853534E-2</v>
      </c>
      <c r="B59" s="9">
        <f t="shared" si="1"/>
        <v>0.36248750903451554</v>
      </c>
      <c r="C59" s="10" t="str">
        <f t="shared" si="0"/>
        <v>А</v>
      </c>
    </row>
    <row r="60" spans="1:3">
      <c r="A60" s="8">
        <v>3.8988408851422587E-2</v>
      </c>
      <c r="B60" s="9">
        <f t="shared" si="1"/>
        <v>0.3646124936186203</v>
      </c>
      <c r="C60" s="10" t="str">
        <f t="shared" si="0"/>
        <v>А</v>
      </c>
    </row>
    <row r="61" spans="1:3">
      <c r="A61" s="8">
        <v>3.8837627077124098E-2</v>
      </c>
      <c r="B61" s="9">
        <f t="shared" si="1"/>
        <v>0.36672926014624657</v>
      </c>
      <c r="C61" s="10" t="str">
        <f t="shared" si="0"/>
        <v>А</v>
      </c>
    </row>
    <row r="62" spans="1:3">
      <c r="A62" s="8">
        <v>3.8087177316969895E-2</v>
      </c>
      <c r="B62" s="9">
        <f t="shared" si="1"/>
        <v>0.36880512492336665</v>
      </c>
      <c r="C62" s="10" t="str">
        <f t="shared" si="0"/>
        <v>А</v>
      </c>
    </row>
    <row r="63" spans="1:3">
      <c r="A63" s="8">
        <v>3.6642238507661608E-2</v>
      </c>
      <c r="B63" s="9">
        <f t="shared" si="1"/>
        <v>0.37080223622515368</v>
      </c>
      <c r="C63" s="10" t="str">
        <f t="shared" si="0"/>
        <v>А</v>
      </c>
    </row>
    <row r="64" spans="1:3">
      <c r="A64" s="8">
        <v>3.6188178528347444E-2</v>
      </c>
      <c r="B64" s="9">
        <f t="shared" si="1"/>
        <v>0.37277459990361561</v>
      </c>
      <c r="C64" s="10" t="str">
        <f t="shared" si="0"/>
        <v>А</v>
      </c>
    </row>
    <row r="65" spans="1:3">
      <c r="A65" s="8">
        <v>3.54166666666667E-2</v>
      </c>
      <c r="B65" s="9">
        <f t="shared" si="1"/>
        <v>0.37470491388421029</v>
      </c>
      <c r="C65" s="10" t="str">
        <f t="shared" si="0"/>
        <v>А</v>
      </c>
    </row>
    <row r="66" spans="1:3">
      <c r="A66" s="8">
        <v>3.5135135135135165E-2</v>
      </c>
      <c r="B66" s="9">
        <f t="shared" si="1"/>
        <v>0.3766198835565332</v>
      </c>
      <c r="C66" s="10" t="str">
        <f t="shared" ref="C66:C129" si="3">VLOOKUP(B66,$H$2:$I$4,2,TRUE)</f>
        <v>А</v>
      </c>
    </row>
    <row r="67" spans="1:3">
      <c r="A67" s="8">
        <v>3.4682080924855599E-2</v>
      </c>
      <c r="B67" s="9">
        <f t="shared" si="1"/>
        <v>0.3785101604229435</v>
      </c>
      <c r="C67" s="10" t="str">
        <f t="shared" si="3"/>
        <v>А</v>
      </c>
    </row>
    <row r="68" spans="1:3">
      <c r="A68" s="8">
        <v>3.4543844109831606E-2</v>
      </c>
      <c r="B68" s="9">
        <f t="shared" ref="B68:B131" si="4">A68/$B$1+B67</f>
        <v>0.38039290297057715</v>
      </c>
      <c r="C68" s="10" t="str">
        <f t="shared" si="3"/>
        <v>А</v>
      </c>
    </row>
    <row r="69" spans="1:3">
      <c r="A69" s="8">
        <v>3.3825338253382568E-2</v>
      </c>
      <c r="B69" s="9">
        <f t="shared" si="4"/>
        <v>0.38223648480574468</v>
      </c>
      <c r="C69" s="10" t="str">
        <f t="shared" si="3"/>
        <v>А</v>
      </c>
    </row>
    <row r="70" spans="1:3">
      <c r="A70" s="8">
        <v>3.2650969174132793E-2</v>
      </c>
      <c r="B70" s="9">
        <f t="shared" si="4"/>
        <v>0.38401606002297184</v>
      </c>
      <c r="C70" s="10" t="str">
        <f t="shared" si="3"/>
        <v>А</v>
      </c>
    </row>
    <row r="71" spans="1:3">
      <c r="A71" s="8">
        <v>3.2579787234042507E-2</v>
      </c>
      <c r="B71" s="9">
        <f t="shared" si="4"/>
        <v>0.38579175561212969</v>
      </c>
      <c r="C71" s="10" t="str">
        <f t="shared" si="3"/>
        <v>А</v>
      </c>
    </row>
    <row r="72" spans="1:3">
      <c r="A72" s="8">
        <v>3.1977225123535596E-2</v>
      </c>
      <c r="B72" s="9">
        <f t="shared" si="4"/>
        <v>0.38753460976883325</v>
      </c>
      <c r="C72" s="10" t="str">
        <f t="shared" si="3"/>
        <v>А</v>
      </c>
    </row>
    <row r="73" spans="1:3">
      <c r="A73" s="8">
        <v>3.1899109792284851E-2</v>
      </c>
      <c r="B73" s="9">
        <f t="shared" si="4"/>
        <v>0.38927320640696705</v>
      </c>
      <c r="C73" s="10" t="str">
        <f t="shared" si="3"/>
        <v>А</v>
      </c>
    </row>
    <row r="74" spans="1:3">
      <c r="A74" s="8">
        <v>3.1431897555296885E-2</v>
      </c>
      <c r="B74" s="9">
        <f t="shared" si="4"/>
        <v>0.39098633858449955</v>
      </c>
      <c r="C74" s="10" t="str">
        <f t="shared" si="3"/>
        <v>А</v>
      </c>
    </row>
    <row r="75" spans="1:3">
      <c r="A75" s="8">
        <v>3.1401423512499499E-2</v>
      </c>
      <c r="B75" s="9">
        <f t="shared" si="4"/>
        <v>0.39269780983579611</v>
      </c>
      <c r="C75" s="10" t="str">
        <f t="shared" si="3"/>
        <v>А</v>
      </c>
    </row>
    <row r="76" spans="1:3">
      <c r="A76" s="8">
        <v>3.1204290589956146E-2</v>
      </c>
      <c r="B76" s="9">
        <f t="shared" si="4"/>
        <v>0.39439853675477021</v>
      </c>
      <c r="C76" s="10" t="str">
        <f t="shared" si="3"/>
        <v>А</v>
      </c>
    </row>
    <row r="77" spans="1:3">
      <c r="A77" s="8">
        <v>3.0443414956982089E-2</v>
      </c>
      <c r="B77" s="9">
        <f t="shared" si="4"/>
        <v>0.39605779368206928</v>
      </c>
      <c r="C77" s="10" t="str">
        <f t="shared" si="3"/>
        <v>А</v>
      </c>
    </row>
    <row r="78" spans="1:3">
      <c r="A78" s="8">
        <v>3.0411449016100003E-2</v>
      </c>
      <c r="B78" s="9">
        <f t="shared" si="4"/>
        <v>0.39771530837023644</v>
      </c>
      <c r="C78" s="10" t="str">
        <f t="shared" si="3"/>
        <v>А</v>
      </c>
    </row>
    <row r="79" spans="1:3">
      <c r="A79" s="8">
        <v>3.0142566191445962E-2</v>
      </c>
      <c r="B79" s="9">
        <f t="shared" si="4"/>
        <v>0.3993581681423875</v>
      </c>
      <c r="C79" s="10" t="str">
        <f t="shared" si="3"/>
        <v>А</v>
      </c>
    </row>
    <row r="80" spans="1:3">
      <c r="A80" s="8">
        <v>3.013182674199626E-2</v>
      </c>
      <c r="B80" s="9">
        <f t="shared" si="4"/>
        <v>0.40100044258250794</v>
      </c>
      <c r="C80" s="10" t="str">
        <f t="shared" si="3"/>
        <v>А</v>
      </c>
    </row>
    <row r="81" spans="1:3">
      <c r="A81" s="8">
        <v>2.985074626865674E-2</v>
      </c>
      <c r="B81" s="9">
        <f t="shared" si="4"/>
        <v>0.40262739729837355</v>
      </c>
      <c r="C81" s="10" t="str">
        <f t="shared" si="3"/>
        <v>А</v>
      </c>
    </row>
    <row r="82" spans="1:3">
      <c r="A82" s="8">
        <v>2.9762785965597525E-2</v>
      </c>
      <c r="B82" s="9">
        <f t="shared" si="4"/>
        <v>0.40424955791533845</v>
      </c>
      <c r="C82" s="10" t="str">
        <f t="shared" si="3"/>
        <v>А</v>
      </c>
    </row>
    <row r="83" spans="1:3">
      <c r="A83" s="8">
        <v>2.9513888888888916E-2</v>
      </c>
      <c r="B83" s="9">
        <f t="shared" si="4"/>
        <v>0.40585815289916738</v>
      </c>
      <c r="C83" s="10" t="str">
        <f t="shared" si="3"/>
        <v>А</v>
      </c>
    </row>
    <row r="84" spans="1:3">
      <c r="A84" s="8">
        <v>2.9464285714285724E-2</v>
      </c>
      <c r="B84" s="9">
        <f t="shared" si="4"/>
        <v>0.40746404436201505</v>
      </c>
      <c r="C84" s="10" t="str">
        <f t="shared" si="3"/>
        <v>А</v>
      </c>
    </row>
    <row r="85" spans="1:3">
      <c r="A85" s="8">
        <v>2.9178824510212708E-2</v>
      </c>
      <c r="B85" s="9">
        <f t="shared" si="4"/>
        <v>0.40905437733771527</v>
      </c>
      <c r="C85" s="10" t="str">
        <f t="shared" si="3"/>
        <v>А</v>
      </c>
    </row>
    <row r="86" spans="1:3">
      <c r="A86" s="8">
        <v>2.9045643153526996E-2</v>
      </c>
      <c r="B86" s="9">
        <f t="shared" si="4"/>
        <v>0.41063745153219861</v>
      </c>
      <c r="C86" s="10" t="str">
        <f t="shared" si="3"/>
        <v>А</v>
      </c>
    </row>
    <row r="87" spans="1:3">
      <c r="A87" s="8">
        <v>2.8959469306731718E-2</v>
      </c>
      <c r="B87" s="9">
        <f t="shared" si="4"/>
        <v>0.41221582899497661</v>
      </c>
      <c r="C87" s="10" t="str">
        <f t="shared" si="3"/>
        <v>А</v>
      </c>
    </row>
    <row r="88" spans="1:3">
      <c r="A88" s="8">
        <v>2.890173410404627E-2</v>
      </c>
      <c r="B88" s="9">
        <f t="shared" si="4"/>
        <v>0.41379105971698521</v>
      </c>
      <c r="C88" s="10" t="str">
        <f t="shared" si="3"/>
        <v>А</v>
      </c>
    </row>
    <row r="89" spans="1:3">
      <c r="A89" s="8">
        <v>2.880083053557814E-2</v>
      </c>
      <c r="B89" s="9">
        <f t="shared" si="4"/>
        <v>0.41536079089351879</v>
      </c>
      <c r="C89" s="10" t="str">
        <f t="shared" si="3"/>
        <v>А</v>
      </c>
    </row>
    <row r="90" spans="1:3">
      <c r="A90" s="8">
        <v>2.7734976887519285E-2</v>
      </c>
      <c r="B90" s="9">
        <f t="shared" si="4"/>
        <v>0.4168724298668115</v>
      </c>
      <c r="C90" s="10" t="str">
        <f t="shared" si="3"/>
        <v>А</v>
      </c>
    </row>
    <row r="91" spans="1:3">
      <c r="A91" s="8">
        <v>2.7681660899654004E-2</v>
      </c>
      <c r="B91" s="9">
        <f t="shared" si="4"/>
        <v>0.41838116295972494</v>
      </c>
      <c r="C91" s="10" t="str">
        <f t="shared" si="3"/>
        <v>А</v>
      </c>
    </row>
    <row r="92" spans="1:3">
      <c r="A92" s="8">
        <v>2.7268663388466671E-2</v>
      </c>
      <c r="B92" s="9">
        <f t="shared" si="4"/>
        <v>0.41986738645631472</v>
      </c>
      <c r="C92" s="10" t="str">
        <f t="shared" si="3"/>
        <v>А</v>
      </c>
    </row>
    <row r="93" spans="1:3">
      <c r="A93" s="8">
        <v>2.700555996822878E-2</v>
      </c>
      <c r="B93" s="9">
        <f t="shared" si="4"/>
        <v>0.42133927003166888</v>
      </c>
      <c r="C93" s="10" t="str">
        <f t="shared" si="3"/>
        <v>А</v>
      </c>
    </row>
    <row r="94" spans="1:3">
      <c r="A94" s="8">
        <v>2.6829268292682951E-2</v>
      </c>
      <c r="B94" s="9">
        <f t="shared" si="4"/>
        <v>0.42280154518483098</v>
      </c>
      <c r="C94" s="10" t="str">
        <f t="shared" si="3"/>
        <v>А</v>
      </c>
    </row>
    <row r="95" spans="1:3">
      <c r="A95" s="8">
        <v>2.6644462947543735E-2</v>
      </c>
      <c r="B95" s="9">
        <f t="shared" si="4"/>
        <v>0.42425374789541209</v>
      </c>
      <c r="C95" s="10" t="str">
        <f t="shared" si="3"/>
        <v>А</v>
      </c>
    </row>
    <row r="96" spans="1:3">
      <c r="A96" s="8">
        <v>2.5773195876288745E-2</v>
      </c>
      <c r="B96" s="9">
        <f t="shared" si="4"/>
        <v>0.42565846395163626</v>
      </c>
      <c r="C96" s="10" t="str">
        <f t="shared" si="3"/>
        <v>А</v>
      </c>
    </row>
    <row r="97" spans="1:3">
      <c r="A97" s="8">
        <v>2.5742574257425765E-2</v>
      </c>
      <c r="B97" s="9">
        <f t="shared" si="4"/>
        <v>0.42706151103828865</v>
      </c>
      <c r="C97" s="10" t="str">
        <f t="shared" si="3"/>
        <v>А</v>
      </c>
    </row>
    <row r="98" spans="1:3">
      <c r="A98" s="8">
        <v>2.5674499564838985E-2</v>
      </c>
      <c r="B98" s="9">
        <f t="shared" si="4"/>
        <v>0.42846084785112953</v>
      </c>
      <c r="C98" s="10" t="str">
        <f t="shared" si="3"/>
        <v>А</v>
      </c>
    </row>
    <row r="99" spans="1:3">
      <c r="A99" s="8">
        <v>2.5604038946988851E-2</v>
      </c>
      <c r="B99" s="9">
        <f t="shared" si="4"/>
        <v>0.42985634435011488</v>
      </c>
      <c r="C99" s="10" t="str">
        <f t="shared" si="3"/>
        <v>А</v>
      </c>
    </row>
    <row r="100" spans="1:3">
      <c r="A100" s="8">
        <v>2.5487256371814114E-2</v>
      </c>
      <c r="B100" s="9">
        <f t="shared" si="4"/>
        <v>0.43124547585039291</v>
      </c>
      <c r="C100" s="10" t="str">
        <f t="shared" si="3"/>
        <v>А</v>
      </c>
    </row>
    <row r="101" spans="1:3">
      <c r="A101" s="8">
        <v>2.5229170677901369E-2</v>
      </c>
      <c r="B101" s="9">
        <f t="shared" si="4"/>
        <v>0.43262054091048785</v>
      </c>
      <c r="C101" s="10" t="str">
        <f t="shared" si="3"/>
        <v>А</v>
      </c>
    </row>
    <row r="102" spans="1:3">
      <c r="A102" s="8">
        <v>2.5125847225995184E-2</v>
      </c>
      <c r="B102" s="9">
        <f t="shared" si="4"/>
        <v>0.43398997453424198</v>
      </c>
      <c r="C102" s="10" t="str">
        <f t="shared" si="3"/>
        <v>А</v>
      </c>
    </row>
    <row r="103" spans="1:3">
      <c r="A103" s="8">
        <v>2.5071972595750832E-2</v>
      </c>
      <c r="B103" s="9">
        <f t="shared" si="4"/>
        <v>0.43535647182994075</v>
      </c>
      <c r="C103" s="10" t="str">
        <f t="shared" si="3"/>
        <v>А</v>
      </c>
    </row>
    <row r="104" spans="1:3">
      <c r="A104" s="8">
        <v>2.4641833810888237E-2</v>
      </c>
      <c r="B104" s="9">
        <f t="shared" si="4"/>
        <v>0.43669952527876849</v>
      </c>
      <c r="C104" s="10" t="str">
        <f t="shared" si="3"/>
        <v>А</v>
      </c>
    </row>
    <row r="105" spans="1:3">
      <c r="A105" s="8">
        <v>2.457755529806193E-2</v>
      </c>
      <c r="B105" s="9">
        <f t="shared" si="4"/>
        <v>0.43803907535690556</v>
      </c>
      <c r="C105" s="10" t="str">
        <f t="shared" si="3"/>
        <v>А</v>
      </c>
    </row>
    <row r="106" spans="1:3">
      <c r="A106" s="8">
        <v>2.4193548387096794E-2</v>
      </c>
      <c r="B106" s="9">
        <f t="shared" si="4"/>
        <v>0.43935769591290952</v>
      </c>
      <c r="C106" s="10" t="str">
        <f t="shared" si="3"/>
        <v>А</v>
      </c>
    </row>
    <row r="107" spans="1:3">
      <c r="A107" s="8">
        <v>2.3765996343692905E-2</v>
      </c>
      <c r="B107" s="9">
        <f t="shared" si="4"/>
        <v>0.44065301360716813</v>
      </c>
      <c r="C107" s="10" t="str">
        <f t="shared" si="3"/>
        <v>А</v>
      </c>
    </row>
    <row r="108" spans="1:3">
      <c r="A108" s="8">
        <v>2.3687877380399514E-2</v>
      </c>
      <c r="B108" s="9">
        <f t="shared" si="4"/>
        <v>0.44194407358489984</v>
      </c>
      <c r="C108" s="10" t="str">
        <f t="shared" si="3"/>
        <v>А</v>
      </c>
    </row>
    <row r="109" spans="1:3">
      <c r="A109" s="8">
        <v>2.356902356902351E-2</v>
      </c>
      <c r="B109" s="9">
        <f t="shared" si="4"/>
        <v>0.44322865567537284</v>
      </c>
      <c r="C109" s="10" t="str">
        <f t="shared" si="3"/>
        <v>А</v>
      </c>
    </row>
    <row r="110" spans="1:3">
      <c r="A110" s="8">
        <v>2.3391812865497096E-2</v>
      </c>
      <c r="B110" s="9">
        <f t="shared" si="4"/>
        <v>0.44450357925388739</v>
      </c>
      <c r="C110" s="10" t="str">
        <f t="shared" si="3"/>
        <v>А</v>
      </c>
    </row>
    <row r="111" spans="1:3">
      <c r="A111" s="8">
        <v>2.3382869827958262E-2</v>
      </c>
      <c r="B111" s="9">
        <f t="shared" si="4"/>
        <v>0.4457780154101792</v>
      </c>
      <c r="C111" s="10" t="str">
        <f t="shared" si="3"/>
        <v>А</v>
      </c>
    </row>
    <row r="112" spans="1:3">
      <c r="A112" s="8">
        <v>2.3297491039426542E-2</v>
      </c>
      <c r="B112" s="9">
        <f t="shared" si="4"/>
        <v>0.44704779816781265</v>
      </c>
      <c r="C112" s="10" t="str">
        <f t="shared" si="3"/>
        <v>А</v>
      </c>
    </row>
    <row r="113" spans="1:3">
      <c r="A113" s="8">
        <v>2.3115090646827437E-2</v>
      </c>
      <c r="B113" s="9">
        <f t="shared" si="4"/>
        <v>0.44830763955995245</v>
      </c>
      <c r="C113" s="10" t="str">
        <f t="shared" si="3"/>
        <v>А</v>
      </c>
    </row>
    <row r="114" spans="1:3">
      <c r="A114" s="8">
        <v>2.2894571672272605E-2</v>
      </c>
      <c r="B114" s="9">
        <f t="shared" si="4"/>
        <v>0.44955546201017499</v>
      </c>
      <c r="C114" s="10" t="str">
        <f t="shared" si="3"/>
        <v>А</v>
      </c>
    </row>
    <row r="115" spans="1:3">
      <c r="A115" s="8">
        <v>2.2746071133167973E-2</v>
      </c>
      <c r="B115" s="9">
        <f t="shared" si="4"/>
        <v>0.45079519073804197</v>
      </c>
      <c r="C115" s="10" t="str">
        <f t="shared" si="3"/>
        <v>А</v>
      </c>
    </row>
    <row r="116" spans="1:3">
      <c r="A116" s="8">
        <v>2.2633176925200067E-2</v>
      </c>
      <c r="B116" s="9">
        <f t="shared" si="4"/>
        <v>0.45202876639481337</v>
      </c>
      <c r="C116" s="10" t="str">
        <f t="shared" si="3"/>
        <v>А</v>
      </c>
    </row>
    <row r="117" spans="1:3">
      <c r="A117" s="8">
        <v>2.2464698331193814E-2</v>
      </c>
      <c r="B117" s="9">
        <f t="shared" si="4"/>
        <v>0.45325315946564293</v>
      </c>
      <c r="C117" s="10" t="str">
        <f t="shared" si="3"/>
        <v>А</v>
      </c>
    </row>
    <row r="118" spans="1:3">
      <c r="A118" s="8">
        <v>2.241710447427531E-2</v>
      </c>
      <c r="B118" s="9">
        <f t="shared" si="4"/>
        <v>0.45447495852929881</v>
      </c>
      <c r="C118" s="10" t="str">
        <f t="shared" si="3"/>
        <v>А</v>
      </c>
    </row>
    <row r="119" spans="1:3">
      <c r="A119" s="8">
        <v>2.2394881170018373E-2</v>
      </c>
      <c r="B119" s="9">
        <f t="shared" si="4"/>
        <v>0.45569554635658099</v>
      </c>
      <c r="C119" s="10" t="str">
        <f t="shared" si="3"/>
        <v>А</v>
      </c>
    </row>
    <row r="120" spans="1:3">
      <c r="A120" s="8">
        <v>2.2364217252396096E-2</v>
      </c>
      <c r="B120" s="9">
        <f t="shared" si="4"/>
        <v>0.45691446290888282</v>
      </c>
      <c r="C120" s="10" t="str">
        <f t="shared" si="3"/>
        <v>А</v>
      </c>
    </row>
    <row r="121" spans="1:3">
      <c r="A121" s="8">
        <v>2.2257551669316325E-2</v>
      </c>
      <c r="B121" s="9">
        <f t="shared" si="4"/>
        <v>0.45812756586872538</v>
      </c>
      <c r="C121" s="10" t="str">
        <f t="shared" si="3"/>
        <v>А</v>
      </c>
    </row>
    <row r="122" spans="1:3">
      <c r="A122" s="8">
        <v>2.2231370934540928E-2</v>
      </c>
      <c r="B122" s="9">
        <f t="shared" si="4"/>
        <v>0.45933924190042602</v>
      </c>
      <c r="C122" s="10" t="str">
        <f t="shared" si="3"/>
        <v>А</v>
      </c>
    </row>
    <row r="123" spans="1:3">
      <c r="A123" s="8">
        <v>2.2231264645217245E-2</v>
      </c>
      <c r="B123" s="9">
        <f t="shared" si="4"/>
        <v>0.46055091213904148</v>
      </c>
      <c r="C123" s="10" t="str">
        <f t="shared" si="3"/>
        <v>А</v>
      </c>
    </row>
    <row r="124" spans="1:3">
      <c r="A124" s="8">
        <v>2.1519373365786899E-2</v>
      </c>
      <c r="B124" s="9">
        <f t="shared" si="4"/>
        <v>0.46172378217936944</v>
      </c>
      <c r="C124" s="10" t="str">
        <f t="shared" si="3"/>
        <v>А</v>
      </c>
    </row>
    <row r="125" spans="1:3">
      <c r="A125" s="8">
        <v>2.1383647798742158E-2</v>
      </c>
      <c r="B125" s="9">
        <f t="shared" si="4"/>
        <v>0.46288925477142662</v>
      </c>
      <c r="C125" s="10" t="str">
        <f t="shared" si="3"/>
        <v>А</v>
      </c>
    </row>
    <row r="126" spans="1:3">
      <c r="A126" s="8">
        <v>2.1329119188222508E-2</v>
      </c>
      <c r="B126" s="9">
        <f t="shared" si="4"/>
        <v>0.46405175539155263</v>
      </c>
      <c r="C126" s="10" t="str">
        <f t="shared" si="3"/>
        <v>А</v>
      </c>
    </row>
    <row r="127" spans="1:3">
      <c r="A127" s="8">
        <v>2.1276595744680871E-2</v>
      </c>
      <c r="B127" s="9">
        <f t="shared" si="4"/>
        <v>0.46521139332732919</v>
      </c>
      <c r="C127" s="10" t="str">
        <f t="shared" si="3"/>
        <v>А</v>
      </c>
    </row>
    <row r="128" spans="1:3">
      <c r="A128" s="8">
        <v>2.1043860837775753E-2</v>
      </c>
      <c r="B128" s="9">
        <f t="shared" si="4"/>
        <v>0.46635834651643548</v>
      </c>
      <c r="C128" s="10" t="str">
        <f t="shared" si="3"/>
        <v>А</v>
      </c>
    </row>
    <row r="129" spans="1:3">
      <c r="A129" s="8">
        <v>2.0952380952380969E-2</v>
      </c>
      <c r="B129" s="9">
        <f t="shared" si="4"/>
        <v>0.46750031377890494</v>
      </c>
      <c r="C129" s="10" t="str">
        <f t="shared" si="3"/>
        <v>А</v>
      </c>
    </row>
    <row r="130" spans="1:3">
      <c r="A130" s="8">
        <v>2.0913235127905643E-2</v>
      </c>
      <c r="B130" s="9">
        <f t="shared" si="4"/>
        <v>0.46864014747716926</v>
      </c>
      <c r="C130" s="10" t="str">
        <f t="shared" ref="C130:C193" si="5">VLOOKUP(B130,$H$2:$I$4,2,TRUE)</f>
        <v>А</v>
      </c>
    </row>
    <row r="131" spans="1:3">
      <c r="A131" s="8">
        <v>2.0815264527320056E-2</v>
      </c>
      <c r="B131" s="9">
        <f t="shared" si="4"/>
        <v>0.46977464148545717</v>
      </c>
      <c r="C131" s="10" t="str">
        <f t="shared" si="5"/>
        <v>А</v>
      </c>
    </row>
    <row r="132" spans="1:3">
      <c r="A132" s="8">
        <v>2.075050873953883E-2</v>
      </c>
      <c r="B132" s="9">
        <f t="shared" ref="B132:B195" si="6">A132/$B$1+B131</f>
        <v>0.47090560611014565</v>
      </c>
      <c r="C132" s="10" t="str">
        <f t="shared" si="5"/>
        <v>А</v>
      </c>
    </row>
    <row r="133" spans="1:3">
      <c r="A133" s="8">
        <v>2.0693512304250615E-2</v>
      </c>
      <c r="B133" s="9">
        <f t="shared" si="6"/>
        <v>0.47203346425909165</v>
      </c>
      <c r="C133" s="10" t="str">
        <f t="shared" si="5"/>
        <v>А</v>
      </c>
    </row>
    <row r="134" spans="1:3">
      <c r="A134" s="8">
        <v>2.0654846395620149E-2</v>
      </c>
      <c r="B134" s="9">
        <f t="shared" si="6"/>
        <v>0.47315921500067759</v>
      </c>
      <c r="C134" s="10" t="str">
        <f t="shared" si="5"/>
        <v>А</v>
      </c>
    </row>
    <row r="135" spans="1:3">
      <c r="A135" s="8">
        <v>2.0646404224934644E-2</v>
      </c>
      <c r="B135" s="9">
        <f t="shared" si="6"/>
        <v>0.47428450561877833</v>
      </c>
      <c r="C135" s="10" t="str">
        <f t="shared" si="5"/>
        <v>А</v>
      </c>
    </row>
    <row r="136" spans="1:3">
      <c r="A136" s="8">
        <v>2.0563380281690254E-2</v>
      </c>
      <c r="B136" s="9">
        <f t="shared" si="6"/>
        <v>0.47540527118431336</v>
      </c>
      <c r="C136" s="10" t="str">
        <f t="shared" si="5"/>
        <v>А</v>
      </c>
    </row>
    <row r="137" spans="1:3">
      <c r="A137" s="8">
        <v>2.0477601585362701E-2</v>
      </c>
      <c r="B137" s="9">
        <f t="shared" si="6"/>
        <v>0.47652136155502228</v>
      </c>
      <c r="C137" s="10" t="str">
        <f t="shared" si="5"/>
        <v>А</v>
      </c>
    </row>
    <row r="138" spans="1:3">
      <c r="A138" s="8">
        <v>2.0395920815837035E-2</v>
      </c>
      <c r="B138" s="9">
        <f t="shared" si="6"/>
        <v>0.47763300008013981</v>
      </c>
      <c r="C138" s="10" t="str">
        <f t="shared" si="5"/>
        <v>А</v>
      </c>
    </row>
    <row r="139" spans="1:3">
      <c r="A139" s="8">
        <v>2.0046620046620035E-2</v>
      </c>
      <c r="B139" s="9">
        <f t="shared" si="6"/>
        <v>0.47872560067137732</v>
      </c>
      <c r="C139" s="10" t="str">
        <f t="shared" si="5"/>
        <v>А</v>
      </c>
    </row>
    <row r="140" spans="1:3">
      <c r="A140" s="8">
        <v>1.9955714343933759E-2</v>
      </c>
      <c r="B140" s="9">
        <f t="shared" si="6"/>
        <v>0.47981324663064834</v>
      </c>
      <c r="C140" s="10" t="str">
        <f t="shared" si="5"/>
        <v>А</v>
      </c>
    </row>
    <row r="141" spans="1:3">
      <c r="A141" s="8">
        <v>1.9627579265223984E-2</v>
      </c>
      <c r="B141" s="9">
        <f t="shared" si="6"/>
        <v>0.48088300824930885</v>
      </c>
      <c r="C141" s="10" t="str">
        <f t="shared" si="5"/>
        <v>А</v>
      </c>
    </row>
    <row r="142" spans="1:3">
      <c r="A142" s="8">
        <v>1.9305019305019239E-2</v>
      </c>
      <c r="B142" s="9">
        <f t="shared" si="6"/>
        <v>0.48193518938794777</v>
      </c>
      <c r="C142" s="10" t="str">
        <f t="shared" si="5"/>
        <v>А</v>
      </c>
    </row>
    <row r="143" spans="1:3">
      <c r="A143" s="8">
        <v>1.9271948608137014E-2</v>
      </c>
      <c r="B143" s="9">
        <f t="shared" si="6"/>
        <v>0.48298556807495735</v>
      </c>
      <c r="C143" s="10" t="str">
        <f t="shared" si="5"/>
        <v>А</v>
      </c>
    </row>
    <row r="144" spans="1:3">
      <c r="A144" s="8">
        <v>1.9230769230769055E-2</v>
      </c>
      <c r="B144" s="9">
        <f t="shared" si="6"/>
        <v>0.48403370236306303</v>
      </c>
      <c r="C144" s="10" t="str">
        <f t="shared" si="5"/>
        <v>А</v>
      </c>
    </row>
    <row r="145" spans="1:3">
      <c r="A145" s="8">
        <v>1.9221131346200338E-2</v>
      </c>
      <c r="B145" s="9">
        <f t="shared" si="6"/>
        <v>0.4850813113577101</v>
      </c>
      <c r="C145" s="10" t="str">
        <f t="shared" si="5"/>
        <v>А</v>
      </c>
    </row>
    <row r="146" spans="1:3">
      <c r="A146" s="8">
        <v>1.8963644093149212E-2</v>
      </c>
      <c r="B146" s="9">
        <f t="shared" si="6"/>
        <v>0.48611488652898621</v>
      </c>
      <c r="C146" s="10" t="str">
        <f t="shared" si="5"/>
        <v>А</v>
      </c>
    </row>
    <row r="147" spans="1:3">
      <c r="A147" s="8">
        <v>1.8960439174526767E-2</v>
      </c>
      <c r="B147" s="9">
        <f t="shared" si="6"/>
        <v>0.48714828702263718</v>
      </c>
      <c r="C147" s="10" t="str">
        <f t="shared" si="5"/>
        <v>А</v>
      </c>
    </row>
    <row r="148" spans="1:3">
      <c r="A148" s="8">
        <v>1.8737274882215715E-2</v>
      </c>
      <c r="B148" s="9">
        <f t="shared" si="6"/>
        <v>0.48816952439666222</v>
      </c>
      <c r="C148" s="10" t="str">
        <f t="shared" si="5"/>
        <v>А</v>
      </c>
    </row>
    <row r="149" spans="1:3">
      <c r="A149" s="8">
        <v>1.8681318681318698E-2</v>
      </c>
      <c r="B149" s="9">
        <f t="shared" si="6"/>
        <v>0.48918771199082206</v>
      </c>
      <c r="C149" s="10" t="str">
        <f t="shared" si="5"/>
        <v>А</v>
      </c>
    </row>
    <row r="150" spans="1:3">
      <c r="A150" s="8">
        <v>1.8386108273748741E-2</v>
      </c>
      <c r="B150" s="9">
        <f t="shared" si="6"/>
        <v>0.49018980973716214</v>
      </c>
      <c r="C150" s="10" t="str">
        <f t="shared" si="5"/>
        <v>А</v>
      </c>
    </row>
    <row r="151" spans="1:3">
      <c r="A151" s="8">
        <v>1.8362100624311421E-2</v>
      </c>
      <c r="B151" s="9">
        <f t="shared" si="6"/>
        <v>0.49119059899499351</v>
      </c>
      <c r="C151" s="10" t="str">
        <f t="shared" si="5"/>
        <v>А</v>
      </c>
    </row>
    <row r="152" spans="1:3">
      <c r="A152" s="8">
        <v>1.8145580654799081E-2</v>
      </c>
      <c r="B152" s="9">
        <f t="shared" si="6"/>
        <v>0.49217958726861144</v>
      </c>
      <c r="C152" s="10" t="str">
        <f t="shared" si="5"/>
        <v>А</v>
      </c>
    </row>
    <row r="153" spans="1:3">
      <c r="A153" s="8">
        <v>1.8107350722138312E-2</v>
      </c>
      <c r="B153" s="9">
        <f t="shared" si="6"/>
        <v>0.49316649189686013</v>
      </c>
      <c r="C153" s="10" t="str">
        <f t="shared" si="5"/>
        <v>А</v>
      </c>
    </row>
    <row r="154" spans="1:3">
      <c r="A154" s="8">
        <v>1.7959914165915896E-2</v>
      </c>
      <c r="B154" s="9">
        <f t="shared" si="6"/>
        <v>0.4941453607929942</v>
      </c>
      <c r="C154" s="10" t="str">
        <f t="shared" si="5"/>
        <v>А</v>
      </c>
    </row>
    <row r="155" spans="1:3">
      <c r="A155" s="8">
        <v>1.7939848552569432E-2</v>
      </c>
      <c r="B155" s="9">
        <f t="shared" si="6"/>
        <v>0.49512313605334551</v>
      </c>
      <c r="C155" s="10" t="str">
        <f t="shared" si="5"/>
        <v>А</v>
      </c>
    </row>
    <row r="156" spans="1:3">
      <c r="A156" s="8">
        <v>1.7844000525693227E-2</v>
      </c>
      <c r="B156" s="9">
        <f t="shared" si="6"/>
        <v>0.49609568731031922</v>
      </c>
      <c r="C156" s="10" t="str">
        <f t="shared" si="5"/>
        <v>А</v>
      </c>
    </row>
    <row r="157" spans="1:3">
      <c r="A157" s="8">
        <v>1.7804341384375751E-2</v>
      </c>
      <c r="B157" s="9">
        <f t="shared" si="6"/>
        <v>0.49706607702578864</v>
      </c>
      <c r="C157" s="10" t="str">
        <f t="shared" si="5"/>
        <v>А</v>
      </c>
    </row>
    <row r="158" spans="1:3">
      <c r="A158" s="8">
        <v>1.777812895069536E-2</v>
      </c>
      <c r="B158" s="9">
        <f t="shared" si="6"/>
        <v>0.49803503808543126</v>
      </c>
      <c r="C158" s="10" t="str">
        <f t="shared" si="5"/>
        <v>А</v>
      </c>
    </row>
    <row r="159" spans="1:3">
      <c r="A159" s="8">
        <v>1.7769002961500465E-2</v>
      </c>
      <c r="B159" s="9">
        <f t="shared" si="6"/>
        <v>0.49900350175144009</v>
      </c>
      <c r="C159" s="10" t="str">
        <f t="shared" si="5"/>
        <v>А</v>
      </c>
    </row>
    <row r="160" spans="1:3">
      <c r="A160" s="8">
        <v>1.7627441638875533E-2</v>
      </c>
      <c r="B160" s="9">
        <f t="shared" si="6"/>
        <v>0.49996424990309107</v>
      </c>
      <c r="C160" s="10" t="str">
        <f t="shared" si="5"/>
        <v>А</v>
      </c>
    </row>
    <row r="161" spans="1:3">
      <c r="A161" s="8">
        <v>1.7476088892305536E-2</v>
      </c>
      <c r="B161" s="9">
        <f t="shared" si="6"/>
        <v>0.50091674887857152</v>
      </c>
      <c r="C161" s="10" t="str">
        <f t="shared" si="5"/>
        <v>А</v>
      </c>
    </row>
    <row r="162" spans="1:3">
      <c r="A162" s="8">
        <v>1.7376373825910733E-2</v>
      </c>
      <c r="B162" s="9">
        <f t="shared" si="6"/>
        <v>0.50186381308548522</v>
      </c>
      <c r="C162" s="10" t="str">
        <f t="shared" si="5"/>
        <v>А</v>
      </c>
    </row>
    <row r="163" spans="1:3">
      <c r="A163" s="8">
        <v>1.7206477732793515E-2</v>
      </c>
      <c r="B163" s="9">
        <f t="shared" si="6"/>
        <v>0.50280161744852714</v>
      </c>
      <c r="C163" s="10" t="str">
        <f t="shared" si="5"/>
        <v>А</v>
      </c>
    </row>
    <row r="164" spans="1:3">
      <c r="A164" s="8">
        <v>1.7131669114048037E-2</v>
      </c>
      <c r="B164" s="9">
        <f t="shared" si="6"/>
        <v>0.50373534451869473</v>
      </c>
      <c r="C164" s="10" t="str">
        <f t="shared" si="5"/>
        <v>А</v>
      </c>
    </row>
    <row r="165" spans="1:3">
      <c r="A165" s="8">
        <v>1.6986301369862945E-2</v>
      </c>
      <c r="B165" s="9">
        <f t="shared" si="6"/>
        <v>0.5046611486131749</v>
      </c>
      <c r="C165" s="10" t="str">
        <f t="shared" si="5"/>
        <v>А</v>
      </c>
    </row>
    <row r="166" spans="1:3">
      <c r="A166" s="8">
        <v>1.6971279373368162E-2</v>
      </c>
      <c r="B166" s="9">
        <f t="shared" si="6"/>
        <v>0.50558613396403584</v>
      </c>
      <c r="C166" s="10" t="str">
        <f t="shared" si="5"/>
        <v>А</v>
      </c>
    </row>
    <row r="167" spans="1:3">
      <c r="A167" s="8">
        <v>1.6912613195535681E-2</v>
      </c>
      <c r="B167" s="9">
        <f t="shared" si="6"/>
        <v>0.50650792183320481</v>
      </c>
      <c r="C167" s="10" t="str">
        <f t="shared" si="5"/>
        <v>А</v>
      </c>
    </row>
    <row r="168" spans="1:3">
      <c r="A168" s="8">
        <v>1.6792964730096394E-2</v>
      </c>
      <c r="B168" s="9">
        <f t="shared" si="6"/>
        <v>0.50742318850409818</v>
      </c>
      <c r="C168" s="10" t="str">
        <f t="shared" si="5"/>
        <v>А</v>
      </c>
    </row>
    <row r="169" spans="1:3">
      <c r="A169" s="8">
        <v>1.6792125072379798E-2</v>
      </c>
      <c r="B169" s="9">
        <f t="shared" si="6"/>
        <v>0.50833840941114128</v>
      </c>
      <c r="C169" s="10" t="str">
        <f t="shared" si="5"/>
        <v>А</v>
      </c>
    </row>
    <row r="170" spans="1:3">
      <c r="A170" s="8">
        <v>1.6728556309378907E-2</v>
      </c>
      <c r="B170" s="9">
        <f t="shared" si="6"/>
        <v>0.50925016563097636</v>
      </c>
      <c r="C170" s="10" t="str">
        <f t="shared" si="5"/>
        <v>А</v>
      </c>
    </row>
    <row r="171" spans="1:3">
      <c r="A171" s="8">
        <v>1.6712190370753575E-2</v>
      </c>
      <c r="B171" s="9">
        <f t="shared" si="6"/>
        <v>0.51016102985833711</v>
      </c>
      <c r="C171" s="10" t="str">
        <f t="shared" si="5"/>
        <v>А</v>
      </c>
    </row>
    <row r="172" spans="1:3">
      <c r="A172" s="8">
        <v>1.6533986527862806E-2</v>
      </c>
      <c r="B172" s="9">
        <f t="shared" si="6"/>
        <v>0.51106218144468152</v>
      </c>
      <c r="C172" s="10" t="str">
        <f t="shared" si="5"/>
        <v>А</v>
      </c>
    </row>
    <row r="173" spans="1:3">
      <c r="A173" s="8">
        <v>1.6525594518339386E-2</v>
      </c>
      <c r="B173" s="9">
        <f t="shared" si="6"/>
        <v>0.51196287564147369</v>
      </c>
      <c r="C173" s="10" t="str">
        <f t="shared" si="5"/>
        <v>А</v>
      </c>
    </row>
    <row r="174" spans="1:3">
      <c r="A174" s="8">
        <v>1.6307513104251461E-2</v>
      </c>
      <c r="B174" s="9">
        <f t="shared" si="6"/>
        <v>0.51285168375066525</v>
      </c>
      <c r="C174" s="10" t="str">
        <f t="shared" si="5"/>
        <v>А</v>
      </c>
    </row>
    <row r="175" spans="1:3">
      <c r="A175" s="8">
        <v>1.6122004357298443E-2</v>
      </c>
      <c r="B175" s="9">
        <f t="shared" si="6"/>
        <v>0.51373038107977875</v>
      </c>
      <c r="C175" s="10" t="str">
        <f t="shared" si="5"/>
        <v>А</v>
      </c>
    </row>
    <row r="176" spans="1:3">
      <c r="A176" s="8">
        <v>1.6084739113377801E-2</v>
      </c>
      <c r="B176" s="9">
        <f t="shared" si="6"/>
        <v>0.51460704734193696</v>
      </c>
      <c r="C176" s="10" t="str">
        <f t="shared" si="5"/>
        <v>А</v>
      </c>
    </row>
    <row r="177" spans="1:3">
      <c r="A177" s="8">
        <v>1.6055045871559696E-2</v>
      </c>
      <c r="B177" s="9">
        <f t="shared" si="6"/>
        <v>0.5154820952338417</v>
      </c>
      <c r="C177" s="10" t="str">
        <f t="shared" si="5"/>
        <v>А</v>
      </c>
    </row>
    <row r="178" spans="1:3">
      <c r="A178" s="8">
        <v>1.5936254980079521E-2</v>
      </c>
      <c r="B178" s="9">
        <f t="shared" si="6"/>
        <v>0.51635066866780976</v>
      </c>
      <c r="C178" s="10" t="str">
        <f t="shared" si="5"/>
        <v>А</v>
      </c>
    </row>
    <row r="179" spans="1:3">
      <c r="A179" s="8">
        <v>1.5890531891414712E-2</v>
      </c>
      <c r="B179" s="9">
        <f t="shared" si="6"/>
        <v>0.51721675005705448</v>
      </c>
      <c r="C179" s="10" t="str">
        <f t="shared" si="5"/>
        <v>А</v>
      </c>
    </row>
    <row r="180" spans="1:3">
      <c r="A180" s="8">
        <v>1.5802781289506952E-2</v>
      </c>
      <c r="B180" s="9">
        <f t="shared" si="6"/>
        <v>0.5180780487767368</v>
      </c>
      <c r="C180" s="10" t="str">
        <f t="shared" si="5"/>
        <v>А</v>
      </c>
    </row>
    <row r="181" spans="1:3">
      <c r="A181" s="8">
        <v>1.5667841754798292E-2</v>
      </c>
      <c r="B181" s="9">
        <f t="shared" si="6"/>
        <v>0.5189319928892554</v>
      </c>
      <c r="C181" s="10" t="str">
        <f t="shared" si="5"/>
        <v>А</v>
      </c>
    </row>
    <row r="182" spans="1:3">
      <c r="A182" s="8">
        <v>1.5468227424749056E-2</v>
      </c>
      <c r="B182" s="9">
        <f t="shared" si="6"/>
        <v>0.51977505742534047</v>
      </c>
      <c r="C182" s="10" t="str">
        <f t="shared" si="5"/>
        <v>А</v>
      </c>
    </row>
    <row r="183" spans="1:3">
      <c r="A183" s="8">
        <v>1.540331525289824E-2</v>
      </c>
      <c r="B183" s="9">
        <f t="shared" si="6"/>
        <v>0.52061458405442784</v>
      </c>
      <c r="C183" s="10" t="str">
        <f t="shared" si="5"/>
        <v>А</v>
      </c>
    </row>
    <row r="184" spans="1:3">
      <c r="A184" s="8">
        <v>1.5370566631339627E-2</v>
      </c>
      <c r="B184" s="9">
        <f t="shared" si="6"/>
        <v>0.52145232578595169</v>
      </c>
      <c r="C184" s="10" t="str">
        <f t="shared" si="5"/>
        <v>А</v>
      </c>
    </row>
    <row r="185" spans="1:3">
      <c r="A185" s="8">
        <v>1.5307456698131756E-2</v>
      </c>
      <c r="B185" s="9">
        <f t="shared" si="6"/>
        <v>0.52228662783785995</v>
      </c>
      <c r="C185" s="10" t="str">
        <f t="shared" si="5"/>
        <v>А</v>
      </c>
    </row>
    <row r="186" spans="1:3">
      <c r="A186" s="8">
        <v>1.5306122448979607E-2</v>
      </c>
      <c r="B186" s="9">
        <f t="shared" si="6"/>
        <v>0.52312085716920942</v>
      </c>
      <c r="C186" s="10" t="str">
        <f t="shared" si="5"/>
        <v>А</v>
      </c>
    </row>
    <row r="187" spans="1:3">
      <c r="A187" s="8">
        <v>1.5271838729382875E-2</v>
      </c>
      <c r="B187" s="9">
        <f t="shared" si="6"/>
        <v>0.52395321793557315</v>
      </c>
      <c r="C187" s="10" t="str">
        <f t="shared" si="5"/>
        <v>А</v>
      </c>
    </row>
    <row r="188" spans="1:3">
      <c r="A188" s="8">
        <v>1.5250544662309431E-2</v>
      </c>
      <c r="B188" s="9">
        <f t="shared" si="6"/>
        <v>0.52478441811176157</v>
      </c>
      <c r="C188" s="10" t="str">
        <f t="shared" si="5"/>
        <v>А</v>
      </c>
    </row>
    <row r="189" spans="1:3">
      <c r="A189" s="8">
        <v>1.5229374023600611E-2</v>
      </c>
      <c r="B189" s="9">
        <f t="shared" si="6"/>
        <v>0.52561446442498871</v>
      </c>
      <c r="C189" s="10" t="str">
        <f t="shared" si="5"/>
        <v>А</v>
      </c>
    </row>
    <row r="190" spans="1:3">
      <c r="A190" s="8">
        <v>1.5185350602947737E-2</v>
      </c>
      <c r="B190" s="9">
        <f t="shared" si="6"/>
        <v>0.52644211133046925</v>
      </c>
      <c r="C190" s="10" t="str">
        <f t="shared" si="5"/>
        <v>А</v>
      </c>
    </row>
    <row r="191" spans="1:3">
      <c r="A191" s="8">
        <v>1.5156057638946506E-2</v>
      </c>
      <c r="B191" s="9">
        <f t="shared" si="6"/>
        <v>0.52726816168203139</v>
      </c>
      <c r="C191" s="10" t="str">
        <f t="shared" si="5"/>
        <v>А</v>
      </c>
    </row>
    <row r="192" spans="1:3">
      <c r="A192" s="8">
        <v>1.5091863517060395E-2</v>
      </c>
      <c r="B192" s="9">
        <f t="shared" si="6"/>
        <v>0.52809071326246082</v>
      </c>
      <c r="C192" s="10" t="str">
        <f t="shared" si="5"/>
        <v>А</v>
      </c>
    </row>
    <row r="193" spans="1:3">
      <c r="A193" s="8">
        <v>1.4988009592326219E-2</v>
      </c>
      <c r="B193" s="9">
        <f t="shared" si="6"/>
        <v>0.52890760449419794</v>
      </c>
      <c r="C193" s="10" t="str">
        <f t="shared" si="5"/>
        <v>А</v>
      </c>
    </row>
    <row r="194" spans="1:3">
      <c r="A194" s="8">
        <v>1.497617426820963E-2</v>
      </c>
      <c r="B194" s="9">
        <f t="shared" si="6"/>
        <v>0.52972385066546612</v>
      </c>
      <c r="C194" s="10" t="str">
        <f t="shared" ref="C194:C257" si="7">VLOOKUP(B194,$H$2:$I$4,2,TRUE)</f>
        <v>А</v>
      </c>
    </row>
    <row r="195" spans="1:3">
      <c r="A195" s="8">
        <v>1.4907989750757059E-2</v>
      </c>
      <c r="B195" s="9">
        <f t="shared" si="6"/>
        <v>0.53053638057713992</v>
      </c>
      <c r="C195" s="10" t="str">
        <f t="shared" si="7"/>
        <v>А</v>
      </c>
    </row>
    <row r="196" spans="1:3">
      <c r="A196" s="8">
        <v>1.4798837892086697E-2</v>
      </c>
      <c r="B196" s="9">
        <f t="shared" ref="B196:B259" si="8">A196/$B$1+B195</f>
        <v>0.53134296138691828</v>
      </c>
      <c r="C196" s="10" t="str">
        <f t="shared" si="7"/>
        <v>А</v>
      </c>
    </row>
    <row r="197" spans="1:3">
      <c r="A197" s="8">
        <v>1.4776184267709607E-2</v>
      </c>
      <c r="B197" s="9">
        <f t="shared" si="8"/>
        <v>0.5321483075065927</v>
      </c>
      <c r="C197" s="10" t="str">
        <f t="shared" si="7"/>
        <v>А</v>
      </c>
    </row>
    <row r="198" spans="1:3">
      <c r="A198" s="8">
        <v>1.4708849151765239E-2</v>
      </c>
      <c r="B198" s="9">
        <f t="shared" si="8"/>
        <v>0.53294998366158874</v>
      </c>
      <c r="C198" s="10" t="str">
        <f t="shared" si="7"/>
        <v>А</v>
      </c>
    </row>
    <row r="199" spans="1:3">
      <c r="A199" s="8">
        <v>1.4653746159300467E-2</v>
      </c>
      <c r="B199" s="9">
        <f t="shared" si="8"/>
        <v>0.53374865653912429</v>
      </c>
      <c r="C199" s="10" t="str">
        <f t="shared" si="7"/>
        <v>А</v>
      </c>
    </row>
    <row r="200" spans="1:3">
      <c r="A200" s="8">
        <v>1.463414634146332E-2</v>
      </c>
      <c r="B200" s="9">
        <f t="shared" si="8"/>
        <v>0.53454626116812176</v>
      </c>
      <c r="C200" s="10" t="str">
        <f t="shared" si="7"/>
        <v>А</v>
      </c>
    </row>
    <row r="201" spans="1:3">
      <c r="A201" s="8">
        <v>1.4628297362110299E-2</v>
      </c>
      <c r="B201" s="9">
        <f t="shared" si="8"/>
        <v>0.53534354701029718</v>
      </c>
      <c r="C201" s="10" t="str">
        <f t="shared" si="7"/>
        <v>А</v>
      </c>
    </row>
    <row r="202" spans="1:3">
      <c r="A202" s="8">
        <v>1.4547413793103427E-2</v>
      </c>
      <c r="B202" s="9">
        <f t="shared" si="8"/>
        <v>0.53613642445668752</v>
      </c>
      <c r="C202" s="10" t="str">
        <f t="shared" si="7"/>
        <v>А</v>
      </c>
    </row>
    <row r="203" spans="1:3">
      <c r="A203" s="8">
        <v>1.4536851465962286E-2</v>
      </c>
      <c r="B203" s="9">
        <f t="shared" si="8"/>
        <v>0.53692872622474141</v>
      </c>
      <c r="C203" s="10" t="str">
        <f t="shared" si="7"/>
        <v>А</v>
      </c>
    </row>
    <row r="204" spans="1:3">
      <c r="A204" s="8">
        <v>1.4416315049226447E-2</v>
      </c>
      <c r="B204" s="9">
        <f t="shared" si="8"/>
        <v>0.53771445839852527</v>
      </c>
      <c r="C204" s="10" t="str">
        <f t="shared" si="7"/>
        <v>А</v>
      </c>
    </row>
    <row r="205" spans="1:3">
      <c r="A205" s="8">
        <v>1.4389624821629267E-2</v>
      </c>
      <c r="B205" s="9">
        <f t="shared" si="8"/>
        <v>0.53849873587528863</v>
      </c>
      <c r="C205" s="10" t="str">
        <f t="shared" si="7"/>
        <v>А</v>
      </c>
    </row>
    <row r="206" spans="1:3">
      <c r="A206" s="8">
        <v>1.4388489208633106E-2</v>
      </c>
      <c r="B206" s="9">
        <f t="shared" si="8"/>
        <v>0.53928295145775618</v>
      </c>
      <c r="C206" s="10" t="str">
        <f t="shared" si="7"/>
        <v>А</v>
      </c>
    </row>
    <row r="207" spans="1:3">
      <c r="A207" s="8">
        <v>1.4348785871964765E-2</v>
      </c>
      <c r="B207" s="9">
        <f t="shared" si="8"/>
        <v>0.54006500308994099</v>
      </c>
      <c r="C207" s="10" t="str">
        <f t="shared" si="7"/>
        <v>А</v>
      </c>
    </row>
    <row r="208" spans="1:3">
      <c r="A208" s="8">
        <v>1.4245014245014171E-2</v>
      </c>
      <c r="B208" s="9">
        <f t="shared" si="8"/>
        <v>0.54084139885890814</v>
      </c>
      <c r="C208" s="10" t="str">
        <f t="shared" si="7"/>
        <v>А</v>
      </c>
    </row>
    <row r="209" spans="1:3">
      <c r="A209" s="8">
        <v>1.4156863710193448E-2</v>
      </c>
      <c r="B209" s="9">
        <f t="shared" si="8"/>
        <v>0.54161299016077624</v>
      </c>
      <c r="C209" s="10" t="str">
        <f t="shared" si="7"/>
        <v>А</v>
      </c>
    </row>
    <row r="210" spans="1:3">
      <c r="A210" s="8">
        <v>1.4035087719298258E-2</v>
      </c>
      <c r="B210" s="9">
        <f t="shared" si="8"/>
        <v>0.542377944307885</v>
      </c>
      <c r="C210" s="10" t="str">
        <f t="shared" si="7"/>
        <v>А</v>
      </c>
    </row>
    <row r="211" spans="1:3">
      <c r="A211" s="8">
        <v>1.4003294892916084E-2</v>
      </c>
      <c r="B211" s="9">
        <f t="shared" si="8"/>
        <v>0.54314116565111847</v>
      </c>
      <c r="C211" s="10" t="str">
        <f t="shared" si="7"/>
        <v>А</v>
      </c>
    </row>
    <row r="212" spans="1:3">
      <c r="A212" s="8">
        <v>1.3953488372092933E-2</v>
      </c>
      <c r="B212" s="9">
        <f t="shared" si="8"/>
        <v>0.54390167239039522</v>
      </c>
      <c r="C212" s="10" t="str">
        <f t="shared" si="7"/>
        <v>А</v>
      </c>
    </row>
    <row r="213" spans="1:3">
      <c r="A213" s="8">
        <v>1.3951395139514013E-2</v>
      </c>
      <c r="B213" s="9">
        <f t="shared" si="8"/>
        <v>0.54466206504225234</v>
      </c>
      <c r="C213" s="10" t="str">
        <f t="shared" si="7"/>
        <v>А</v>
      </c>
    </row>
    <row r="214" spans="1:3">
      <c r="A214" s="8">
        <v>1.3944570332926662E-2</v>
      </c>
      <c r="B214" s="9">
        <f t="shared" si="8"/>
        <v>0.54542208572179218</v>
      </c>
      <c r="C214" s="10" t="str">
        <f t="shared" si="7"/>
        <v>А</v>
      </c>
    </row>
    <row r="215" spans="1:3">
      <c r="A215" s="8">
        <v>1.3935327143521992E-2</v>
      </c>
      <c r="B215" s="9">
        <f t="shared" si="8"/>
        <v>0.5461816026199372</v>
      </c>
      <c r="C215" s="10" t="str">
        <f t="shared" si="7"/>
        <v>А</v>
      </c>
    </row>
    <row r="216" spans="1:3">
      <c r="A216" s="8">
        <v>1.3934413250360165E-2</v>
      </c>
      <c r="B216" s="9">
        <f t="shared" si="8"/>
        <v>0.54694106970817868</v>
      </c>
      <c r="C216" s="10" t="str">
        <f t="shared" si="7"/>
        <v>А</v>
      </c>
    </row>
    <row r="217" spans="1:3">
      <c r="A217" s="8">
        <v>1.38888888888889E-2</v>
      </c>
      <c r="B217" s="9">
        <f t="shared" si="8"/>
        <v>0.54769805558292173</v>
      </c>
      <c r="C217" s="10" t="str">
        <f t="shared" si="7"/>
        <v>А</v>
      </c>
    </row>
    <row r="218" spans="1:3">
      <c r="A218" s="8">
        <v>1.3782542113323136E-2</v>
      </c>
      <c r="B218" s="9">
        <f t="shared" si="8"/>
        <v>0.54844924524116601</v>
      </c>
      <c r="C218" s="10" t="str">
        <f t="shared" si="7"/>
        <v>А</v>
      </c>
    </row>
    <row r="219" spans="1:3">
      <c r="A219" s="8">
        <v>1.3689047555871909E-2</v>
      </c>
      <c r="B219" s="9">
        <f t="shared" si="8"/>
        <v>0.54919533916713659</v>
      </c>
      <c r="C219" s="10" t="str">
        <f t="shared" si="7"/>
        <v>А</v>
      </c>
    </row>
    <row r="220" spans="1:3">
      <c r="A220" s="8">
        <v>1.3650871888581001E-2</v>
      </c>
      <c r="B220" s="9">
        <f t="shared" si="8"/>
        <v>0.54993935240536251</v>
      </c>
      <c r="C220" s="10" t="str">
        <f t="shared" si="7"/>
        <v>А</v>
      </c>
    </row>
    <row r="221" spans="1:3">
      <c r="A221" s="8">
        <v>1.3640238704177335E-2</v>
      </c>
      <c r="B221" s="9">
        <f t="shared" si="8"/>
        <v>0.55068278610331989</v>
      </c>
      <c r="C221" s="10" t="str">
        <f t="shared" si="7"/>
        <v>А</v>
      </c>
    </row>
    <row r="222" spans="1:3">
      <c r="A222" s="8">
        <v>1.3586140243185711E-2</v>
      </c>
      <c r="B222" s="9">
        <f t="shared" si="8"/>
        <v>0.55142327127377844</v>
      </c>
      <c r="C222" s="10" t="str">
        <f t="shared" si="7"/>
        <v>А</v>
      </c>
    </row>
    <row r="223" spans="1:3">
      <c r="A223" s="8">
        <v>1.3546798029556524E-2</v>
      </c>
      <c r="B223" s="9">
        <f t="shared" si="8"/>
        <v>0.55216161217623716</v>
      </c>
      <c r="C223" s="10" t="str">
        <f t="shared" si="7"/>
        <v>А</v>
      </c>
    </row>
    <row r="224" spans="1:3">
      <c r="A224" s="8">
        <v>1.3481126423007767E-2</v>
      </c>
      <c r="B224" s="9">
        <f t="shared" si="8"/>
        <v>0.55289637378024181</v>
      </c>
      <c r="C224" s="10" t="str">
        <f t="shared" si="7"/>
        <v>А</v>
      </c>
    </row>
    <row r="225" spans="1:3">
      <c r="A225" s="8">
        <v>1.3333333333333345E-2</v>
      </c>
      <c r="B225" s="9">
        <f t="shared" si="8"/>
        <v>0.55362308021999507</v>
      </c>
      <c r="C225" s="10" t="str">
        <f t="shared" si="7"/>
        <v>А</v>
      </c>
    </row>
    <row r="226" spans="1:3">
      <c r="A226" s="8">
        <v>1.3258399365296453E-2</v>
      </c>
      <c r="B226" s="9">
        <f t="shared" si="8"/>
        <v>0.55434570253496374</v>
      </c>
      <c r="C226" s="10" t="str">
        <f t="shared" si="7"/>
        <v>А</v>
      </c>
    </row>
    <row r="227" spans="1:3">
      <c r="A227" s="8">
        <v>1.3238538857563195E-2</v>
      </c>
      <c r="B227" s="9">
        <f t="shared" si="8"/>
        <v>0.55506724239301741</v>
      </c>
      <c r="C227" s="10" t="str">
        <f t="shared" si="7"/>
        <v>А</v>
      </c>
    </row>
    <row r="228" spans="1:3">
      <c r="A228" s="8">
        <v>1.3236579997386835E-2</v>
      </c>
      <c r="B228" s="9">
        <f t="shared" si="8"/>
        <v>0.55578867548734823</v>
      </c>
      <c r="C228" s="10" t="str">
        <f t="shared" si="7"/>
        <v>А</v>
      </c>
    </row>
    <row r="229" spans="1:3">
      <c r="A229" s="8">
        <v>1.3210039630119E-2</v>
      </c>
      <c r="B229" s="9">
        <f t="shared" si="8"/>
        <v>0.5565086620524935</v>
      </c>
      <c r="C229" s="10" t="str">
        <f t="shared" si="7"/>
        <v>А</v>
      </c>
    </row>
    <row r="230" spans="1:3">
      <c r="A230" s="8">
        <v>1.3161947010019942E-2</v>
      </c>
      <c r="B230" s="9">
        <f t="shared" si="8"/>
        <v>0.55722602742638394</v>
      </c>
      <c r="C230" s="10" t="str">
        <f t="shared" si="7"/>
        <v>А</v>
      </c>
    </row>
    <row r="231" spans="1:3">
      <c r="A231" s="8">
        <v>1.3112561766172577E-2</v>
      </c>
      <c r="B231" s="9">
        <f t="shared" si="8"/>
        <v>0.55794070115716943</v>
      </c>
      <c r="C231" s="10" t="str">
        <f t="shared" si="7"/>
        <v>А</v>
      </c>
    </row>
    <row r="232" spans="1:3">
      <c r="A232" s="8">
        <v>1.3072475442177305E-2</v>
      </c>
      <c r="B232" s="9">
        <f t="shared" si="8"/>
        <v>0.5586531900637205</v>
      </c>
      <c r="C232" s="10" t="str">
        <f t="shared" si="7"/>
        <v>А</v>
      </c>
    </row>
    <row r="233" spans="1:3">
      <c r="A233" s="8">
        <v>1.3006207508128892E-2</v>
      </c>
      <c r="B233" s="9">
        <f t="shared" si="8"/>
        <v>0.55936206717018988</v>
      </c>
      <c r="C233" s="10" t="str">
        <f t="shared" si="7"/>
        <v>А</v>
      </c>
    </row>
    <row r="234" spans="1:3">
      <c r="A234" s="8">
        <v>1.2972663283679872E-2</v>
      </c>
      <c r="B234" s="9">
        <f t="shared" si="8"/>
        <v>0.560069116016365</v>
      </c>
      <c r="C234" s="10" t="str">
        <f t="shared" si="7"/>
        <v>А</v>
      </c>
    </row>
    <row r="235" spans="1:3">
      <c r="A235" s="8">
        <v>1.2966689023027014E-2</v>
      </c>
      <c r="B235" s="9">
        <f t="shared" si="8"/>
        <v>0.5607758392475134</v>
      </c>
      <c r="C235" s="10" t="str">
        <f t="shared" si="7"/>
        <v>А</v>
      </c>
    </row>
    <row r="236" spans="1:3">
      <c r="A236" s="8">
        <v>1.2956419316843278E-2</v>
      </c>
      <c r="B236" s="9">
        <f t="shared" si="8"/>
        <v>0.56148200274904048</v>
      </c>
      <c r="C236" s="10" t="str">
        <f t="shared" si="7"/>
        <v>А</v>
      </c>
    </row>
    <row r="237" spans="1:3">
      <c r="A237" s="8">
        <v>1.2912278935429141E-2</v>
      </c>
      <c r="B237" s="9">
        <f t="shared" si="8"/>
        <v>0.56218576046811053</v>
      </c>
      <c r="C237" s="10" t="str">
        <f t="shared" si="7"/>
        <v>А</v>
      </c>
    </row>
    <row r="238" spans="1:3">
      <c r="A238" s="8">
        <v>1.2722646310432581E-2</v>
      </c>
      <c r="B238" s="9">
        <f t="shared" si="8"/>
        <v>0.56287918264344761</v>
      </c>
      <c r="C238" s="10" t="str">
        <f t="shared" si="7"/>
        <v>А</v>
      </c>
    </row>
    <row r="239" spans="1:3">
      <c r="A239" s="8">
        <v>1.2619445346084708E-2</v>
      </c>
      <c r="B239" s="9">
        <f t="shared" si="8"/>
        <v>0.56356698005838124</v>
      </c>
      <c r="C239" s="10" t="str">
        <f t="shared" si="7"/>
        <v>А</v>
      </c>
    </row>
    <row r="240" spans="1:3">
      <c r="A240" s="8">
        <v>1.2577602876819128E-2</v>
      </c>
      <c r="B240" s="9">
        <f t="shared" si="8"/>
        <v>0.56425249693392454</v>
      </c>
      <c r="C240" s="10" t="str">
        <f t="shared" si="7"/>
        <v>А</v>
      </c>
    </row>
    <row r="241" spans="1:3">
      <c r="A241" s="8">
        <v>1.2573384890099322E-2</v>
      </c>
      <c r="B241" s="9">
        <f t="shared" si="8"/>
        <v>0.56493778391660943</v>
      </c>
      <c r="C241" s="10" t="str">
        <f t="shared" si="7"/>
        <v>А</v>
      </c>
    </row>
    <row r="242" spans="1:3">
      <c r="A242" s="8">
        <v>1.254968749075302E-2</v>
      </c>
      <c r="B242" s="9">
        <f t="shared" si="8"/>
        <v>0.56562177932034108</v>
      </c>
      <c r="C242" s="10" t="str">
        <f t="shared" si="7"/>
        <v>А</v>
      </c>
    </row>
    <row r="243" spans="1:3">
      <c r="A243" s="8">
        <v>1.2485378878466262E-2</v>
      </c>
      <c r="B243" s="9">
        <f t="shared" si="8"/>
        <v>0.56630226971287168</v>
      </c>
      <c r="C243" s="10" t="str">
        <f t="shared" si="7"/>
        <v>А</v>
      </c>
    </row>
    <row r="244" spans="1:3">
      <c r="A244" s="8">
        <v>1.2440191387559715E-2</v>
      </c>
      <c r="B244" s="9">
        <f t="shared" si="8"/>
        <v>0.56698029725235444</v>
      </c>
      <c r="C244" s="10" t="str">
        <f t="shared" si="7"/>
        <v>А</v>
      </c>
    </row>
    <row r="245" spans="1:3">
      <c r="A245" s="8">
        <v>1.2431039551735497E-2</v>
      </c>
      <c r="B245" s="9">
        <f t="shared" si="8"/>
        <v>0.567657825989485</v>
      </c>
      <c r="C245" s="10" t="str">
        <f t="shared" si="7"/>
        <v>А</v>
      </c>
    </row>
    <row r="246" spans="1:3">
      <c r="A246" s="8">
        <v>1.2427037695440972E-2</v>
      </c>
      <c r="B246" s="9">
        <f t="shared" si="8"/>
        <v>0.56833513661351009</v>
      </c>
      <c r="C246" s="10" t="str">
        <f t="shared" si="7"/>
        <v>А</v>
      </c>
    </row>
    <row r="247" spans="1:3">
      <c r="A247" s="8">
        <v>1.2403412071790791E-2</v>
      </c>
      <c r="B247" s="9">
        <f t="shared" si="8"/>
        <v>0.56901115957057136</v>
      </c>
      <c r="C247" s="10" t="str">
        <f t="shared" si="7"/>
        <v>А</v>
      </c>
    </row>
    <row r="248" spans="1:3">
      <c r="A248" s="8">
        <v>1.2382075471698162E-2</v>
      </c>
      <c r="B248" s="9">
        <f t="shared" si="8"/>
        <v>0.56968601961928089</v>
      </c>
      <c r="C248" s="10" t="str">
        <f t="shared" si="7"/>
        <v>А</v>
      </c>
    </row>
    <row r="249" spans="1:3">
      <c r="A249" s="8">
        <v>1.235257103212377E-2</v>
      </c>
      <c r="B249" s="9">
        <f t="shared" si="8"/>
        <v>0.57035927158802247</v>
      </c>
      <c r="C249" s="10" t="str">
        <f t="shared" si="7"/>
        <v>А</v>
      </c>
    </row>
    <row r="250" spans="1:3">
      <c r="A250" s="8">
        <v>1.2351543942992833E-2</v>
      </c>
      <c r="B250" s="9">
        <f t="shared" si="8"/>
        <v>0.57103246757734261</v>
      </c>
      <c r="C250" s="10" t="str">
        <f t="shared" si="7"/>
        <v>А</v>
      </c>
    </row>
    <row r="251" spans="1:3">
      <c r="A251" s="8">
        <v>1.2267657992565125E-2</v>
      </c>
      <c r="B251" s="9">
        <f t="shared" si="8"/>
        <v>0.57170109153213422</v>
      </c>
      <c r="C251" s="10" t="str">
        <f t="shared" si="7"/>
        <v>А</v>
      </c>
    </row>
    <row r="252" spans="1:3">
      <c r="A252" s="8">
        <v>1.2205620408022628E-2</v>
      </c>
      <c r="B252" s="9">
        <f t="shared" si="8"/>
        <v>0.57236633425351124</v>
      </c>
      <c r="C252" s="10" t="str">
        <f t="shared" si="7"/>
        <v>А</v>
      </c>
    </row>
    <row r="253" spans="1:3">
      <c r="A253" s="8">
        <v>1.213142070564361E-2</v>
      </c>
      <c r="B253" s="9">
        <f t="shared" si="8"/>
        <v>0.57302753286977237</v>
      </c>
      <c r="C253" s="10" t="str">
        <f t="shared" si="7"/>
        <v>А</v>
      </c>
    </row>
    <row r="254" spans="1:3">
      <c r="A254" s="8">
        <v>1.2048192771084246E-2</v>
      </c>
      <c r="B254" s="9">
        <f t="shared" si="8"/>
        <v>0.57368419531533255</v>
      </c>
      <c r="C254" s="10" t="str">
        <f t="shared" si="7"/>
        <v>А</v>
      </c>
    </row>
    <row r="255" spans="1:3">
      <c r="A255" s="8">
        <v>1.1991153001040866E-2</v>
      </c>
      <c r="B255" s="9">
        <f t="shared" si="8"/>
        <v>0.57433774892327683</v>
      </c>
      <c r="C255" s="10" t="str">
        <f t="shared" si="7"/>
        <v>А</v>
      </c>
    </row>
    <row r="256" spans="1:3">
      <c r="A256" s="8">
        <v>1.1976047904191626E-2</v>
      </c>
      <c r="B256" s="9">
        <f t="shared" si="8"/>
        <v>0.57499047925838453</v>
      </c>
      <c r="C256" s="10" t="str">
        <f t="shared" si="7"/>
        <v>А</v>
      </c>
    </row>
    <row r="257" spans="1:3">
      <c r="A257" s="8">
        <v>1.1964375342881528E-2</v>
      </c>
      <c r="B257" s="9">
        <f t="shared" si="8"/>
        <v>0.57564257340408187</v>
      </c>
      <c r="C257" s="10" t="str">
        <f t="shared" si="7"/>
        <v>А</v>
      </c>
    </row>
    <row r="258" spans="1:3">
      <c r="A258" s="8">
        <v>1.1957205789804802E-2</v>
      </c>
      <c r="B258" s="9">
        <f t="shared" si="8"/>
        <v>0.57629427678774992</v>
      </c>
      <c r="C258" s="10" t="str">
        <f t="shared" ref="C258:C321" si="9">VLOOKUP(B258,$H$2:$I$4,2,TRUE)</f>
        <v>А</v>
      </c>
    </row>
    <row r="259" spans="1:3">
      <c r="A259" s="8">
        <v>1.1916193372682491E-2</v>
      </c>
      <c r="B259" s="9">
        <f t="shared" si="8"/>
        <v>0.57694374487234545</v>
      </c>
      <c r="C259" s="10" t="str">
        <f t="shared" si="9"/>
        <v>А</v>
      </c>
    </row>
    <row r="260" spans="1:3">
      <c r="A260" s="8">
        <v>1.1867582760774594E-2</v>
      </c>
      <c r="B260" s="9">
        <f t="shared" ref="B260:B323" si="10">A260/$B$1+B259</f>
        <v>0.57759056353358751</v>
      </c>
      <c r="C260" s="10" t="str">
        <f t="shared" si="9"/>
        <v>А</v>
      </c>
    </row>
    <row r="261" spans="1:3">
      <c r="A261" s="8">
        <v>1.182136602451837E-2</v>
      </c>
      <c r="B261" s="9">
        <f t="shared" si="10"/>
        <v>0.57823486324483986</v>
      </c>
      <c r="C261" s="10" t="str">
        <f t="shared" si="9"/>
        <v>А</v>
      </c>
    </row>
    <row r="262" spans="1:3">
      <c r="A262" s="8">
        <v>1.1805056314402158E-2</v>
      </c>
      <c r="B262" s="9">
        <f t="shared" si="10"/>
        <v>0.57887827402823933</v>
      </c>
      <c r="C262" s="10" t="str">
        <f t="shared" si="9"/>
        <v>А</v>
      </c>
    </row>
    <row r="263" spans="1:3">
      <c r="A263" s="8">
        <v>1.1802898687844092E-2</v>
      </c>
      <c r="B263" s="9">
        <f t="shared" si="10"/>
        <v>0.57952156721455528</v>
      </c>
      <c r="C263" s="10" t="str">
        <f t="shared" si="9"/>
        <v>А</v>
      </c>
    </row>
    <row r="264" spans="1:3">
      <c r="A264" s="8">
        <v>1.1734559705465435E-2</v>
      </c>
      <c r="B264" s="9">
        <f t="shared" si="10"/>
        <v>0.58016113572247763</v>
      </c>
      <c r="C264" s="10" t="str">
        <f t="shared" si="9"/>
        <v>А</v>
      </c>
    </row>
    <row r="265" spans="1:3">
      <c r="A265" s="8">
        <v>1.1726025186749076E-2</v>
      </c>
      <c r="B265" s="9">
        <f t="shared" si="10"/>
        <v>0.58080023907367162</v>
      </c>
      <c r="C265" s="10" t="str">
        <f t="shared" si="9"/>
        <v>А</v>
      </c>
    </row>
    <row r="266" spans="1:3">
      <c r="A266" s="8">
        <v>1.1698265429608678E-2</v>
      </c>
      <c r="B266" s="9">
        <f t="shared" si="10"/>
        <v>0.58143782943529465</v>
      </c>
      <c r="C266" s="10" t="str">
        <f t="shared" si="9"/>
        <v>А</v>
      </c>
    </row>
    <row r="267" spans="1:3">
      <c r="A267" s="8">
        <v>1.1695906432748385E-2</v>
      </c>
      <c r="B267" s="9">
        <f t="shared" si="10"/>
        <v>0.58207529122455193</v>
      </c>
      <c r="C267" s="10" t="str">
        <f t="shared" si="9"/>
        <v>А</v>
      </c>
    </row>
    <row r="268" spans="1:3">
      <c r="A268" s="8">
        <v>1.1673151750972773E-2</v>
      </c>
      <c r="B268" s="9">
        <f t="shared" si="10"/>
        <v>0.5827115128157756</v>
      </c>
      <c r="C268" s="10" t="str">
        <f t="shared" si="9"/>
        <v>А</v>
      </c>
    </row>
    <row r="269" spans="1:3">
      <c r="A269" s="8">
        <v>1.1666932514738279E-2</v>
      </c>
      <c r="B269" s="9">
        <f t="shared" si="10"/>
        <v>0.58334739544007264</v>
      </c>
      <c r="C269" s="10" t="str">
        <f t="shared" si="9"/>
        <v>А</v>
      </c>
    </row>
    <row r="270" spans="1:3">
      <c r="A270" s="8">
        <v>1.1589097947582264E-2</v>
      </c>
      <c r="B270" s="9">
        <f t="shared" si="10"/>
        <v>0.58397903584828059</v>
      </c>
      <c r="C270" s="10" t="str">
        <f t="shared" si="9"/>
        <v>А</v>
      </c>
    </row>
    <row r="271" spans="1:3">
      <c r="A271" s="8">
        <v>1.1524206624971061E-2</v>
      </c>
      <c r="B271" s="9">
        <f t="shared" si="10"/>
        <v>0.58460713948583665</v>
      </c>
      <c r="C271" s="10" t="str">
        <f t="shared" si="9"/>
        <v>А</v>
      </c>
    </row>
    <row r="272" spans="1:3">
      <c r="A272" s="8">
        <v>1.1507936507936474E-2</v>
      </c>
      <c r="B272" s="9">
        <f t="shared" si="10"/>
        <v>0.58523435635348087</v>
      </c>
      <c r="C272" s="10" t="str">
        <f t="shared" si="9"/>
        <v>А</v>
      </c>
    </row>
    <row r="273" spans="1:3">
      <c r="A273" s="8">
        <v>1.1507479861910268E-2</v>
      </c>
      <c r="B273" s="9">
        <f t="shared" si="10"/>
        <v>0.58586154833255444</v>
      </c>
      <c r="C273" s="10" t="str">
        <f t="shared" si="9"/>
        <v>А</v>
      </c>
    </row>
    <row r="274" spans="1:3">
      <c r="A274" s="8">
        <v>1.1486917677089991E-2</v>
      </c>
      <c r="B274" s="9">
        <f t="shared" si="10"/>
        <v>0.58648761961121876</v>
      </c>
      <c r="C274" s="10" t="str">
        <f t="shared" si="9"/>
        <v>А</v>
      </c>
    </row>
    <row r="275" spans="1:3">
      <c r="A275" s="8">
        <v>1.1475786091347216E-2</v>
      </c>
      <c r="B275" s="9">
        <f t="shared" si="10"/>
        <v>0.58711308418525476</v>
      </c>
      <c r="C275" s="10" t="str">
        <f t="shared" si="9"/>
        <v>А</v>
      </c>
    </row>
    <row r="276" spans="1:3">
      <c r="A276" s="8">
        <v>1.1470281543274254E-2</v>
      </c>
      <c r="B276" s="9">
        <f t="shared" si="10"/>
        <v>0.5877382487450008</v>
      </c>
      <c r="C276" s="10" t="str">
        <f t="shared" si="9"/>
        <v>А</v>
      </c>
    </row>
    <row r="277" spans="1:3">
      <c r="A277" s="8">
        <v>1.1450381679389323E-2</v>
      </c>
      <c r="B277" s="9">
        <f t="shared" si="10"/>
        <v>0.58836232870280425</v>
      </c>
      <c r="C277" s="10" t="str">
        <f t="shared" si="9"/>
        <v>А</v>
      </c>
    </row>
    <row r="278" spans="1:3">
      <c r="A278" s="8">
        <v>1.1425336370378174E-2</v>
      </c>
      <c r="B278" s="9">
        <f t="shared" si="10"/>
        <v>0.5889850436165569</v>
      </c>
      <c r="C278" s="10" t="str">
        <f t="shared" si="9"/>
        <v>А</v>
      </c>
    </row>
    <row r="279" spans="1:3">
      <c r="A279" s="8">
        <v>1.1419315274689102E-2</v>
      </c>
      <c r="B279" s="9">
        <f t="shared" si="10"/>
        <v>0.58960743036263363</v>
      </c>
      <c r="C279" s="10" t="str">
        <f t="shared" si="9"/>
        <v>А</v>
      </c>
    </row>
    <row r="280" spans="1:3">
      <c r="A280" s="8">
        <v>1.1363636363636374E-2</v>
      </c>
      <c r="B280" s="9">
        <f t="shared" si="10"/>
        <v>0.5902267824419688</v>
      </c>
      <c r="C280" s="10" t="str">
        <f t="shared" si="9"/>
        <v>А</v>
      </c>
    </row>
    <row r="281" spans="1:3">
      <c r="A281" s="8">
        <v>1.1336797354747293E-2</v>
      </c>
      <c r="B281" s="9">
        <f t="shared" si="10"/>
        <v>0.59084467171525923</v>
      </c>
      <c r="C281" s="10" t="str">
        <f t="shared" si="9"/>
        <v>А</v>
      </c>
    </row>
    <row r="282" spans="1:3">
      <c r="A282" s="8">
        <v>1.1309523809523674E-2</v>
      </c>
      <c r="B282" s="9">
        <f t="shared" si="10"/>
        <v>0.59146107449897856</v>
      </c>
      <c r="C282" s="10" t="str">
        <f t="shared" si="9"/>
        <v>А</v>
      </c>
    </row>
    <row r="283" spans="1:3">
      <c r="A283" s="8">
        <v>1.1276681433749543E-2</v>
      </c>
      <c r="B283" s="9">
        <f t="shared" si="10"/>
        <v>0.59207568727524995</v>
      </c>
      <c r="C283" s="10" t="str">
        <f t="shared" si="9"/>
        <v>А</v>
      </c>
    </row>
    <row r="284" spans="1:3">
      <c r="A284" s="8">
        <v>1.1240310077519347E-2</v>
      </c>
      <c r="B284" s="9">
        <f t="shared" si="10"/>
        <v>0.59268831770411179</v>
      </c>
      <c r="C284" s="10" t="str">
        <f t="shared" si="9"/>
        <v>А</v>
      </c>
    </row>
    <row r="285" spans="1:3">
      <c r="A285" s="8">
        <v>1.1212690331693129E-2</v>
      </c>
      <c r="B285" s="9">
        <f t="shared" si="10"/>
        <v>0.59329944277443691</v>
      </c>
      <c r="C285" s="10" t="str">
        <f t="shared" si="9"/>
        <v>А</v>
      </c>
    </row>
    <row r="286" spans="1:3">
      <c r="A286" s="8">
        <v>1.1198208286674092E-2</v>
      </c>
      <c r="B286" s="9">
        <f t="shared" si="10"/>
        <v>0.59390977853010873</v>
      </c>
      <c r="C286" s="10" t="str">
        <f t="shared" si="9"/>
        <v>А</v>
      </c>
    </row>
    <row r="287" spans="1:3">
      <c r="A287" s="8">
        <v>1.1183663777751341E-2</v>
      </c>
      <c r="B287" s="9">
        <f t="shared" si="10"/>
        <v>0.59451932156665832</v>
      </c>
      <c r="C287" s="10" t="str">
        <f t="shared" si="9"/>
        <v>А</v>
      </c>
    </row>
    <row r="288" spans="1:3">
      <c r="A288" s="8">
        <v>1.1103538268163038E-2</v>
      </c>
      <c r="B288" s="9">
        <f t="shared" si="10"/>
        <v>0.59512449752392238</v>
      </c>
      <c r="C288" s="10" t="str">
        <f t="shared" si="9"/>
        <v>А</v>
      </c>
    </row>
    <row r="289" spans="1:3">
      <c r="A289" s="8">
        <v>1.1071569790430905E-2</v>
      </c>
      <c r="B289" s="9">
        <f t="shared" si="10"/>
        <v>0.59572793110378874</v>
      </c>
      <c r="C289" s="10" t="str">
        <f t="shared" si="9"/>
        <v>А</v>
      </c>
    </row>
    <row r="290" spans="1:3">
      <c r="A290" s="8">
        <v>1.1032772719872748E-2</v>
      </c>
      <c r="B290" s="9">
        <f t="shared" si="10"/>
        <v>0.59632925012757865</v>
      </c>
      <c r="C290" s="10" t="str">
        <f t="shared" si="9"/>
        <v>А</v>
      </c>
    </row>
    <row r="291" spans="1:3">
      <c r="A291" s="8">
        <v>1.1005710362904444E-2</v>
      </c>
      <c r="B291" s="9">
        <f t="shared" si="10"/>
        <v>0.59692909417218731</v>
      </c>
      <c r="C291" s="10" t="str">
        <f t="shared" si="9"/>
        <v>А</v>
      </c>
    </row>
    <row r="292" spans="1:3">
      <c r="A292" s="8">
        <v>1.0989010989011111E-2</v>
      </c>
      <c r="B292" s="9">
        <f t="shared" si="10"/>
        <v>0.59752802805110483</v>
      </c>
      <c r="C292" s="10" t="str">
        <f t="shared" si="9"/>
        <v>А</v>
      </c>
    </row>
    <row r="293" spans="1:3">
      <c r="A293" s="8">
        <v>1.0935129015941557E-2</v>
      </c>
      <c r="B293" s="9">
        <f t="shared" si="10"/>
        <v>0.59812402520176122</v>
      </c>
      <c r="C293" s="10" t="str">
        <f t="shared" si="9"/>
        <v>А</v>
      </c>
    </row>
    <row r="294" spans="1:3">
      <c r="A294" s="8">
        <v>1.090471462910881E-2</v>
      </c>
      <c r="B294" s="9">
        <f t="shared" si="10"/>
        <v>0.59871836467760964</v>
      </c>
      <c r="C294" s="10" t="str">
        <f t="shared" si="9"/>
        <v>А</v>
      </c>
    </row>
    <row r="295" spans="1:3">
      <c r="A295" s="8">
        <v>1.0869565217391313E-2</v>
      </c>
      <c r="B295" s="9">
        <f t="shared" si="10"/>
        <v>0.59931078840566943</v>
      </c>
      <c r="C295" s="10" t="str">
        <f t="shared" si="9"/>
        <v>А</v>
      </c>
    </row>
    <row r="296" spans="1:3">
      <c r="A296" s="8">
        <v>1.0860381442418129E-2</v>
      </c>
      <c r="B296" s="9">
        <f t="shared" si="10"/>
        <v>0.59990271159059816</v>
      </c>
      <c r="C296" s="10" t="str">
        <f t="shared" si="9"/>
        <v>А</v>
      </c>
    </row>
    <row r="297" spans="1:3">
      <c r="A297" s="8">
        <v>1.0860152513894333E-2</v>
      </c>
      <c r="B297" s="9">
        <f t="shared" si="10"/>
        <v>0.60049462229823936</v>
      </c>
      <c r="C297" s="10" t="str">
        <f t="shared" si="9"/>
        <v>А</v>
      </c>
    </row>
    <row r="298" spans="1:3">
      <c r="A298" s="8">
        <v>1.0857519873424976E-2</v>
      </c>
      <c r="B298" s="9">
        <f t="shared" si="10"/>
        <v>0.60108638951912186</v>
      </c>
      <c r="C298" s="10" t="str">
        <f t="shared" si="9"/>
        <v>А</v>
      </c>
    </row>
    <row r="299" spans="1:3">
      <c r="A299" s="8">
        <v>1.0838562464346908E-2</v>
      </c>
      <c r="B299" s="9">
        <f t="shared" si="10"/>
        <v>0.60167712350466007</v>
      </c>
      <c r="C299" s="10" t="str">
        <f t="shared" si="9"/>
        <v>А</v>
      </c>
    </row>
    <row r="300" spans="1:3">
      <c r="A300" s="8">
        <v>1.0836234046079772E-2</v>
      </c>
      <c r="B300" s="9">
        <f t="shared" si="10"/>
        <v>0.60226773058445704</v>
      </c>
      <c r="C300" s="10" t="str">
        <f t="shared" si="9"/>
        <v>А</v>
      </c>
    </row>
    <row r="301" spans="1:3">
      <c r="A301" s="8">
        <v>1.0820045558086506E-2</v>
      </c>
      <c r="B301" s="9">
        <f t="shared" si="10"/>
        <v>0.60285745534336843</v>
      </c>
      <c r="C301" s="10" t="str">
        <f t="shared" si="9"/>
        <v>А</v>
      </c>
    </row>
    <row r="302" spans="1:3">
      <c r="A302" s="8">
        <v>1.0800160426786228E-2</v>
      </c>
      <c r="B302" s="9">
        <f t="shared" si="10"/>
        <v>0.60344609630330703</v>
      </c>
      <c r="C302" s="10" t="str">
        <f t="shared" si="9"/>
        <v>А</v>
      </c>
    </row>
    <row r="303" spans="1:3">
      <c r="A303" s="8">
        <v>1.0776353028846327E-2</v>
      </c>
      <c r="B303" s="9">
        <f t="shared" si="10"/>
        <v>0.60403343968904089</v>
      </c>
      <c r="C303" s="10" t="str">
        <f t="shared" si="9"/>
        <v>А</v>
      </c>
    </row>
    <row r="304" spans="1:3">
      <c r="A304" s="8">
        <v>1.0763846306236556E-2</v>
      </c>
      <c r="B304" s="9">
        <f t="shared" si="10"/>
        <v>0.60462010142108513</v>
      </c>
      <c r="C304" s="10" t="str">
        <f t="shared" si="9"/>
        <v>А</v>
      </c>
    </row>
    <row r="305" spans="1:3">
      <c r="A305" s="8">
        <v>1.0757734778045504E-2</v>
      </c>
      <c r="B305" s="9">
        <f t="shared" si="10"/>
        <v>0.60520643005661245</v>
      </c>
      <c r="C305" s="10" t="str">
        <f t="shared" si="9"/>
        <v>А</v>
      </c>
    </row>
    <row r="306" spans="1:3">
      <c r="A306" s="8">
        <v>1.0747288388770315E-2</v>
      </c>
      <c r="B306" s="9">
        <f t="shared" si="10"/>
        <v>0.6057921893327628</v>
      </c>
      <c r="C306" s="10" t="str">
        <f t="shared" si="9"/>
        <v>А</v>
      </c>
    </row>
    <row r="307" spans="1:3">
      <c r="A307" s="8">
        <v>1.0745563493892578E-2</v>
      </c>
      <c r="B307" s="9">
        <f t="shared" si="10"/>
        <v>0.606377854596997</v>
      </c>
      <c r="C307" s="10" t="str">
        <f t="shared" si="9"/>
        <v>А</v>
      </c>
    </row>
    <row r="308" spans="1:3">
      <c r="A308" s="8">
        <v>1.0741704619388464E-2</v>
      </c>
      <c r="B308" s="9">
        <f t="shared" si="10"/>
        <v>0.60696330954105981</v>
      </c>
      <c r="C308" s="10" t="str">
        <f t="shared" si="9"/>
        <v>А</v>
      </c>
    </row>
    <row r="309" spans="1:3">
      <c r="A309" s="8">
        <v>1.0719320940102677E-2</v>
      </c>
      <c r="B309" s="9">
        <f t="shared" si="10"/>
        <v>0.60754754450783144</v>
      </c>
      <c r="C309" s="10" t="str">
        <f t="shared" si="9"/>
        <v>А</v>
      </c>
    </row>
    <row r="310" spans="1:3">
      <c r="A310" s="8">
        <v>1.0692959311206778E-2</v>
      </c>
      <c r="B310" s="9">
        <f t="shared" si="10"/>
        <v>0.60813034268719202</v>
      </c>
      <c r="C310" s="10" t="str">
        <f t="shared" si="9"/>
        <v>А</v>
      </c>
    </row>
    <row r="311" spans="1:3">
      <c r="A311" s="8">
        <v>1.0650523793388919E-2</v>
      </c>
      <c r="B311" s="9">
        <f t="shared" si="10"/>
        <v>0.60871082800424714</v>
      </c>
      <c r="C311" s="10" t="str">
        <f t="shared" si="9"/>
        <v>А</v>
      </c>
    </row>
    <row r="312" spans="1:3">
      <c r="A312" s="8">
        <v>1.0617760617760734E-2</v>
      </c>
      <c r="B312" s="9">
        <f t="shared" si="10"/>
        <v>0.6092895276304986</v>
      </c>
      <c r="C312" s="10" t="str">
        <f t="shared" si="9"/>
        <v>А</v>
      </c>
    </row>
    <row r="313" spans="1:3">
      <c r="A313" s="8">
        <v>1.0598712779790473E-2</v>
      </c>
      <c r="B313" s="9">
        <f t="shared" si="10"/>
        <v>0.60986718909276127</v>
      </c>
      <c r="C313" s="10" t="str">
        <f t="shared" si="9"/>
        <v>А</v>
      </c>
    </row>
    <row r="314" spans="1:3">
      <c r="A314" s="8">
        <v>1.0593987966022393E-2</v>
      </c>
      <c r="B314" s="9">
        <f t="shared" si="10"/>
        <v>0.61044459303857956</v>
      </c>
      <c r="C314" s="10" t="str">
        <f t="shared" si="9"/>
        <v>А</v>
      </c>
    </row>
    <row r="315" spans="1:3">
      <c r="A315" s="8">
        <v>1.0550013084453868E-2</v>
      </c>
      <c r="B315" s="9">
        <f t="shared" si="10"/>
        <v>0.61101960022217616</v>
      </c>
      <c r="C315" s="10" t="str">
        <f t="shared" si="9"/>
        <v>А</v>
      </c>
    </row>
    <row r="316" spans="1:3">
      <c r="A316" s="8">
        <v>1.0487625727114272E-2</v>
      </c>
      <c r="B316" s="9">
        <f t="shared" si="10"/>
        <v>0.61159120710869741</v>
      </c>
      <c r="C316" s="10" t="str">
        <f t="shared" si="9"/>
        <v>А</v>
      </c>
    </row>
    <row r="317" spans="1:3">
      <c r="A317" s="8">
        <v>1.0436897420307472E-2</v>
      </c>
      <c r="B317" s="9">
        <f t="shared" si="10"/>
        <v>0.61216004915117606</v>
      </c>
      <c r="C317" s="10" t="str">
        <f t="shared" si="9"/>
        <v>А</v>
      </c>
    </row>
    <row r="318" spans="1:3">
      <c r="A318" s="8">
        <v>1.0413109590747111E-2</v>
      </c>
      <c r="B318" s="9">
        <f t="shared" si="10"/>
        <v>0.61272759468598503</v>
      </c>
      <c r="C318" s="10" t="str">
        <f t="shared" si="9"/>
        <v>А</v>
      </c>
    </row>
    <row r="319" spans="1:3">
      <c r="A319" s="8">
        <v>1.0385114668974403E-2</v>
      </c>
      <c r="B319" s="9">
        <f t="shared" si="10"/>
        <v>0.61329361441404906</v>
      </c>
      <c r="C319" s="10" t="str">
        <f t="shared" si="9"/>
        <v>А</v>
      </c>
    </row>
    <row r="320" spans="1:3">
      <c r="A320" s="8">
        <v>1.0281827348703743E-2</v>
      </c>
      <c r="B320" s="9">
        <f t="shared" si="10"/>
        <v>0.61385400467505413</v>
      </c>
      <c r="C320" s="10" t="str">
        <f t="shared" si="9"/>
        <v>А</v>
      </c>
    </row>
    <row r="321" spans="1:3">
      <c r="A321" s="8">
        <v>1.0252029047415567E-2</v>
      </c>
      <c r="B321" s="9">
        <f t="shared" si="10"/>
        <v>0.61441277083975121</v>
      </c>
      <c r="C321" s="10" t="str">
        <f t="shared" si="9"/>
        <v>А</v>
      </c>
    </row>
    <row r="322" spans="1:3">
      <c r="A322" s="8">
        <v>1.0247216398002024E-2</v>
      </c>
      <c r="B322" s="9">
        <f t="shared" si="10"/>
        <v>0.61497127470069923</v>
      </c>
      <c r="C322" s="10" t="str">
        <f t="shared" ref="C322:C385" si="11">VLOOKUP(B322,$H$2:$I$4,2,TRUE)</f>
        <v>А</v>
      </c>
    </row>
    <row r="323" spans="1:3">
      <c r="A323" s="8">
        <v>1.0218997027966832E-2</v>
      </c>
      <c r="B323" s="9">
        <f t="shared" si="10"/>
        <v>0.61552824052180244</v>
      </c>
      <c r="C323" s="10" t="str">
        <f t="shared" si="11"/>
        <v>А</v>
      </c>
    </row>
    <row r="324" spans="1:3">
      <c r="A324" s="8">
        <v>1.0194174757281509E-2</v>
      </c>
      <c r="B324" s="9">
        <f t="shared" ref="B324:B387" si="12">A324/$B$1+B323</f>
        <v>0.61608385345510897</v>
      </c>
      <c r="C324" s="10" t="str">
        <f t="shared" si="11"/>
        <v>А</v>
      </c>
    </row>
    <row r="325" spans="1:3">
      <c r="A325" s="8">
        <v>1.0135135135135219E-2</v>
      </c>
      <c r="B325" s="9">
        <f t="shared" si="12"/>
        <v>0.61663624855289445</v>
      </c>
      <c r="C325" s="10" t="str">
        <f t="shared" si="11"/>
        <v>А</v>
      </c>
    </row>
    <row r="326" spans="1:3">
      <c r="A326" s="8">
        <v>1.0108339131299059E-2</v>
      </c>
      <c r="B326" s="9">
        <f t="shared" si="12"/>
        <v>0.61718718318853882</v>
      </c>
      <c r="C326" s="10" t="str">
        <f t="shared" si="11"/>
        <v>А</v>
      </c>
    </row>
    <row r="327" spans="1:3">
      <c r="A327" s="8">
        <v>1.0091743119266165E-2</v>
      </c>
      <c r="B327" s="9">
        <f t="shared" si="12"/>
        <v>0.6177372132920218</v>
      </c>
      <c r="C327" s="10" t="str">
        <f t="shared" si="11"/>
        <v>А</v>
      </c>
    </row>
    <row r="328" spans="1:3">
      <c r="A328" s="8">
        <v>1.007276603023805E-2</v>
      </c>
      <c r="B328" s="9">
        <f t="shared" si="12"/>
        <v>0.6182862090875445</v>
      </c>
      <c r="C328" s="10" t="str">
        <f t="shared" si="11"/>
        <v>А</v>
      </c>
    </row>
    <row r="329" spans="1:3">
      <c r="A329" s="8">
        <v>1.0063351747029249E-2</v>
      </c>
      <c r="B329" s="9">
        <f t="shared" si="12"/>
        <v>0.61883469177654971</v>
      </c>
      <c r="C329" s="10" t="str">
        <f t="shared" si="11"/>
        <v>А</v>
      </c>
    </row>
    <row r="330" spans="1:3">
      <c r="A330" s="8">
        <v>1.0062290368950602E-2</v>
      </c>
      <c r="B330" s="9">
        <f t="shared" si="12"/>
        <v>0.61938311661728351</v>
      </c>
      <c r="C330" s="10" t="str">
        <f t="shared" si="11"/>
        <v>А</v>
      </c>
    </row>
    <row r="331" spans="1:3">
      <c r="A331" s="8">
        <v>1.0059944572635463E-2</v>
      </c>
      <c r="B331" s="9">
        <f t="shared" si="12"/>
        <v>0.61993141360512072</v>
      </c>
      <c r="C331" s="10" t="str">
        <f t="shared" si="11"/>
        <v>А</v>
      </c>
    </row>
    <row r="332" spans="1:3">
      <c r="A332" s="8">
        <v>1.0052447552447417E-2</v>
      </c>
      <c r="B332" s="9">
        <f t="shared" si="12"/>
        <v>0.62047930198299417</v>
      </c>
      <c r="C332" s="10" t="str">
        <f t="shared" si="11"/>
        <v>А</v>
      </c>
    </row>
    <row r="333" spans="1:3">
      <c r="A333" s="8">
        <v>1.0044642857142867E-2</v>
      </c>
      <c r="B333" s="9">
        <f t="shared" si="12"/>
        <v>0.62102676498169229</v>
      </c>
      <c r="C333" s="10" t="str">
        <f t="shared" si="11"/>
        <v>А</v>
      </c>
    </row>
    <row r="334" spans="1:3">
      <c r="A334" s="8">
        <v>1.0025062656641612E-2</v>
      </c>
      <c r="B334" s="9">
        <f t="shared" si="12"/>
        <v>0.62157316080105562</v>
      </c>
      <c r="C334" s="10" t="str">
        <f t="shared" si="11"/>
        <v>А</v>
      </c>
    </row>
    <row r="335" spans="1:3">
      <c r="A335" s="8">
        <v>9.9855552309539401E-3</v>
      </c>
      <c r="B335" s="9">
        <f t="shared" si="12"/>
        <v>0.62211740334786914</v>
      </c>
      <c r="C335" s="10" t="str">
        <f t="shared" si="11"/>
        <v>А</v>
      </c>
    </row>
    <row r="336" spans="1:3">
      <c r="A336" s="8">
        <v>9.9626869178642691E-3</v>
      </c>
      <c r="B336" s="9">
        <f t="shared" si="12"/>
        <v>0.62266039950340346</v>
      </c>
      <c r="C336" s="10" t="str">
        <f t="shared" si="11"/>
        <v>А</v>
      </c>
    </row>
    <row r="337" spans="1:3">
      <c r="A337" s="8">
        <v>9.9277127239263078E-3</v>
      </c>
      <c r="B337" s="9">
        <f t="shared" si="12"/>
        <v>0.62320148946104081</v>
      </c>
      <c r="C337" s="10" t="str">
        <f t="shared" si="11"/>
        <v>А</v>
      </c>
    </row>
    <row r="338" spans="1:3">
      <c r="A338" s="8">
        <v>9.9270722445542591E-3</v>
      </c>
      <c r="B338" s="9">
        <f t="shared" si="12"/>
        <v>0.62374254451064182</v>
      </c>
      <c r="C338" s="10" t="str">
        <f t="shared" si="11"/>
        <v>А</v>
      </c>
    </row>
    <row r="339" spans="1:3">
      <c r="A339" s="8">
        <v>9.9027317206647376E-3</v>
      </c>
      <c r="B339" s="9">
        <f t="shared" si="12"/>
        <v>0.62428227292908356</v>
      </c>
      <c r="C339" s="10" t="str">
        <f t="shared" si="11"/>
        <v>А</v>
      </c>
    </row>
    <row r="340" spans="1:3">
      <c r="A340" s="8">
        <v>9.893204713995218E-3</v>
      </c>
      <c r="B340" s="9">
        <f t="shared" si="12"/>
        <v>0.62482148209724286</v>
      </c>
      <c r="C340" s="10" t="str">
        <f t="shared" si="11"/>
        <v>А</v>
      </c>
    </row>
    <row r="341" spans="1:3">
      <c r="A341" s="8">
        <v>9.8913753929471288E-3</v>
      </c>
      <c r="B341" s="9">
        <f t="shared" si="12"/>
        <v>0.62536059156194823</v>
      </c>
      <c r="C341" s="10" t="str">
        <f t="shared" si="11"/>
        <v>А</v>
      </c>
    </row>
    <row r="342" spans="1:3">
      <c r="A342" s="8">
        <v>9.8199672667757133E-3</v>
      </c>
      <c r="B342" s="9">
        <f t="shared" si="12"/>
        <v>0.62589580907076814</v>
      </c>
      <c r="C342" s="10" t="str">
        <f t="shared" si="11"/>
        <v>А</v>
      </c>
    </row>
    <row r="343" spans="1:3">
      <c r="A343" s="8">
        <v>9.7774841380697582E-3</v>
      </c>
      <c r="B343" s="9">
        <f t="shared" si="12"/>
        <v>0.62642871112234721</v>
      </c>
      <c r="C343" s="10" t="str">
        <f t="shared" si="11"/>
        <v>А</v>
      </c>
    </row>
    <row r="344" spans="1:3">
      <c r="A344" s="8">
        <v>9.7609295297039385E-3</v>
      </c>
      <c r="B344" s="9">
        <f t="shared" si="12"/>
        <v>0.62696071089838823</v>
      </c>
      <c r="C344" s="10" t="str">
        <f t="shared" si="11"/>
        <v>А</v>
      </c>
    </row>
    <row r="345" spans="1:3">
      <c r="A345" s="8">
        <v>9.7452202997893086E-3</v>
      </c>
      <c r="B345" s="9">
        <f t="shared" si="12"/>
        <v>0.62749185447453859</v>
      </c>
      <c r="C345" s="10" t="str">
        <f t="shared" si="11"/>
        <v>А</v>
      </c>
    </row>
    <row r="346" spans="1:3">
      <c r="A346" s="8">
        <v>9.7402941145331469E-3</v>
      </c>
      <c r="B346" s="9">
        <f t="shared" si="12"/>
        <v>0.62802272955889782</v>
      </c>
      <c r="C346" s="10" t="str">
        <f t="shared" si="11"/>
        <v>А</v>
      </c>
    </row>
    <row r="347" spans="1:3">
      <c r="A347" s="8">
        <v>9.6969526376343516E-3</v>
      </c>
      <c r="B347" s="9">
        <f t="shared" si="12"/>
        <v>0.62855124240347915</v>
      </c>
      <c r="C347" s="10" t="str">
        <f t="shared" si="11"/>
        <v>А</v>
      </c>
    </row>
    <row r="348" spans="1:3">
      <c r="A348" s="8">
        <v>9.6844736019994181E-3</v>
      </c>
      <c r="B348" s="9">
        <f t="shared" si="12"/>
        <v>0.62907907510339367</v>
      </c>
      <c r="C348" s="10" t="str">
        <f t="shared" si="11"/>
        <v>А</v>
      </c>
    </row>
    <row r="349" spans="1:3">
      <c r="A349" s="8">
        <v>9.6793708408953495E-3</v>
      </c>
      <c r="B349" s="9">
        <f t="shared" si="12"/>
        <v>0.62960662968760661</v>
      </c>
      <c r="C349" s="10" t="str">
        <f t="shared" si="11"/>
        <v>А</v>
      </c>
    </row>
    <row r="350" spans="1:3">
      <c r="A350" s="8">
        <v>9.6788385393751855E-3</v>
      </c>
      <c r="B350" s="9">
        <f t="shared" si="12"/>
        <v>0.63013415525979888</v>
      </c>
      <c r="C350" s="10" t="str">
        <f t="shared" si="11"/>
        <v>А</v>
      </c>
    </row>
    <row r="351" spans="1:3">
      <c r="A351" s="8">
        <v>9.6647790312133566E-3</v>
      </c>
      <c r="B351" s="9">
        <f t="shared" si="12"/>
        <v>0.63066091454685702</v>
      </c>
      <c r="C351" s="10" t="str">
        <f t="shared" si="11"/>
        <v>А</v>
      </c>
    </row>
    <row r="352" spans="1:3">
      <c r="A352" s="8">
        <v>9.6282521972694268E-3</v>
      </c>
      <c r="B352" s="9">
        <f t="shared" si="12"/>
        <v>0.63118568301250633</v>
      </c>
      <c r="C352" s="10" t="str">
        <f t="shared" si="11"/>
        <v>А</v>
      </c>
    </row>
    <row r="353" spans="1:3">
      <c r="A353" s="8">
        <v>9.6230954290295011E-3</v>
      </c>
      <c r="B353" s="9">
        <f t="shared" si="12"/>
        <v>0.63171017041890409</v>
      </c>
      <c r="C353" s="10" t="str">
        <f t="shared" si="11"/>
        <v>А</v>
      </c>
    </row>
    <row r="354" spans="1:3">
      <c r="A354" s="8">
        <v>9.5500983564947052E-3</v>
      </c>
      <c r="B354" s="9">
        <f t="shared" si="12"/>
        <v>0.63223067926709975</v>
      </c>
      <c r="C354" s="10" t="str">
        <f t="shared" si="11"/>
        <v>А</v>
      </c>
    </row>
    <row r="355" spans="1:3">
      <c r="A355" s="8">
        <v>9.5054353038073434E-3</v>
      </c>
      <c r="B355" s="9">
        <f t="shared" si="12"/>
        <v>0.63274875384569484</v>
      </c>
      <c r="C355" s="10" t="str">
        <f t="shared" si="11"/>
        <v>А</v>
      </c>
    </row>
    <row r="356" spans="1:3">
      <c r="A356" s="8">
        <v>9.5026924295216354E-3</v>
      </c>
      <c r="B356" s="9">
        <f t="shared" si="12"/>
        <v>0.63326667892945943</v>
      </c>
      <c r="C356" s="10" t="str">
        <f t="shared" si="11"/>
        <v>А</v>
      </c>
    </row>
    <row r="357" spans="1:3">
      <c r="A357" s="8">
        <v>9.4966335363899472E-3</v>
      </c>
      <c r="B357" s="9">
        <f t="shared" si="12"/>
        <v>0.63378427378547475</v>
      </c>
      <c r="C357" s="10" t="str">
        <f t="shared" si="11"/>
        <v>А</v>
      </c>
    </row>
    <row r="358" spans="1:3">
      <c r="A358" s="8">
        <v>9.465648854961874E-3</v>
      </c>
      <c r="B358" s="9">
        <f t="shared" si="12"/>
        <v>0.63430017988392562</v>
      </c>
      <c r="C358" s="10" t="str">
        <f t="shared" si="11"/>
        <v>А</v>
      </c>
    </row>
    <row r="359" spans="1:3">
      <c r="A359" s="8">
        <v>9.4249098402885093E-3</v>
      </c>
      <c r="B359" s="9">
        <f t="shared" si="12"/>
        <v>0.63481386558455299</v>
      </c>
      <c r="C359" s="10" t="str">
        <f t="shared" si="11"/>
        <v>А</v>
      </c>
    </row>
    <row r="360" spans="1:3">
      <c r="A360" s="8">
        <v>9.3622001170275103E-3</v>
      </c>
      <c r="B360" s="9">
        <f t="shared" si="12"/>
        <v>0.63532413341820071</v>
      </c>
      <c r="C360" s="10" t="str">
        <f t="shared" si="11"/>
        <v>А</v>
      </c>
    </row>
    <row r="361" spans="1:3">
      <c r="A361" s="8">
        <v>9.34880722114762E-3</v>
      </c>
      <c r="B361" s="9">
        <f t="shared" si="12"/>
        <v>0.6358336712990722</v>
      </c>
      <c r="C361" s="10" t="str">
        <f t="shared" si="11"/>
        <v>А</v>
      </c>
    </row>
    <row r="362" spans="1:3">
      <c r="A362" s="8">
        <v>9.3434984708130452E-3</v>
      </c>
      <c r="B362" s="9">
        <f t="shared" si="12"/>
        <v>0.63634291983721458</v>
      </c>
      <c r="C362" s="10" t="str">
        <f t="shared" si="11"/>
        <v>А</v>
      </c>
    </row>
    <row r="363" spans="1:3">
      <c r="A363" s="8">
        <v>9.3414292386735254E-3</v>
      </c>
      <c r="B363" s="9">
        <f t="shared" si="12"/>
        <v>0.63685205559603286</v>
      </c>
      <c r="C363" s="10" t="str">
        <f t="shared" si="11"/>
        <v>А</v>
      </c>
    </row>
    <row r="364" spans="1:3">
      <c r="A364" s="8">
        <v>9.316112640271117E-3</v>
      </c>
      <c r="B364" s="9">
        <f t="shared" si="12"/>
        <v>0.63735981152471932</v>
      </c>
      <c r="C364" s="10" t="str">
        <f t="shared" si="11"/>
        <v>А</v>
      </c>
    </row>
    <row r="365" spans="1:3">
      <c r="A365" s="8">
        <v>9.315512353179442E-3</v>
      </c>
      <c r="B365" s="9">
        <f t="shared" si="12"/>
        <v>0.63786753473596858</v>
      </c>
      <c r="C365" s="10" t="str">
        <f t="shared" si="11"/>
        <v>А</v>
      </c>
    </row>
    <row r="366" spans="1:3">
      <c r="A366" s="8">
        <v>9.2868182523773209E-3</v>
      </c>
      <c r="B366" s="9">
        <f t="shared" si="12"/>
        <v>0.63837369403313016</v>
      </c>
      <c r="C366" s="10" t="str">
        <f t="shared" si="11"/>
        <v>А</v>
      </c>
    </row>
    <row r="367" spans="1:3">
      <c r="A367" s="8">
        <v>9.2512322087774622E-3</v>
      </c>
      <c r="B367" s="9">
        <f t="shared" si="12"/>
        <v>0.638877913784763</v>
      </c>
      <c r="C367" s="10" t="str">
        <f t="shared" si="11"/>
        <v>А</v>
      </c>
    </row>
    <row r="368" spans="1:3">
      <c r="A368" s="8">
        <v>9.251205544460829E-3</v>
      </c>
      <c r="B368" s="9">
        <f t="shared" si="12"/>
        <v>0.63938213208311112</v>
      </c>
      <c r="C368" s="10" t="str">
        <f t="shared" si="11"/>
        <v>А</v>
      </c>
    </row>
    <row r="369" spans="1:3">
      <c r="A369" s="8">
        <v>9.2188453520105577E-3</v>
      </c>
      <c r="B369" s="9">
        <f t="shared" si="12"/>
        <v>0.63988458665444081</v>
      </c>
      <c r="C369" s="10" t="str">
        <f t="shared" si="11"/>
        <v>А</v>
      </c>
    </row>
    <row r="370" spans="1:3">
      <c r="A370" s="8">
        <v>9.2157675551174188E-3</v>
      </c>
      <c r="B370" s="9">
        <f t="shared" si="12"/>
        <v>0.64038687347665879</v>
      </c>
      <c r="C370" s="10" t="str">
        <f t="shared" si="11"/>
        <v>А</v>
      </c>
    </row>
    <row r="371" spans="1:3">
      <c r="A371" s="8">
        <v>9.1822386922126315E-3</v>
      </c>
      <c r="B371" s="9">
        <f t="shared" si="12"/>
        <v>0.64088733287583255</v>
      </c>
      <c r="C371" s="10" t="str">
        <f t="shared" si="11"/>
        <v>А</v>
      </c>
    </row>
    <row r="372" spans="1:3">
      <c r="A372" s="8">
        <v>9.1604940681247003E-3</v>
      </c>
      <c r="B372" s="9">
        <f t="shared" si="12"/>
        <v>0.64138660712812967</v>
      </c>
      <c r="C372" s="10" t="str">
        <f t="shared" si="11"/>
        <v>А</v>
      </c>
    </row>
    <row r="373" spans="1:3">
      <c r="A373" s="8">
        <v>9.1501086508826938E-3</v>
      </c>
      <c r="B373" s="9">
        <f t="shared" si="12"/>
        <v>0.64188531534420756</v>
      </c>
      <c r="C373" s="10" t="str">
        <f t="shared" si="11"/>
        <v>А</v>
      </c>
    </row>
    <row r="374" spans="1:3">
      <c r="A374" s="8">
        <v>9.1024959446013021E-3</v>
      </c>
      <c r="B374" s="9">
        <f t="shared" si="12"/>
        <v>0.6423814285257653</v>
      </c>
      <c r="C374" s="10" t="str">
        <f t="shared" si="11"/>
        <v>А</v>
      </c>
    </row>
    <row r="375" spans="1:3">
      <c r="A375" s="8">
        <v>9.084889523013711E-3</v>
      </c>
      <c r="B375" s="9">
        <f t="shared" si="12"/>
        <v>0.6428765821048269</v>
      </c>
      <c r="C375" s="10" t="str">
        <f t="shared" si="11"/>
        <v>А</v>
      </c>
    </row>
    <row r="376" spans="1:3">
      <c r="A376" s="8">
        <v>9.0661723288022814E-3</v>
      </c>
      <c r="B376" s="9">
        <f t="shared" si="12"/>
        <v>0.64337071554097092</v>
      </c>
      <c r="C376" s="10" t="str">
        <f t="shared" si="11"/>
        <v>А</v>
      </c>
    </row>
    <row r="377" spans="1:3">
      <c r="A377" s="8">
        <v>9.0509217311081948E-3</v>
      </c>
      <c r="B377" s="9">
        <f t="shared" si="12"/>
        <v>0.64386401777404834</v>
      </c>
      <c r="C377" s="10" t="str">
        <f t="shared" si="11"/>
        <v>А</v>
      </c>
    </row>
    <row r="378" spans="1:3">
      <c r="A378" s="8">
        <v>9.0142385145236641E-3</v>
      </c>
      <c r="B378" s="9">
        <f t="shared" si="12"/>
        <v>0.64435532066239654</v>
      </c>
      <c r="C378" s="10" t="str">
        <f t="shared" si="11"/>
        <v>А</v>
      </c>
    </row>
    <row r="379" spans="1:3">
      <c r="A379" s="8">
        <v>8.9858793324775425E-3</v>
      </c>
      <c r="B379" s="9">
        <f t="shared" si="12"/>
        <v>0.64484507789072831</v>
      </c>
      <c r="C379" s="10" t="str">
        <f t="shared" si="11"/>
        <v>А</v>
      </c>
    </row>
    <row r="380" spans="1:3">
      <c r="A380" s="8">
        <v>8.9694799403622159E-3</v>
      </c>
      <c r="B380" s="9">
        <f t="shared" si="12"/>
        <v>0.64533394130327071</v>
      </c>
      <c r="C380" s="10" t="str">
        <f t="shared" si="11"/>
        <v>А</v>
      </c>
    </row>
    <row r="381" spans="1:3">
      <c r="A381" s="8">
        <v>8.9689187172609913E-3</v>
      </c>
      <c r="B381" s="9">
        <f t="shared" si="12"/>
        <v>0.64582277412748001</v>
      </c>
      <c r="C381" s="10" t="str">
        <f t="shared" si="11"/>
        <v>А</v>
      </c>
    </row>
    <row r="382" spans="1:3">
      <c r="A382" s="8">
        <v>8.9640757570309069E-3</v>
      </c>
      <c r="B382" s="9">
        <f t="shared" si="12"/>
        <v>0.64631134299591031</v>
      </c>
      <c r="C382" s="10" t="str">
        <f t="shared" si="11"/>
        <v>А</v>
      </c>
    </row>
    <row r="383" spans="1:3">
      <c r="A383" s="8">
        <v>8.9523348657149573E-3</v>
      </c>
      <c r="B383" s="9">
        <f t="shared" si="12"/>
        <v>0.64679927195074105</v>
      </c>
      <c r="C383" s="10" t="str">
        <f t="shared" si="11"/>
        <v>А</v>
      </c>
    </row>
    <row r="384" spans="1:3">
      <c r="A384" s="8">
        <v>8.9430894308942625E-3</v>
      </c>
      <c r="B384" s="9">
        <f t="shared" si="12"/>
        <v>0.64728669700179509</v>
      </c>
      <c r="C384" s="10" t="str">
        <f t="shared" si="11"/>
        <v>А</v>
      </c>
    </row>
    <row r="385" spans="1:3">
      <c r="A385" s="8">
        <v>8.9154264092045857E-3</v>
      </c>
      <c r="B385" s="9">
        <f t="shared" si="12"/>
        <v>0.64777261433564881</v>
      </c>
      <c r="C385" s="10" t="str">
        <f t="shared" si="11"/>
        <v>А</v>
      </c>
    </row>
    <row r="386" spans="1:3">
      <c r="A386" s="8">
        <v>8.8636934388908531E-3</v>
      </c>
      <c r="B386" s="9">
        <f t="shared" si="12"/>
        <v>0.6482557120683019</v>
      </c>
      <c r="C386" s="10" t="str">
        <f t="shared" ref="C386:C449" si="13">VLOOKUP(B386,$H$2:$I$4,2,TRUE)</f>
        <v>А</v>
      </c>
    </row>
    <row r="387" spans="1:3">
      <c r="A387" s="8">
        <v>8.8495575221240116E-3</v>
      </c>
      <c r="B387" s="9">
        <f t="shared" si="12"/>
        <v>0.64873803935132401</v>
      </c>
      <c r="C387" s="10" t="str">
        <f t="shared" si="13"/>
        <v>А</v>
      </c>
    </row>
    <row r="388" spans="1:3">
      <c r="A388" s="8">
        <v>8.8274331622153826E-3</v>
      </c>
      <c r="B388" s="9">
        <f t="shared" ref="B388:B451" si="14">A388/$B$1+B387</f>
        <v>0.6492191607907345</v>
      </c>
      <c r="C388" s="10" t="str">
        <f t="shared" si="13"/>
        <v>А</v>
      </c>
    </row>
    <row r="389" spans="1:3">
      <c r="A389" s="8">
        <v>8.812014191074382E-3</v>
      </c>
      <c r="B389" s="9">
        <f t="shared" si="14"/>
        <v>0.64969944185022332</v>
      </c>
      <c r="C389" s="10" t="str">
        <f t="shared" si="13"/>
        <v>А</v>
      </c>
    </row>
    <row r="390" spans="1:3">
      <c r="A390" s="8">
        <v>8.79120879120876E-3</v>
      </c>
      <c r="B390" s="9">
        <f t="shared" si="14"/>
        <v>0.65017858895335734</v>
      </c>
      <c r="C390" s="10" t="str">
        <f t="shared" si="13"/>
        <v>А</v>
      </c>
    </row>
    <row r="391" spans="1:3">
      <c r="A391" s="8">
        <v>8.7260034904013649E-3</v>
      </c>
      <c r="B391" s="9">
        <f t="shared" si="14"/>
        <v>0.65065418217309112</v>
      </c>
      <c r="C391" s="10" t="str">
        <f t="shared" si="13"/>
        <v>А</v>
      </c>
    </row>
    <row r="392" spans="1:3">
      <c r="A392" s="8">
        <v>8.6852718180350976E-3</v>
      </c>
      <c r="B392" s="9">
        <f t="shared" si="14"/>
        <v>0.65112755539517919</v>
      </c>
      <c r="C392" s="10" t="str">
        <f t="shared" si="13"/>
        <v>А</v>
      </c>
    </row>
    <row r="393" spans="1:3">
      <c r="A393" s="8">
        <v>8.6809911383639322E-3</v>
      </c>
      <c r="B393" s="9">
        <f t="shared" si="14"/>
        <v>0.65160069530745601</v>
      </c>
      <c r="C393" s="10" t="str">
        <f t="shared" si="13"/>
        <v>А</v>
      </c>
    </row>
    <row r="394" spans="1:3">
      <c r="A394" s="8">
        <v>8.5844523214450002E-3</v>
      </c>
      <c r="B394" s="9">
        <f t="shared" si="14"/>
        <v>0.65206857356623715</v>
      </c>
      <c r="C394" s="10" t="str">
        <f t="shared" si="13"/>
        <v>А</v>
      </c>
    </row>
    <row r="395" spans="1:3">
      <c r="A395" s="8">
        <v>8.5790939071201267E-3</v>
      </c>
      <c r="B395" s="9">
        <f t="shared" si="14"/>
        <v>0.65253615977545354</v>
      </c>
      <c r="C395" s="10" t="str">
        <f t="shared" si="13"/>
        <v>А</v>
      </c>
    </row>
    <row r="396" spans="1:3">
      <c r="A396" s="8">
        <v>8.5707636992924333E-3</v>
      </c>
      <c r="B396" s="9">
        <f t="shared" si="14"/>
        <v>0.65300329196349449</v>
      </c>
      <c r="C396" s="10" t="str">
        <f t="shared" si="13"/>
        <v>А</v>
      </c>
    </row>
    <row r="397" spans="1:3">
      <c r="A397" s="8">
        <v>8.5539189838413424E-3</v>
      </c>
      <c r="B397" s="9">
        <f t="shared" si="14"/>
        <v>0.65346950606429588</v>
      </c>
      <c r="C397" s="10" t="str">
        <f t="shared" si="13"/>
        <v>А</v>
      </c>
    </row>
    <row r="398" spans="1:3">
      <c r="A398" s="8">
        <v>8.5351329892814909E-3</v>
      </c>
      <c r="B398" s="9">
        <f t="shared" si="14"/>
        <v>0.65393469627235545</v>
      </c>
      <c r="C398" s="10" t="str">
        <f t="shared" si="13"/>
        <v>А</v>
      </c>
    </row>
    <row r="399" spans="1:3">
      <c r="A399" s="8">
        <v>8.5261493429804099E-3</v>
      </c>
      <c r="B399" s="9">
        <f t="shared" si="14"/>
        <v>0.65439939684489357</v>
      </c>
      <c r="C399" s="10" t="str">
        <f t="shared" si="13"/>
        <v>А</v>
      </c>
    </row>
    <row r="400" spans="1:3">
      <c r="A400" s="8">
        <v>8.4726890979077776E-3</v>
      </c>
      <c r="B400" s="9">
        <f t="shared" si="14"/>
        <v>0.65486118367460433</v>
      </c>
      <c r="C400" s="10" t="str">
        <f t="shared" si="13"/>
        <v>А</v>
      </c>
    </row>
    <row r="401" spans="1:3">
      <c r="A401" s="8">
        <v>8.4587916524610646E-3</v>
      </c>
      <c r="B401" s="9">
        <f t="shared" si="14"/>
        <v>0.65532221305208249</v>
      </c>
      <c r="C401" s="10" t="str">
        <f t="shared" si="13"/>
        <v>А</v>
      </c>
    </row>
    <row r="402" spans="1:3">
      <c r="A402" s="8">
        <v>8.443163097199417E-3</v>
      </c>
      <c r="B402" s="9">
        <f t="shared" si="14"/>
        <v>0.6557823906266792</v>
      </c>
      <c r="C402" s="10" t="str">
        <f t="shared" si="13"/>
        <v>А</v>
      </c>
    </row>
    <row r="403" spans="1:3">
      <c r="A403" s="8">
        <v>8.3512066064754045E-3</v>
      </c>
      <c r="B403" s="9">
        <f t="shared" si="14"/>
        <v>0.65623755629822689</v>
      </c>
      <c r="C403" s="10" t="str">
        <f t="shared" si="13"/>
        <v>А</v>
      </c>
    </row>
    <row r="404" spans="1:3">
      <c r="A404" s="8">
        <v>8.3462864094073948E-3</v>
      </c>
      <c r="B404" s="9">
        <f t="shared" si="14"/>
        <v>0.65669245380435748</v>
      </c>
      <c r="C404" s="10" t="str">
        <f t="shared" si="13"/>
        <v>А</v>
      </c>
    </row>
    <row r="405" spans="1:3">
      <c r="A405" s="8">
        <v>8.3186633805971983E-3</v>
      </c>
      <c r="B405" s="9">
        <f t="shared" si="14"/>
        <v>0.65714584577301893</v>
      </c>
      <c r="C405" s="10" t="str">
        <f t="shared" si="13"/>
        <v>А</v>
      </c>
    </row>
    <row r="406" spans="1:3">
      <c r="A406" s="8">
        <v>8.3040562120728998E-3</v>
      </c>
      <c r="B406" s="9">
        <f t="shared" si="14"/>
        <v>0.65759844160742298</v>
      </c>
      <c r="C406" s="10" t="str">
        <f t="shared" si="13"/>
        <v>А</v>
      </c>
    </row>
    <row r="407" spans="1:3">
      <c r="A407" s="8">
        <v>8.2924990576705177E-3</v>
      </c>
      <c r="B407" s="9">
        <f t="shared" si="14"/>
        <v>0.65805040754243727</v>
      </c>
      <c r="C407" s="10" t="str">
        <f t="shared" si="13"/>
        <v>А</v>
      </c>
    </row>
    <row r="408" spans="1:3">
      <c r="A408" s="8">
        <v>8.2739081659353765E-3</v>
      </c>
      <c r="B408" s="9">
        <f t="shared" si="14"/>
        <v>0.65850136021839567</v>
      </c>
      <c r="C408" s="10" t="str">
        <f t="shared" si="13"/>
        <v>А</v>
      </c>
    </row>
    <row r="409" spans="1:3">
      <c r="A409" s="8">
        <v>8.2266852307477378E-3</v>
      </c>
      <c r="B409" s="9">
        <f t="shared" si="14"/>
        <v>0.65894973910352128</v>
      </c>
      <c r="C409" s="10" t="str">
        <f t="shared" si="13"/>
        <v>А</v>
      </c>
    </row>
    <row r="410" spans="1:3">
      <c r="A410" s="8">
        <v>8.2191400447054405E-3</v>
      </c>
      <c r="B410" s="9">
        <f t="shared" si="14"/>
        <v>0.6593977067535004</v>
      </c>
      <c r="C410" s="10" t="str">
        <f t="shared" si="13"/>
        <v>А</v>
      </c>
    </row>
    <row r="411" spans="1:3">
      <c r="A411" s="8">
        <v>8.1993315835168085E-3</v>
      </c>
      <c r="B411" s="9">
        <f t="shared" si="14"/>
        <v>0.65984459478325652</v>
      </c>
      <c r="C411" s="10" t="str">
        <f t="shared" si="13"/>
        <v>А</v>
      </c>
    </row>
    <row r="412" spans="1:3">
      <c r="A412" s="8">
        <v>8.188573233372607E-3</v>
      </c>
      <c r="B412" s="9">
        <f t="shared" si="14"/>
        <v>0.66029089645083783</v>
      </c>
      <c r="C412" s="10" t="str">
        <f t="shared" si="13"/>
        <v>А</v>
      </c>
    </row>
    <row r="413" spans="1:3">
      <c r="A413" s="8">
        <v>8.1669691470053502E-3</v>
      </c>
      <c r="B413" s="9">
        <f t="shared" si="14"/>
        <v>0.66073602063126746</v>
      </c>
      <c r="C413" s="10" t="str">
        <f t="shared" si="13"/>
        <v>А</v>
      </c>
    </row>
    <row r="414" spans="1:3">
      <c r="A414" s="8">
        <v>8.1365024378227402E-3</v>
      </c>
      <c r="B414" s="9">
        <f t="shared" si="14"/>
        <v>0.66117948428516504</v>
      </c>
      <c r="C414" s="10" t="str">
        <f t="shared" si="13"/>
        <v>А</v>
      </c>
    </row>
    <row r="415" spans="1:3">
      <c r="A415" s="8">
        <v>8.0880648899189743E-3</v>
      </c>
      <c r="B415" s="9">
        <f t="shared" si="14"/>
        <v>0.66162030794821358</v>
      </c>
      <c r="C415" s="10" t="str">
        <f t="shared" si="13"/>
        <v>А</v>
      </c>
    </row>
    <row r="416" spans="1:3">
      <c r="A416" s="8">
        <v>8.0840743734842419E-3</v>
      </c>
      <c r="B416" s="9">
        <f t="shared" si="14"/>
        <v>0.66206091411621271</v>
      </c>
      <c r="C416" s="10" t="str">
        <f t="shared" si="13"/>
        <v>А</v>
      </c>
    </row>
    <row r="417" spans="1:3">
      <c r="A417" s="8">
        <v>8.0711221766487182E-3</v>
      </c>
      <c r="B417" s="9">
        <f t="shared" si="14"/>
        <v>0.66250081435084818</v>
      </c>
      <c r="C417" s="10" t="str">
        <f t="shared" si="13"/>
        <v>А</v>
      </c>
    </row>
    <row r="418" spans="1:3">
      <c r="A418" s="8">
        <v>8.0503924526373165E-3</v>
      </c>
      <c r="B418" s="9">
        <f t="shared" si="14"/>
        <v>0.66293958475368864</v>
      </c>
      <c r="C418" s="10" t="str">
        <f t="shared" si="13"/>
        <v>А</v>
      </c>
    </row>
    <row r="419" spans="1:3">
      <c r="A419" s="8">
        <v>8.0416924413218606E-3</v>
      </c>
      <c r="B419" s="9">
        <f t="shared" si="14"/>
        <v>0.66337788097996042</v>
      </c>
      <c r="C419" s="10" t="str">
        <f t="shared" si="13"/>
        <v>А</v>
      </c>
    </row>
    <row r="420" spans="1:3">
      <c r="A420" s="8">
        <v>8.0296378502766157E-3</v>
      </c>
      <c r="B420" s="9">
        <f t="shared" si="14"/>
        <v>0.66381552019506163</v>
      </c>
      <c r="C420" s="10" t="str">
        <f t="shared" si="13"/>
        <v>А</v>
      </c>
    </row>
    <row r="421" spans="1:3">
      <c r="A421" s="8">
        <v>8.0160320641282628E-3</v>
      </c>
      <c r="B421" s="9">
        <f t="shared" si="14"/>
        <v>0.66425241785423195</v>
      </c>
      <c r="C421" s="10" t="str">
        <f t="shared" si="13"/>
        <v>А</v>
      </c>
    </row>
    <row r="422" spans="1:3">
      <c r="A422" s="8">
        <v>8.0142709112133829E-3</v>
      </c>
      <c r="B422" s="9">
        <f t="shared" si="14"/>
        <v>0.6646892195253149</v>
      </c>
      <c r="C422" s="10" t="str">
        <f t="shared" si="13"/>
        <v>А</v>
      </c>
    </row>
    <row r="423" spans="1:3">
      <c r="A423" s="8">
        <v>8.0024622960910442E-3</v>
      </c>
      <c r="B423" s="9">
        <f t="shared" si="14"/>
        <v>0.6651253775916488</v>
      </c>
      <c r="C423" s="10" t="str">
        <f t="shared" si="13"/>
        <v>А</v>
      </c>
    </row>
    <row r="424" spans="1:3">
      <c r="A424" s="8">
        <v>7.993959824887863E-3</v>
      </c>
      <c r="B424" s="9">
        <f t="shared" si="14"/>
        <v>0.66556107224793948</v>
      </c>
      <c r="C424" s="10" t="str">
        <f t="shared" si="13"/>
        <v>А</v>
      </c>
    </row>
    <row r="425" spans="1:3">
      <c r="A425" s="8">
        <v>7.989347536617751E-3</v>
      </c>
      <c r="B425" s="9">
        <f t="shared" si="14"/>
        <v>0.665996515520761</v>
      </c>
      <c r="C425" s="10" t="str">
        <f t="shared" si="13"/>
        <v>А</v>
      </c>
    </row>
    <row r="426" spans="1:3">
      <c r="A426" s="8">
        <v>7.9683700765985355E-3</v>
      </c>
      <c r="B426" s="9">
        <f t="shared" si="14"/>
        <v>0.66643081545943617</v>
      </c>
      <c r="C426" s="10" t="str">
        <f t="shared" si="13"/>
        <v>А</v>
      </c>
    </row>
    <row r="427" spans="1:3">
      <c r="A427" s="8">
        <v>7.9601990049751308E-3</v>
      </c>
      <c r="B427" s="9">
        <f t="shared" si="14"/>
        <v>0.66686467005033367</v>
      </c>
      <c r="C427" s="10" t="str">
        <f t="shared" si="13"/>
        <v>А</v>
      </c>
    </row>
    <row r="428" spans="1:3">
      <c r="A428" s="8">
        <v>7.9468567942827095E-3</v>
      </c>
      <c r="B428" s="9">
        <f t="shared" si="14"/>
        <v>0.66729779745094886</v>
      </c>
      <c r="C428" s="10" t="str">
        <f t="shared" si="13"/>
        <v>А</v>
      </c>
    </row>
    <row r="429" spans="1:3">
      <c r="A429" s="8">
        <v>7.8905839032087852E-3</v>
      </c>
      <c r="B429" s="9">
        <f t="shared" si="14"/>
        <v>0.66772785781113952</v>
      </c>
      <c r="C429" s="10" t="str">
        <f t="shared" si="13"/>
        <v>А</v>
      </c>
    </row>
    <row r="430" spans="1:3">
      <c r="A430" s="8">
        <v>7.8786110300554813E-3</v>
      </c>
      <c r="B430" s="9">
        <f t="shared" si="14"/>
        <v>0.66815726561402844</v>
      </c>
      <c r="C430" s="10" t="str">
        <f t="shared" si="13"/>
        <v>А</v>
      </c>
    </row>
    <row r="431" spans="1:3">
      <c r="A431" s="8">
        <v>7.8740678274385086E-3</v>
      </c>
      <c r="B431" s="9">
        <f t="shared" si="14"/>
        <v>0.66858642579882244</v>
      </c>
      <c r="C431" s="10" t="str">
        <f t="shared" si="13"/>
        <v>А</v>
      </c>
    </row>
    <row r="432" spans="1:3">
      <c r="A432" s="8">
        <v>7.8676735476240819E-3</v>
      </c>
      <c r="B432" s="9">
        <f t="shared" si="14"/>
        <v>0.66901523747629255</v>
      </c>
      <c r="C432" s="10" t="str">
        <f t="shared" si="13"/>
        <v>А</v>
      </c>
    </row>
    <row r="433" spans="1:3">
      <c r="A433" s="8">
        <v>7.8537032790644608E-3</v>
      </c>
      <c r="B433" s="9">
        <f t="shared" si="14"/>
        <v>0.6694432877324531</v>
      </c>
      <c r="C433" s="10" t="str">
        <f t="shared" si="13"/>
        <v>А</v>
      </c>
    </row>
    <row r="434" spans="1:3">
      <c r="A434" s="8">
        <v>7.8415134379731088E-3</v>
      </c>
      <c r="B434" s="9">
        <f t="shared" si="14"/>
        <v>0.66987067360591213</v>
      </c>
      <c r="C434" s="10" t="str">
        <f t="shared" si="13"/>
        <v>А</v>
      </c>
    </row>
    <row r="435" spans="1:3">
      <c r="A435" s="8">
        <v>7.8221490325237255E-3</v>
      </c>
      <c r="B435" s="9">
        <f t="shared" si="14"/>
        <v>0.67029700406151049</v>
      </c>
      <c r="C435" s="10" t="str">
        <f t="shared" si="13"/>
        <v>А</v>
      </c>
    </row>
    <row r="436" spans="1:3">
      <c r="A436" s="8">
        <v>7.8209863132740563E-3</v>
      </c>
      <c r="B436" s="9">
        <f t="shared" si="14"/>
        <v>0.67072327114544139</v>
      </c>
      <c r="C436" s="10" t="str">
        <f t="shared" si="13"/>
        <v>А</v>
      </c>
    </row>
    <row r="437" spans="1:3">
      <c r="A437" s="8">
        <v>7.819039921484968E-3</v>
      </c>
      <c r="B437" s="9">
        <f t="shared" si="14"/>
        <v>0.67114943214521372</v>
      </c>
      <c r="C437" s="10" t="str">
        <f t="shared" si="13"/>
        <v>А</v>
      </c>
    </row>
    <row r="438" spans="1:3">
      <c r="A438" s="8">
        <v>7.8056038239685986E-3</v>
      </c>
      <c r="B438" s="9">
        <f t="shared" si="14"/>
        <v>0.67157486083759177</v>
      </c>
      <c r="C438" s="10" t="str">
        <f t="shared" si="13"/>
        <v>А</v>
      </c>
    </row>
    <row r="439" spans="1:3">
      <c r="A439" s="8">
        <v>7.7523132683327209E-3</v>
      </c>
      <c r="B439" s="9">
        <f t="shared" si="14"/>
        <v>0.67199738503572293</v>
      </c>
      <c r="C439" s="10" t="str">
        <f t="shared" si="13"/>
        <v>А</v>
      </c>
    </row>
    <row r="440" spans="1:3">
      <c r="A440" s="8">
        <v>7.7329594477998139E-3</v>
      </c>
      <c r="B440" s="9">
        <f t="shared" si="14"/>
        <v>0.67241885439290294</v>
      </c>
      <c r="C440" s="10" t="str">
        <f t="shared" si="13"/>
        <v>А</v>
      </c>
    </row>
    <row r="441" spans="1:3">
      <c r="A441" s="8">
        <v>7.7294885850416033E-3</v>
      </c>
      <c r="B441" s="9">
        <f t="shared" si="14"/>
        <v>0.67284013457770919</v>
      </c>
      <c r="C441" s="10" t="str">
        <f t="shared" si="13"/>
        <v>А</v>
      </c>
    </row>
    <row r="442" spans="1:3">
      <c r="A442" s="8">
        <v>7.72626931567332E-3</v>
      </c>
      <c r="B442" s="9">
        <f t="shared" si="14"/>
        <v>0.67326123930273185</v>
      </c>
      <c r="C442" s="10" t="str">
        <f t="shared" si="13"/>
        <v>А</v>
      </c>
    </row>
    <row r="443" spans="1:3">
      <c r="A443" s="8">
        <v>7.7143823938988264E-3</v>
      </c>
      <c r="B443" s="9">
        <f t="shared" si="14"/>
        <v>0.67368169615505924</v>
      </c>
      <c r="C443" s="10" t="str">
        <f t="shared" si="13"/>
        <v>А</v>
      </c>
    </row>
    <row r="444" spans="1:3">
      <c r="A444" s="8">
        <v>7.7090029294210544E-3</v>
      </c>
      <c r="B444" s="9">
        <f t="shared" si="14"/>
        <v>0.67410185981052584</v>
      </c>
      <c r="C444" s="10" t="str">
        <f t="shared" si="13"/>
        <v>А</v>
      </c>
    </row>
    <row r="445" spans="1:3">
      <c r="A445" s="8">
        <v>7.6786769049024808E-3</v>
      </c>
      <c r="B445" s="9">
        <f t="shared" si="14"/>
        <v>0.67452037060719416</v>
      </c>
      <c r="C445" s="10" t="str">
        <f t="shared" si="13"/>
        <v>А</v>
      </c>
    </row>
    <row r="446" spans="1:3">
      <c r="A446" s="8">
        <v>7.6615288550020673E-3</v>
      </c>
      <c r="B446" s="9">
        <f t="shared" si="14"/>
        <v>0.67493794678399055</v>
      </c>
      <c r="C446" s="10" t="str">
        <f t="shared" si="13"/>
        <v>А</v>
      </c>
    </row>
    <row r="447" spans="1:3">
      <c r="A447" s="8">
        <v>7.6599004212944966E-3</v>
      </c>
      <c r="B447" s="9">
        <f t="shared" si="14"/>
        <v>0.67535543420629229</v>
      </c>
      <c r="C447" s="10" t="str">
        <f t="shared" si="13"/>
        <v>А</v>
      </c>
    </row>
    <row r="448" spans="1:3">
      <c r="A448" s="8">
        <v>7.6581027667983435E-3</v>
      </c>
      <c r="B448" s="9">
        <f t="shared" si="14"/>
        <v>0.67577282365106162</v>
      </c>
      <c r="C448" s="10" t="str">
        <f t="shared" si="13"/>
        <v>А</v>
      </c>
    </row>
    <row r="449" spans="1:3">
      <c r="A449" s="8">
        <v>7.6367724286400904E-3</v>
      </c>
      <c r="B449" s="9">
        <f t="shared" si="14"/>
        <v>0.67618905052877332</v>
      </c>
      <c r="C449" s="10" t="str">
        <f t="shared" si="13"/>
        <v>А</v>
      </c>
    </row>
    <row r="450" spans="1:3">
      <c r="A450" s="8">
        <v>7.6142131979696067E-3</v>
      </c>
      <c r="B450" s="9">
        <f t="shared" si="14"/>
        <v>0.67660404786111972</v>
      </c>
      <c r="C450" s="10" t="str">
        <f t="shared" ref="C450:C513" si="15">VLOOKUP(B450,$H$2:$I$4,2,TRUE)</f>
        <v>А</v>
      </c>
    </row>
    <row r="451" spans="1:3">
      <c r="A451" s="8">
        <v>7.6137046684031772E-3</v>
      </c>
      <c r="B451" s="9">
        <f t="shared" si="14"/>
        <v>0.67701901747708781</v>
      </c>
      <c r="C451" s="10" t="str">
        <f t="shared" si="15"/>
        <v>А</v>
      </c>
    </row>
    <row r="452" spans="1:3">
      <c r="A452" s="8">
        <v>7.575757575757582E-3</v>
      </c>
      <c r="B452" s="9">
        <f t="shared" ref="B452:B515" si="16">A452/$B$1+B451</f>
        <v>0.67743191886331133</v>
      </c>
      <c r="C452" s="10" t="str">
        <f t="shared" si="15"/>
        <v>А</v>
      </c>
    </row>
    <row r="453" spans="1:3">
      <c r="A453" s="8">
        <v>7.5662340111255187E-3</v>
      </c>
      <c r="B453" s="9">
        <f t="shared" si="16"/>
        <v>0.67784430118685368</v>
      </c>
      <c r="C453" s="10" t="str">
        <f t="shared" si="15"/>
        <v>А</v>
      </c>
    </row>
    <row r="454" spans="1:3">
      <c r="A454" s="8">
        <v>7.5648723813573904E-3</v>
      </c>
      <c r="B454" s="9">
        <f t="shared" si="16"/>
        <v>0.67825660929751197</v>
      </c>
      <c r="C454" s="10" t="str">
        <f t="shared" si="15"/>
        <v>А</v>
      </c>
    </row>
    <row r="455" spans="1:3">
      <c r="A455" s="8">
        <v>7.5614366729678702E-3</v>
      </c>
      <c r="B455" s="9">
        <f t="shared" si="16"/>
        <v>0.67866873015181439</v>
      </c>
      <c r="C455" s="10" t="str">
        <f t="shared" si="15"/>
        <v>А</v>
      </c>
    </row>
    <row r="456" spans="1:3">
      <c r="A456" s="8">
        <v>7.5528700906344476E-3</v>
      </c>
      <c r="B456" s="9">
        <f t="shared" si="16"/>
        <v>0.6790803841018257</v>
      </c>
      <c r="C456" s="10" t="str">
        <f t="shared" si="15"/>
        <v>А</v>
      </c>
    </row>
    <row r="457" spans="1:3">
      <c r="A457" s="8">
        <v>7.5376884422111556E-3</v>
      </c>
      <c r="B457" s="9">
        <f t="shared" si="16"/>
        <v>0.67949121060671136</v>
      </c>
      <c r="C457" s="10" t="str">
        <f t="shared" si="15"/>
        <v>А</v>
      </c>
    </row>
    <row r="458" spans="1:3">
      <c r="A458" s="8">
        <v>7.5221238938052272E-3</v>
      </c>
      <c r="B458" s="9">
        <f t="shared" si="16"/>
        <v>0.67990118879728012</v>
      </c>
      <c r="C458" s="10" t="str">
        <f t="shared" si="15"/>
        <v>А</v>
      </c>
    </row>
    <row r="459" spans="1:3">
      <c r="A459" s="8">
        <v>7.5203252032520164E-3</v>
      </c>
      <c r="B459" s="9">
        <f t="shared" si="16"/>
        <v>0.6803110689538483</v>
      </c>
      <c r="C459" s="10" t="str">
        <f t="shared" si="15"/>
        <v>А</v>
      </c>
    </row>
    <row r="460" spans="1:3">
      <c r="A460" s="8">
        <v>7.4729783895051824E-3</v>
      </c>
      <c r="B460" s="9">
        <f t="shared" si="16"/>
        <v>0.68071836856783263</v>
      </c>
      <c r="C460" s="10" t="str">
        <f t="shared" si="15"/>
        <v>А</v>
      </c>
    </row>
    <row r="461" spans="1:3">
      <c r="A461" s="8">
        <v>7.468372048729419E-3</v>
      </c>
      <c r="B461" s="9">
        <f t="shared" si="16"/>
        <v>0.68112541712250407</v>
      </c>
      <c r="C461" s="10" t="str">
        <f t="shared" si="15"/>
        <v>А</v>
      </c>
    </row>
    <row r="462" spans="1:3">
      <c r="A462" s="8">
        <v>7.4659639877030374E-3</v>
      </c>
      <c r="B462" s="9">
        <f t="shared" si="16"/>
        <v>0.6815323344306663</v>
      </c>
      <c r="C462" s="10" t="str">
        <f t="shared" si="15"/>
        <v>А</v>
      </c>
    </row>
    <row r="463" spans="1:3">
      <c r="A463" s="8">
        <v>7.4521900061690722E-3</v>
      </c>
      <c r="B463" s="9">
        <f t="shared" si="16"/>
        <v>0.68193850101574738</v>
      </c>
      <c r="C463" s="10" t="str">
        <f t="shared" si="15"/>
        <v>А</v>
      </c>
    </row>
    <row r="464" spans="1:3">
      <c r="A464" s="8">
        <v>7.4428495481127128E-3</v>
      </c>
      <c r="B464" s="9">
        <f t="shared" si="16"/>
        <v>0.68234415851800201</v>
      </c>
      <c r="C464" s="10" t="str">
        <f t="shared" si="15"/>
        <v>А</v>
      </c>
    </row>
    <row r="465" spans="1:3">
      <c r="A465" s="8">
        <v>7.4309787485539519E-3</v>
      </c>
      <c r="B465" s="9">
        <f t="shared" si="16"/>
        <v>0.68274916902627036</v>
      </c>
      <c r="C465" s="10" t="str">
        <f t="shared" si="15"/>
        <v>А</v>
      </c>
    </row>
    <row r="466" spans="1:3">
      <c r="A466" s="8">
        <v>7.4074074074073912E-3</v>
      </c>
      <c r="B466" s="9">
        <f t="shared" si="16"/>
        <v>0.68315289482613328</v>
      </c>
      <c r="C466" s="10" t="str">
        <f t="shared" si="15"/>
        <v>А</v>
      </c>
    </row>
    <row r="467" spans="1:3">
      <c r="A467" s="8">
        <v>7.405573227176554E-3</v>
      </c>
      <c r="B467" s="9">
        <f t="shared" si="16"/>
        <v>0.68355652065770234</v>
      </c>
      <c r="C467" s="10" t="str">
        <f t="shared" si="15"/>
        <v>А</v>
      </c>
    </row>
    <row r="468" spans="1:3">
      <c r="A468" s="8">
        <v>7.3926047829891125E-3</v>
      </c>
      <c r="B468" s="9">
        <f t="shared" si="16"/>
        <v>0.68395943967037853</v>
      </c>
      <c r="C468" s="10" t="str">
        <f t="shared" si="15"/>
        <v>А</v>
      </c>
    </row>
    <row r="469" spans="1:3">
      <c r="A469" s="8">
        <v>7.3529411764705951E-3</v>
      </c>
      <c r="B469" s="9">
        <f t="shared" si="16"/>
        <v>0.68436019689818361</v>
      </c>
      <c r="C469" s="10" t="str">
        <f t="shared" si="15"/>
        <v>А</v>
      </c>
    </row>
    <row r="470" spans="1:3">
      <c r="A470" s="8">
        <v>7.3369582539186745E-3</v>
      </c>
      <c r="B470" s="9">
        <f t="shared" si="16"/>
        <v>0.6847600830090329</v>
      </c>
      <c r="C470" s="10" t="str">
        <f t="shared" si="15"/>
        <v>А</v>
      </c>
    </row>
    <row r="471" spans="1:3">
      <c r="A471" s="8">
        <v>7.3363431151240973E-3</v>
      </c>
      <c r="B471" s="9">
        <f t="shared" si="16"/>
        <v>0.68515993559298294</v>
      </c>
      <c r="C471" s="10" t="str">
        <f t="shared" si="15"/>
        <v>А</v>
      </c>
    </row>
    <row r="472" spans="1:3">
      <c r="A472" s="8">
        <v>7.3155046774462792E-3</v>
      </c>
      <c r="B472" s="9">
        <f t="shared" si="16"/>
        <v>0.68555865241991887</v>
      </c>
      <c r="C472" s="10" t="str">
        <f t="shared" si="15"/>
        <v>А</v>
      </c>
    </row>
    <row r="473" spans="1:3">
      <c r="A473" s="8">
        <v>7.2904009720534697E-3</v>
      </c>
      <c r="B473" s="9">
        <f t="shared" si="16"/>
        <v>0.68595600102002696</v>
      </c>
      <c r="C473" s="10" t="str">
        <f t="shared" si="15"/>
        <v>А</v>
      </c>
    </row>
    <row r="474" spans="1:3">
      <c r="A474" s="8">
        <v>7.2805638068611771E-3</v>
      </c>
      <c r="B474" s="9">
        <f t="shared" si="16"/>
        <v>0.68635281346528798</v>
      </c>
      <c r="C474" s="10" t="str">
        <f t="shared" si="15"/>
        <v>А</v>
      </c>
    </row>
    <row r="475" spans="1:3">
      <c r="A475" s="8">
        <v>7.2770530261243279E-3</v>
      </c>
      <c r="B475" s="9">
        <f t="shared" si="16"/>
        <v>0.68674943456252624</v>
      </c>
      <c r="C475" s="10" t="str">
        <f t="shared" si="15"/>
        <v>А</v>
      </c>
    </row>
    <row r="476" spans="1:3">
      <c r="A476" s="8">
        <v>7.2658918791910108E-3</v>
      </c>
      <c r="B476" s="9">
        <f t="shared" si="16"/>
        <v>0.68714544734396321</v>
      </c>
      <c r="C476" s="10" t="str">
        <f t="shared" si="15"/>
        <v>А</v>
      </c>
    </row>
    <row r="477" spans="1:3">
      <c r="A477" s="8">
        <v>7.2610280103074199E-3</v>
      </c>
      <c r="B477" s="9">
        <f t="shared" si="16"/>
        <v>0.68754119503003719</v>
      </c>
      <c r="C477" s="10" t="str">
        <f t="shared" si="15"/>
        <v>А</v>
      </c>
    </row>
    <row r="478" spans="1:3">
      <c r="A478" s="8">
        <v>7.2443387875576687E-3</v>
      </c>
      <c r="B478" s="9">
        <f t="shared" si="16"/>
        <v>0.68793603310368767</v>
      </c>
      <c r="C478" s="10" t="str">
        <f t="shared" si="15"/>
        <v>А</v>
      </c>
    </row>
    <row r="479" spans="1:3">
      <c r="A479" s="8">
        <v>7.2423793716388752E-3</v>
      </c>
      <c r="B479" s="9">
        <f t="shared" si="16"/>
        <v>0.68833076438332563</v>
      </c>
      <c r="C479" s="10" t="str">
        <f t="shared" si="15"/>
        <v>А</v>
      </c>
    </row>
    <row r="480" spans="1:3">
      <c r="A480" s="8">
        <v>7.2375497759637301E-3</v>
      </c>
      <c r="B480" s="9">
        <f t="shared" si="16"/>
        <v>0.68872523243559269</v>
      </c>
      <c r="C480" s="10" t="str">
        <f t="shared" si="15"/>
        <v>А</v>
      </c>
    </row>
    <row r="481" spans="1:3">
      <c r="A481" s="8">
        <v>7.2289156626505341E-3</v>
      </c>
      <c r="B481" s="9">
        <f t="shared" si="16"/>
        <v>0.68911922990292884</v>
      </c>
      <c r="C481" s="10" t="str">
        <f t="shared" si="15"/>
        <v>А</v>
      </c>
    </row>
    <row r="482" spans="1:3">
      <c r="A482" s="8">
        <v>7.2218670182633716E-3</v>
      </c>
      <c r="B482" s="9">
        <f t="shared" si="16"/>
        <v>0.6895128431981199</v>
      </c>
      <c r="C482" s="10" t="str">
        <f t="shared" si="15"/>
        <v>А</v>
      </c>
    </row>
    <row r="483" spans="1:3">
      <c r="A483" s="8">
        <v>7.1757767629506671E-3</v>
      </c>
      <c r="B483" s="9">
        <f t="shared" si="16"/>
        <v>0.68990394443691005</v>
      </c>
      <c r="C483" s="10" t="str">
        <f t="shared" si="15"/>
        <v>А</v>
      </c>
    </row>
    <row r="484" spans="1:3">
      <c r="A484" s="8">
        <v>7.142227028722423E-3</v>
      </c>
      <c r="B484" s="9">
        <f t="shared" si="16"/>
        <v>0.69029321711510649</v>
      </c>
      <c r="C484" s="10" t="str">
        <f t="shared" si="15"/>
        <v>А</v>
      </c>
    </row>
    <row r="485" spans="1:3">
      <c r="A485" s="8">
        <v>7.1260994204755826E-3</v>
      </c>
      <c r="B485" s="9">
        <f t="shared" si="16"/>
        <v>0.69068161079054513</v>
      </c>
      <c r="C485" s="10" t="str">
        <f t="shared" si="15"/>
        <v>А</v>
      </c>
    </row>
    <row r="486" spans="1:3">
      <c r="A486" s="8">
        <v>7.1250937512335587E-3</v>
      </c>
      <c r="B486" s="9">
        <f t="shared" si="16"/>
        <v>0.69106994965401014</v>
      </c>
      <c r="C486" s="10" t="str">
        <f t="shared" si="15"/>
        <v>А</v>
      </c>
    </row>
    <row r="487" spans="1:3">
      <c r="A487" s="8">
        <v>7.1185422844784923E-3</v>
      </c>
      <c r="B487" s="9">
        <f t="shared" si="16"/>
        <v>0.69145793144299417</v>
      </c>
      <c r="C487" s="10" t="str">
        <f t="shared" si="15"/>
        <v>А</v>
      </c>
    </row>
    <row r="488" spans="1:3">
      <c r="A488" s="8">
        <v>7.1126652973229378E-3</v>
      </c>
      <c r="B488" s="9">
        <f t="shared" si="16"/>
        <v>0.69184559291864722</v>
      </c>
      <c r="C488" s="10" t="str">
        <f t="shared" si="15"/>
        <v>А</v>
      </c>
    </row>
    <row r="489" spans="1:3">
      <c r="A489" s="8">
        <v>7.1001494768310061E-3</v>
      </c>
      <c r="B489" s="9">
        <f t="shared" si="16"/>
        <v>0.69223257224474899</v>
      </c>
      <c r="C489" s="10" t="str">
        <f t="shared" si="15"/>
        <v>А</v>
      </c>
    </row>
    <row r="490" spans="1:3">
      <c r="A490" s="8">
        <v>7.0422535211267677E-3</v>
      </c>
      <c r="B490" s="9">
        <f t="shared" si="16"/>
        <v>0.6926163960685624</v>
      </c>
      <c r="C490" s="10" t="str">
        <f t="shared" si="15"/>
        <v>А</v>
      </c>
    </row>
    <row r="491" spans="1:3">
      <c r="A491" s="8">
        <v>7.0400449870770153E-3</v>
      </c>
      <c r="B491" s="9">
        <f t="shared" si="16"/>
        <v>0.69300009952068209</v>
      </c>
      <c r="C491" s="10" t="str">
        <f t="shared" si="15"/>
        <v>А</v>
      </c>
    </row>
    <row r="492" spans="1:3">
      <c r="A492" s="8">
        <v>7.0399137969738837E-3</v>
      </c>
      <c r="B492" s="9">
        <f t="shared" si="16"/>
        <v>0.69338379582254972</v>
      </c>
      <c r="C492" s="10" t="str">
        <f t="shared" si="15"/>
        <v>А</v>
      </c>
    </row>
    <row r="493" spans="1:3">
      <c r="A493" s="8">
        <v>7.0245266781410708E-3</v>
      </c>
      <c r="B493" s="9">
        <f t="shared" si="16"/>
        <v>0.69376665348054156</v>
      </c>
      <c r="C493" s="10" t="str">
        <f t="shared" si="15"/>
        <v>А</v>
      </c>
    </row>
    <row r="494" spans="1:3">
      <c r="A494" s="8">
        <v>6.9818965469849994E-3</v>
      </c>
      <c r="B494" s="9">
        <f t="shared" si="16"/>
        <v>0.69414718766922046</v>
      </c>
      <c r="C494" s="10" t="str">
        <f t="shared" si="15"/>
        <v>А</v>
      </c>
    </row>
    <row r="495" spans="1:3">
      <c r="A495" s="8">
        <v>6.9694244604315853E-3</v>
      </c>
      <c r="B495" s="9">
        <f t="shared" si="16"/>
        <v>0.69452704209197824</v>
      </c>
      <c r="C495" s="10" t="str">
        <f t="shared" si="15"/>
        <v>А</v>
      </c>
    </row>
    <row r="496" spans="1:3">
      <c r="A496" s="8">
        <v>6.9683307327810312E-3</v>
      </c>
      <c r="B496" s="9">
        <f t="shared" si="16"/>
        <v>0.69490683690331645</v>
      </c>
      <c r="C496" s="10" t="str">
        <f t="shared" si="15"/>
        <v>А</v>
      </c>
    </row>
    <row r="497" spans="1:3">
      <c r="A497" s="8">
        <v>6.9651741293532028E-3</v>
      </c>
      <c r="B497" s="9">
        <f t="shared" si="16"/>
        <v>0.69528645967035174</v>
      </c>
      <c r="C497" s="10" t="str">
        <f t="shared" si="15"/>
        <v>А</v>
      </c>
    </row>
    <row r="498" spans="1:3">
      <c r="A498" s="8">
        <v>6.9633579042353072E-3</v>
      </c>
      <c r="B498" s="9">
        <f t="shared" si="16"/>
        <v>0.69566598344770036</v>
      </c>
      <c r="C498" s="10" t="str">
        <f t="shared" si="15"/>
        <v>А</v>
      </c>
    </row>
    <row r="499" spans="1:3">
      <c r="A499" s="8">
        <v>6.9605568445475705E-3</v>
      </c>
      <c r="B499" s="9">
        <f t="shared" si="16"/>
        <v>0.69604535455894045</v>
      </c>
      <c r="C499" s="10" t="str">
        <f t="shared" si="15"/>
        <v>А</v>
      </c>
    </row>
    <row r="500" spans="1:3">
      <c r="A500" s="8">
        <v>6.9596341220918958E-3</v>
      </c>
      <c r="B500" s="9">
        <f t="shared" si="16"/>
        <v>0.69642467537905428</v>
      </c>
      <c r="C500" s="10" t="str">
        <f t="shared" si="15"/>
        <v>А</v>
      </c>
    </row>
    <row r="501" spans="1:3">
      <c r="A501" s="8">
        <v>6.9572553784935836E-3</v>
      </c>
      <c r="B501" s="9">
        <f t="shared" si="16"/>
        <v>0.69680386655054627</v>
      </c>
      <c r="C501" s="10" t="str">
        <f t="shared" si="15"/>
        <v>А</v>
      </c>
    </row>
    <row r="502" spans="1:3">
      <c r="A502" s="8">
        <v>6.9324090121318143E-3</v>
      </c>
      <c r="B502" s="9">
        <f t="shared" si="16"/>
        <v>0.69718170352095532</v>
      </c>
      <c r="C502" s="10" t="str">
        <f t="shared" si="15"/>
        <v>А</v>
      </c>
    </row>
    <row r="503" spans="1:3">
      <c r="A503" s="8">
        <v>6.9100316569610295E-3</v>
      </c>
      <c r="B503" s="9">
        <f t="shared" si="16"/>
        <v>0.69755832085875624</v>
      </c>
      <c r="C503" s="10" t="str">
        <f t="shared" si="15"/>
        <v>А</v>
      </c>
    </row>
    <row r="504" spans="1:3">
      <c r="A504" s="8">
        <v>6.8962849385980152E-3</v>
      </c>
      <c r="B504" s="9">
        <f t="shared" si="16"/>
        <v>0.69793418895940018</v>
      </c>
      <c r="C504" s="10" t="str">
        <f t="shared" si="15"/>
        <v>А</v>
      </c>
    </row>
    <row r="505" spans="1:3">
      <c r="A505" s="8">
        <v>6.8944626713483012E-3</v>
      </c>
      <c r="B505" s="9">
        <f t="shared" si="16"/>
        <v>0.69830995774104321</v>
      </c>
      <c r="C505" s="10" t="str">
        <f t="shared" si="15"/>
        <v>А</v>
      </c>
    </row>
    <row r="506" spans="1:3">
      <c r="A506" s="8">
        <v>6.8906450733834581E-3</v>
      </c>
      <c r="B506" s="9">
        <f t="shared" si="16"/>
        <v>0.69868551845220939</v>
      </c>
      <c r="C506" s="10" t="str">
        <f t="shared" si="15"/>
        <v>А</v>
      </c>
    </row>
    <row r="507" spans="1:3">
      <c r="A507" s="8">
        <v>6.886718412931917E-3</v>
      </c>
      <c r="B507" s="9">
        <f t="shared" si="16"/>
        <v>0.69906086514866783</v>
      </c>
      <c r="C507" s="10" t="str">
        <f t="shared" si="15"/>
        <v>А</v>
      </c>
    </row>
    <row r="508" spans="1:3">
      <c r="A508" s="8">
        <v>6.884964418181979E-3</v>
      </c>
      <c r="B508" s="9">
        <f t="shared" si="16"/>
        <v>0.69943611624718027</v>
      </c>
      <c r="C508" s="10" t="str">
        <f t="shared" si="15"/>
        <v>А</v>
      </c>
    </row>
    <row r="509" spans="1:3">
      <c r="A509" s="8">
        <v>6.8778565153333141E-3</v>
      </c>
      <c r="B509" s="9">
        <f t="shared" si="16"/>
        <v>0.69981097994378472</v>
      </c>
      <c r="C509" s="10" t="str">
        <f t="shared" si="15"/>
        <v>А</v>
      </c>
    </row>
    <row r="510" spans="1:3">
      <c r="A510" s="8">
        <v>6.8646964735164864E-3</v>
      </c>
      <c r="B510" s="9">
        <f t="shared" si="16"/>
        <v>0.70018512637885388</v>
      </c>
      <c r="C510" s="10" t="str">
        <f t="shared" si="15"/>
        <v>А</v>
      </c>
    </row>
    <row r="511" spans="1:3">
      <c r="A511" s="8">
        <v>6.8589872906999819E-3</v>
      </c>
      <c r="B511" s="9">
        <f t="shared" si="16"/>
        <v>0.70055896164642917</v>
      </c>
      <c r="C511" s="10" t="str">
        <f t="shared" si="15"/>
        <v>А</v>
      </c>
    </row>
    <row r="512" spans="1:3">
      <c r="A512" s="8">
        <v>6.847498925039496E-3</v>
      </c>
      <c r="B512" s="9">
        <f t="shared" si="16"/>
        <v>0.70093217076380643</v>
      </c>
      <c r="C512" s="10" t="str">
        <f t="shared" si="15"/>
        <v>А</v>
      </c>
    </row>
    <row r="513" spans="1:3">
      <c r="A513" s="8">
        <v>6.8456232873838332E-3</v>
      </c>
      <c r="B513" s="9">
        <f t="shared" si="16"/>
        <v>0.7013052776533365</v>
      </c>
      <c r="C513" s="10" t="str">
        <f t="shared" si="15"/>
        <v>А</v>
      </c>
    </row>
    <row r="514" spans="1:3">
      <c r="A514" s="8">
        <v>6.8169238388409116E-3</v>
      </c>
      <c r="B514" s="9">
        <f t="shared" si="16"/>
        <v>0.70167682033731105</v>
      </c>
      <c r="C514" s="10" t="str">
        <f t="shared" ref="C514:C577" si="17">VLOOKUP(B514,$H$2:$I$4,2,TRUE)</f>
        <v>А</v>
      </c>
    </row>
    <row r="515" spans="1:3">
      <c r="A515" s="8">
        <v>6.7435283880791152E-3</v>
      </c>
      <c r="B515" s="9">
        <f t="shared" si="16"/>
        <v>0.70204436275028181</v>
      </c>
      <c r="C515" s="10" t="str">
        <f t="shared" si="17"/>
        <v>А</v>
      </c>
    </row>
    <row r="516" spans="1:3">
      <c r="A516" s="8">
        <v>6.7246258424016143E-3</v>
      </c>
      <c r="B516" s="9">
        <f t="shared" ref="B516:B579" si="18">A516/$B$1+B515</f>
        <v>0.70241087491812715</v>
      </c>
      <c r="C516" s="10" t="str">
        <f t="shared" si="17"/>
        <v>А</v>
      </c>
    </row>
    <row r="517" spans="1:3">
      <c r="A517" s="8">
        <v>6.7209055535904236E-3</v>
      </c>
      <c r="B517" s="9">
        <f t="shared" si="18"/>
        <v>0.70277718431913472</v>
      </c>
      <c r="C517" s="10" t="str">
        <f t="shared" si="17"/>
        <v>А</v>
      </c>
    </row>
    <row r="518" spans="1:3">
      <c r="A518" s="8">
        <v>6.6903616976792864E-3</v>
      </c>
      <c r="B518" s="9">
        <f t="shared" si="18"/>
        <v>0.70314182898888344</v>
      </c>
      <c r="C518" s="10" t="str">
        <f t="shared" si="17"/>
        <v>А</v>
      </c>
    </row>
    <row r="519" spans="1:3">
      <c r="A519" s="8">
        <v>6.6666666666666723E-3</v>
      </c>
      <c r="B519" s="9">
        <f t="shared" si="18"/>
        <v>0.70350518220876013</v>
      </c>
      <c r="C519" s="10" t="str">
        <f t="shared" si="17"/>
        <v>А</v>
      </c>
    </row>
    <row r="520" spans="1:3">
      <c r="A520" s="8">
        <v>6.6432921203173814E-3</v>
      </c>
      <c r="B520" s="9">
        <f t="shared" si="18"/>
        <v>0.70386726144613487</v>
      </c>
      <c r="C520" s="10" t="str">
        <f t="shared" si="17"/>
        <v>А</v>
      </c>
    </row>
    <row r="521" spans="1:3">
      <c r="A521" s="8">
        <v>6.6385033192515987E-3</v>
      </c>
      <c r="B521" s="9">
        <f t="shared" si="18"/>
        <v>0.70422907967956661</v>
      </c>
      <c r="C521" s="10" t="str">
        <f t="shared" si="17"/>
        <v>А</v>
      </c>
    </row>
    <row r="522" spans="1:3">
      <c r="A522" s="8">
        <v>6.6362666836736663E-3</v>
      </c>
      <c r="B522" s="9">
        <f t="shared" si="18"/>
        <v>0.70459077600968756</v>
      </c>
      <c r="C522" s="10" t="str">
        <f t="shared" si="17"/>
        <v>А</v>
      </c>
    </row>
    <row r="523" spans="1:3">
      <c r="A523" s="8">
        <v>6.6334991708126099E-3</v>
      </c>
      <c r="B523" s="9">
        <f t="shared" si="18"/>
        <v>0.70495232150210219</v>
      </c>
      <c r="C523" s="10" t="str">
        <f t="shared" si="17"/>
        <v>А</v>
      </c>
    </row>
    <row r="524" spans="1:3">
      <c r="A524" s="8">
        <v>6.6259904475305491E-3</v>
      </c>
      <c r="B524" s="9">
        <f t="shared" si="18"/>
        <v>0.70531345774669951</v>
      </c>
      <c r="C524" s="10" t="str">
        <f t="shared" si="17"/>
        <v>А</v>
      </c>
    </row>
    <row r="525" spans="1:3">
      <c r="A525" s="8">
        <v>6.6243130373044891E-3</v>
      </c>
      <c r="B525" s="9">
        <f t="shared" si="18"/>
        <v>0.7056745025674358</v>
      </c>
      <c r="C525" s="10" t="str">
        <f t="shared" si="17"/>
        <v>А</v>
      </c>
    </row>
    <row r="526" spans="1:3">
      <c r="A526" s="8">
        <v>6.6168797286720463E-3</v>
      </c>
      <c r="B526" s="9">
        <f t="shared" si="18"/>
        <v>0.7060351422506782</v>
      </c>
      <c r="C526" s="10" t="str">
        <f t="shared" si="17"/>
        <v>А</v>
      </c>
    </row>
    <row r="527" spans="1:3">
      <c r="A527" s="8">
        <v>6.6166297216478367E-3</v>
      </c>
      <c r="B527" s="9">
        <f t="shared" si="18"/>
        <v>0.70639576830779205</v>
      </c>
      <c r="C527" s="10" t="str">
        <f t="shared" si="17"/>
        <v>А</v>
      </c>
    </row>
    <row r="528" spans="1:3">
      <c r="A528" s="8">
        <v>6.6147750758266356E-3</v>
      </c>
      <c r="B528" s="9">
        <f t="shared" si="18"/>
        <v>0.70675629328117628</v>
      </c>
      <c r="C528" s="10" t="str">
        <f t="shared" si="17"/>
        <v>А</v>
      </c>
    </row>
    <row r="529" spans="1:3">
      <c r="A529" s="8">
        <v>6.594359034968811E-3</v>
      </c>
      <c r="B529" s="9">
        <f t="shared" si="18"/>
        <v>0.70711570551943304</v>
      </c>
      <c r="C529" s="10" t="str">
        <f t="shared" si="17"/>
        <v>А</v>
      </c>
    </row>
    <row r="530" spans="1:3">
      <c r="A530" s="8">
        <v>6.5876152832675507E-3</v>
      </c>
      <c r="B530" s="9">
        <f t="shared" si="18"/>
        <v>0.70747475020310557</v>
      </c>
      <c r="C530" s="10" t="str">
        <f t="shared" si="17"/>
        <v>А</v>
      </c>
    </row>
    <row r="531" spans="1:3">
      <c r="A531" s="8">
        <v>6.5731814198071239E-3</v>
      </c>
      <c r="B531" s="9">
        <f t="shared" si="18"/>
        <v>0.70783300819816364</v>
      </c>
      <c r="C531" s="10" t="str">
        <f t="shared" si="17"/>
        <v>А</v>
      </c>
    </row>
    <row r="532" spans="1:3">
      <c r="A532" s="8">
        <v>6.5241393154671793E-3</v>
      </c>
      <c r="B532" s="9">
        <f t="shared" si="18"/>
        <v>0.70818859325224348</v>
      </c>
      <c r="C532" s="10" t="str">
        <f t="shared" si="17"/>
        <v>А</v>
      </c>
    </row>
    <row r="533" spans="1:3">
      <c r="A533" s="8">
        <v>6.5093572009764086E-3</v>
      </c>
      <c r="B533" s="9">
        <f t="shared" si="18"/>
        <v>0.70854337263698874</v>
      </c>
      <c r="C533" s="10" t="str">
        <f t="shared" si="17"/>
        <v>А</v>
      </c>
    </row>
    <row r="534" spans="1:3">
      <c r="A534" s="8">
        <v>6.5075921908894635E-3</v>
      </c>
      <c r="B534" s="9">
        <f t="shared" si="18"/>
        <v>0.70889805582341936</v>
      </c>
      <c r="C534" s="10" t="str">
        <f t="shared" si="17"/>
        <v>А</v>
      </c>
    </row>
    <row r="535" spans="1:3">
      <c r="A535" s="8">
        <v>6.506506506506568E-3</v>
      </c>
      <c r="B535" s="9">
        <f t="shared" si="18"/>
        <v>0.70925267983681251</v>
      </c>
      <c r="C535" s="10" t="str">
        <f t="shared" si="17"/>
        <v>А</v>
      </c>
    </row>
    <row r="536" spans="1:3">
      <c r="A536" s="8">
        <v>6.5040650406504126E-3</v>
      </c>
      <c r="B536" s="9">
        <f t="shared" si="18"/>
        <v>0.70960717078303359</v>
      </c>
      <c r="C536" s="10" t="str">
        <f t="shared" si="17"/>
        <v>А</v>
      </c>
    </row>
    <row r="537" spans="1:3">
      <c r="A537" s="8">
        <v>6.4858979848573649E-3</v>
      </c>
      <c r="B537" s="9">
        <f t="shared" si="18"/>
        <v>0.70996067157052201</v>
      </c>
      <c r="C537" s="10" t="str">
        <f t="shared" si="17"/>
        <v>А</v>
      </c>
    </row>
    <row r="538" spans="1:3">
      <c r="A538" s="8">
        <v>6.4801168577805421E-3</v>
      </c>
      <c r="B538" s="9">
        <f t="shared" si="18"/>
        <v>0.71031385726933971</v>
      </c>
      <c r="C538" s="10" t="str">
        <f t="shared" si="17"/>
        <v>А</v>
      </c>
    </row>
    <row r="539" spans="1:3">
      <c r="A539" s="8">
        <v>6.472457439065449E-3</v>
      </c>
      <c r="B539" s="9">
        <f t="shared" si="18"/>
        <v>0.71066662550698956</v>
      </c>
      <c r="C539" s="10" t="str">
        <f t="shared" si="17"/>
        <v>А</v>
      </c>
    </row>
    <row r="540" spans="1:3">
      <c r="A540" s="8">
        <v>6.4506567107296964E-3</v>
      </c>
      <c r="B540" s="9">
        <f t="shared" si="18"/>
        <v>0.71101820553991391</v>
      </c>
      <c r="C540" s="10" t="str">
        <f t="shared" si="17"/>
        <v>А</v>
      </c>
    </row>
    <row r="541" spans="1:3">
      <c r="A541" s="8">
        <v>6.4454984253190508E-3</v>
      </c>
      <c r="B541" s="9">
        <f t="shared" si="18"/>
        <v>0.7113695044308963</v>
      </c>
      <c r="C541" s="10" t="str">
        <f t="shared" si="17"/>
        <v>А</v>
      </c>
    </row>
    <row r="542" spans="1:3">
      <c r="A542" s="8">
        <v>6.4413744717104673E-3</v>
      </c>
      <c r="B542" s="9">
        <f t="shared" si="18"/>
        <v>0.71172057855410542</v>
      </c>
      <c r="C542" s="10" t="str">
        <f t="shared" si="17"/>
        <v>А</v>
      </c>
    </row>
    <row r="543" spans="1:3">
      <c r="A543" s="8">
        <v>6.4255231277532453E-3</v>
      </c>
      <c r="B543" s="9">
        <f t="shared" si="18"/>
        <v>0.71207078873178453</v>
      </c>
      <c r="C543" s="10" t="str">
        <f t="shared" si="17"/>
        <v>А</v>
      </c>
    </row>
    <row r="544" spans="1:3">
      <c r="A544" s="8">
        <v>6.4239828693789013E-3</v>
      </c>
      <c r="B544" s="9">
        <f t="shared" si="18"/>
        <v>0.71242091496078774</v>
      </c>
      <c r="C544" s="10" t="str">
        <f t="shared" si="17"/>
        <v>А</v>
      </c>
    </row>
    <row r="545" spans="1:3">
      <c r="A545" s="8">
        <v>6.4211263448482828E-3</v>
      </c>
      <c r="B545" s="9">
        <f t="shared" si="18"/>
        <v>0.71277088550068302</v>
      </c>
      <c r="C545" s="10" t="str">
        <f t="shared" si="17"/>
        <v>А</v>
      </c>
    </row>
    <row r="546" spans="1:3">
      <c r="A546" s="8">
        <v>6.4156184403655709E-3</v>
      </c>
      <c r="B546" s="9">
        <f t="shared" si="18"/>
        <v>0.71312055584335399</v>
      </c>
      <c r="C546" s="10" t="str">
        <f t="shared" si="17"/>
        <v>А</v>
      </c>
    </row>
    <row r="547" spans="1:3">
      <c r="A547" s="8">
        <v>6.4147874769336028E-3</v>
      </c>
      <c r="B547" s="9">
        <f t="shared" si="18"/>
        <v>0.7134701808960392</v>
      </c>
      <c r="C547" s="10" t="str">
        <f t="shared" si="17"/>
        <v>А</v>
      </c>
    </row>
    <row r="548" spans="1:3">
      <c r="A548" s="8">
        <v>6.4078957059732307E-3</v>
      </c>
      <c r="B548" s="9">
        <f t="shared" si="18"/>
        <v>0.71381943032664907</v>
      </c>
      <c r="C548" s="10" t="str">
        <f t="shared" si="17"/>
        <v>А</v>
      </c>
    </row>
    <row r="549" spans="1:3">
      <c r="A549" s="8">
        <v>6.4030642509702992E-3</v>
      </c>
      <c r="B549" s="9">
        <f t="shared" si="18"/>
        <v>0.71416841642854911</v>
      </c>
      <c r="C549" s="10" t="str">
        <f t="shared" si="17"/>
        <v>А</v>
      </c>
    </row>
    <row r="550" spans="1:3">
      <c r="A550" s="8">
        <v>6.3716814159291936E-3</v>
      </c>
      <c r="B550" s="9">
        <f t="shared" si="18"/>
        <v>0.71451569207232501</v>
      </c>
      <c r="C550" s="10" t="str">
        <f t="shared" si="17"/>
        <v>А</v>
      </c>
    </row>
    <row r="551" spans="1:3">
      <c r="A551" s="8">
        <v>6.3571118694554507E-3</v>
      </c>
      <c r="B551" s="9">
        <f t="shared" si="18"/>
        <v>0.71486217363235738</v>
      </c>
      <c r="C551" s="10" t="str">
        <f t="shared" si="17"/>
        <v>А</v>
      </c>
    </row>
    <row r="552" spans="1:3">
      <c r="A552" s="8">
        <v>6.341789052069469E-3</v>
      </c>
      <c r="B552" s="9">
        <f t="shared" si="18"/>
        <v>0.71520782005313455</v>
      </c>
      <c r="C552" s="10" t="str">
        <f t="shared" si="17"/>
        <v>А</v>
      </c>
    </row>
    <row r="553" spans="1:3">
      <c r="A553" s="8">
        <v>6.3211582459915651E-3</v>
      </c>
      <c r="B553" s="9">
        <f t="shared" si="18"/>
        <v>0.7155523420334392</v>
      </c>
      <c r="C553" s="10" t="str">
        <f t="shared" si="17"/>
        <v>А</v>
      </c>
    </row>
    <row r="554" spans="1:3">
      <c r="A554" s="8">
        <v>6.3145809414465546E-3</v>
      </c>
      <c r="B554" s="9">
        <f t="shared" si="18"/>
        <v>0.71589650553102613</v>
      </c>
      <c r="C554" s="10" t="str">
        <f t="shared" si="17"/>
        <v>А</v>
      </c>
    </row>
    <row r="555" spans="1:3">
      <c r="A555" s="8">
        <v>6.2984496124030521E-3</v>
      </c>
      <c r="B555" s="9">
        <f t="shared" si="18"/>
        <v>0.7162397898230608</v>
      </c>
      <c r="C555" s="10" t="str">
        <f t="shared" si="17"/>
        <v>А</v>
      </c>
    </row>
    <row r="556" spans="1:3">
      <c r="A556" s="8">
        <v>6.2937062937062837E-3</v>
      </c>
      <c r="B556" s="9">
        <f t="shared" si="18"/>
        <v>0.71658281559007719</v>
      </c>
      <c r="C556" s="10" t="str">
        <f t="shared" si="17"/>
        <v>А</v>
      </c>
    </row>
    <row r="557" spans="1:3">
      <c r="A557" s="8">
        <v>6.2937062937062837E-3</v>
      </c>
      <c r="B557" s="9">
        <f t="shared" si="18"/>
        <v>0.71692584135709359</v>
      </c>
      <c r="C557" s="10" t="str">
        <f t="shared" si="17"/>
        <v>А</v>
      </c>
    </row>
    <row r="558" spans="1:3">
      <c r="A558" s="8">
        <v>6.2908602498543582E-3</v>
      </c>
      <c r="B558" s="9">
        <f t="shared" si="18"/>
        <v>0.71726871200623032</v>
      </c>
      <c r="C558" s="10" t="str">
        <f t="shared" si="17"/>
        <v>А</v>
      </c>
    </row>
    <row r="559" spans="1:3">
      <c r="A559" s="8">
        <v>6.2602327341864956E-3</v>
      </c>
      <c r="B559" s="9">
        <f t="shared" si="18"/>
        <v>0.71760991336440194</v>
      </c>
      <c r="C559" s="10" t="str">
        <f t="shared" si="17"/>
        <v>А</v>
      </c>
    </row>
    <row r="560" spans="1:3">
      <c r="A560" s="8">
        <v>6.2582345191041265E-3</v>
      </c>
      <c r="B560" s="9">
        <f t="shared" si="18"/>
        <v>0.71795100581389093</v>
      </c>
      <c r="C560" s="10" t="str">
        <f t="shared" si="17"/>
        <v>А</v>
      </c>
    </row>
    <row r="561" spans="1:3">
      <c r="A561" s="8">
        <v>6.2534815873205316E-3</v>
      </c>
      <c r="B561" s="9">
        <f t="shared" si="18"/>
        <v>0.71829183921441975</v>
      </c>
      <c r="C561" s="10" t="str">
        <f t="shared" si="17"/>
        <v>А</v>
      </c>
    </row>
    <row r="562" spans="1:3">
      <c r="A562" s="8">
        <v>6.2469219005158848E-3</v>
      </c>
      <c r="B562" s="9">
        <f t="shared" si="18"/>
        <v>0.71863231509245029</v>
      </c>
      <c r="C562" s="10" t="str">
        <f t="shared" si="17"/>
        <v>А</v>
      </c>
    </row>
    <row r="563" spans="1:3">
      <c r="A563" s="8">
        <v>6.2256809338521457E-3</v>
      </c>
      <c r="B563" s="9">
        <f t="shared" si="18"/>
        <v>0.71897163327443625</v>
      </c>
      <c r="C563" s="10" t="str">
        <f t="shared" si="17"/>
        <v>А</v>
      </c>
    </row>
    <row r="564" spans="1:3">
      <c r="A564" s="8">
        <v>6.2095101528691476E-3</v>
      </c>
      <c r="B564" s="9">
        <f t="shared" si="18"/>
        <v>0.71931007010062153</v>
      </c>
      <c r="C564" s="10" t="str">
        <f t="shared" si="17"/>
        <v>А</v>
      </c>
    </row>
    <row r="565" spans="1:3">
      <c r="A565" s="8">
        <v>6.1899768274297617E-3</v>
      </c>
      <c r="B565" s="9">
        <f t="shared" si="18"/>
        <v>0.71964744230230282</v>
      </c>
      <c r="C565" s="10" t="str">
        <f t="shared" si="17"/>
        <v>А</v>
      </c>
    </row>
    <row r="566" spans="1:3">
      <c r="A566" s="8">
        <v>6.1855670103092841E-3</v>
      </c>
      <c r="B566" s="9">
        <f t="shared" si="18"/>
        <v>0.71998457415579664</v>
      </c>
      <c r="C566" s="10" t="str">
        <f t="shared" si="17"/>
        <v>А</v>
      </c>
    </row>
    <row r="567" spans="1:3">
      <c r="A567" s="8">
        <v>6.1475409836066449E-3</v>
      </c>
      <c r="B567" s="9">
        <f t="shared" si="18"/>
        <v>0.72031963347740424</v>
      </c>
      <c r="C567" s="10" t="str">
        <f t="shared" si="17"/>
        <v>А</v>
      </c>
    </row>
    <row r="568" spans="1:3">
      <c r="A568" s="8">
        <v>6.1255742725880606E-3</v>
      </c>
      <c r="B568" s="9">
        <f t="shared" si="18"/>
        <v>0.72065349554773506</v>
      </c>
      <c r="C568" s="10" t="str">
        <f t="shared" si="17"/>
        <v>А</v>
      </c>
    </row>
    <row r="569" spans="1:3">
      <c r="A569" s="8">
        <v>6.1135371179038001E-3</v>
      </c>
      <c r="B569" s="9">
        <f t="shared" si="18"/>
        <v>0.72098670155722888</v>
      </c>
      <c r="C569" s="10" t="str">
        <f t="shared" si="17"/>
        <v>А</v>
      </c>
    </row>
    <row r="570" spans="1:3">
      <c r="A570" s="8">
        <v>6.1054135808014413E-3</v>
      </c>
      <c r="B570" s="9">
        <f t="shared" si="18"/>
        <v>0.72131946480971831</v>
      </c>
      <c r="C570" s="10" t="str">
        <f t="shared" si="17"/>
        <v>А</v>
      </c>
    </row>
    <row r="571" spans="1:3">
      <c r="A571" s="8">
        <v>6.0967901113734594E-3</v>
      </c>
      <c r="B571" s="9">
        <f t="shared" si="18"/>
        <v>0.72165175805740023</v>
      </c>
      <c r="C571" s="10" t="str">
        <f t="shared" si="17"/>
        <v>А</v>
      </c>
    </row>
    <row r="572" spans="1:3">
      <c r="A572" s="8">
        <v>6.0867857844098695E-3</v>
      </c>
      <c r="B572" s="9">
        <f t="shared" si="18"/>
        <v>0.72198350603941996</v>
      </c>
      <c r="C572" s="10" t="str">
        <f t="shared" si="17"/>
        <v>А</v>
      </c>
    </row>
    <row r="573" spans="1:3">
      <c r="A573" s="8">
        <v>6.0862541265716483E-3</v>
      </c>
      <c r="B573" s="9">
        <f t="shared" si="18"/>
        <v>0.72231522504450152</v>
      </c>
      <c r="C573" s="10" t="str">
        <f t="shared" si="17"/>
        <v>А</v>
      </c>
    </row>
    <row r="574" spans="1:3">
      <c r="A574" s="8">
        <v>6.0821365397185244E-3</v>
      </c>
      <c r="B574" s="9">
        <f t="shared" si="18"/>
        <v>0.72264671962881699</v>
      </c>
      <c r="C574" s="10" t="str">
        <f t="shared" si="17"/>
        <v>А</v>
      </c>
    </row>
    <row r="575" spans="1:3">
      <c r="A575" s="8">
        <v>6.0695315236741106E-3</v>
      </c>
      <c r="B575" s="9">
        <f t="shared" si="18"/>
        <v>0.72297752720215747</v>
      </c>
      <c r="C575" s="10" t="str">
        <f t="shared" si="17"/>
        <v>А</v>
      </c>
    </row>
    <row r="576" spans="1:3">
      <c r="A576" s="8">
        <v>6.0691679190091425E-3</v>
      </c>
      <c r="B576" s="9">
        <f t="shared" si="18"/>
        <v>0.72330831495795911</v>
      </c>
      <c r="C576" s="10" t="str">
        <f t="shared" si="17"/>
        <v>А</v>
      </c>
    </row>
    <row r="577" spans="1:3">
      <c r="A577" s="8">
        <v>6.0553633217993322E-3</v>
      </c>
      <c r="B577" s="9">
        <f t="shared" si="18"/>
        <v>0.72363835032203394</v>
      </c>
      <c r="C577" s="10" t="str">
        <f t="shared" si="17"/>
        <v>А</v>
      </c>
    </row>
    <row r="578" spans="1:3">
      <c r="A578" s="8">
        <v>6.0318612838437761E-3</v>
      </c>
      <c r="B578" s="9">
        <f t="shared" si="18"/>
        <v>0.72396710475493398</v>
      </c>
      <c r="C578" s="10" t="str">
        <f t="shared" ref="C578:C641" si="19">VLOOKUP(B578,$H$2:$I$4,2,TRUE)</f>
        <v>А</v>
      </c>
    </row>
    <row r="579" spans="1:3">
      <c r="A579" s="8">
        <v>6.031363088057907E-3</v>
      </c>
      <c r="B579" s="9">
        <f t="shared" si="18"/>
        <v>0.72429583203467762</v>
      </c>
      <c r="C579" s="10" t="str">
        <f t="shared" si="19"/>
        <v>А</v>
      </c>
    </row>
    <row r="580" spans="1:3">
      <c r="A580" s="8">
        <v>6.0283857783738209E-3</v>
      </c>
      <c r="B580" s="9">
        <f t="shared" ref="B580:B643" si="20">A580/$B$1+B579</f>
        <v>0.72462439704216219</v>
      </c>
      <c r="C580" s="10" t="str">
        <f t="shared" si="19"/>
        <v>А</v>
      </c>
    </row>
    <row r="581" spans="1:3">
      <c r="A581" s="8">
        <v>5.9880239520957515E-3</v>
      </c>
      <c r="B581" s="9">
        <f t="shared" si="20"/>
        <v>0.7249507622097161</v>
      </c>
      <c r="C581" s="10" t="str">
        <f t="shared" si="19"/>
        <v>А</v>
      </c>
    </row>
    <row r="582" spans="1:3">
      <c r="A582" s="8">
        <v>5.9850955574915453E-3</v>
      </c>
      <c r="B582" s="9">
        <f t="shared" si="20"/>
        <v>0.72527696777102868</v>
      </c>
      <c r="C582" s="10" t="str">
        <f t="shared" si="19"/>
        <v>А</v>
      </c>
    </row>
    <row r="583" spans="1:3">
      <c r="A583" s="8">
        <v>5.9756714312332194E-3</v>
      </c>
      <c r="B583" s="9">
        <f t="shared" si="20"/>
        <v>0.72560265968934823</v>
      </c>
      <c r="C583" s="10" t="str">
        <f t="shared" si="19"/>
        <v>А</v>
      </c>
    </row>
    <row r="584" spans="1:3">
      <c r="A584" s="8">
        <v>5.9522196325003758E-3</v>
      </c>
      <c r="B584" s="9">
        <f t="shared" si="20"/>
        <v>0.72592707341468055</v>
      </c>
      <c r="C584" s="10" t="str">
        <f t="shared" si="19"/>
        <v>А</v>
      </c>
    </row>
    <row r="585" spans="1:3">
      <c r="A585" s="8">
        <v>5.9484467944482238E-3</v>
      </c>
      <c r="B585" s="9">
        <f t="shared" si="20"/>
        <v>0.72625128150908469</v>
      </c>
      <c r="C585" s="10" t="str">
        <f t="shared" si="19"/>
        <v>А</v>
      </c>
    </row>
    <row r="586" spans="1:3">
      <c r="A586" s="8">
        <v>5.9482417382559138E-3</v>
      </c>
      <c r="B586" s="9">
        <f t="shared" si="20"/>
        <v>0.72657547842731474</v>
      </c>
      <c r="C586" s="10" t="str">
        <f t="shared" si="19"/>
        <v>А</v>
      </c>
    </row>
    <row r="587" spans="1:3">
      <c r="A587" s="8">
        <v>5.9467504547709672E-3</v>
      </c>
      <c r="B587" s="9">
        <f t="shared" si="20"/>
        <v>0.72689959406614635</v>
      </c>
      <c r="C587" s="10" t="str">
        <f t="shared" si="19"/>
        <v>А</v>
      </c>
    </row>
    <row r="588" spans="1:3">
      <c r="A588" s="8">
        <v>5.9394179370422188E-3</v>
      </c>
      <c r="B588" s="9">
        <f t="shared" si="20"/>
        <v>0.72722331006088892</v>
      </c>
      <c r="C588" s="10" t="str">
        <f t="shared" si="19"/>
        <v>А</v>
      </c>
    </row>
    <row r="589" spans="1:3">
      <c r="A589" s="8">
        <v>5.9377241435405528E-3</v>
      </c>
      <c r="B589" s="9">
        <f t="shared" si="20"/>
        <v>0.72754693373883317</v>
      </c>
      <c r="C589" s="10" t="str">
        <f t="shared" si="19"/>
        <v>А</v>
      </c>
    </row>
    <row r="590" spans="1:3">
      <c r="A590" s="8">
        <v>5.9232711574488586E-3</v>
      </c>
      <c r="B590" s="9">
        <f t="shared" si="20"/>
        <v>0.72786976968592243</v>
      </c>
      <c r="C590" s="10" t="str">
        <f t="shared" si="19"/>
        <v>А</v>
      </c>
    </row>
    <row r="591" spans="1:3">
      <c r="A591" s="8">
        <v>5.9088021633668178E-3</v>
      </c>
      <c r="B591" s="9">
        <f t="shared" si="20"/>
        <v>0.72819181702967339</v>
      </c>
      <c r="C591" s="10" t="str">
        <f t="shared" si="19"/>
        <v>А</v>
      </c>
    </row>
    <row r="592" spans="1:3">
      <c r="A592" s="8">
        <v>5.906674542232807E-3</v>
      </c>
      <c r="B592" s="9">
        <f t="shared" si="20"/>
        <v>0.728513748411726</v>
      </c>
      <c r="C592" s="10" t="str">
        <f t="shared" si="19"/>
        <v>А</v>
      </c>
    </row>
    <row r="593" spans="1:3">
      <c r="A593" s="8">
        <v>5.9021922428329644E-3</v>
      </c>
      <c r="B593" s="9">
        <f t="shared" si="20"/>
        <v>0.72883543549509067</v>
      </c>
      <c r="C593" s="10" t="str">
        <f t="shared" si="19"/>
        <v>А</v>
      </c>
    </row>
    <row r="594" spans="1:3">
      <c r="A594" s="8">
        <v>5.8823529411765199E-3</v>
      </c>
      <c r="B594" s="9">
        <f t="shared" si="20"/>
        <v>0.7291560412773348</v>
      </c>
      <c r="C594" s="10" t="str">
        <f t="shared" si="19"/>
        <v>А</v>
      </c>
    </row>
    <row r="595" spans="1:3">
      <c r="A595" s="8">
        <v>5.8674580125888179E-3</v>
      </c>
      <c r="B595" s="9">
        <f t="shared" si="20"/>
        <v>0.72947583524153958</v>
      </c>
      <c r="C595" s="10" t="str">
        <f t="shared" si="19"/>
        <v>А</v>
      </c>
    </row>
    <row r="596" spans="1:3">
      <c r="A596" s="8">
        <v>5.8665189840812456E-3</v>
      </c>
      <c r="B596" s="9">
        <f t="shared" si="20"/>
        <v>0.72979557802588957</v>
      </c>
      <c r="C596" s="10" t="str">
        <f t="shared" si="19"/>
        <v>А</v>
      </c>
    </row>
    <row r="597" spans="1:3">
      <c r="A597" s="8">
        <v>5.8616647127784343E-3</v>
      </c>
      <c r="B597" s="9">
        <f t="shared" si="20"/>
        <v>0.73011505623797335</v>
      </c>
      <c r="C597" s="10" t="str">
        <f t="shared" si="19"/>
        <v>А</v>
      </c>
    </row>
    <row r="598" spans="1:3">
      <c r="A598" s="8">
        <v>5.8599361048904258E-3</v>
      </c>
      <c r="B598" s="9">
        <f t="shared" si="20"/>
        <v>0.73043444023577087</v>
      </c>
      <c r="C598" s="10" t="str">
        <f t="shared" si="19"/>
        <v>А</v>
      </c>
    </row>
    <row r="599" spans="1:3">
      <c r="A599" s="8">
        <v>5.8579869215079653E-3</v>
      </c>
      <c r="B599" s="9">
        <f t="shared" si="20"/>
        <v>0.73075371799725963</v>
      </c>
      <c r="C599" s="10" t="str">
        <f t="shared" si="19"/>
        <v>А</v>
      </c>
    </row>
    <row r="600" spans="1:3">
      <c r="A600" s="8">
        <v>5.8436252721819409E-3</v>
      </c>
      <c r="B600" s="9">
        <f t="shared" si="20"/>
        <v>0.73107221300601966</v>
      </c>
      <c r="C600" s="10" t="str">
        <f t="shared" si="19"/>
        <v>А</v>
      </c>
    </row>
    <row r="601" spans="1:3">
      <c r="A601" s="8">
        <v>5.8293239626267092E-3</v>
      </c>
      <c r="B601" s="9">
        <f t="shared" si="20"/>
        <v>0.73138992855074836</v>
      </c>
      <c r="C601" s="10" t="str">
        <f t="shared" si="19"/>
        <v>А</v>
      </c>
    </row>
    <row r="602" spans="1:3">
      <c r="A602" s="8">
        <v>5.7995057395226722E-3</v>
      </c>
      <c r="B602" s="9">
        <f t="shared" si="20"/>
        <v>0.73170601891337061</v>
      </c>
      <c r="C602" s="10" t="str">
        <f t="shared" si="19"/>
        <v>А</v>
      </c>
    </row>
    <row r="603" spans="1:3">
      <c r="A603" s="8">
        <v>5.795235028976109E-3</v>
      </c>
      <c r="B603" s="9">
        <f t="shared" si="20"/>
        <v>0.73202187650952866</v>
      </c>
      <c r="C603" s="10" t="str">
        <f t="shared" si="19"/>
        <v>А</v>
      </c>
    </row>
    <row r="604" spans="1:3">
      <c r="A604" s="8">
        <v>5.7858577922901954E-3</v>
      </c>
      <c r="B604" s="9">
        <f t="shared" si="20"/>
        <v>0.73233722301831516</v>
      </c>
      <c r="C604" s="10" t="str">
        <f t="shared" si="19"/>
        <v>А</v>
      </c>
    </row>
    <row r="605" spans="1:3">
      <c r="A605" s="8">
        <v>5.7805647834268436E-3</v>
      </c>
      <c r="B605" s="9">
        <f t="shared" si="20"/>
        <v>0.73265228104232971</v>
      </c>
      <c r="C605" s="10" t="str">
        <f t="shared" si="19"/>
        <v>А</v>
      </c>
    </row>
    <row r="606" spans="1:3">
      <c r="A606" s="8">
        <v>5.7692307692307028E-3</v>
      </c>
      <c r="B606" s="9">
        <f t="shared" si="20"/>
        <v>0.73296672132876139</v>
      </c>
      <c r="C606" s="10" t="str">
        <f t="shared" si="19"/>
        <v>А</v>
      </c>
    </row>
    <row r="607" spans="1:3">
      <c r="A607" s="8">
        <v>5.7676857372405532E-3</v>
      </c>
      <c r="B607" s="9">
        <f t="shared" si="20"/>
        <v>0.73328107740634085</v>
      </c>
      <c r="C607" s="10" t="str">
        <f t="shared" si="19"/>
        <v>А</v>
      </c>
    </row>
    <row r="608" spans="1:3">
      <c r="A608" s="8">
        <v>5.7642672784628006E-3</v>
      </c>
      <c r="B608" s="9">
        <f t="shared" si="20"/>
        <v>0.73359524716771973</v>
      </c>
      <c r="C608" s="10" t="str">
        <f t="shared" si="19"/>
        <v>А</v>
      </c>
    </row>
    <row r="609" spans="1:3">
      <c r="A609" s="8">
        <v>5.7632883166036635E-3</v>
      </c>
      <c r="B609" s="9">
        <f t="shared" si="20"/>
        <v>0.73390936357275705</v>
      </c>
      <c r="C609" s="10" t="str">
        <f t="shared" si="19"/>
        <v>А</v>
      </c>
    </row>
    <row r="610" spans="1:3">
      <c r="A610" s="8">
        <v>5.7515282012746572E-3</v>
      </c>
      <c r="B610" s="9">
        <f t="shared" si="20"/>
        <v>0.73422283901642871</v>
      </c>
      <c r="C610" s="10" t="str">
        <f t="shared" si="19"/>
        <v>А</v>
      </c>
    </row>
    <row r="611" spans="1:3">
      <c r="A611" s="8">
        <v>5.7494469118829659E-3</v>
      </c>
      <c r="B611" s="9">
        <f t="shared" si="20"/>
        <v>0.73453620102362005</v>
      </c>
      <c r="C611" s="10" t="str">
        <f t="shared" si="19"/>
        <v>А</v>
      </c>
    </row>
    <row r="612" spans="1:3">
      <c r="A612" s="8">
        <v>5.7403522375180788E-3</v>
      </c>
      <c r="B612" s="9">
        <f t="shared" si="20"/>
        <v>0.7348490673439293</v>
      </c>
      <c r="C612" s="10" t="str">
        <f t="shared" si="19"/>
        <v>А</v>
      </c>
    </row>
    <row r="613" spans="1:3">
      <c r="A613" s="8">
        <v>5.7341969508302023E-3</v>
      </c>
      <c r="B613" s="9">
        <f t="shared" si="20"/>
        <v>0.73516159818275295</v>
      </c>
      <c r="C613" s="10" t="str">
        <f t="shared" si="19"/>
        <v>А</v>
      </c>
    </row>
    <row r="614" spans="1:3">
      <c r="A614" s="8">
        <v>5.7295100351382033E-3</v>
      </c>
      <c r="B614" s="9">
        <f t="shared" si="20"/>
        <v>0.73547387357069038</v>
      </c>
      <c r="C614" s="10" t="str">
        <f t="shared" si="19"/>
        <v>А</v>
      </c>
    </row>
    <row r="615" spans="1:3">
      <c r="A615" s="8">
        <v>5.7251908396946469E-3</v>
      </c>
      <c r="B615" s="9">
        <f t="shared" si="20"/>
        <v>0.73578591354959211</v>
      </c>
      <c r="C615" s="10" t="str">
        <f t="shared" si="19"/>
        <v>А</v>
      </c>
    </row>
    <row r="616" spans="1:3">
      <c r="A616" s="8">
        <v>5.7176139731730724E-3</v>
      </c>
      <c r="B616" s="9">
        <f t="shared" si="20"/>
        <v>0.73609754056666676</v>
      </c>
      <c r="C616" s="10" t="str">
        <f t="shared" si="19"/>
        <v>А</v>
      </c>
    </row>
    <row r="617" spans="1:3">
      <c r="A617" s="8">
        <v>5.7103487919928876E-3</v>
      </c>
      <c r="B617" s="9">
        <f t="shared" si="20"/>
        <v>0.7364087716096952</v>
      </c>
      <c r="C617" s="10" t="str">
        <f t="shared" si="19"/>
        <v>А</v>
      </c>
    </row>
    <row r="618" spans="1:3">
      <c r="A618" s="8">
        <v>5.6876311363123315E-3</v>
      </c>
      <c r="B618" s="9">
        <f t="shared" si="20"/>
        <v>0.73671876447272266</v>
      </c>
      <c r="C618" s="10" t="str">
        <f t="shared" si="19"/>
        <v>А</v>
      </c>
    </row>
    <row r="619" spans="1:3">
      <c r="A619" s="8">
        <v>5.6644880174291506E-3</v>
      </c>
      <c r="B619" s="9">
        <f t="shared" si="20"/>
        <v>0.73702749596673556</v>
      </c>
      <c r="C619" s="10" t="str">
        <f t="shared" si="19"/>
        <v>А</v>
      </c>
    </row>
    <row r="620" spans="1:3">
      <c r="A620" s="8">
        <v>5.6626194781710338E-3</v>
      </c>
      <c r="B620" s="9">
        <f t="shared" si="20"/>
        <v>0.73733612561978501</v>
      </c>
      <c r="C620" s="10" t="str">
        <f t="shared" si="19"/>
        <v>А</v>
      </c>
    </row>
    <row r="621" spans="1:3">
      <c r="A621" s="8">
        <v>5.6548563142119592E-3</v>
      </c>
      <c r="B621" s="9">
        <f t="shared" si="20"/>
        <v>0.73764433215724134</v>
      </c>
      <c r="C621" s="10" t="str">
        <f t="shared" si="19"/>
        <v>А</v>
      </c>
    </row>
    <row r="622" spans="1:3">
      <c r="A622" s="8">
        <v>5.6542810985460643E-3</v>
      </c>
      <c r="B622" s="9">
        <f t="shared" si="20"/>
        <v>0.73795250734372797</v>
      </c>
      <c r="C622" s="10" t="str">
        <f t="shared" si="19"/>
        <v>А</v>
      </c>
    </row>
    <row r="623" spans="1:3">
      <c r="A623" s="8">
        <v>5.6525692280950486E-3</v>
      </c>
      <c r="B623" s="9">
        <f t="shared" si="20"/>
        <v>0.73826058922816862</v>
      </c>
      <c r="C623" s="10" t="str">
        <f t="shared" si="19"/>
        <v>А</v>
      </c>
    </row>
    <row r="624" spans="1:3">
      <c r="A624" s="8">
        <v>5.6454354847848779E-3</v>
      </c>
      <c r="B624" s="9">
        <f t="shared" si="20"/>
        <v>0.73856828230231897</v>
      </c>
      <c r="C624" s="10" t="str">
        <f t="shared" si="19"/>
        <v>А</v>
      </c>
    </row>
    <row r="625" spans="1:3">
      <c r="A625" s="8">
        <v>5.6450267192504795E-3</v>
      </c>
      <c r="B625" s="9">
        <f t="shared" si="20"/>
        <v>0.7388759530975284</v>
      </c>
      <c r="C625" s="10" t="str">
        <f t="shared" si="19"/>
        <v>А</v>
      </c>
    </row>
    <row r="626" spans="1:3">
      <c r="A626" s="8">
        <v>5.6309063310973611E-3</v>
      </c>
      <c r="B626" s="9">
        <f t="shared" si="20"/>
        <v>0.73918285428946262</v>
      </c>
      <c r="C626" s="10" t="str">
        <f t="shared" si="19"/>
        <v>А</v>
      </c>
    </row>
    <row r="627" spans="1:3">
      <c r="A627" s="8">
        <v>5.6285178236397792E-3</v>
      </c>
      <c r="B627" s="9">
        <f t="shared" si="20"/>
        <v>0.73948962530061546</v>
      </c>
      <c r="C627" s="10" t="str">
        <f t="shared" si="19"/>
        <v>А</v>
      </c>
    </row>
    <row r="628" spans="1:3">
      <c r="A628" s="8">
        <v>5.6261563828135857E-3</v>
      </c>
      <c r="B628" s="9">
        <f t="shared" si="20"/>
        <v>0.73979626760619921</v>
      </c>
      <c r="C628" s="10" t="str">
        <f t="shared" si="19"/>
        <v>А</v>
      </c>
    </row>
    <row r="629" spans="1:3">
      <c r="A629" s="8">
        <v>5.6211947146716746E-3</v>
      </c>
      <c r="B629" s="9">
        <f t="shared" si="20"/>
        <v>0.74010263948606869</v>
      </c>
      <c r="C629" s="10" t="str">
        <f t="shared" si="19"/>
        <v>А</v>
      </c>
    </row>
    <row r="630" spans="1:3">
      <c r="A630" s="8">
        <v>5.6135899242277468E-3</v>
      </c>
      <c r="B630" s="9">
        <f t="shared" si="20"/>
        <v>0.74040859688217397</v>
      </c>
      <c r="C630" s="10" t="str">
        <f t="shared" si="19"/>
        <v>А</v>
      </c>
    </row>
    <row r="631" spans="1:3">
      <c r="A631" s="8">
        <v>5.5935384751646553E-3</v>
      </c>
      <c r="B631" s="9">
        <f t="shared" si="20"/>
        <v>0.74071346141449224</v>
      </c>
      <c r="C631" s="10" t="str">
        <f t="shared" si="19"/>
        <v>А</v>
      </c>
    </row>
    <row r="632" spans="1:3">
      <c r="A632" s="8">
        <v>5.58118343869244E-3</v>
      </c>
      <c r="B632" s="9">
        <f t="shared" si="20"/>
        <v>0.74101765256046792</v>
      </c>
      <c r="C632" s="10" t="str">
        <f t="shared" si="19"/>
        <v>А</v>
      </c>
    </row>
    <row r="633" spans="1:3">
      <c r="A633" s="8">
        <v>5.5733793144153642E-3</v>
      </c>
      <c r="B633" s="9">
        <f t="shared" si="20"/>
        <v>0.74132141835839094</v>
      </c>
      <c r="C633" s="10" t="str">
        <f t="shared" si="19"/>
        <v>А</v>
      </c>
    </row>
    <row r="634" spans="1:3">
      <c r="A634" s="8">
        <v>5.5729312787262822E-3</v>
      </c>
      <c r="B634" s="9">
        <f t="shared" si="20"/>
        <v>0.74162515973703236</v>
      </c>
      <c r="C634" s="10" t="str">
        <f t="shared" si="19"/>
        <v>А</v>
      </c>
    </row>
    <row r="635" spans="1:3">
      <c r="A635" s="8">
        <v>5.5594162612925694E-3</v>
      </c>
      <c r="B635" s="9">
        <f t="shared" si="20"/>
        <v>0.74192816450690868</v>
      </c>
      <c r="C635" s="10" t="str">
        <f t="shared" si="19"/>
        <v>А</v>
      </c>
    </row>
    <row r="636" spans="1:3">
      <c r="A636" s="8">
        <v>5.5555785543076382E-3</v>
      </c>
      <c r="B636" s="9">
        <f t="shared" si="20"/>
        <v>0.74223096011030654</v>
      </c>
      <c r="C636" s="10" t="str">
        <f t="shared" si="19"/>
        <v>А</v>
      </c>
    </row>
    <row r="637" spans="1:3">
      <c r="A637" s="8">
        <v>5.551149881046811E-3</v>
      </c>
      <c r="B637" s="9">
        <f t="shared" si="20"/>
        <v>0.74253351433780101</v>
      </c>
      <c r="C637" s="10" t="str">
        <f t="shared" si="19"/>
        <v>А</v>
      </c>
    </row>
    <row r="638" spans="1:3">
      <c r="A638" s="8">
        <v>5.5328947368421828E-3</v>
      </c>
      <c r="B638" s="9">
        <f t="shared" si="20"/>
        <v>0.74283507360548151</v>
      </c>
      <c r="C638" s="10" t="str">
        <f t="shared" si="19"/>
        <v>А</v>
      </c>
    </row>
    <row r="639" spans="1:3">
      <c r="A639" s="8">
        <v>5.5272764666564021E-3</v>
      </c>
      <c r="B639" s="9">
        <f t="shared" si="20"/>
        <v>0.74313632666067775</v>
      </c>
      <c r="C639" s="10" t="str">
        <f t="shared" si="19"/>
        <v>А</v>
      </c>
    </row>
    <row r="640" spans="1:3">
      <c r="A640" s="8">
        <v>5.5248618784530436E-3</v>
      </c>
      <c r="B640" s="9">
        <f t="shared" si="20"/>
        <v>0.74343744811361423</v>
      </c>
      <c r="C640" s="10" t="str">
        <f t="shared" si="19"/>
        <v>А</v>
      </c>
    </row>
    <row r="641" spans="1:3">
      <c r="A641" s="8">
        <v>5.5152553647434847E-3</v>
      </c>
      <c r="B641" s="9">
        <f t="shared" si="20"/>
        <v>0.7437380459828975</v>
      </c>
      <c r="C641" s="10" t="str">
        <f t="shared" si="19"/>
        <v>А</v>
      </c>
    </row>
    <row r="642" spans="1:3">
      <c r="A642" s="8">
        <v>5.509866012295488E-3</v>
      </c>
      <c r="B642" s="9">
        <f t="shared" si="20"/>
        <v>0.74403835011639596</v>
      </c>
      <c r="C642" s="10" t="str">
        <f t="shared" ref="C642:C705" si="21">VLOOKUP(B642,$H$2:$I$4,2,TRUE)</f>
        <v>А</v>
      </c>
    </row>
    <row r="643" spans="1:3">
      <c r="A643" s="8">
        <v>5.5002096268641299E-3</v>
      </c>
      <c r="B643" s="9">
        <f t="shared" si="20"/>
        <v>0.74433812794808363</v>
      </c>
      <c r="C643" s="10" t="str">
        <f t="shared" si="21"/>
        <v>А</v>
      </c>
    </row>
    <row r="644" spans="1:3">
      <c r="A644" s="8">
        <v>5.4981536539335527E-3</v>
      </c>
      <c r="B644" s="9">
        <f t="shared" ref="B644:B707" si="22">A644/$B$1+B643</f>
        <v>0.74463779372311367</v>
      </c>
      <c r="C644" s="10" t="str">
        <f t="shared" si="21"/>
        <v>А</v>
      </c>
    </row>
    <row r="645" spans="1:3">
      <c r="A645" s="8">
        <v>5.4977281239179344E-3</v>
      </c>
      <c r="B645" s="9">
        <f t="shared" si="22"/>
        <v>0.74493743630548848</v>
      </c>
      <c r="C645" s="10" t="str">
        <f t="shared" si="21"/>
        <v>А</v>
      </c>
    </row>
    <row r="646" spans="1:3">
      <c r="A646" s="8">
        <v>5.4889213660567699E-3</v>
      </c>
      <c r="B646" s="9">
        <f t="shared" si="22"/>
        <v>0.74523659889328941</v>
      </c>
      <c r="C646" s="10" t="str">
        <f t="shared" si="21"/>
        <v>А</v>
      </c>
    </row>
    <row r="647" spans="1:3">
      <c r="A647" s="8">
        <v>5.4751757270685335E-3</v>
      </c>
      <c r="B647" s="9">
        <f t="shared" si="22"/>
        <v>0.74553501230276253</v>
      </c>
      <c r="C647" s="10" t="str">
        <f t="shared" si="21"/>
        <v>А</v>
      </c>
    </row>
    <row r="648" spans="1:3">
      <c r="A648" s="8">
        <v>5.4673609559042395E-3</v>
      </c>
      <c r="B648" s="9">
        <f t="shared" si="22"/>
        <v>0.74583299978389583</v>
      </c>
      <c r="C648" s="10" t="str">
        <f t="shared" si="21"/>
        <v>А</v>
      </c>
    </row>
    <row r="649" spans="1:3">
      <c r="A649" s="8">
        <v>5.4664108978264353E-3</v>
      </c>
      <c r="B649" s="9">
        <f t="shared" si="22"/>
        <v>0.74613093548402998</v>
      </c>
      <c r="C649" s="10" t="str">
        <f t="shared" si="21"/>
        <v>А</v>
      </c>
    </row>
    <row r="650" spans="1:3">
      <c r="A650" s="8">
        <v>5.4662392038832136E-3</v>
      </c>
      <c r="B650" s="9">
        <f t="shared" si="22"/>
        <v>0.74642886182633206</v>
      </c>
      <c r="C650" s="10" t="str">
        <f t="shared" si="21"/>
        <v>А</v>
      </c>
    </row>
    <row r="651" spans="1:3">
      <c r="A651" s="8">
        <v>5.46525687113039E-3</v>
      </c>
      <c r="B651" s="9">
        <f t="shared" si="22"/>
        <v>0.74672673462856876</v>
      </c>
      <c r="C651" s="10" t="str">
        <f t="shared" si="21"/>
        <v>А</v>
      </c>
    </row>
    <row r="652" spans="1:3">
      <c r="A652" s="8">
        <v>5.4614707494366485E-3</v>
      </c>
      <c r="B652" s="9">
        <f t="shared" si="22"/>
        <v>0.7470244010758792</v>
      </c>
      <c r="C652" s="10" t="str">
        <f t="shared" si="21"/>
        <v>А</v>
      </c>
    </row>
    <row r="653" spans="1:3">
      <c r="A653" s="8">
        <v>5.450910371190049E-3</v>
      </c>
      <c r="B653" s="9">
        <f t="shared" si="22"/>
        <v>0.74732149195107389</v>
      </c>
      <c r="C653" s="10" t="str">
        <f t="shared" si="21"/>
        <v>А</v>
      </c>
    </row>
    <row r="654" spans="1:3">
      <c r="A654" s="8">
        <v>5.431971029487742E-3</v>
      </c>
      <c r="B654" s="9">
        <f t="shared" si="22"/>
        <v>0.74761755057565005</v>
      </c>
      <c r="C654" s="10" t="str">
        <f t="shared" si="21"/>
        <v>А</v>
      </c>
    </row>
    <row r="655" spans="1:3">
      <c r="A655" s="8">
        <v>5.397363820734513E-3</v>
      </c>
      <c r="B655" s="9">
        <f t="shared" si="22"/>
        <v>0.74791172300411646</v>
      </c>
      <c r="C655" s="10" t="str">
        <f t="shared" si="21"/>
        <v>А</v>
      </c>
    </row>
    <row r="656" spans="1:3">
      <c r="A656" s="8">
        <v>5.3931298762165108E-3</v>
      </c>
      <c r="B656" s="9">
        <f t="shared" si="22"/>
        <v>0.74820566466997684</v>
      </c>
      <c r="C656" s="10" t="str">
        <f t="shared" si="21"/>
        <v>А</v>
      </c>
    </row>
    <row r="657" spans="1:3">
      <c r="A657" s="8">
        <v>5.3821990222006656E-3</v>
      </c>
      <c r="B657" s="9">
        <f t="shared" si="22"/>
        <v>0.74849901057168688</v>
      </c>
      <c r="C657" s="10" t="str">
        <f t="shared" si="21"/>
        <v>А</v>
      </c>
    </row>
    <row r="658" spans="1:3">
      <c r="A658" s="8">
        <v>5.3807947019867139E-3</v>
      </c>
      <c r="B658" s="9">
        <f t="shared" si="22"/>
        <v>0.74879227993375619</v>
      </c>
      <c r="C658" s="10" t="str">
        <f t="shared" si="21"/>
        <v>А</v>
      </c>
    </row>
    <row r="659" spans="1:3">
      <c r="A659" s="8">
        <v>5.3792361484669227E-3</v>
      </c>
      <c r="B659" s="9">
        <f t="shared" si="22"/>
        <v>0.74908546435000956</v>
      </c>
      <c r="C659" s="10" t="str">
        <f t="shared" si="21"/>
        <v>А</v>
      </c>
    </row>
    <row r="660" spans="1:3">
      <c r="A660" s="8">
        <v>5.3727333781061169E-3</v>
      </c>
      <c r="B660" s="9">
        <f t="shared" si="22"/>
        <v>0.74937829434588055</v>
      </c>
      <c r="C660" s="10" t="str">
        <f t="shared" si="21"/>
        <v>А</v>
      </c>
    </row>
    <row r="661" spans="1:3">
      <c r="A661" s="8">
        <v>5.3616819451752376E-3</v>
      </c>
      <c r="B661" s="9">
        <f t="shared" si="22"/>
        <v>0.74967052200569062</v>
      </c>
      <c r="C661" s="10" t="str">
        <f t="shared" si="21"/>
        <v>А</v>
      </c>
    </row>
    <row r="662" spans="1:3">
      <c r="A662" s="8">
        <v>5.3615196078432015E-3</v>
      </c>
      <c r="B662" s="9">
        <f t="shared" si="22"/>
        <v>0.74996274081763181</v>
      </c>
      <c r="C662" s="10" t="str">
        <f t="shared" si="21"/>
        <v>А</v>
      </c>
    </row>
    <row r="663" spans="1:3">
      <c r="A663" s="8">
        <v>5.3504102905301389E-3</v>
      </c>
      <c r="B663" s="9">
        <f t="shared" si="22"/>
        <v>0.75025435413864061</v>
      </c>
      <c r="C663" s="10" t="str">
        <f t="shared" si="21"/>
        <v>А</v>
      </c>
    </row>
    <row r="664" spans="1:3">
      <c r="A664" s="8">
        <v>5.349093969880335E-3</v>
      </c>
      <c r="B664" s="9">
        <f t="shared" si="22"/>
        <v>0.75054589571624741</v>
      </c>
      <c r="C664" s="10" t="str">
        <f t="shared" si="21"/>
        <v>А</v>
      </c>
    </row>
    <row r="665" spans="1:3">
      <c r="A665" s="8">
        <v>5.3477846168135234E-3</v>
      </c>
      <c r="B665" s="9">
        <f t="shared" si="22"/>
        <v>0.75083736593020634</v>
      </c>
      <c r="C665" s="10" t="str">
        <f t="shared" si="21"/>
        <v>А</v>
      </c>
    </row>
    <row r="666" spans="1:3">
      <c r="A666" s="8">
        <v>5.3332569295501857E-3</v>
      </c>
      <c r="B666" s="9">
        <f t="shared" si="22"/>
        <v>0.75112804434187352</v>
      </c>
      <c r="C666" s="10" t="str">
        <f t="shared" si="21"/>
        <v>А</v>
      </c>
    </row>
    <row r="667" spans="1:3">
      <c r="A667" s="8">
        <v>5.3187233783814026E-3</v>
      </c>
      <c r="B667" s="9">
        <f t="shared" si="22"/>
        <v>0.75141793063164874</v>
      </c>
      <c r="C667" s="10" t="str">
        <f t="shared" si="21"/>
        <v>А</v>
      </c>
    </row>
    <row r="668" spans="1:3">
      <c r="A668" s="8">
        <v>5.3127217629796103E-3</v>
      </c>
      <c r="B668" s="9">
        <f t="shared" si="22"/>
        <v>0.75170748981548186</v>
      </c>
      <c r="C668" s="10" t="str">
        <f t="shared" si="21"/>
        <v>А</v>
      </c>
    </row>
    <row r="669" spans="1:3">
      <c r="A669" s="8">
        <v>5.3080714007243445E-3</v>
      </c>
      <c r="B669" s="9">
        <f t="shared" si="22"/>
        <v>0.75199679554070009</v>
      </c>
      <c r="C669" s="10" t="str">
        <f t="shared" si="21"/>
        <v>А</v>
      </c>
    </row>
    <row r="670" spans="1:3">
      <c r="A670" s="8">
        <v>5.299633102323789E-3</v>
      </c>
      <c r="B670" s="9">
        <f t="shared" si="22"/>
        <v>0.75228564135348419</v>
      </c>
      <c r="C670" s="10" t="str">
        <f t="shared" si="21"/>
        <v>А</v>
      </c>
    </row>
    <row r="671" spans="1:3">
      <c r="A671" s="8">
        <v>5.2643560412043719E-3</v>
      </c>
      <c r="B671" s="9">
        <f t="shared" si="22"/>
        <v>0.75257256446120646</v>
      </c>
      <c r="C671" s="10" t="str">
        <f t="shared" si="21"/>
        <v>А</v>
      </c>
    </row>
    <row r="672" spans="1:3">
      <c r="A672" s="8">
        <v>5.2599009900989799E-3</v>
      </c>
      <c r="B672" s="9">
        <f t="shared" si="22"/>
        <v>0.75285924475535415</v>
      </c>
      <c r="C672" s="10" t="str">
        <f t="shared" si="21"/>
        <v>А</v>
      </c>
    </row>
    <row r="673" spans="1:3">
      <c r="A673" s="8">
        <v>5.2544070255626301E-3</v>
      </c>
      <c r="B673" s="9">
        <f t="shared" si="22"/>
        <v>0.75314562561204623</v>
      </c>
      <c r="C673" s="10" t="str">
        <f t="shared" si="21"/>
        <v>А</v>
      </c>
    </row>
    <row r="674" spans="1:3">
      <c r="A674" s="8">
        <v>5.2240513752020452E-3</v>
      </c>
      <c r="B674" s="9">
        <f t="shared" si="22"/>
        <v>0.75343035199524333</v>
      </c>
      <c r="C674" s="10" t="str">
        <f t="shared" si="21"/>
        <v>А</v>
      </c>
    </row>
    <row r="675" spans="1:3">
      <c r="A675" s="8">
        <v>5.1998886323064118E-3</v>
      </c>
      <c r="B675" s="9">
        <f t="shared" si="22"/>
        <v>0.75371376143687563</v>
      </c>
      <c r="C675" s="10" t="str">
        <f t="shared" si="21"/>
        <v>А</v>
      </c>
    </row>
    <row r="676" spans="1:3">
      <c r="A676" s="8">
        <v>5.196680600030517E-3</v>
      </c>
      <c r="B676" s="9">
        <f t="shared" si="22"/>
        <v>0.75399699603117942</v>
      </c>
      <c r="C676" s="10" t="str">
        <f t="shared" si="21"/>
        <v>А</v>
      </c>
    </row>
    <row r="677" spans="1:3">
      <c r="A677" s="8">
        <v>5.1830187752926462E-3</v>
      </c>
      <c r="B677" s="9">
        <f t="shared" si="22"/>
        <v>0.75427948601528194</v>
      </c>
      <c r="C677" s="10" t="str">
        <f t="shared" si="21"/>
        <v>А</v>
      </c>
    </row>
    <row r="678" spans="1:3">
      <c r="A678" s="8">
        <v>5.1669387043891913E-3</v>
      </c>
      <c r="B678" s="9">
        <f t="shared" si="22"/>
        <v>0.75456109958755369</v>
      </c>
      <c r="C678" s="10" t="str">
        <f t="shared" si="21"/>
        <v>А</v>
      </c>
    </row>
    <row r="679" spans="1:3">
      <c r="A679" s="8">
        <v>5.1568573014992309E-3</v>
      </c>
      <c r="B679" s="9">
        <f t="shared" si="22"/>
        <v>0.75484216369329526</v>
      </c>
      <c r="C679" s="10" t="str">
        <f t="shared" si="21"/>
        <v>А</v>
      </c>
    </row>
    <row r="680" spans="1:3">
      <c r="A680" s="8">
        <v>5.1453985631201233E-3</v>
      </c>
      <c r="B680" s="9">
        <f t="shared" si="22"/>
        <v>0.75512260326361402</v>
      </c>
      <c r="C680" s="10" t="str">
        <f t="shared" si="21"/>
        <v>А</v>
      </c>
    </row>
    <row r="681" spans="1:3">
      <c r="A681" s="8">
        <v>5.1414813131363734E-3</v>
      </c>
      <c r="B681" s="9">
        <f t="shared" si="22"/>
        <v>0.75540282933212355</v>
      </c>
      <c r="C681" s="10" t="str">
        <f t="shared" si="21"/>
        <v>А</v>
      </c>
    </row>
    <row r="682" spans="1:3">
      <c r="A682" s="8">
        <v>5.093789397277412E-3</v>
      </c>
      <c r="B682" s="9">
        <f t="shared" si="22"/>
        <v>0.75568045604895473</v>
      </c>
      <c r="C682" s="10" t="str">
        <f t="shared" si="21"/>
        <v>А</v>
      </c>
    </row>
    <row r="683" spans="1:3">
      <c r="A683" s="8">
        <v>5.093252169408086E-3</v>
      </c>
      <c r="B683" s="9">
        <f t="shared" si="22"/>
        <v>0.75595805348526446</v>
      </c>
      <c r="C683" s="10" t="str">
        <f t="shared" si="21"/>
        <v>А</v>
      </c>
    </row>
    <row r="684" spans="1:3">
      <c r="A684" s="8">
        <v>5.0900437233811404E-3</v>
      </c>
      <c r="B684" s="9">
        <f t="shared" si="22"/>
        <v>0.75623547605169494</v>
      </c>
      <c r="C684" s="10" t="str">
        <f t="shared" si="21"/>
        <v>А</v>
      </c>
    </row>
    <row r="685" spans="1:3">
      <c r="A685" s="8">
        <v>5.0886774314892157E-3</v>
      </c>
      <c r="B685" s="9">
        <f t="shared" si="22"/>
        <v>0.75651282415114174</v>
      </c>
      <c r="C685" s="10" t="str">
        <f t="shared" si="21"/>
        <v>А</v>
      </c>
    </row>
    <row r="686" spans="1:3">
      <c r="A686" s="8">
        <v>5.082370048271982E-3</v>
      </c>
      <c r="B686" s="9">
        <f t="shared" si="22"/>
        <v>0.75678982847938836</v>
      </c>
      <c r="C686" s="10" t="str">
        <f t="shared" si="21"/>
        <v>А</v>
      </c>
    </row>
    <row r="687" spans="1:3">
      <c r="A687" s="8">
        <v>5.0688567165200413E-3</v>
      </c>
      <c r="B687" s="9">
        <f t="shared" si="22"/>
        <v>0.75706609629074451</v>
      </c>
      <c r="C687" s="10" t="str">
        <f t="shared" si="21"/>
        <v>А</v>
      </c>
    </row>
    <row r="688" spans="1:3">
      <c r="A688" s="8">
        <v>5.0642773665757305E-3</v>
      </c>
      <c r="B688" s="9">
        <f t="shared" si="22"/>
        <v>0.75734211451386857</v>
      </c>
      <c r="C688" s="10" t="str">
        <f t="shared" si="21"/>
        <v>А</v>
      </c>
    </row>
    <row r="689" spans="1:3">
      <c r="A689" s="8">
        <v>5.0626122163317661E-3</v>
      </c>
      <c r="B689" s="9">
        <f t="shared" si="22"/>
        <v>0.7576180419813372</v>
      </c>
      <c r="C689" s="10" t="str">
        <f t="shared" si="21"/>
        <v>А</v>
      </c>
    </row>
    <row r="690" spans="1:3">
      <c r="A690" s="8">
        <v>5.0566349623681001E-3</v>
      </c>
      <c r="B690" s="9">
        <f t="shared" si="22"/>
        <v>0.75789364367063483</v>
      </c>
      <c r="C690" s="10" t="str">
        <f t="shared" si="21"/>
        <v>А</v>
      </c>
    </row>
    <row r="691" spans="1:3">
      <c r="A691" s="8">
        <v>5.0516143202283519E-3</v>
      </c>
      <c r="B691" s="9">
        <f t="shared" si="22"/>
        <v>0.75816897171995934</v>
      </c>
      <c r="C691" s="10" t="str">
        <f t="shared" si="21"/>
        <v>А</v>
      </c>
    </row>
    <row r="692" spans="1:3">
      <c r="A692" s="8">
        <v>5.0505050505050553E-3</v>
      </c>
      <c r="B692" s="9">
        <f t="shared" si="22"/>
        <v>0.75844423931077498</v>
      </c>
      <c r="C692" s="10" t="str">
        <f t="shared" si="21"/>
        <v>А</v>
      </c>
    </row>
    <row r="693" spans="1:3">
      <c r="A693" s="8">
        <v>5.0497689452069644E-3</v>
      </c>
      <c r="B693" s="9">
        <f t="shared" si="22"/>
        <v>0.75871946678165614</v>
      </c>
      <c r="C693" s="10" t="str">
        <f t="shared" si="21"/>
        <v>А</v>
      </c>
    </row>
    <row r="694" spans="1:3">
      <c r="A694" s="8">
        <v>5.0479538314626088E-3</v>
      </c>
      <c r="B694" s="9">
        <f t="shared" si="22"/>
        <v>0.75899459532342373</v>
      </c>
      <c r="C694" s="10" t="str">
        <f t="shared" si="21"/>
        <v>А</v>
      </c>
    </row>
    <row r="695" spans="1:3">
      <c r="A695" s="8">
        <v>5.0452094781330793E-3</v>
      </c>
      <c r="B695" s="9">
        <f t="shared" si="22"/>
        <v>0.75926957428974851</v>
      </c>
      <c r="C695" s="10" t="str">
        <f t="shared" si="21"/>
        <v>А</v>
      </c>
    </row>
    <row r="696" spans="1:3">
      <c r="A696" s="8">
        <v>5.0445180564942221E-3</v>
      </c>
      <c r="B696" s="9">
        <f t="shared" si="22"/>
        <v>0.75954451557153146</v>
      </c>
      <c r="C696" s="10" t="str">
        <f t="shared" si="21"/>
        <v>А</v>
      </c>
    </row>
    <row r="697" spans="1:3">
      <c r="A697" s="8">
        <v>5.0355625716566035E-3</v>
      </c>
      <c r="B697" s="9">
        <f t="shared" si="22"/>
        <v>0.75981896875267674</v>
      </c>
      <c r="C697" s="10" t="str">
        <f t="shared" si="21"/>
        <v>А</v>
      </c>
    </row>
    <row r="698" spans="1:3">
      <c r="A698" s="8">
        <v>5.0308624059131604E-3</v>
      </c>
      <c r="B698" s="9">
        <f t="shared" si="22"/>
        <v>0.76009316576076846</v>
      </c>
      <c r="C698" s="10" t="str">
        <f t="shared" si="21"/>
        <v>А</v>
      </c>
    </row>
    <row r="699" spans="1:3">
      <c r="A699" s="8">
        <v>5.0283513426768135E-3</v>
      </c>
      <c r="B699" s="9">
        <f t="shared" si="22"/>
        <v>0.76036722590842332</v>
      </c>
      <c r="C699" s="10" t="str">
        <f t="shared" si="21"/>
        <v>А</v>
      </c>
    </row>
    <row r="700" spans="1:3">
      <c r="A700" s="8">
        <v>5.0258104617962908E-3</v>
      </c>
      <c r="B700" s="9">
        <f t="shared" si="22"/>
        <v>0.76064114757049084</v>
      </c>
      <c r="C700" s="10" t="str">
        <f t="shared" si="21"/>
        <v>А</v>
      </c>
    </row>
    <row r="701" spans="1:3">
      <c r="A701" s="8">
        <v>5.0251256281407079E-3</v>
      </c>
      <c r="B701" s="9">
        <f t="shared" si="22"/>
        <v>0.76091503190708132</v>
      </c>
      <c r="C701" s="10" t="str">
        <f t="shared" si="21"/>
        <v>А</v>
      </c>
    </row>
    <row r="702" spans="1:3">
      <c r="A702" s="8">
        <v>5.0172781623325207E-3</v>
      </c>
      <c r="B702" s="9">
        <f t="shared" si="22"/>
        <v>0.7611884885333764</v>
      </c>
      <c r="C702" s="10" t="str">
        <f t="shared" si="21"/>
        <v>А</v>
      </c>
    </row>
    <row r="703" spans="1:3">
      <c r="A703" s="8">
        <v>5.0147565960741887E-3</v>
      </c>
      <c r="B703" s="9">
        <f t="shared" si="22"/>
        <v>0.76146180772678862</v>
      </c>
      <c r="C703" s="10" t="str">
        <f t="shared" si="21"/>
        <v>А</v>
      </c>
    </row>
    <row r="704" spans="1:3">
      <c r="A704" s="8">
        <v>5.0122552394591766E-3</v>
      </c>
      <c r="B704" s="9">
        <f t="shared" si="22"/>
        <v>0.76173499058880378</v>
      </c>
      <c r="C704" s="10" t="str">
        <f t="shared" si="21"/>
        <v>А</v>
      </c>
    </row>
    <row r="705" spans="1:3">
      <c r="A705" s="8">
        <v>4.9950564389882853E-3</v>
      </c>
      <c r="B705" s="9">
        <f t="shared" si="22"/>
        <v>0.76200723606488963</v>
      </c>
      <c r="C705" s="10" t="str">
        <f t="shared" si="21"/>
        <v>А</v>
      </c>
    </row>
    <row r="706" spans="1:3">
      <c r="A706" s="8">
        <v>4.9868348972415683E-3</v>
      </c>
      <c r="B706" s="9">
        <f t="shared" si="22"/>
        <v>0.76227903344242554</v>
      </c>
      <c r="C706" s="10" t="str">
        <f t="shared" ref="C706:C769" si="23">VLOOKUP(B706,$H$2:$I$4,2,TRUE)</f>
        <v>А</v>
      </c>
    </row>
    <row r="707" spans="1:3">
      <c r="A707" s="8">
        <v>4.9762633443381056E-3</v>
      </c>
      <c r="B707" s="9">
        <f t="shared" si="22"/>
        <v>0.76255025463879345</v>
      </c>
      <c r="C707" s="10" t="str">
        <f t="shared" si="23"/>
        <v>А</v>
      </c>
    </row>
    <row r="708" spans="1:3">
      <c r="A708" s="8">
        <v>4.976245014225244E-3</v>
      </c>
      <c r="B708" s="9">
        <f t="shared" ref="B708:B771" si="24">A708/$B$1+B707</f>
        <v>0.76282147483611551</v>
      </c>
      <c r="C708" s="10" t="str">
        <f t="shared" si="23"/>
        <v>А</v>
      </c>
    </row>
    <row r="709" spans="1:3">
      <c r="A709" s="8">
        <v>4.9670448063882005E-3</v>
      </c>
      <c r="B709" s="9">
        <f t="shared" si="24"/>
        <v>0.7630921935946664</v>
      </c>
      <c r="C709" s="10" t="str">
        <f t="shared" si="23"/>
        <v>А</v>
      </c>
    </row>
    <row r="710" spans="1:3">
      <c r="A710" s="8">
        <v>4.9668874172185476E-3</v>
      </c>
      <c r="B710" s="9">
        <f t="shared" si="24"/>
        <v>0.76336290377503813</v>
      </c>
      <c r="C710" s="10" t="str">
        <f t="shared" si="23"/>
        <v>А</v>
      </c>
    </row>
    <row r="711" spans="1:3">
      <c r="A711" s="8">
        <v>4.9601197225208876E-3</v>
      </c>
      <c r="B711" s="9">
        <f t="shared" si="24"/>
        <v>0.76363324509586084</v>
      </c>
      <c r="C711" s="10" t="str">
        <f t="shared" si="23"/>
        <v>А</v>
      </c>
    </row>
    <row r="712" spans="1:3">
      <c r="A712" s="8">
        <v>4.9597439404408597E-3</v>
      </c>
      <c r="B712" s="9">
        <f t="shared" si="24"/>
        <v>0.76390356593543929</v>
      </c>
      <c r="C712" s="10" t="str">
        <f t="shared" si="23"/>
        <v>А</v>
      </c>
    </row>
    <row r="713" spans="1:3">
      <c r="A713" s="8">
        <v>4.9564892277824332E-3</v>
      </c>
      <c r="B713" s="9">
        <f t="shared" si="24"/>
        <v>0.76417370938346907</v>
      </c>
      <c r="C713" s="10" t="str">
        <f t="shared" si="23"/>
        <v>А</v>
      </c>
    </row>
    <row r="714" spans="1:3">
      <c r="A714" s="8">
        <v>4.9474335188622329E-3</v>
      </c>
      <c r="B714" s="9">
        <f t="shared" si="24"/>
        <v>0.76444335926834972</v>
      </c>
      <c r="C714" s="10" t="str">
        <f t="shared" si="23"/>
        <v>А</v>
      </c>
    </row>
    <row r="715" spans="1:3">
      <c r="A715" s="8">
        <v>4.9417754736759629E-3</v>
      </c>
      <c r="B715" s="9">
        <f t="shared" si="24"/>
        <v>0.76471270077288989</v>
      </c>
      <c r="C715" s="10" t="str">
        <f t="shared" si="23"/>
        <v>А</v>
      </c>
    </row>
    <row r="716" spans="1:3">
      <c r="A716" s="8">
        <v>4.932587964485315E-3</v>
      </c>
      <c r="B716" s="9">
        <f t="shared" si="24"/>
        <v>0.76498154153077302</v>
      </c>
      <c r="C716" s="10" t="str">
        <f t="shared" si="23"/>
        <v>А</v>
      </c>
    </row>
    <row r="717" spans="1:3">
      <c r="A717" s="8">
        <v>4.9308676840754823E-3</v>
      </c>
      <c r="B717" s="9">
        <f t="shared" si="24"/>
        <v>0.76525028852824217</v>
      </c>
      <c r="C717" s="10" t="str">
        <f t="shared" si="23"/>
        <v>А</v>
      </c>
    </row>
    <row r="718" spans="1:3">
      <c r="A718" s="8">
        <v>4.9261083743841038E-3</v>
      </c>
      <c r="B718" s="9">
        <f t="shared" si="24"/>
        <v>0.76551877612913621</v>
      </c>
      <c r="C718" s="10" t="str">
        <f t="shared" si="23"/>
        <v>А</v>
      </c>
    </row>
    <row r="719" spans="1:3">
      <c r="A719" s="8">
        <v>4.9191848208011441E-3</v>
      </c>
      <c r="B719" s="9">
        <f t="shared" si="24"/>
        <v>0.76578688637570713</v>
      </c>
      <c r="C719" s="10" t="str">
        <f t="shared" si="23"/>
        <v>А</v>
      </c>
    </row>
    <row r="720" spans="1:3">
      <c r="A720" s="8">
        <v>4.9164518345298424E-3</v>
      </c>
      <c r="B720" s="9">
        <f t="shared" si="24"/>
        <v>0.76605484766637388</v>
      </c>
      <c r="C720" s="10" t="str">
        <f t="shared" si="23"/>
        <v>А</v>
      </c>
    </row>
    <row r="721" spans="1:3">
      <c r="A721" s="8">
        <v>4.915050626394378E-3</v>
      </c>
      <c r="B721" s="9">
        <f t="shared" si="24"/>
        <v>0.76632273258701744</v>
      </c>
      <c r="C721" s="10" t="str">
        <f t="shared" si="23"/>
        <v>А</v>
      </c>
    </row>
    <row r="722" spans="1:3">
      <c r="A722" s="8">
        <v>4.9041068925610547E-3</v>
      </c>
      <c r="B722" s="9">
        <f t="shared" si="24"/>
        <v>0.76659002104152218</v>
      </c>
      <c r="C722" s="10" t="str">
        <f t="shared" si="23"/>
        <v>А</v>
      </c>
    </row>
    <row r="723" spans="1:3">
      <c r="A723" s="8">
        <v>4.8939220645327986E-3</v>
      </c>
      <c r="B723" s="9">
        <f t="shared" si="24"/>
        <v>0.76685675439251821</v>
      </c>
      <c r="C723" s="10" t="str">
        <f t="shared" si="23"/>
        <v>А</v>
      </c>
    </row>
    <row r="724" spans="1:3">
      <c r="A724" s="8">
        <v>4.8900297316762575E-3</v>
      </c>
      <c r="B724" s="9">
        <f t="shared" si="24"/>
        <v>0.76712327559976279</v>
      </c>
      <c r="C724" s="10" t="str">
        <f t="shared" si="23"/>
        <v>А</v>
      </c>
    </row>
    <row r="725" spans="1:3">
      <c r="A725" s="8">
        <v>4.8900168490217909E-3</v>
      </c>
      <c r="B725" s="9">
        <f t="shared" si="24"/>
        <v>0.76738979610486424</v>
      </c>
      <c r="C725" s="10" t="str">
        <f t="shared" si="23"/>
        <v>А</v>
      </c>
    </row>
    <row r="726" spans="1:3">
      <c r="A726" s="8">
        <v>4.8871324486077358E-3</v>
      </c>
      <c r="B726" s="9">
        <f t="shared" si="24"/>
        <v>0.76765615940153908</v>
      </c>
      <c r="C726" s="10" t="str">
        <f t="shared" si="23"/>
        <v>А</v>
      </c>
    </row>
    <row r="727" spans="1:3">
      <c r="A727" s="8">
        <v>4.8786477550433801E-3</v>
      </c>
      <c r="B727" s="9">
        <f t="shared" si="24"/>
        <v>0.76792206025710497</v>
      </c>
      <c r="C727" s="10" t="str">
        <f t="shared" si="23"/>
        <v>А</v>
      </c>
    </row>
    <row r="728" spans="1:3">
      <c r="A728" s="8">
        <v>4.8715677590788842E-3</v>
      </c>
      <c r="B728" s="9">
        <f t="shared" si="24"/>
        <v>0.76818757523177128</v>
      </c>
      <c r="C728" s="10" t="str">
        <f t="shared" si="23"/>
        <v>А</v>
      </c>
    </row>
    <row r="729" spans="1:3">
      <c r="A729" s="8">
        <v>4.8494977305921783E-3</v>
      </c>
      <c r="B729" s="9">
        <f t="shared" si="24"/>
        <v>0.76845188732405056</v>
      </c>
      <c r="C729" s="10" t="str">
        <f t="shared" si="23"/>
        <v>А</v>
      </c>
    </row>
    <row r="730" spans="1:3">
      <c r="A730" s="8">
        <v>4.8490191756667932E-3</v>
      </c>
      <c r="B730" s="9">
        <f t="shared" si="24"/>
        <v>0.76871617333365894</v>
      </c>
      <c r="C730" s="10" t="str">
        <f t="shared" si="23"/>
        <v>А</v>
      </c>
    </row>
    <row r="731" spans="1:3">
      <c r="A731" s="8">
        <v>4.8365919854355972E-3</v>
      </c>
      <c r="B731" s="9">
        <f t="shared" si="24"/>
        <v>0.76897978202432959</v>
      </c>
      <c r="C731" s="10" t="str">
        <f t="shared" si="23"/>
        <v>А</v>
      </c>
    </row>
    <row r="732" spans="1:3">
      <c r="A732" s="8">
        <v>4.8217633492035894E-3</v>
      </c>
      <c r="B732" s="9">
        <f t="shared" si="24"/>
        <v>0.76924258251009203</v>
      </c>
      <c r="C732" s="10" t="str">
        <f t="shared" si="23"/>
        <v>А</v>
      </c>
    </row>
    <row r="733" spans="1:3">
      <c r="A733" s="8">
        <v>4.8008645712821103E-3</v>
      </c>
      <c r="B733" s="9">
        <f t="shared" si="24"/>
        <v>0.76950424395011707</v>
      </c>
      <c r="C733" s="10" t="str">
        <f t="shared" si="23"/>
        <v>А</v>
      </c>
    </row>
    <row r="734" spans="1:3">
      <c r="A734" s="8">
        <v>4.7929722150685449E-3</v>
      </c>
      <c r="B734" s="9">
        <f t="shared" si="24"/>
        <v>0.76976547523318573</v>
      </c>
      <c r="C734" s="10" t="str">
        <f t="shared" si="23"/>
        <v>А</v>
      </c>
    </row>
    <row r="735" spans="1:3">
      <c r="A735" s="8">
        <v>4.7846889952153152E-3</v>
      </c>
      <c r="B735" s="9">
        <f t="shared" si="24"/>
        <v>0.7700262550560637</v>
      </c>
      <c r="C735" s="10" t="str">
        <f t="shared" si="23"/>
        <v>А</v>
      </c>
    </row>
    <row r="736" spans="1:3">
      <c r="A736" s="8">
        <v>4.7820359648317289E-3</v>
      </c>
      <c r="B736" s="9">
        <f t="shared" si="24"/>
        <v>0.77028689028087183</v>
      </c>
      <c r="C736" s="10" t="str">
        <f t="shared" si="23"/>
        <v>А</v>
      </c>
    </row>
    <row r="737" spans="1:3">
      <c r="A737" s="8">
        <v>4.7780699015173228E-3</v>
      </c>
      <c r="B737" s="9">
        <f t="shared" si="24"/>
        <v>0.77054730934339866</v>
      </c>
      <c r="C737" s="10" t="str">
        <f t="shared" si="23"/>
        <v>А</v>
      </c>
    </row>
    <row r="738" spans="1:3">
      <c r="A738" s="8">
        <v>4.7732435012564564E-3</v>
      </c>
      <c r="B738" s="9">
        <f t="shared" si="24"/>
        <v>0.77080746535271416</v>
      </c>
      <c r="C738" s="10" t="str">
        <f t="shared" si="23"/>
        <v>А</v>
      </c>
    </row>
    <row r="739" spans="1:3">
      <c r="A739" s="8">
        <v>4.7664330867623018E-3</v>
      </c>
      <c r="B739" s="9">
        <f t="shared" si="24"/>
        <v>0.77106725017412436</v>
      </c>
      <c r="C739" s="10" t="str">
        <f t="shared" si="23"/>
        <v>А</v>
      </c>
    </row>
    <row r="740" spans="1:3">
      <c r="A740" s="8">
        <v>4.7630912787402068E-3</v>
      </c>
      <c r="B740" s="9">
        <f t="shared" si="24"/>
        <v>0.77132685285702884</v>
      </c>
      <c r="C740" s="10" t="str">
        <f t="shared" si="23"/>
        <v>А</v>
      </c>
    </row>
    <row r="741" spans="1:3">
      <c r="A741" s="8">
        <v>4.7594164418772872E-3</v>
      </c>
      <c r="B741" s="9">
        <f t="shared" si="24"/>
        <v>0.7715862552503624</v>
      </c>
      <c r="C741" s="10" t="str">
        <f t="shared" si="23"/>
        <v>А</v>
      </c>
    </row>
    <row r="742" spans="1:3">
      <c r="A742" s="8">
        <v>4.7544465980409517E-3</v>
      </c>
      <c r="B742" s="9">
        <f t="shared" si="24"/>
        <v>0.7718453867723819</v>
      </c>
      <c r="C742" s="10" t="str">
        <f t="shared" si="23"/>
        <v>А</v>
      </c>
    </row>
    <row r="743" spans="1:3">
      <c r="A743" s="8">
        <v>4.7500304489131095E-3</v>
      </c>
      <c r="B743" s="9">
        <f t="shared" si="24"/>
        <v>0.77210427760110056</v>
      </c>
      <c r="C743" s="10" t="str">
        <f t="shared" si="23"/>
        <v>А</v>
      </c>
    </row>
    <row r="744" spans="1:3">
      <c r="A744" s="8">
        <v>4.7466083123064553E-3</v>
      </c>
      <c r="B744" s="9">
        <f t="shared" si="24"/>
        <v>0.77236298191316599</v>
      </c>
      <c r="C744" s="10" t="str">
        <f t="shared" si="23"/>
        <v>А</v>
      </c>
    </row>
    <row r="745" spans="1:3">
      <c r="A745" s="8">
        <v>4.7449905409058081E-3</v>
      </c>
      <c r="B745" s="9">
        <f t="shared" si="24"/>
        <v>0.77262159805186437</v>
      </c>
      <c r="C745" s="10" t="str">
        <f t="shared" si="23"/>
        <v>А</v>
      </c>
    </row>
    <row r="746" spans="1:3">
      <c r="A746" s="8">
        <v>4.7446731751047549E-3</v>
      </c>
      <c r="B746" s="9">
        <f t="shared" si="24"/>
        <v>0.77288019689317988</v>
      </c>
      <c r="C746" s="10" t="str">
        <f t="shared" si="23"/>
        <v>А</v>
      </c>
    </row>
    <row r="747" spans="1:3">
      <c r="A747" s="8">
        <v>4.7425185437803006E-3</v>
      </c>
      <c r="B747" s="9">
        <f t="shared" si="24"/>
        <v>0.77313867830066096</v>
      </c>
      <c r="C747" s="10" t="str">
        <f t="shared" si="23"/>
        <v>А</v>
      </c>
    </row>
    <row r="748" spans="1:3">
      <c r="A748" s="8">
        <v>4.7371689436406881E-3</v>
      </c>
      <c r="B748" s="9">
        <f t="shared" si="24"/>
        <v>0.77339686813897668</v>
      </c>
      <c r="C748" s="10" t="str">
        <f t="shared" si="23"/>
        <v>А</v>
      </c>
    </row>
    <row r="749" spans="1:3">
      <c r="A749" s="8">
        <v>4.7113655361077722E-3</v>
      </c>
      <c r="B749" s="9">
        <f t="shared" si="24"/>
        <v>0.77365365161461075</v>
      </c>
      <c r="C749" s="10" t="str">
        <f t="shared" si="23"/>
        <v>А</v>
      </c>
    </row>
    <row r="750" spans="1:3">
      <c r="A750" s="8">
        <v>4.7105851326302624E-3</v>
      </c>
      <c r="B750" s="9">
        <f t="shared" si="24"/>
        <v>0.77391039255592742</v>
      </c>
      <c r="C750" s="10" t="str">
        <f t="shared" si="23"/>
        <v>А</v>
      </c>
    </row>
    <row r="751" spans="1:3">
      <c r="A751" s="8">
        <v>4.6982495285149087E-3</v>
      </c>
      <c r="B751" s="9">
        <f t="shared" si="24"/>
        <v>0.77416646117002286</v>
      </c>
      <c r="C751" s="10" t="str">
        <f t="shared" si="23"/>
        <v>А</v>
      </c>
    </row>
    <row r="752" spans="1:3">
      <c r="A752" s="8">
        <v>4.6967531141514571E-3</v>
      </c>
      <c r="B752" s="9">
        <f t="shared" si="24"/>
        <v>0.77442244822507178</v>
      </c>
      <c r="C752" s="10" t="str">
        <f t="shared" si="23"/>
        <v>А</v>
      </c>
    </row>
    <row r="753" spans="1:3">
      <c r="A753" s="8">
        <v>4.684418957576951E-3</v>
      </c>
      <c r="B753" s="9">
        <f t="shared" si="24"/>
        <v>0.77467776303179481</v>
      </c>
      <c r="C753" s="10" t="str">
        <f t="shared" si="23"/>
        <v>А</v>
      </c>
    </row>
    <row r="754" spans="1:3">
      <c r="A754" s="8">
        <v>4.6795919665134147E-3</v>
      </c>
      <c r="B754" s="9">
        <f t="shared" si="24"/>
        <v>0.77493281475310605</v>
      </c>
      <c r="C754" s="10" t="str">
        <f t="shared" si="23"/>
        <v>А</v>
      </c>
    </row>
    <row r="755" spans="1:3">
      <c r="A755" s="8">
        <v>4.6783625730994196E-3</v>
      </c>
      <c r="B755" s="9">
        <f t="shared" si="24"/>
        <v>0.775187799468809</v>
      </c>
      <c r="C755" s="10" t="str">
        <f t="shared" si="23"/>
        <v>А</v>
      </c>
    </row>
    <row r="756" spans="1:3">
      <c r="A756" s="8">
        <v>4.674457429048433E-3</v>
      </c>
      <c r="B756" s="9">
        <f t="shared" si="24"/>
        <v>0.77544257134251215</v>
      </c>
      <c r="C756" s="10" t="str">
        <f t="shared" si="23"/>
        <v>А</v>
      </c>
    </row>
    <row r="757" spans="1:3">
      <c r="A757" s="8">
        <v>4.674121419036688E-3</v>
      </c>
      <c r="B757" s="9">
        <f t="shared" si="24"/>
        <v>0.77569732490266741</v>
      </c>
      <c r="C757" s="10" t="str">
        <f t="shared" si="23"/>
        <v>А</v>
      </c>
    </row>
    <row r="758" spans="1:3">
      <c r="A758" s="8">
        <v>4.6728971962617209E-3</v>
      </c>
      <c r="B758" s="9">
        <f t="shared" si="24"/>
        <v>0.7759520117390295</v>
      </c>
      <c r="C758" s="10" t="str">
        <f t="shared" si="23"/>
        <v>А</v>
      </c>
    </row>
    <row r="759" spans="1:3">
      <c r="A759" s="8">
        <v>4.6721437036917552E-3</v>
      </c>
      <c r="B759" s="9">
        <f t="shared" si="24"/>
        <v>0.77620665750779894</v>
      </c>
      <c r="C759" s="10" t="str">
        <f t="shared" si="23"/>
        <v>А</v>
      </c>
    </row>
    <row r="760" spans="1:3">
      <c r="A760" s="8">
        <v>4.6631581017046505E-3</v>
      </c>
      <c r="B760" s="9">
        <f t="shared" si="24"/>
        <v>0.77646081353445617</v>
      </c>
      <c r="C760" s="10" t="str">
        <f t="shared" si="23"/>
        <v>А</v>
      </c>
    </row>
    <row r="761" spans="1:3">
      <c r="A761" s="8">
        <v>4.6620046620046663E-3</v>
      </c>
      <c r="B761" s="9">
        <f t="shared" si="24"/>
        <v>0.77671490669520904</v>
      </c>
      <c r="C761" s="10" t="str">
        <f t="shared" si="23"/>
        <v>А</v>
      </c>
    </row>
    <row r="762" spans="1:3">
      <c r="A762" s="8">
        <v>4.6604360590676982E-3</v>
      </c>
      <c r="B762" s="9">
        <f t="shared" si="24"/>
        <v>0.77696891436242277</v>
      </c>
      <c r="C762" s="10" t="str">
        <f t="shared" si="23"/>
        <v>А</v>
      </c>
    </row>
    <row r="763" spans="1:3">
      <c r="A763" s="8">
        <v>4.651574106826992E-3</v>
      </c>
      <c r="B763" s="9">
        <f t="shared" si="24"/>
        <v>0.77722243902680432</v>
      </c>
      <c r="C763" s="10" t="str">
        <f t="shared" si="23"/>
        <v>А</v>
      </c>
    </row>
    <row r="764" spans="1:3">
      <c r="A764" s="8">
        <v>4.6410353722154641E-3</v>
      </c>
      <c r="B764" s="9">
        <f t="shared" si="24"/>
        <v>0.77747538929871274</v>
      </c>
      <c r="C764" s="10" t="str">
        <f t="shared" si="23"/>
        <v>А</v>
      </c>
    </row>
    <row r="765" spans="1:3">
      <c r="A765" s="8">
        <v>4.633204633204535E-3</v>
      </c>
      <c r="B765" s="9">
        <f t="shared" si="24"/>
        <v>0.77772791277198605</v>
      </c>
      <c r="C765" s="10" t="str">
        <f t="shared" si="23"/>
        <v>А</v>
      </c>
    </row>
    <row r="766" spans="1:3">
      <c r="A766" s="8">
        <v>4.6288432138610388E-3</v>
      </c>
      <c r="B766" s="9">
        <f t="shared" si="24"/>
        <v>0.7779801985348952</v>
      </c>
      <c r="C766" s="10" t="str">
        <f t="shared" si="23"/>
        <v>А</v>
      </c>
    </row>
    <row r="767" spans="1:3">
      <c r="A767" s="8">
        <v>4.6255934871643973E-3</v>
      </c>
      <c r="B767" s="9">
        <f t="shared" si="24"/>
        <v>0.7782323071780054</v>
      </c>
      <c r="C767" s="10" t="str">
        <f t="shared" si="23"/>
        <v>А</v>
      </c>
    </row>
    <row r="768" spans="1:3">
      <c r="A768" s="8">
        <v>4.6153846153846193E-3</v>
      </c>
      <c r="B768" s="9">
        <f t="shared" si="24"/>
        <v>0.77848385940715081</v>
      </c>
      <c r="C768" s="10" t="str">
        <f t="shared" si="23"/>
        <v>А</v>
      </c>
    </row>
    <row r="769" spans="1:3">
      <c r="A769" s="8">
        <v>4.6058876149764156E-3</v>
      </c>
      <c r="B769" s="9">
        <f t="shared" si="24"/>
        <v>0.77873489402144458</v>
      </c>
      <c r="C769" s="10" t="str">
        <f t="shared" si="23"/>
        <v>А</v>
      </c>
    </row>
    <row r="770" spans="1:3">
      <c r="A770" s="8">
        <v>4.6057834816533062E-3</v>
      </c>
      <c r="B770" s="9">
        <f t="shared" si="24"/>
        <v>0.77898592296016156</v>
      </c>
      <c r="C770" s="10" t="str">
        <f t="shared" ref="C770:C833" si="25">VLOOKUP(B770,$H$2:$I$4,2,TRUE)</f>
        <v>А</v>
      </c>
    </row>
    <row r="771" spans="1:3">
      <c r="A771" s="8">
        <v>4.5960287277654064E-3</v>
      </c>
      <c r="B771" s="9">
        <f t="shared" si="24"/>
        <v>0.77923642023569339</v>
      </c>
      <c r="C771" s="10" t="str">
        <f t="shared" si="25"/>
        <v>А</v>
      </c>
    </row>
    <row r="772" spans="1:3">
      <c r="A772" s="8">
        <v>4.5956633278321831E-3</v>
      </c>
      <c r="B772" s="9">
        <f t="shared" ref="B772:B835" si="26">A772/$B$1+B771</f>
        <v>0.77948689759583889</v>
      </c>
      <c r="C772" s="10" t="str">
        <f t="shared" si="25"/>
        <v>А</v>
      </c>
    </row>
    <row r="773" spans="1:3">
      <c r="A773" s="8">
        <v>4.5936596154937557E-3</v>
      </c>
      <c r="B773" s="9">
        <f t="shared" si="26"/>
        <v>0.77973726574768498</v>
      </c>
      <c r="C773" s="10" t="str">
        <f t="shared" si="25"/>
        <v>А</v>
      </c>
    </row>
    <row r="774" spans="1:3">
      <c r="A774" s="8">
        <v>4.5796695384419097E-3</v>
      </c>
      <c r="B774" s="9">
        <f t="shared" si="26"/>
        <v>0.77998687139859957</v>
      </c>
      <c r="C774" s="10" t="str">
        <f t="shared" si="25"/>
        <v>А</v>
      </c>
    </row>
    <row r="775" spans="1:3">
      <c r="A775" s="8">
        <v>4.5491588040347921E-3</v>
      </c>
      <c r="B775" s="9">
        <f t="shared" si="26"/>
        <v>0.78023481412347606</v>
      </c>
      <c r="C775" s="10" t="str">
        <f t="shared" si="25"/>
        <v>А</v>
      </c>
    </row>
    <row r="776" spans="1:3">
      <c r="A776" s="8">
        <v>4.5487207332577098E-3</v>
      </c>
      <c r="B776" s="9">
        <f t="shared" si="26"/>
        <v>0.7804827329721884</v>
      </c>
      <c r="C776" s="10" t="str">
        <f t="shared" si="25"/>
        <v>А</v>
      </c>
    </row>
    <row r="777" spans="1:3">
      <c r="A777" s="8">
        <v>4.5391061452513615E-3</v>
      </c>
      <c r="B777" s="9">
        <f t="shared" si="26"/>
        <v>0.78073012779717421</v>
      </c>
      <c r="C777" s="10" t="str">
        <f t="shared" si="25"/>
        <v>А</v>
      </c>
    </row>
    <row r="778" spans="1:3">
      <c r="A778" s="8">
        <v>4.5381031694305242E-3</v>
      </c>
      <c r="B778" s="9">
        <f t="shared" si="26"/>
        <v>0.78097746795698597</v>
      </c>
      <c r="C778" s="10" t="str">
        <f t="shared" si="25"/>
        <v>А</v>
      </c>
    </row>
    <row r="779" spans="1:3">
      <c r="A779" s="8">
        <v>4.5380875202593951E-3</v>
      </c>
      <c r="B779" s="9">
        <f t="shared" si="26"/>
        <v>0.78122480726387122</v>
      </c>
      <c r="C779" s="10" t="str">
        <f t="shared" si="25"/>
        <v>А</v>
      </c>
    </row>
    <row r="780" spans="1:3">
      <c r="A780" s="8">
        <v>4.5372050816695946E-3</v>
      </c>
      <c r="B780" s="9">
        <f t="shared" si="26"/>
        <v>0.78147209847522103</v>
      </c>
      <c r="C780" s="10" t="str">
        <f t="shared" si="25"/>
        <v>А</v>
      </c>
    </row>
    <row r="781" spans="1:3">
      <c r="A781" s="8">
        <v>4.534562083387198E-3</v>
      </c>
      <c r="B781" s="9">
        <f t="shared" si="26"/>
        <v>0.78171924563528039</v>
      </c>
      <c r="C781" s="10" t="str">
        <f t="shared" si="25"/>
        <v>А</v>
      </c>
    </row>
    <row r="782" spans="1:3">
      <c r="A782" s="8">
        <v>4.533393355884081E-3</v>
      </c>
      <c r="B782" s="9">
        <f t="shared" si="26"/>
        <v>0.78196632909620456</v>
      </c>
      <c r="C782" s="10" t="str">
        <f t="shared" si="25"/>
        <v>А</v>
      </c>
    </row>
    <row r="783" spans="1:3">
      <c r="A783" s="8">
        <v>4.5310826497694722E-3</v>
      </c>
      <c r="B783" s="9">
        <f t="shared" si="26"/>
        <v>0.78221328661675271</v>
      </c>
      <c r="C783" s="10" t="str">
        <f t="shared" si="25"/>
        <v>А</v>
      </c>
    </row>
    <row r="784" spans="1:3">
      <c r="A784" s="8">
        <v>4.527166522220071E-3</v>
      </c>
      <c r="B784" s="9">
        <f t="shared" si="26"/>
        <v>0.7824600306966677</v>
      </c>
      <c r="C784" s="10" t="str">
        <f t="shared" si="25"/>
        <v>А</v>
      </c>
    </row>
    <row r="785" spans="1:3">
      <c r="A785" s="8">
        <v>4.5271629778671513E-3</v>
      </c>
      <c r="B785" s="9">
        <f t="shared" si="26"/>
        <v>0.78270677458340487</v>
      </c>
      <c r="C785" s="10" t="str">
        <f t="shared" si="25"/>
        <v>А</v>
      </c>
    </row>
    <row r="786" spans="1:3">
      <c r="A786" s="8">
        <v>4.5258620689654977E-3</v>
      </c>
      <c r="B786" s="9">
        <f t="shared" si="26"/>
        <v>0.78295344756672636</v>
      </c>
      <c r="C786" s="10" t="str">
        <f t="shared" si="25"/>
        <v>А</v>
      </c>
    </row>
    <row r="787" spans="1:3">
      <c r="A787" s="8">
        <v>4.5248868778280027E-3</v>
      </c>
      <c r="B787" s="9">
        <f t="shared" si="26"/>
        <v>0.78320006739922177</v>
      </c>
      <c r="C787" s="10" t="str">
        <f t="shared" si="25"/>
        <v>А</v>
      </c>
    </row>
    <row r="788" spans="1:3">
      <c r="A788" s="8">
        <v>4.5233124565067003E-3</v>
      </c>
      <c r="B788" s="9">
        <f t="shared" si="26"/>
        <v>0.78344660142105871</v>
      </c>
      <c r="C788" s="10" t="str">
        <f t="shared" si="25"/>
        <v>А</v>
      </c>
    </row>
    <row r="789" spans="1:3">
      <c r="A789" s="8">
        <v>4.5038825173007932E-3</v>
      </c>
      <c r="B789" s="9">
        <f t="shared" si="26"/>
        <v>0.78369207645324979</v>
      </c>
      <c r="C789" s="10" t="str">
        <f t="shared" si="25"/>
        <v>А</v>
      </c>
    </row>
    <row r="790" spans="1:3">
      <c r="A790" s="8">
        <v>4.4984933275936971E-3</v>
      </c>
      <c r="B790" s="9">
        <f t="shared" si="26"/>
        <v>0.78393725775852596</v>
      </c>
      <c r="C790" s="10" t="str">
        <f t="shared" si="25"/>
        <v>А</v>
      </c>
    </row>
    <row r="791" spans="1:3">
      <c r="A791" s="8">
        <v>4.4976885824696599E-3</v>
      </c>
      <c r="B791" s="9">
        <f t="shared" si="26"/>
        <v>0.78418239520279243</v>
      </c>
      <c r="C791" s="10" t="str">
        <f t="shared" si="25"/>
        <v>А</v>
      </c>
    </row>
    <row r="792" spans="1:3">
      <c r="A792" s="8">
        <v>4.4963665044290132E-3</v>
      </c>
      <c r="B792" s="9">
        <f t="shared" si="26"/>
        <v>0.7844274605898619</v>
      </c>
      <c r="C792" s="10" t="str">
        <f t="shared" si="25"/>
        <v>А</v>
      </c>
    </row>
    <row r="793" spans="1:3">
      <c r="A793" s="8">
        <v>4.4932412733365654E-3</v>
      </c>
      <c r="B793" s="9">
        <f t="shared" si="26"/>
        <v>0.78467235564251436</v>
      </c>
      <c r="C793" s="10" t="str">
        <f t="shared" si="25"/>
        <v>А</v>
      </c>
    </row>
    <row r="794" spans="1:3">
      <c r="A794" s="8">
        <v>4.4928347631351387E-3</v>
      </c>
      <c r="B794" s="9">
        <f t="shared" si="26"/>
        <v>0.78491722853914825</v>
      </c>
      <c r="C794" s="10" t="str">
        <f t="shared" si="25"/>
        <v>А</v>
      </c>
    </row>
    <row r="795" spans="1:3">
      <c r="A795" s="8">
        <v>4.4923292965994609E-3</v>
      </c>
      <c r="B795" s="9">
        <f t="shared" si="26"/>
        <v>0.78516207388634807</v>
      </c>
      <c r="C795" s="10" t="str">
        <f t="shared" si="25"/>
        <v>А</v>
      </c>
    </row>
    <row r="796" spans="1:3">
      <c r="A796" s="8">
        <v>4.4885198782173407E-3</v>
      </c>
      <c r="B796" s="9">
        <f t="shared" si="26"/>
        <v>0.78540671160888265</v>
      </c>
      <c r="C796" s="10" t="str">
        <f t="shared" si="25"/>
        <v>А</v>
      </c>
    </row>
    <row r="797" spans="1:3">
      <c r="A797" s="8">
        <v>4.4756802804671566E-3</v>
      </c>
      <c r="B797" s="9">
        <f t="shared" si="26"/>
        <v>0.7856506495350396</v>
      </c>
      <c r="C797" s="10" t="str">
        <f t="shared" si="25"/>
        <v>А</v>
      </c>
    </row>
    <row r="798" spans="1:3">
      <c r="A798" s="8">
        <v>4.4753853804077055E-3</v>
      </c>
      <c r="B798" s="9">
        <f t="shared" si="26"/>
        <v>0.78589457138826357</v>
      </c>
      <c r="C798" s="10" t="str">
        <f t="shared" si="25"/>
        <v>А</v>
      </c>
    </row>
    <row r="799" spans="1:3">
      <c r="A799" s="8">
        <v>4.468804594770873E-3</v>
      </c>
      <c r="B799" s="9">
        <f t="shared" si="26"/>
        <v>0.78613813456904003</v>
      </c>
      <c r="C799" s="10" t="str">
        <f t="shared" si="25"/>
        <v>А</v>
      </c>
    </row>
    <row r="800" spans="1:3">
      <c r="A800" s="8">
        <v>4.4642857142857184E-3</v>
      </c>
      <c r="B800" s="9">
        <f t="shared" si="26"/>
        <v>0.78638145145735028</v>
      </c>
      <c r="C800" s="10" t="str">
        <f t="shared" si="25"/>
        <v>А</v>
      </c>
    </row>
    <row r="801" spans="1:3">
      <c r="A801" s="8">
        <v>4.4622224536690546E-3</v>
      </c>
      <c r="B801" s="9">
        <f t="shared" si="26"/>
        <v>0.7866246558918023</v>
      </c>
      <c r="C801" s="10" t="str">
        <f t="shared" si="25"/>
        <v>А</v>
      </c>
    </row>
    <row r="802" spans="1:3">
      <c r="A802" s="8">
        <v>4.4581447115023282E-3</v>
      </c>
      <c r="B802" s="9">
        <f t="shared" si="26"/>
        <v>0.78686763807714233</v>
      </c>
      <c r="C802" s="10" t="str">
        <f t="shared" si="25"/>
        <v>А</v>
      </c>
    </row>
    <row r="803" spans="1:3">
      <c r="A803" s="8">
        <v>4.4499797092119632E-3</v>
      </c>
      <c r="B803" s="9">
        <f t="shared" si="26"/>
        <v>0.78711017524550153</v>
      </c>
      <c r="C803" s="10" t="str">
        <f t="shared" si="25"/>
        <v>А</v>
      </c>
    </row>
    <row r="804" spans="1:3">
      <c r="A804" s="8">
        <v>4.4351980014179209E-3</v>
      </c>
      <c r="B804" s="9">
        <f t="shared" si="26"/>
        <v>0.78735190676669242</v>
      </c>
      <c r="C804" s="10" t="str">
        <f t="shared" si="25"/>
        <v>А</v>
      </c>
    </row>
    <row r="805" spans="1:3">
      <c r="A805" s="8">
        <v>4.4341532185021727E-3</v>
      </c>
      <c r="B805" s="9">
        <f t="shared" si="26"/>
        <v>0.78759358134409785</v>
      </c>
      <c r="C805" s="10" t="str">
        <f t="shared" si="25"/>
        <v>А</v>
      </c>
    </row>
    <row r="806" spans="1:3">
      <c r="A806" s="8">
        <v>4.4308679268363679E-3</v>
      </c>
      <c r="B806" s="9">
        <f t="shared" si="26"/>
        <v>0.78783507686330745</v>
      </c>
      <c r="C806" s="10" t="str">
        <f t="shared" si="25"/>
        <v>А</v>
      </c>
    </row>
    <row r="807" spans="1:3">
      <c r="A807" s="8">
        <v>4.4307602910258898E-3</v>
      </c>
      <c r="B807" s="9">
        <f t="shared" si="26"/>
        <v>0.7880765665160443</v>
      </c>
      <c r="C807" s="10" t="str">
        <f t="shared" si="25"/>
        <v>А</v>
      </c>
    </row>
    <row r="808" spans="1:3">
      <c r="A808" s="8">
        <v>4.422423843073545E-3</v>
      </c>
      <c r="B808" s="9">
        <f t="shared" si="26"/>
        <v>0.78831760180750032</v>
      </c>
      <c r="C808" s="10" t="str">
        <f t="shared" si="25"/>
        <v>А</v>
      </c>
    </row>
    <row r="809" spans="1:3">
      <c r="A809" s="8">
        <v>4.4144498943826001E-3</v>
      </c>
      <c r="B809" s="9">
        <f t="shared" si="26"/>
        <v>0.78855820249496655</v>
      </c>
      <c r="C809" s="10" t="str">
        <f t="shared" si="25"/>
        <v>А</v>
      </c>
    </row>
    <row r="810" spans="1:3">
      <c r="A810" s="8">
        <v>4.4111160123510304E-3</v>
      </c>
      <c r="B810" s="9">
        <f t="shared" si="26"/>
        <v>0.78879862147591717</v>
      </c>
      <c r="C810" s="10" t="str">
        <f t="shared" si="25"/>
        <v>А</v>
      </c>
    </row>
    <row r="811" spans="1:3">
      <c r="A811" s="8">
        <v>4.4094243682801576E-3</v>
      </c>
      <c r="B811" s="9">
        <f t="shared" si="26"/>
        <v>0.78903894825721976</v>
      </c>
      <c r="C811" s="10" t="str">
        <f t="shared" si="25"/>
        <v>А</v>
      </c>
    </row>
    <row r="812" spans="1:3">
      <c r="A812" s="8">
        <v>4.3970934467047022E-3</v>
      </c>
      <c r="B812" s="9">
        <f t="shared" si="26"/>
        <v>0.78927860296651353</v>
      </c>
      <c r="C812" s="10" t="str">
        <f t="shared" si="25"/>
        <v>А</v>
      </c>
    </row>
    <row r="813" spans="1:3">
      <c r="A813" s="8">
        <v>4.3928459366175824E-3</v>
      </c>
      <c r="B813" s="9">
        <f t="shared" si="26"/>
        <v>0.78951802617383737</v>
      </c>
      <c r="C813" s="10" t="str">
        <f t="shared" si="25"/>
        <v>А</v>
      </c>
    </row>
    <row r="814" spans="1:3">
      <c r="A814" s="8">
        <v>4.3878894251865481E-3</v>
      </c>
      <c r="B814" s="9">
        <f t="shared" si="26"/>
        <v>0.78975717923650302</v>
      </c>
      <c r="C814" s="10" t="str">
        <f t="shared" si="25"/>
        <v>А</v>
      </c>
    </row>
    <row r="815" spans="1:3">
      <c r="A815" s="8">
        <v>4.3826501741287324E-3</v>
      </c>
      <c r="B815" s="9">
        <f t="shared" si="26"/>
        <v>0.78999604674435742</v>
      </c>
      <c r="C815" s="10" t="str">
        <f t="shared" si="25"/>
        <v>А</v>
      </c>
    </row>
    <row r="816" spans="1:3">
      <c r="A816" s="8">
        <v>4.3794966226950874E-3</v>
      </c>
      <c r="B816" s="9">
        <f t="shared" si="26"/>
        <v>0.79023474237425173</v>
      </c>
      <c r="C816" s="10" t="str">
        <f t="shared" si="25"/>
        <v>А</v>
      </c>
    </row>
    <row r="817" spans="1:3">
      <c r="A817" s="8">
        <v>4.3659926706638898E-3</v>
      </c>
      <c r="B817" s="9">
        <f t="shared" si="26"/>
        <v>0.7904727019984783</v>
      </c>
      <c r="C817" s="10" t="str">
        <f t="shared" si="25"/>
        <v>А</v>
      </c>
    </row>
    <row r="818" spans="1:3">
      <c r="A818" s="8">
        <v>4.35898437084017E-3</v>
      </c>
      <c r="B818" s="9">
        <f t="shared" si="26"/>
        <v>0.79071027964945884</v>
      </c>
      <c r="C818" s="10" t="str">
        <f t="shared" si="25"/>
        <v>А</v>
      </c>
    </row>
    <row r="819" spans="1:3">
      <c r="A819" s="8">
        <v>4.3351774813798778E-3</v>
      </c>
      <c r="B819" s="9">
        <f t="shared" si="26"/>
        <v>0.79094655975394823</v>
      </c>
      <c r="C819" s="10" t="str">
        <f t="shared" si="25"/>
        <v>А</v>
      </c>
    </row>
    <row r="820" spans="1:3">
      <c r="A820" s="8">
        <v>4.3235620830257802E-3</v>
      </c>
      <c r="B820" s="9">
        <f t="shared" si="26"/>
        <v>0.79118220678457885</v>
      </c>
      <c r="C820" s="10" t="str">
        <f t="shared" si="25"/>
        <v>А</v>
      </c>
    </row>
    <row r="821" spans="1:3">
      <c r="A821" s="8">
        <v>4.3132959057922736E-3</v>
      </c>
      <c r="B821" s="9">
        <f t="shared" si="26"/>
        <v>0.7914172942779264</v>
      </c>
      <c r="C821" s="10" t="str">
        <f t="shared" si="25"/>
        <v>А</v>
      </c>
    </row>
    <row r="822" spans="1:3">
      <c r="A822" s="8">
        <v>4.3094602914015819E-3</v>
      </c>
      <c r="B822" s="9">
        <f t="shared" si="26"/>
        <v>0.79165217271884813</v>
      </c>
      <c r="C822" s="10" t="str">
        <f t="shared" si="25"/>
        <v>А</v>
      </c>
    </row>
    <row r="823" spans="1:3">
      <c r="A823" s="8">
        <v>4.3032835072152461E-3</v>
      </c>
      <c r="B823" s="9">
        <f t="shared" si="26"/>
        <v>0.79188671450660642</v>
      </c>
      <c r="C823" s="10" t="str">
        <f t="shared" si="25"/>
        <v>А</v>
      </c>
    </row>
    <row r="824" spans="1:3">
      <c r="A824" s="8">
        <v>4.2996173162180304E-3</v>
      </c>
      <c r="B824" s="9">
        <f t="shared" si="26"/>
        <v>0.79212105647601916</v>
      </c>
      <c r="C824" s="10" t="str">
        <f t="shared" si="25"/>
        <v>А</v>
      </c>
    </row>
    <row r="825" spans="1:3">
      <c r="A825" s="8">
        <v>4.2803638309256327E-3</v>
      </c>
      <c r="B825" s="9">
        <f t="shared" si="26"/>
        <v>0.79235434907305069</v>
      </c>
      <c r="C825" s="10" t="str">
        <f t="shared" si="25"/>
        <v>А</v>
      </c>
    </row>
    <row r="826" spans="1:3">
      <c r="A826" s="8">
        <v>4.2694497153699697E-3</v>
      </c>
      <c r="B826" s="9">
        <f t="shared" si="26"/>
        <v>0.79258704681822789</v>
      </c>
      <c r="C826" s="10" t="str">
        <f t="shared" si="25"/>
        <v>А</v>
      </c>
    </row>
    <row r="827" spans="1:3">
      <c r="A827" s="8">
        <v>4.2673681885273488E-3</v>
      </c>
      <c r="B827" s="9">
        <f t="shared" si="26"/>
        <v>0.79281963111398301</v>
      </c>
      <c r="C827" s="10" t="str">
        <f t="shared" si="25"/>
        <v>А</v>
      </c>
    </row>
    <row r="828" spans="1:3">
      <c r="A828" s="8">
        <v>4.2614363908911957E-3</v>
      </c>
      <c r="B828" s="9">
        <f t="shared" si="26"/>
        <v>0.79305189210907245</v>
      </c>
      <c r="C828" s="10" t="str">
        <f t="shared" si="25"/>
        <v>А</v>
      </c>
    </row>
    <row r="829" spans="1:3">
      <c r="A829" s="8">
        <v>4.2491062945284415E-3</v>
      </c>
      <c r="B829" s="9">
        <f t="shared" si="26"/>
        <v>0.79328348107712976</v>
      </c>
      <c r="C829" s="10" t="str">
        <f t="shared" si="25"/>
        <v>А</v>
      </c>
    </row>
    <row r="830" spans="1:3">
      <c r="A830" s="8">
        <v>4.2346615404973385E-3</v>
      </c>
      <c r="B830" s="9">
        <f t="shared" si="26"/>
        <v>0.79351428276300384</v>
      </c>
      <c r="C830" s="10" t="str">
        <f t="shared" si="25"/>
        <v>А</v>
      </c>
    </row>
    <row r="831" spans="1:3">
      <c r="A831" s="8">
        <v>4.2306171846282917E-3</v>
      </c>
      <c r="B831" s="9">
        <f t="shared" si="26"/>
        <v>0.79374486401941891</v>
      </c>
      <c r="C831" s="10" t="str">
        <f t="shared" si="25"/>
        <v>А</v>
      </c>
    </row>
    <row r="832" spans="1:3">
      <c r="A832" s="8">
        <v>4.222543009965286E-3</v>
      </c>
      <c r="B832" s="9">
        <f t="shared" si="26"/>
        <v>0.7939750052092297</v>
      </c>
      <c r="C832" s="10" t="str">
        <f t="shared" si="25"/>
        <v>А</v>
      </c>
    </row>
    <row r="833" spans="1:3">
      <c r="A833" s="8">
        <v>4.2072817838354672E-3</v>
      </c>
      <c r="B833" s="9">
        <f t="shared" si="26"/>
        <v>0.7942043146166925</v>
      </c>
      <c r="C833" s="10" t="str">
        <f t="shared" si="25"/>
        <v>А</v>
      </c>
    </row>
    <row r="834" spans="1:3">
      <c r="A834" s="8">
        <v>4.2052144659376726E-3</v>
      </c>
      <c r="B834" s="9">
        <f t="shared" si="26"/>
        <v>0.79443351134916307</v>
      </c>
      <c r="C834" s="10" t="str">
        <f t="shared" ref="C834:C897" si="27">VLOOKUP(B834,$H$2:$I$4,2,TRUE)</f>
        <v>А</v>
      </c>
    </row>
    <row r="835" spans="1:3">
      <c r="A835" s="8">
        <v>4.1958545088266463E-3</v>
      </c>
      <c r="B835" s="9">
        <f t="shared" si="26"/>
        <v>0.79466219793605053</v>
      </c>
      <c r="C835" s="10" t="str">
        <f t="shared" si="27"/>
        <v>А</v>
      </c>
    </row>
    <row r="836" spans="1:3">
      <c r="A836" s="8">
        <v>4.1911534725994105E-3</v>
      </c>
      <c r="B836" s="9">
        <f t="shared" ref="B836:B899" si="28">A836/$B$1+B835</f>
        <v>0.79489062830244051</v>
      </c>
      <c r="C836" s="10" t="str">
        <f t="shared" si="27"/>
        <v>А</v>
      </c>
    </row>
    <row r="837" spans="1:3">
      <c r="A837" s="8">
        <v>4.1895253419826648E-3</v>
      </c>
      <c r="B837" s="9">
        <f t="shared" si="28"/>
        <v>0.79511896993085518</v>
      </c>
      <c r="C837" s="10" t="str">
        <f t="shared" si="27"/>
        <v>А</v>
      </c>
    </row>
    <row r="838" spans="1:3">
      <c r="A838" s="8">
        <v>4.1766109785203029E-3</v>
      </c>
      <c r="B838" s="9">
        <f t="shared" si="28"/>
        <v>0.79534660768793786</v>
      </c>
      <c r="C838" s="10" t="str">
        <f t="shared" si="27"/>
        <v>А</v>
      </c>
    </row>
    <row r="839" spans="1:3">
      <c r="A839" s="8">
        <v>4.1714069017823067E-3</v>
      </c>
      <c r="B839" s="9">
        <f t="shared" si="28"/>
        <v>0.79557396180731454</v>
      </c>
      <c r="C839" s="10" t="str">
        <f t="shared" si="27"/>
        <v>А</v>
      </c>
    </row>
    <row r="840" spans="1:3">
      <c r="A840" s="8">
        <v>4.1635124905374495E-3</v>
      </c>
      <c r="B840" s="9">
        <f t="shared" si="28"/>
        <v>0.79580088565772955</v>
      </c>
      <c r="C840" s="10" t="str">
        <f t="shared" si="27"/>
        <v>А</v>
      </c>
    </row>
    <row r="841" spans="1:3">
      <c r="A841" s="8">
        <v>4.1632461592589253E-3</v>
      </c>
      <c r="B841" s="9">
        <f t="shared" si="28"/>
        <v>0.79602779499229548</v>
      </c>
      <c r="C841" s="10" t="str">
        <f t="shared" si="27"/>
        <v>А</v>
      </c>
    </row>
    <row r="842" spans="1:3">
      <c r="A842" s="8">
        <v>4.162102957283708E-3</v>
      </c>
      <c r="B842" s="9">
        <f t="shared" si="28"/>
        <v>0.79625464201894358</v>
      </c>
      <c r="C842" s="10" t="str">
        <f t="shared" si="27"/>
        <v>А</v>
      </c>
    </row>
    <row r="843" spans="1:3">
      <c r="A843" s="8">
        <v>4.1612874923228757E-3</v>
      </c>
      <c r="B843" s="9">
        <f t="shared" si="28"/>
        <v>0.79648144460031878</v>
      </c>
      <c r="C843" s="10" t="str">
        <f t="shared" si="27"/>
        <v>А</v>
      </c>
    </row>
    <row r="844" spans="1:3">
      <c r="A844" s="8">
        <v>4.159239453356907E-3</v>
      </c>
      <c r="B844" s="9">
        <f t="shared" si="28"/>
        <v>0.79670813555746112</v>
      </c>
      <c r="C844" s="10" t="str">
        <f t="shared" si="27"/>
        <v>А</v>
      </c>
    </row>
    <row r="845" spans="1:3">
      <c r="A845" s="8">
        <v>4.1562759767247654E-3</v>
      </c>
      <c r="B845" s="9">
        <f t="shared" si="28"/>
        <v>0.79693466499628696</v>
      </c>
      <c r="C845" s="10" t="str">
        <f t="shared" si="27"/>
        <v>А</v>
      </c>
    </row>
    <row r="846" spans="1:3">
      <c r="A846" s="8">
        <v>4.1543687698390062E-3</v>
      </c>
      <c r="B846" s="9">
        <f t="shared" si="28"/>
        <v>0.7971610904866484</v>
      </c>
      <c r="C846" s="10" t="str">
        <f t="shared" si="27"/>
        <v>А</v>
      </c>
    </row>
    <row r="847" spans="1:3">
      <c r="A847" s="8">
        <v>4.1505153013835653E-3</v>
      </c>
      <c r="B847" s="9">
        <f t="shared" si="28"/>
        <v>0.7973873059514841</v>
      </c>
      <c r="C847" s="10" t="str">
        <f t="shared" si="27"/>
        <v>А</v>
      </c>
    </row>
    <row r="848" spans="1:3">
      <c r="A848" s="8">
        <v>4.147403443263596E-3</v>
      </c>
      <c r="B848" s="9">
        <f t="shared" si="28"/>
        <v>0.79761335181076976</v>
      </c>
      <c r="C848" s="10" t="str">
        <f t="shared" si="27"/>
        <v>А</v>
      </c>
    </row>
    <row r="849" spans="1:3">
      <c r="A849" s="8">
        <v>4.1462732484967386E-3</v>
      </c>
      <c r="B849" s="9">
        <f t="shared" si="28"/>
        <v>0.79783933607106916</v>
      </c>
      <c r="C849" s="10" t="str">
        <f t="shared" si="27"/>
        <v>А</v>
      </c>
    </row>
    <row r="850" spans="1:3">
      <c r="A850" s="8">
        <v>4.1410550941782401E-3</v>
      </c>
      <c r="B850" s="9">
        <f t="shared" si="28"/>
        <v>0.79806503592639255</v>
      </c>
      <c r="C850" s="10" t="str">
        <f t="shared" si="27"/>
        <v>А</v>
      </c>
    </row>
    <row r="851" spans="1:3">
      <c r="A851" s="8">
        <v>4.1341723309356619E-3</v>
      </c>
      <c r="B851" s="9">
        <f t="shared" si="28"/>
        <v>0.79829036065058812</v>
      </c>
      <c r="C851" s="10" t="str">
        <f t="shared" si="27"/>
        <v>А</v>
      </c>
    </row>
    <row r="852" spans="1:3">
      <c r="A852" s="8">
        <v>4.1339721117529087E-3</v>
      </c>
      <c r="B852" s="9">
        <f t="shared" si="28"/>
        <v>0.79851567446224092</v>
      </c>
      <c r="C852" s="10" t="str">
        <f t="shared" si="27"/>
        <v>А</v>
      </c>
    </row>
    <row r="853" spans="1:3">
      <c r="A853" s="8">
        <v>4.1314518563235958E-3</v>
      </c>
      <c r="B853" s="9">
        <f t="shared" si="28"/>
        <v>0.79874085091245495</v>
      </c>
      <c r="C853" s="10" t="str">
        <f t="shared" si="27"/>
        <v>А</v>
      </c>
    </row>
    <row r="854" spans="1:3">
      <c r="A854" s="8">
        <v>4.1180128065315281E-3</v>
      </c>
      <c r="B854" s="9">
        <f t="shared" si="28"/>
        <v>0.79896529489436696</v>
      </c>
      <c r="C854" s="10" t="str">
        <f t="shared" si="27"/>
        <v>А</v>
      </c>
    </row>
    <row r="855" spans="1:3">
      <c r="A855" s="8">
        <v>4.1152263374484715E-3</v>
      </c>
      <c r="B855" s="9">
        <f t="shared" si="28"/>
        <v>0.79918958700540188</v>
      </c>
      <c r="C855" s="10" t="str">
        <f t="shared" si="27"/>
        <v>А</v>
      </c>
    </row>
    <row r="856" spans="1:3">
      <c r="A856" s="8">
        <v>4.1089833232076699E-3</v>
      </c>
      <c r="B856" s="9">
        <f t="shared" si="28"/>
        <v>0.79941353885353794</v>
      </c>
      <c r="C856" s="10" t="str">
        <f t="shared" si="27"/>
        <v>А</v>
      </c>
    </row>
    <row r="857" spans="1:3">
      <c r="A857" s="8">
        <v>4.1055591294479237E-3</v>
      </c>
      <c r="B857" s="9">
        <f t="shared" si="28"/>
        <v>0.79963730407289979</v>
      </c>
      <c r="C857" s="10" t="str">
        <f t="shared" si="27"/>
        <v>А</v>
      </c>
    </row>
    <row r="858" spans="1:3">
      <c r="A858" s="8">
        <v>4.1046690610569876E-3</v>
      </c>
      <c r="B858" s="9">
        <f t="shared" si="28"/>
        <v>0.79986102078087928</v>
      </c>
      <c r="C858" s="10" t="str">
        <f t="shared" si="27"/>
        <v>А</v>
      </c>
    </row>
    <row r="859" spans="1:3">
      <c r="A859" s="8">
        <v>4.0814075340577455E-3</v>
      </c>
      <c r="B859" s="9">
        <f t="shared" si="28"/>
        <v>0.80008346966624855</v>
      </c>
      <c r="C859" s="10" t="str">
        <f t="shared" si="27"/>
        <v>В</v>
      </c>
    </row>
    <row r="860" spans="1:3">
      <c r="A860" s="8">
        <v>4.0708726372798102E-3</v>
      </c>
      <c r="B860" s="9">
        <f t="shared" si="28"/>
        <v>0.80030534436831802</v>
      </c>
      <c r="C860" s="10" t="str">
        <f t="shared" si="27"/>
        <v>В</v>
      </c>
    </row>
    <row r="861" spans="1:3">
      <c r="A861" s="8">
        <v>4.0633346799339564E-3</v>
      </c>
      <c r="B861" s="9">
        <f t="shared" si="28"/>
        <v>0.80052680822922662</v>
      </c>
      <c r="C861" s="10" t="str">
        <f t="shared" si="27"/>
        <v>В</v>
      </c>
    </row>
    <row r="862" spans="1:3">
      <c r="A862" s="8">
        <v>4.0594322101352798E-3</v>
      </c>
      <c r="B862" s="9">
        <f t="shared" si="28"/>
        <v>0.80074805939389015</v>
      </c>
      <c r="C862" s="10" t="str">
        <f t="shared" si="27"/>
        <v>В</v>
      </c>
    </row>
    <row r="863" spans="1:3">
      <c r="A863" s="8">
        <v>4.0593434130230125E-3</v>
      </c>
      <c r="B863" s="9">
        <f t="shared" si="28"/>
        <v>0.80096930571884617</v>
      </c>
      <c r="C863" s="10" t="str">
        <f t="shared" si="27"/>
        <v>В</v>
      </c>
    </row>
    <row r="864" spans="1:3">
      <c r="A864" s="8">
        <v>4.0583301492381277E-3</v>
      </c>
      <c r="B864" s="9">
        <f t="shared" si="28"/>
        <v>0.80119049681790344</v>
      </c>
      <c r="C864" s="10" t="str">
        <f t="shared" si="27"/>
        <v>В</v>
      </c>
    </row>
    <row r="865" spans="1:3">
      <c r="A865" s="8">
        <v>4.0485829959513303E-3</v>
      </c>
      <c r="B865" s="9">
        <f t="shared" si="28"/>
        <v>0.80141115666803098</v>
      </c>
      <c r="C865" s="10" t="str">
        <f t="shared" si="27"/>
        <v>В</v>
      </c>
    </row>
    <row r="866" spans="1:3">
      <c r="A866" s="8">
        <v>4.0465351542741564E-3</v>
      </c>
      <c r="B866" s="9">
        <f t="shared" si="28"/>
        <v>0.80163170490467839</v>
      </c>
      <c r="C866" s="10" t="str">
        <f t="shared" si="27"/>
        <v>В</v>
      </c>
    </row>
    <row r="867" spans="1:3">
      <c r="A867" s="8">
        <v>4.0461115850269243E-3</v>
      </c>
      <c r="B867" s="9">
        <f t="shared" si="28"/>
        <v>0.8018522300555383</v>
      </c>
      <c r="C867" s="10" t="str">
        <f t="shared" si="27"/>
        <v>В</v>
      </c>
    </row>
    <row r="868" spans="1:3">
      <c r="A868" s="8">
        <v>4.0453045698800975E-3</v>
      </c>
      <c r="B868" s="9">
        <f t="shared" si="28"/>
        <v>0.80207271122166546</v>
      </c>
      <c r="C868" s="10" t="str">
        <f t="shared" si="27"/>
        <v>В</v>
      </c>
    </row>
    <row r="869" spans="1:3">
      <c r="A869" s="8">
        <v>4.0394434734930479E-3</v>
      </c>
      <c r="B869" s="9">
        <f t="shared" si="28"/>
        <v>0.80229287294055596</v>
      </c>
      <c r="C869" s="10" t="str">
        <f t="shared" si="27"/>
        <v>В</v>
      </c>
    </row>
    <row r="870" spans="1:3">
      <c r="A870" s="8">
        <v>4.0297943912401728E-3</v>
      </c>
      <c r="B870" s="9">
        <f t="shared" si="28"/>
        <v>0.8025125087556807</v>
      </c>
      <c r="C870" s="10" t="str">
        <f t="shared" si="27"/>
        <v>В</v>
      </c>
    </row>
    <row r="871" spans="1:3">
      <c r="A871" s="8">
        <v>4.0254384909198717E-3</v>
      </c>
      <c r="B871" s="9">
        <f t="shared" si="28"/>
        <v>0.80273190716124432</v>
      </c>
      <c r="C871" s="10" t="str">
        <f t="shared" si="27"/>
        <v>В</v>
      </c>
    </row>
    <row r="872" spans="1:3">
      <c r="A872" s="8">
        <v>4.0236459456064093E-3</v>
      </c>
      <c r="B872" s="9">
        <f t="shared" si="28"/>
        <v>0.80295120786774132</v>
      </c>
      <c r="C872" s="10" t="str">
        <f t="shared" si="27"/>
        <v>В</v>
      </c>
    </row>
    <row r="873" spans="1:3">
      <c r="A873" s="8">
        <v>4.022526146419866E-3</v>
      </c>
      <c r="B873" s="9">
        <f t="shared" si="28"/>
        <v>0.8031704475418423</v>
      </c>
      <c r="C873" s="10" t="str">
        <f t="shared" si="27"/>
        <v>В</v>
      </c>
    </row>
    <row r="874" spans="1:3">
      <c r="A874" s="8">
        <v>4.0201181767023095E-3</v>
      </c>
      <c r="B874" s="9">
        <f t="shared" si="28"/>
        <v>0.80338955597441075</v>
      </c>
      <c r="C874" s="10" t="str">
        <f t="shared" si="27"/>
        <v>В</v>
      </c>
    </row>
    <row r="875" spans="1:3">
      <c r="A875" s="8">
        <v>4.0189692395696287E-3</v>
      </c>
      <c r="B875" s="9">
        <f t="shared" si="28"/>
        <v>0.80360860178647819</v>
      </c>
      <c r="C875" s="10" t="str">
        <f t="shared" si="27"/>
        <v>В</v>
      </c>
    </row>
    <row r="876" spans="1:3">
      <c r="A876" s="8">
        <v>4.0140104794490145E-3</v>
      </c>
      <c r="B876" s="9">
        <f t="shared" si="28"/>
        <v>0.80382737733132714</v>
      </c>
      <c r="C876" s="10" t="str">
        <f t="shared" si="27"/>
        <v>В</v>
      </c>
    </row>
    <row r="877" spans="1:3">
      <c r="A877" s="8">
        <v>4.0120361083248674E-3</v>
      </c>
      <c r="B877" s="9">
        <f t="shared" si="28"/>
        <v>0.80404604526706036</v>
      </c>
      <c r="C877" s="10" t="str">
        <f t="shared" si="27"/>
        <v>В</v>
      </c>
    </row>
    <row r="878" spans="1:3">
      <c r="A878" s="8">
        <v>4.0013188896598382E-3</v>
      </c>
      <c r="B878" s="9">
        <f t="shared" si="28"/>
        <v>0.80426412908240708</v>
      </c>
      <c r="C878" s="10" t="str">
        <f t="shared" si="27"/>
        <v>В</v>
      </c>
    </row>
    <row r="879" spans="1:3">
      <c r="A879" s="8">
        <v>3.9929015084294132E-3</v>
      </c>
      <c r="B879" s="9">
        <f t="shared" si="28"/>
        <v>0.80448175412536782</v>
      </c>
      <c r="C879" s="10" t="str">
        <f t="shared" si="27"/>
        <v>В</v>
      </c>
    </row>
    <row r="880" spans="1:3">
      <c r="A880" s="8">
        <v>3.9832841365129105E-3</v>
      </c>
      <c r="B880" s="9">
        <f t="shared" si="28"/>
        <v>0.80469885499287064</v>
      </c>
      <c r="C880" s="10" t="str">
        <f t="shared" si="27"/>
        <v>В</v>
      </c>
    </row>
    <row r="881" spans="1:3">
      <c r="A881" s="8">
        <v>3.9761431411531149E-3</v>
      </c>
      <c r="B881" s="9">
        <f t="shared" si="28"/>
        <v>0.80491556665482489</v>
      </c>
      <c r="C881" s="10" t="str">
        <f t="shared" si="27"/>
        <v>В</v>
      </c>
    </row>
    <row r="882" spans="1:3">
      <c r="A882" s="8">
        <v>3.9761431411530854E-3</v>
      </c>
      <c r="B882" s="9">
        <f t="shared" si="28"/>
        <v>0.80513227831677914</v>
      </c>
      <c r="C882" s="10" t="str">
        <f t="shared" si="27"/>
        <v>В</v>
      </c>
    </row>
    <row r="883" spans="1:3">
      <c r="A883" s="8">
        <v>3.9720895448676959E-3</v>
      </c>
      <c r="B883" s="9">
        <f t="shared" si="28"/>
        <v>0.80534876904564401</v>
      </c>
      <c r="C883" s="10" t="str">
        <f t="shared" si="27"/>
        <v>В</v>
      </c>
    </row>
    <row r="884" spans="1:3">
      <c r="A884" s="8">
        <v>3.9664656887120862E-3</v>
      </c>
      <c r="B884" s="9">
        <f t="shared" si="28"/>
        <v>0.8055649532575726</v>
      </c>
      <c r="C884" s="10" t="str">
        <f t="shared" si="27"/>
        <v>В</v>
      </c>
    </row>
    <row r="885" spans="1:3">
      <c r="A885" s="8">
        <v>3.9651225476791917E-3</v>
      </c>
      <c r="B885" s="9">
        <f t="shared" si="28"/>
        <v>0.80578106426430829</v>
      </c>
      <c r="C885" s="10" t="str">
        <f t="shared" si="27"/>
        <v>В</v>
      </c>
    </row>
    <row r="886" spans="1:3">
      <c r="A886" s="8">
        <v>3.9602234766695976E-3</v>
      </c>
      <c r="B886" s="9">
        <f t="shared" si="28"/>
        <v>0.80599690825706016</v>
      </c>
      <c r="C886" s="10" t="str">
        <f t="shared" si="27"/>
        <v>В</v>
      </c>
    </row>
    <row r="887" spans="1:3">
      <c r="A887" s="8">
        <v>3.9540289081188579E-3</v>
      </c>
      <c r="B887" s="9">
        <f t="shared" si="28"/>
        <v>0.80621241462734772</v>
      </c>
      <c r="C887" s="10" t="str">
        <f t="shared" si="27"/>
        <v>В</v>
      </c>
    </row>
    <row r="888" spans="1:3">
      <c r="A888" s="8">
        <v>3.9485690051791261E-3</v>
      </c>
      <c r="B888" s="9">
        <f t="shared" si="28"/>
        <v>0.80642762341663832</v>
      </c>
      <c r="C888" s="10" t="str">
        <f t="shared" si="27"/>
        <v>В</v>
      </c>
    </row>
    <row r="889" spans="1:3">
      <c r="A889" s="8">
        <v>3.9474659375036032E-3</v>
      </c>
      <c r="B889" s="9">
        <f t="shared" si="28"/>
        <v>0.8066427720854501</v>
      </c>
      <c r="C889" s="10" t="str">
        <f t="shared" si="27"/>
        <v>В</v>
      </c>
    </row>
    <row r="890" spans="1:3">
      <c r="A890" s="8">
        <v>3.946436162675474E-3</v>
      </c>
      <c r="B890" s="9">
        <f t="shared" si="28"/>
        <v>0.80685786462846198</v>
      </c>
      <c r="C890" s="10" t="str">
        <f t="shared" si="27"/>
        <v>В</v>
      </c>
    </row>
    <row r="891" spans="1:3">
      <c r="A891" s="8">
        <v>3.9358391858714988E-3</v>
      </c>
      <c r="B891" s="9">
        <f t="shared" si="28"/>
        <v>0.80707237960462741</v>
      </c>
      <c r="C891" s="10" t="str">
        <f t="shared" si="27"/>
        <v>В</v>
      </c>
    </row>
    <row r="892" spans="1:3">
      <c r="A892" s="8">
        <v>3.9189930425242913E-3</v>
      </c>
      <c r="B892" s="9">
        <f t="shared" si="28"/>
        <v>0.80728597641572875</v>
      </c>
      <c r="C892" s="10" t="str">
        <f t="shared" si="27"/>
        <v>В</v>
      </c>
    </row>
    <row r="893" spans="1:3">
      <c r="A893" s="8">
        <v>3.9043671069121282E-3</v>
      </c>
      <c r="B893" s="9">
        <f t="shared" si="28"/>
        <v>0.80749877606971032</v>
      </c>
      <c r="C893" s="10" t="str">
        <f t="shared" si="27"/>
        <v>В</v>
      </c>
    </row>
    <row r="894" spans="1:3">
      <c r="A894" s="8">
        <v>3.8986354775828493E-3</v>
      </c>
      <c r="B894" s="9">
        <f t="shared" si="28"/>
        <v>0.80771126333279608</v>
      </c>
      <c r="C894" s="10" t="str">
        <f t="shared" si="27"/>
        <v>В</v>
      </c>
    </row>
    <row r="895" spans="1:3">
      <c r="A895" s="8">
        <v>3.8935963106579183E-3</v>
      </c>
      <c r="B895" s="9">
        <f t="shared" si="28"/>
        <v>0.80792347594625269</v>
      </c>
      <c r="C895" s="10" t="str">
        <f t="shared" si="27"/>
        <v>В</v>
      </c>
    </row>
    <row r="896" spans="1:3">
      <c r="A896" s="8">
        <v>3.8797284190105865E-3</v>
      </c>
      <c r="B896" s="9">
        <f t="shared" si="28"/>
        <v>0.80813493271824688</v>
      </c>
      <c r="C896" s="10" t="str">
        <f t="shared" si="27"/>
        <v>В</v>
      </c>
    </row>
    <row r="897" spans="1:3">
      <c r="A897" s="8">
        <v>3.8782521647048747E-3</v>
      </c>
      <c r="B897" s="9">
        <f t="shared" si="28"/>
        <v>0.80834630902997773</v>
      </c>
      <c r="C897" s="10" t="str">
        <f t="shared" si="27"/>
        <v>В</v>
      </c>
    </row>
    <row r="898" spans="1:3">
      <c r="A898" s="8">
        <v>3.8769137526680295E-3</v>
      </c>
      <c r="B898" s="9">
        <f t="shared" si="28"/>
        <v>0.80855761239426016</v>
      </c>
      <c r="C898" s="10" t="str">
        <f t="shared" ref="C898:C961" si="29">VLOOKUP(B898,$H$2:$I$4,2,TRUE)</f>
        <v>В</v>
      </c>
    </row>
    <row r="899" spans="1:3">
      <c r="A899" s="8">
        <v>3.8753971652386475E-3</v>
      </c>
      <c r="B899" s="9">
        <f t="shared" si="28"/>
        <v>0.80876883310000369</v>
      </c>
      <c r="C899" s="10" t="str">
        <f t="shared" si="29"/>
        <v>В</v>
      </c>
    </row>
    <row r="900" spans="1:3">
      <c r="A900" s="8">
        <v>3.8742835961336456E-3</v>
      </c>
      <c r="B900" s="9">
        <f t="shared" ref="B900:B963" si="30">A900/$B$1+B899</f>
        <v>0.80897999311290925</v>
      </c>
      <c r="C900" s="10" t="str">
        <f t="shared" si="29"/>
        <v>В</v>
      </c>
    </row>
    <row r="901" spans="1:3">
      <c r="A901" s="8">
        <v>3.8699473743142418E-3</v>
      </c>
      <c r="B901" s="9">
        <f t="shared" si="30"/>
        <v>0.80919091678879074</v>
      </c>
      <c r="C901" s="10" t="str">
        <f t="shared" si="29"/>
        <v>В</v>
      </c>
    </row>
    <row r="902" spans="1:3">
      <c r="A902" s="8">
        <v>3.869303525365428E-3</v>
      </c>
      <c r="B902" s="9">
        <f t="shared" si="30"/>
        <v>0.80940180537298401</v>
      </c>
      <c r="C902" s="10" t="str">
        <f t="shared" si="29"/>
        <v>В</v>
      </c>
    </row>
    <row r="903" spans="1:3">
      <c r="A903" s="8">
        <v>3.8557846425192454E-3</v>
      </c>
      <c r="B903" s="9">
        <f t="shared" si="30"/>
        <v>0.80961195713773559</v>
      </c>
      <c r="C903" s="10" t="str">
        <f t="shared" si="29"/>
        <v>В</v>
      </c>
    </row>
    <row r="904" spans="1:3">
      <c r="A904" s="8">
        <v>3.84649638039185E-3</v>
      </c>
      <c r="B904" s="9">
        <f t="shared" si="30"/>
        <v>0.80982160266449443</v>
      </c>
      <c r="C904" s="10" t="str">
        <f t="shared" si="29"/>
        <v>В</v>
      </c>
    </row>
    <row r="905" spans="1:3">
      <c r="A905" s="8">
        <v>3.8394415357767189E-3</v>
      </c>
      <c r="B905" s="9">
        <f t="shared" si="30"/>
        <v>0.81003086368117727</v>
      </c>
      <c r="C905" s="10" t="str">
        <f t="shared" si="29"/>
        <v>В</v>
      </c>
    </row>
    <row r="906" spans="1:3">
      <c r="A906" s="8">
        <v>3.8381018841590871E-3</v>
      </c>
      <c r="B906" s="9">
        <f t="shared" si="30"/>
        <v>0.81024005168285085</v>
      </c>
      <c r="C906" s="10" t="str">
        <f t="shared" si="29"/>
        <v>В</v>
      </c>
    </row>
    <row r="907" spans="1:3">
      <c r="A907" s="8">
        <v>3.8366675801589632E-3</v>
      </c>
      <c r="B907" s="9">
        <f t="shared" si="30"/>
        <v>0.81044916151067792</v>
      </c>
      <c r="C907" s="10" t="str">
        <f t="shared" si="29"/>
        <v>В</v>
      </c>
    </row>
    <row r="908" spans="1:3">
      <c r="A908" s="8">
        <v>3.8350086768606912E-3</v>
      </c>
      <c r="B908" s="9">
        <f t="shared" si="30"/>
        <v>0.81065818092332675</v>
      </c>
      <c r="C908" s="10" t="str">
        <f t="shared" si="29"/>
        <v>В</v>
      </c>
    </row>
    <row r="909" spans="1:3">
      <c r="A909" s="8">
        <v>3.8336620484787725E-3</v>
      </c>
      <c r="B909" s="9">
        <f t="shared" si="30"/>
        <v>0.81086712694071184</v>
      </c>
      <c r="C909" s="10" t="str">
        <f t="shared" si="29"/>
        <v>В</v>
      </c>
    </row>
    <row r="910" spans="1:3">
      <c r="A910" s="8">
        <v>3.8297872340425092E-3</v>
      </c>
      <c r="B910" s="9">
        <f t="shared" si="30"/>
        <v>0.81107586176915158</v>
      </c>
      <c r="C910" s="10" t="str">
        <f t="shared" si="29"/>
        <v>В</v>
      </c>
    </row>
    <row r="911" spans="1:3">
      <c r="A911" s="8">
        <v>3.8284864783603447E-3</v>
      </c>
      <c r="B911" s="9">
        <f t="shared" si="30"/>
        <v>0.81128452570252652</v>
      </c>
      <c r="C911" s="10" t="str">
        <f t="shared" si="29"/>
        <v>В</v>
      </c>
    </row>
    <row r="912" spans="1:3">
      <c r="A912" s="8">
        <v>3.8221164066153685E-3</v>
      </c>
      <c r="B912" s="9">
        <f t="shared" si="30"/>
        <v>0.81149284244798958</v>
      </c>
      <c r="C912" s="10" t="str">
        <f t="shared" si="29"/>
        <v>В</v>
      </c>
    </row>
    <row r="913" spans="1:3">
      <c r="A913" s="8">
        <v>3.8207210908720122E-3</v>
      </c>
      <c r="B913" s="9">
        <f t="shared" si="30"/>
        <v>0.81170108314458245</v>
      </c>
      <c r="C913" s="10" t="str">
        <f t="shared" si="29"/>
        <v>В</v>
      </c>
    </row>
    <row r="914" spans="1:3">
      <c r="A914" s="8">
        <v>3.8092388827624321E-3</v>
      </c>
      <c r="B914" s="9">
        <f t="shared" si="30"/>
        <v>0.81190869802658205</v>
      </c>
      <c r="C914" s="10" t="str">
        <f t="shared" si="29"/>
        <v>В</v>
      </c>
    </row>
    <row r="915" spans="1:3">
      <c r="A915" s="8">
        <v>3.8081945261189609E-3</v>
      </c>
      <c r="B915" s="9">
        <f t="shared" si="30"/>
        <v>0.81211625598802939</v>
      </c>
      <c r="C915" s="10" t="str">
        <f t="shared" si="29"/>
        <v>В</v>
      </c>
    </row>
    <row r="916" spans="1:3">
      <c r="A916" s="8">
        <v>3.8049288246216196E-3</v>
      </c>
      <c r="B916" s="9">
        <f t="shared" si="30"/>
        <v>0.81232363595900359</v>
      </c>
      <c r="C916" s="10" t="str">
        <f t="shared" si="29"/>
        <v>В</v>
      </c>
    </row>
    <row r="917" spans="1:3">
      <c r="A917" s="8">
        <v>3.7966172214854298E-3</v>
      </c>
      <c r="B917" s="9">
        <f t="shared" si="30"/>
        <v>0.81253056292281345</v>
      </c>
      <c r="C917" s="10" t="str">
        <f t="shared" si="29"/>
        <v>В</v>
      </c>
    </row>
    <row r="918" spans="1:3">
      <c r="A918" s="8">
        <v>3.7893141341416394E-3</v>
      </c>
      <c r="B918" s="9">
        <f t="shared" si="30"/>
        <v>0.81273709184657816</v>
      </c>
      <c r="C918" s="10" t="str">
        <f t="shared" si="29"/>
        <v>В</v>
      </c>
    </row>
    <row r="919" spans="1:3">
      <c r="A919" s="8">
        <v>3.78534847472731E-3</v>
      </c>
      <c r="B919" s="9">
        <f t="shared" si="30"/>
        <v>0.81294340463007531</v>
      </c>
      <c r="C919" s="10" t="str">
        <f t="shared" si="29"/>
        <v>В</v>
      </c>
    </row>
    <row r="920" spans="1:3">
      <c r="A920" s="8">
        <v>3.7754107857593984E-3</v>
      </c>
      <c r="B920" s="9">
        <f t="shared" si="30"/>
        <v>0.81314917577987966</v>
      </c>
      <c r="C920" s="10" t="str">
        <f t="shared" si="29"/>
        <v>В</v>
      </c>
    </row>
    <row r="921" spans="1:3">
      <c r="A921" s="8">
        <v>3.770494600174085E-3</v>
      </c>
      <c r="B921" s="9">
        <f t="shared" si="30"/>
        <v>0.81335467898290481</v>
      </c>
      <c r="C921" s="10" t="str">
        <f t="shared" si="29"/>
        <v>В</v>
      </c>
    </row>
    <row r="922" spans="1:3">
      <c r="A922" s="8">
        <v>3.7692624344495456E-3</v>
      </c>
      <c r="B922" s="9">
        <f t="shared" si="30"/>
        <v>0.81356011502922243</v>
      </c>
      <c r="C922" s="10" t="str">
        <f t="shared" si="29"/>
        <v>В</v>
      </c>
    </row>
    <row r="923" spans="1:3">
      <c r="A923" s="8">
        <v>3.7690053575128303E-3</v>
      </c>
      <c r="B923" s="9">
        <f t="shared" si="30"/>
        <v>0.81376553706408017</v>
      </c>
      <c r="C923" s="10" t="str">
        <f t="shared" si="29"/>
        <v>В</v>
      </c>
    </row>
    <row r="924" spans="1:3">
      <c r="A924" s="8">
        <v>3.7643305194145671E-3</v>
      </c>
      <c r="B924" s="9">
        <f t="shared" si="30"/>
        <v>0.81397070430631657</v>
      </c>
      <c r="C924" s="10" t="str">
        <f t="shared" si="29"/>
        <v>В</v>
      </c>
    </row>
    <row r="925" spans="1:3">
      <c r="A925" s="8">
        <v>3.7620478442729087E-3</v>
      </c>
      <c r="B925" s="9">
        <f t="shared" si="30"/>
        <v>0.81417574713594854</v>
      </c>
      <c r="C925" s="10" t="str">
        <f t="shared" si="29"/>
        <v>В</v>
      </c>
    </row>
    <row r="926" spans="1:3">
      <c r="A926" s="8">
        <v>3.76132672251665E-3</v>
      </c>
      <c r="B926" s="9">
        <f t="shared" si="30"/>
        <v>0.81438075066229376</v>
      </c>
      <c r="C926" s="10" t="str">
        <f t="shared" si="29"/>
        <v>В</v>
      </c>
    </row>
    <row r="927" spans="1:3">
      <c r="A927" s="8">
        <v>3.750138471663752E-3</v>
      </c>
      <c r="B927" s="9">
        <f t="shared" si="30"/>
        <v>0.81458514439559315</v>
      </c>
      <c r="C927" s="10" t="str">
        <f t="shared" si="29"/>
        <v>В</v>
      </c>
    </row>
    <row r="928" spans="1:3">
      <c r="A928" s="8">
        <v>3.7450933976829214E-3</v>
      </c>
      <c r="B928" s="9">
        <f t="shared" si="30"/>
        <v>0.81478926315731115</v>
      </c>
      <c r="C928" s="10" t="str">
        <f t="shared" si="29"/>
        <v>В</v>
      </c>
    </row>
    <row r="929" spans="1:3">
      <c r="A929" s="8">
        <v>3.744700564337255E-3</v>
      </c>
      <c r="B929" s="9">
        <f t="shared" si="30"/>
        <v>0.81499336050844007</v>
      </c>
      <c r="C929" s="10" t="str">
        <f t="shared" si="29"/>
        <v>В</v>
      </c>
    </row>
    <row r="930" spans="1:3">
      <c r="A930" s="8">
        <v>3.7427846861975622E-3</v>
      </c>
      <c r="B930" s="9">
        <f t="shared" si="30"/>
        <v>0.81519735343849531</v>
      </c>
      <c r="C930" s="10" t="str">
        <f t="shared" si="29"/>
        <v>В</v>
      </c>
    </row>
    <row r="931" spans="1:3">
      <c r="A931" s="8">
        <v>3.7397157816006516E-3</v>
      </c>
      <c r="B931" s="9">
        <f t="shared" si="30"/>
        <v>0.81540117910409549</v>
      </c>
      <c r="C931" s="10" t="str">
        <f t="shared" si="29"/>
        <v>В</v>
      </c>
    </row>
    <row r="932" spans="1:3">
      <c r="A932" s="8">
        <v>3.7394213737451756E-3</v>
      </c>
      <c r="B932" s="9">
        <f t="shared" si="30"/>
        <v>0.81560498872358933</v>
      </c>
      <c r="C932" s="10" t="str">
        <f t="shared" si="29"/>
        <v>В</v>
      </c>
    </row>
    <row r="933" spans="1:3">
      <c r="A933" s="8">
        <v>3.7315338008033928E-3</v>
      </c>
      <c r="B933" s="9">
        <f t="shared" si="30"/>
        <v>0.81580836844682936</v>
      </c>
      <c r="C933" s="10" t="str">
        <f t="shared" si="29"/>
        <v>В</v>
      </c>
    </row>
    <row r="934" spans="1:3">
      <c r="A934" s="8">
        <v>3.7290969324393457E-3</v>
      </c>
      <c r="B934" s="9">
        <f t="shared" si="30"/>
        <v>0.81601161535347444</v>
      </c>
      <c r="C934" s="10" t="str">
        <f t="shared" si="29"/>
        <v>В</v>
      </c>
    </row>
    <row r="935" spans="1:3">
      <c r="A935" s="8">
        <v>3.7181463680057733E-3</v>
      </c>
      <c r="B935" s="9">
        <f t="shared" si="30"/>
        <v>0.81621426542169262</v>
      </c>
      <c r="C935" s="10" t="str">
        <f t="shared" si="29"/>
        <v>В</v>
      </c>
    </row>
    <row r="936" spans="1:3">
      <c r="A936" s="8">
        <v>3.7130508960522965E-3</v>
      </c>
      <c r="B936" s="9">
        <f t="shared" si="30"/>
        <v>0.81641663777148954</v>
      </c>
      <c r="C936" s="10" t="str">
        <f t="shared" si="29"/>
        <v>В</v>
      </c>
    </row>
    <row r="937" spans="1:3">
      <c r="A937" s="8">
        <v>3.7110269122502871E-3</v>
      </c>
      <c r="B937" s="9">
        <f t="shared" si="30"/>
        <v>0.81661889980813185</v>
      </c>
      <c r="C937" s="10" t="str">
        <f t="shared" si="29"/>
        <v>В</v>
      </c>
    </row>
    <row r="938" spans="1:3">
      <c r="A938" s="8">
        <v>3.7065272634865345E-3</v>
      </c>
      <c r="B938" s="9">
        <f t="shared" si="30"/>
        <v>0.81682091660049416</v>
      </c>
      <c r="C938" s="10" t="str">
        <f t="shared" si="29"/>
        <v>В</v>
      </c>
    </row>
    <row r="939" spans="1:3">
      <c r="A939" s="8">
        <v>3.7045266746752034E-3</v>
      </c>
      <c r="B939" s="9">
        <f t="shared" si="30"/>
        <v>0.81702282435479845</v>
      </c>
      <c r="C939" s="10" t="str">
        <f t="shared" si="29"/>
        <v>В</v>
      </c>
    </row>
    <row r="940" spans="1:3">
      <c r="A940" s="8">
        <v>3.7037037037037563E-3</v>
      </c>
      <c r="B940" s="9">
        <f t="shared" si="30"/>
        <v>0.81722468725472996</v>
      </c>
      <c r="C940" s="10" t="str">
        <f t="shared" si="29"/>
        <v>В</v>
      </c>
    </row>
    <row r="941" spans="1:3">
      <c r="A941" s="8">
        <v>3.6987741308240015E-3</v>
      </c>
      <c r="B941" s="9">
        <f t="shared" si="30"/>
        <v>0.81742628147823471</v>
      </c>
      <c r="C941" s="10" t="str">
        <f t="shared" si="29"/>
        <v>В</v>
      </c>
    </row>
    <row r="942" spans="1:3">
      <c r="A942" s="8">
        <v>3.6973443223442459E-3</v>
      </c>
      <c r="B942" s="9">
        <f t="shared" si="30"/>
        <v>0.81762779777291217</v>
      </c>
      <c r="C942" s="10" t="str">
        <f t="shared" si="29"/>
        <v>В</v>
      </c>
    </row>
    <row r="943" spans="1:3">
      <c r="A943" s="8">
        <v>3.6912751677852158E-3</v>
      </c>
      <c r="B943" s="9">
        <f t="shared" si="30"/>
        <v>0.81782898328056197</v>
      </c>
      <c r="C943" s="10" t="str">
        <f t="shared" si="29"/>
        <v>В</v>
      </c>
    </row>
    <row r="944" spans="1:3">
      <c r="A944" s="8">
        <v>3.6908758281380236E-3</v>
      </c>
      <c r="B944" s="9">
        <f t="shared" si="30"/>
        <v>0.8180301470230098</v>
      </c>
      <c r="C944" s="10" t="str">
        <f t="shared" si="29"/>
        <v>В</v>
      </c>
    </row>
    <row r="945" spans="1:3">
      <c r="A945" s="8">
        <v>3.6899036488681576E-3</v>
      </c>
      <c r="B945" s="9">
        <f t="shared" si="30"/>
        <v>0.81823125777878747</v>
      </c>
      <c r="C945" s="10" t="str">
        <f t="shared" si="29"/>
        <v>В</v>
      </c>
    </row>
    <row r="946" spans="1:3">
      <c r="A946" s="8">
        <v>3.6885245901639289E-3</v>
      </c>
      <c r="B946" s="9">
        <f t="shared" si="30"/>
        <v>0.81843229337175205</v>
      </c>
      <c r="C946" s="10" t="str">
        <f t="shared" si="29"/>
        <v>В</v>
      </c>
    </row>
    <row r="947" spans="1:3">
      <c r="A947" s="8">
        <v>3.6852288132246517E-3</v>
      </c>
      <c r="B947" s="9">
        <f t="shared" si="30"/>
        <v>0.81863314933504217</v>
      </c>
      <c r="C947" s="10" t="str">
        <f t="shared" si="29"/>
        <v>В</v>
      </c>
    </row>
    <row r="948" spans="1:3">
      <c r="A948" s="8">
        <v>3.6811885641710863E-3</v>
      </c>
      <c r="B948" s="9">
        <f t="shared" si="30"/>
        <v>0.81883378509270688</v>
      </c>
      <c r="C948" s="10" t="str">
        <f t="shared" si="29"/>
        <v>В</v>
      </c>
    </row>
    <row r="949" spans="1:3">
      <c r="A949" s="8">
        <v>3.6762058844705802E-3</v>
      </c>
      <c r="B949" s="9">
        <f t="shared" si="30"/>
        <v>0.81903414927946461</v>
      </c>
      <c r="C949" s="10" t="str">
        <f t="shared" si="29"/>
        <v>В</v>
      </c>
    </row>
    <row r="950" spans="1:3">
      <c r="A950" s="8">
        <v>3.6761647587296485E-3</v>
      </c>
      <c r="B950" s="9">
        <f t="shared" si="30"/>
        <v>0.81923451122474678</v>
      </c>
      <c r="C950" s="10" t="str">
        <f t="shared" si="29"/>
        <v>В</v>
      </c>
    </row>
    <row r="951" spans="1:3">
      <c r="A951" s="8">
        <v>3.6754339372716571E-3</v>
      </c>
      <c r="B951" s="9">
        <f t="shared" si="30"/>
        <v>0.81943483333807954</v>
      </c>
      <c r="C951" s="10" t="str">
        <f t="shared" si="29"/>
        <v>В</v>
      </c>
    </row>
    <row r="952" spans="1:3">
      <c r="A952" s="8">
        <v>3.6749005857116932E-3</v>
      </c>
      <c r="B952" s="9">
        <f t="shared" si="30"/>
        <v>0.81963512638216129</v>
      </c>
      <c r="C952" s="10" t="str">
        <f t="shared" si="29"/>
        <v>В</v>
      </c>
    </row>
    <row r="953" spans="1:3">
      <c r="A953" s="8">
        <v>3.6660441308709879E-3</v>
      </c>
      <c r="B953" s="9">
        <f t="shared" si="30"/>
        <v>0.81983493672303553</v>
      </c>
      <c r="C953" s="10" t="str">
        <f t="shared" si="29"/>
        <v>В</v>
      </c>
    </row>
    <row r="954" spans="1:3">
      <c r="A954" s="8">
        <v>3.6569148936171207E-3</v>
      </c>
      <c r="B954" s="9">
        <f t="shared" si="30"/>
        <v>0.8200342494932471</v>
      </c>
      <c r="C954" s="10" t="str">
        <f t="shared" si="29"/>
        <v>В</v>
      </c>
    </row>
    <row r="955" spans="1:3">
      <c r="A955" s="8">
        <v>3.6558580943262023E-3</v>
      </c>
      <c r="B955" s="9">
        <f t="shared" si="30"/>
        <v>0.82023350466474498</v>
      </c>
      <c r="C955" s="10" t="str">
        <f t="shared" si="29"/>
        <v>В</v>
      </c>
    </row>
    <row r="956" spans="1:3">
      <c r="A956" s="8">
        <v>3.6555645816409364E-3</v>
      </c>
      <c r="B956" s="9">
        <f t="shared" si="30"/>
        <v>0.82043274383892595</v>
      </c>
      <c r="C956" s="10" t="str">
        <f t="shared" si="29"/>
        <v>В</v>
      </c>
    </row>
    <row r="957" spans="1:3">
      <c r="A957" s="8">
        <v>3.6511552936318329E-3</v>
      </c>
      <c r="B957" s="9">
        <f t="shared" si="30"/>
        <v>0.8206317426937576</v>
      </c>
      <c r="C957" s="10" t="str">
        <f t="shared" si="29"/>
        <v>В</v>
      </c>
    </row>
    <row r="958" spans="1:3">
      <c r="A958" s="8">
        <v>3.6443551506993876E-3</v>
      </c>
      <c r="B958" s="9">
        <f t="shared" si="30"/>
        <v>0.8208303709205147</v>
      </c>
      <c r="C958" s="10" t="str">
        <f t="shared" si="29"/>
        <v>В</v>
      </c>
    </row>
    <row r="959" spans="1:3">
      <c r="A959" s="8">
        <v>3.6321111058946311E-3</v>
      </c>
      <c r="B959" s="9">
        <f t="shared" si="30"/>
        <v>0.82102833181030621</v>
      </c>
      <c r="C959" s="10" t="str">
        <f t="shared" si="29"/>
        <v>В</v>
      </c>
    </row>
    <row r="960" spans="1:3">
      <c r="A960" s="8">
        <v>3.6301516122144669E-3</v>
      </c>
      <c r="B960" s="9">
        <f t="shared" si="30"/>
        <v>0.82122618590184704</v>
      </c>
      <c r="C960" s="10" t="str">
        <f t="shared" si="29"/>
        <v>В</v>
      </c>
    </row>
    <row r="961" spans="1:3">
      <c r="A961" s="8">
        <v>3.6287294326483562E-3</v>
      </c>
      <c r="B961" s="9">
        <f t="shared" si="30"/>
        <v>0.82142396248035909</v>
      </c>
      <c r="C961" s="10" t="str">
        <f t="shared" si="29"/>
        <v>В</v>
      </c>
    </row>
    <row r="962" spans="1:3">
      <c r="A962" s="8">
        <v>3.6223966339119828E-3</v>
      </c>
      <c r="B962" s="9">
        <f t="shared" si="30"/>
        <v>0.82162139390244948</v>
      </c>
      <c r="C962" s="10" t="str">
        <f t="shared" ref="C962:C1025" si="31">VLOOKUP(B962,$H$2:$I$4,2,TRUE)</f>
        <v>В</v>
      </c>
    </row>
    <row r="963" spans="1:3">
      <c r="A963" s="8">
        <v>3.619662943214196E-3</v>
      </c>
      <c r="B963" s="9">
        <f t="shared" si="30"/>
        <v>0.82181867633024219</v>
      </c>
      <c r="C963" s="10" t="str">
        <f t="shared" si="31"/>
        <v>В</v>
      </c>
    </row>
    <row r="964" spans="1:3">
      <c r="A964" s="8">
        <v>3.6139378022283755E-3</v>
      </c>
      <c r="B964" s="9">
        <f t="shared" ref="B964:B1027" si="32">A964/$B$1+B963</f>
        <v>0.82201564672077321</v>
      </c>
      <c r="C964" s="10" t="str">
        <f t="shared" si="31"/>
        <v>В</v>
      </c>
    </row>
    <row r="965" spans="1:3">
      <c r="A965" s="8">
        <v>3.6115963648496968E-3</v>
      </c>
      <c r="B965" s="9">
        <f t="shared" si="32"/>
        <v>0.82221248949598269</v>
      </c>
      <c r="C965" s="10" t="str">
        <f t="shared" si="31"/>
        <v>В</v>
      </c>
    </row>
    <row r="966" spans="1:3">
      <c r="A966" s="8">
        <v>3.6101083032491488E-3</v>
      </c>
      <c r="B966" s="9">
        <f t="shared" si="32"/>
        <v>0.82240925116739605</v>
      </c>
      <c r="C966" s="10" t="str">
        <f t="shared" si="31"/>
        <v>В</v>
      </c>
    </row>
    <row r="967" spans="1:3">
      <c r="A967" s="8">
        <v>3.6049074104529278E-3</v>
      </c>
      <c r="B967" s="9">
        <f t="shared" si="32"/>
        <v>0.82260572937463783</v>
      </c>
      <c r="C967" s="10" t="str">
        <f t="shared" si="31"/>
        <v>В</v>
      </c>
    </row>
    <row r="968" spans="1:3">
      <c r="A968" s="8">
        <v>3.5939239522702849E-3</v>
      </c>
      <c r="B968" s="9">
        <f t="shared" si="32"/>
        <v>0.82280160895064525</v>
      </c>
      <c r="C968" s="10" t="str">
        <f t="shared" si="31"/>
        <v>В</v>
      </c>
    </row>
    <row r="969" spans="1:3">
      <c r="A969" s="8">
        <v>3.5866131445808479E-3</v>
      </c>
      <c r="B969" s="9">
        <f t="shared" si="32"/>
        <v>0.82299709006582555</v>
      </c>
      <c r="C969" s="10" t="str">
        <f t="shared" si="31"/>
        <v>В</v>
      </c>
    </row>
    <row r="970" spans="1:3">
      <c r="A970" s="8">
        <v>3.5860655737705517E-3</v>
      </c>
      <c r="B970" s="9">
        <f t="shared" si="32"/>
        <v>0.82319254133676334</v>
      </c>
      <c r="C970" s="10" t="str">
        <f t="shared" si="31"/>
        <v>В</v>
      </c>
    </row>
    <row r="971" spans="1:3">
      <c r="A971" s="8">
        <v>3.5838436454038946E-3</v>
      </c>
      <c r="B971" s="9">
        <f t="shared" si="32"/>
        <v>0.82338787150597714</v>
      </c>
      <c r="C971" s="10" t="str">
        <f t="shared" si="31"/>
        <v>В</v>
      </c>
    </row>
    <row r="972" spans="1:3">
      <c r="A972" s="8">
        <v>3.5783741734733078E-3</v>
      </c>
      <c r="B972" s="9">
        <f t="shared" si="32"/>
        <v>0.8235829035726554</v>
      </c>
      <c r="C972" s="10" t="str">
        <f t="shared" si="31"/>
        <v>В</v>
      </c>
    </row>
    <row r="973" spans="1:3">
      <c r="A973" s="8">
        <v>3.5752592062925073E-3</v>
      </c>
      <c r="B973" s="9">
        <f t="shared" si="32"/>
        <v>0.82377776586433038</v>
      </c>
      <c r="C973" s="10" t="str">
        <f t="shared" si="31"/>
        <v>В</v>
      </c>
    </row>
    <row r="974" spans="1:3">
      <c r="A974" s="8">
        <v>3.5699406411368404E-3</v>
      </c>
      <c r="B974" s="9">
        <f t="shared" si="32"/>
        <v>0.82397233827833927</v>
      </c>
      <c r="C974" s="10" t="str">
        <f t="shared" si="31"/>
        <v>В</v>
      </c>
    </row>
    <row r="975" spans="1:3">
      <c r="A975" s="8">
        <v>3.5675827826491678E-3</v>
      </c>
      <c r="B975" s="9">
        <f t="shared" si="32"/>
        <v>0.8241667821820271</v>
      </c>
      <c r="C975" s="10" t="str">
        <f t="shared" si="31"/>
        <v>В</v>
      </c>
    </row>
    <row r="976" spans="1:3">
      <c r="A976" s="8">
        <v>3.5578910813565423E-3</v>
      </c>
      <c r="B976" s="9">
        <f t="shared" si="32"/>
        <v>0.82436069785908428</v>
      </c>
      <c r="C976" s="10" t="str">
        <f t="shared" si="31"/>
        <v>В</v>
      </c>
    </row>
    <row r="977" spans="1:3">
      <c r="A977" s="8">
        <v>3.5461269279630065E-3</v>
      </c>
      <c r="B977" s="9">
        <f t="shared" si="32"/>
        <v>0.8245539723546893</v>
      </c>
      <c r="C977" s="10" t="str">
        <f t="shared" si="31"/>
        <v>В</v>
      </c>
    </row>
    <row r="978" spans="1:3">
      <c r="A978" s="8">
        <v>3.540851376523066E-3</v>
      </c>
      <c r="B978" s="9">
        <f t="shared" si="32"/>
        <v>0.82474695931700392</v>
      </c>
      <c r="C978" s="10" t="str">
        <f t="shared" si="31"/>
        <v>В</v>
      </c>
    </row>
    <row r="979" spans="1:3">
      <c r="A979" s="8">
        <v>3.5310506845439944E-3</v>
      </c>
      <c r="B979" s="9">
        <f t="shared" si="32"/>
        <v>0.82493941211237043</v>
      </c>
      <c r="C979" s="10" t="str">
        <f t="shared" si="31"/>
        <v>В</v>
      </c>
    </row>
    <row r="980" spans="1:3">
      <c r="A980" s="8">
        <v>3.5300355494507353E-3</v>
      </c>
      <c r="B980" s="9">
        <f t="shared" si="32"/>
        <v>0.82513180957984622</v>
      </c>
      <c r="C980" s="10" t="str">
        <f t="shared" si="31"/>
        <v>В</v>
      </c>
    </row>
    <row r="981" spans="1:3">
      <c r="A981" s="8">
        <v>3.5200423862112671E-3</v>
      </c>
      <c r="B981" s="9">
        <f t="shared" si="32"/>
        <v>0.82532366239011601</v>
      </c>
      <c r="C981" s="10" t="str">
        <f t="shared" si="31"/>
        <v>В</v>
      </c>
    </row>
    <row r="982" spans="1:3">
      <c r="A982" s="8">
        <v>3.519577650681921E-3</v>
      </c>
      <c r="B982" s="9">
        <f t="shared" si="32"/>
        <v>0.82551548987091317</v>
      </c>
      <c r="C982" s="10" t="str">
        <f t="shared" si="31"/>
        <v>В</v>
      </c>
    </row>
    <row r="983" spans="1:3">
      <c r="A983" s="8">
        <v>3.5174111853676195E-3</v>
      </c>
      <c r="B983" s="9">
        <f t="shared" si="32"/>
        <v>0.82570719927288816</v>
      </c>
      <c r="C983" s="10" t="str">
        <f t="shared" si="31"/>
        <v>В</v>
      </c>
    </row>
    <row r="984" spans="1:3">
      <c r="A984" s="8">
        <v>3.5087719298246113E-3</v>
      </c>
      <c r="B984" s="9">
        <f t="shared" si="32"/>
        <v>0.82589843780966532</v>
      </c>
      <c r="C984" s="10" t="str">
        <f t="shared" si="31"/>
        <v>В</v>
      </c>
    </row>
    <row r="985" spans="1:3">
      <c r="A985" s="8">
        <v>3.5083474473747165E-3</v>
      </c>
      <c r="B985" s="9">
        <f t="shared" si="32"/>
        <v>0.82608965321088279</v>
      </c>
      <c r="C985" s="10" t="str">
        <f t="shared" si="31"/>
        <v>В</v>
      </c>
    </row>
    <row r="986" spans="1:3">
      <c r="A986" s="8">
        <v>3.5039450010151706E-3</v>
      </c>
      <c r="B986" s="9">
        <f t="shared" si="32"/>
        <v>0.82628062866564123</v>
      </c>
      <c r="C986" s="10" t="str">
        <f t="shared" si="31"/>
        <v>В</v>
      </c>
    </row>
    <row r="987" spans="1:3">
      <c r="A987" s="8">
        <v>3.4904013961606388E-3</v>
      </c>
      <c r="B987" s="9">
        <f t="shared" si="32"/>
        <v>0.82647086595353481</v>
      </c>
      <c r="C987" s="10" t="str">
        <f t="shared" si="31"/>
        <v>В</v>
      </c>
    </row>
    <row r="988" spans="1:3">
      <c r="A988" s="8">
        <v>3.4888791975578653E-3</v>
      </c>
      <c r="B988" s="9">
        <f t="shared" si="32"/>
        <v>0.82666102027706378</v>
      </c>
      <c r="C988" s="10" t="str">
        <f t="shared" si="31"/>
        <v>В</v>
      </c>
    </row>
    <row r="989" spans="1:3">
      <c r="A989" s="8">
        <v>3.4887215892826524E-3</v>
      </c>
      <c r="B989" s="9">
        <f t="shared" si="32"/>
        <v>0.82685116601047159</v>
      </c>
      <c r="C989" s="10" t="str">
        <f t="shared" si="31"/>
        <v>В</v>
      </c>
    </row>
    <row r="990" spans="1:3">
      <c r="A990" s="8">
        <v>3.48513598987979E-3</v>
      </c>
      <c r="B990" s="9">
        <f t="shared" si="32"/>
        <v>0.82704111631801625</v>
      </c>
      <c r="C990" s="10" t="str">
        <f t="shared" si="31"/>
        <v>В</v>
      </c>
    </row>
    <row r="991" spans="1:3">
      <c r="A991" s="8">
        <v>3.481894150417753E-3</v>
      </c>
      <c r="B991" s="9">
        <f t="shared" si="32"/>
        <v>0.82723088993563987</v>
      </c>
      <c r="C991" s="10" t="str">
        <f t="shared" si="31"/>
        <v>В</v>
      </c>
    </row>
    <row r="992" spans="1:3">
      <c r="A992" s="8">
        <v>3.4807461107072358E-3</v>
      </c>
      <c r="B992" s="9">
        <f t="shared" si="32"/>
        <v>0.82742060098167469</v>
      </c>
      <c r="C992" s="10" t="str">
        <f t="shared" si="31"/>
        <v>В</v>
      </c>
    </row>
    <row r="993" spans="1:3">
      <c r="A993" s="8">
        <v>3.4768253332998775E-3</v>
      </c>
      <c r="B993" s="9">
        <f t="shared" si="32"/>
        <v>0.82761009833364518</v>
      </c>
      <c r="C993" s="10" t="str">
        <f t="shared" si="31"/>
        <v>В</v>
      </c>
    </row>
    <row r="994" spans="1:3">
      <c r="A994" s="8">
        <v>3.4767492394610295E-3</v>
      </c>
      <c r="B994" s="9">
        <f t="shared" si="32"/>
        <v>0.82779959153827443</v>
      </c>
      <c r="C994" s="10" t="str">
        <f t="shared" si="31"/>
        <v>В</v>
      </c>
    </row>
    <row r="995" spans="1:3">
      <c r="A995" s="8">
        <v>3.4751087309431096E-3</v>
      </c>
      <c r="B995" s="9">
        <f t="shared" si="32"/>
        <v>0.82798899533029591</v>
      </c>
      <c r="C995" s="10" t="str">
        <f t="shared" si="31"/>
        <v>В</v>
      </c>
    </row>
    <row r="996" spans="1:3">
      <c r="A996" s="8">
        <v>3.4722222222223027E-3</v>
      </c>
      <c r="B996" s="9">
        <f t="shared" si="32"/>
        <v>0.8281782417989817</v>
      </c>
      <c r="C996" s="10" t="str">
        <f t="shared" si="31"/>
        <v>В</v>
      </c>
    </row>
    <row r="997" spans="1:3">
      <c r="A997" s="8">
        <v>3.4722222222222715E-3</v>
      </c>
      <c r="B997" s="9">
        <f t="shared" si="32"/>
        <v>0.82836748826766748</v>
      </c>
      <c r="C997" s="10" t="str">
        <f t="shared" si="31"/>
        <v>В</v>
      </c>
    </row>
    <row r="998" spans="1:3">
      <c r="A998" s="8">
        <v>3.4693917478039378E-3</v>
      </c>
      <c r="B998" s="9">
        <f t="shared" si="32"/>
        <v>0.82855658046705416</v>
      </c>
      <c r="C998" s="10" t="str">
        <f t="shared" si="31"/>
        <v>В</v>
      </c>
    </row>
    <row r="999" spans="1:3">
      <c r="A999" s="8">
        <v>3.4671603359668146E-3</v>
      </c>
      <c r="B999" s="9">
        <f t="shared" si="32"/>
        <v>0.82874555104783953</v>
      </c>
      <c r="C999" s="10" t="str">
        <f t="shared" si="31"/>
        <v>В</v>
      </c>
    </row>
    <row r="1000" spans="1:3">
      <c r="A1000" s="8">
        <v>3.4590688052444029E-3</v>
      </c>
      <c r="B1000" s="9">
        <f t="shared" si="32"/>
        <v>0.82893408061606355</v>
      </c>
      <c r="C1000" s="10" t="str">
        <f t="shared" si="31"/>
        <v>В</v>
      </c>
    </row>
    <row r="1001" spans="1:3">
      <c r="A1001" s="8">
        <v>3.4562211981566853E-3</v>
      </c>
      <c r="B1001" s="9">
        <f t="shared" si="32"/>
        <v>0.82912245498120696</v>
      </c>
      <c r="C1001" s="10" t="str">
        <f t="shared" si="31"/>
        <v>В</v>
      </c>
    </row>
    <row r="1002" spans="1:3">
      <c r="A1002" s="8">
        <v>3.4506137596345436E-3</v>
      </c>
      <c r="B1002" s="9">
        <f t="shared" si="32"/>
        <v>0.82931052372422409</v>
      </c>
      <c r="C1002" s="10" t="str">
        <f t="shared" si="31"/>
        <v>В</v>
      </c>
    </row>
    <row r="1003" spans="1:3">
      <c r="A1003" s="8">
        <v>3.444654628049128E-3</v>
      </c>
      <c r="B1003" s="9">
        <f t="shared" si="32"/>
        <v>0.8294982676767938</v>
      </c>
      <c r="C1003" s="10" t="str">
        <f t="shared" si="31"/>
        <v>В</v>
      </c>
    </row>
    <row r="1004" spans="1:3">
      <c r="A1004" s="8">
        <v>3.444636845351809E-3</v>
      </c>
      <c r="B1004" s="9">
        <f t="shared" si="32"/>
        <v>0.82968601066015346</v>
      </c>
      <c r="C1004" s="10" t="str">
        <f t="shared" si="31"/>
        <v>В</v>
      </c>
    </row>
    <row r="1005" spans="1:3">
      <c r="A1005" s="8">
        <v>3.4429100221753527E-3</v>
      </c>
      <c r="B1005" s="9">
        <f t="shared" si="32"/>
        <v>0.82987365952649894</v>
      </c>
      <c r="C1005" s="10" t="str">
        <f t="shared" si="31"/>
        <v>В</v>
      </c>
    </row>
    <row r="1006" spans="1:3">
      <c r="A1006" s="8">
        <v>3.4389567046958927E-3</v>
      </c>
      <c r="B1006" s="9">
        <f t="shared" si="32"/>
        <v>0.8300610929252491</v>
      </c>
      <c r="C1006" s="10" t="str">
        <f t="shared" si="31"/>
        <v>В</v>
      </c>
    </row>
    <row r="1007" spans="1:3">
      <c r="A1007" s="8">
        <v>3.4382170763531446E-3</v>
      </c>
      <c r="B1007" s="9">
        <f t="shared" si="32"/>
        <v>0.83024848601204826</v>
      </c>
      <c r="C1007" s="10" t="str">
        <f t="shared" si="31"/>
        <v>В</v>
      </c>
    </row>
    <row r="1008" spans="1:3">
      <c r="A1008" s="8">
        <v>3.4361633897815442E-3</v>
      </c>
      <c r="B1008" s="9">
        <f t="shared" si="32"/>
        <v>0.83043576716680312</v>
      </c>
      <c r="C1008" s="10" t="str">
        <f t="shared" si="31"/>
        <v>В</v>
      </c>
    </row>
    <row r="1009" spans="1:3">
      <c r="A1009" s="8">
        <v>3.4351430064968546E-3</v>
      </c>
      <c r="B1009" s="9">
        <f t="shared" si="32"/>
        <v>0.83062299270762519</v>
      </c>
      <c r="C1009" s="10" t="str">
        <f t="shared" si="31"/>
        <v>В</v>
      </c>
    </row>
    <row r="1010" spans="1:3">
      <c r="A1010" s="8">
        <v>3.4346047763670535E-3</v>
      </c>
      <c r="B1010" s="9">
        <f t="shared" si="32"/>
        <v>0.83081018891329972</v>
      </c>
      <c r="C1010" s="10" t="str">
        <f t="shared" si="31"/>
        <v>В</v>
      </c>
    </row>
    <row r="1011" spans="1:3">
      <c r="A1011" s="8">
        <v>3.4295022934796617E-3</v>
      </c>
      <c r="B1011" s="9">
        <f t="shared" si="32"/>
        <v>0.83099710701843621</v>
      </c>
      <c r="C1011" s="10" t="str">
        <f t="shared" si="31"/>
        <v>В</v>
      </c>
    </row>
    <row r="1012" spans="1:3">
      <c r="A1012" s="8">
        <v>3.4217279726261791E-3</v>
      </c>
      <c r="B1012" s="9">
        <f t="shared" si="32"/>
        <v>0.83118360139989556</v>
      </c>
      <c r="C1012" s="10" t="str">
        <f t="shared" si="31"/>
        <v>В</v>
      </c>
    </row>
    <row r="1013" spans="1:3">
      <c r="A1013" s="8">
        <v>3.4194528875379883E-3</v>
      </c>
      <c r="B1013" s="9">
        <f t="shared" si="32"/>
        <v>0.83136997178243111</v>
      </c>
      <c r="C1013" s="10" t="str">
        <f t="shared" si="31"/>
        <v>В</v>
      </c>
    </row>
    <row r="1014" spans="1:3">
      <c r="A1014" s="8">
        <v>3.4188537515784977E-3</v>
      </c>
      <c r="B1014" s="9">
        <f t="shared" si="32"/>
        <v>0.8315563095102696</v>
      </c>
      <c r="C1014" s="10" t="str">
        <f t="shared" si="31"/>
        <v>В</v>
      </c>
    </row>
    <row r="1015" spans="1:3">
      <c r="A1015" s="8">
        <v>3.4188153455968441E-3</v>
      </c>
      <c r="B1015" s="9">
        <f t="shared" si="32"/>
        <v>0.83174264514486751</v>
      </c>
      <c r="C1015" s="10" t="str">
        <f t="shared" si="31"/>
        <v>В</v>
      </c>
    </row>
    <row r="1016" spans="1:3">
      <c r="A1016" s="8">
        <v>3.4157341881108174E-3</v>
      </c>
      <c r="B1016" s="9">
        <f t="shared" si="32"/>
        <v>0.83192881284719145</v>
      </c>
      <c r="C1016" s="10" t="str">
        <f t="shared" si="31"/>
        <v>В</v>
      </c>
    </row>
    <row r="1017" spans="1:3">
      <c r="A1017" s="8">
        <v>3.4115688915214173E-3</v>
      </c>
      <c r="B1017" s="9">
        <f t="shared" si="32"/>
        <v>0.83211475352842623</v>
      </c>
      <c r="C1017" s="10" t="str">
        <f t="shared" si="31"/>
        <v>В</v>
      </c>
    </row>
    <row r="1018" spans="1:3">
      <c r="A1018" s="8">
        <v>3.4054152415542152E-3</v>
      </c>
      <c r="B1018" s="9">
        <f t="shared" si="32"/>
        <v>0.83230035881738162</v>
      </c>
      <c r="C1018" s="10" t="str">
        <f t="shared" si="31"/>
        <v>В</v>
      </c>
    </row>
    <row r="1019" spans="1:3">
      <c r="A1019" s="8">
        <v>3.4051241049949488E-3</v>
      </c>
      <c r="B1019" s="9">
        <f t="shared" si="32"/>
        <v>0.83248594823852606</v>
      </c>
      <c r="C1019" s="10" t="str">
        <f t="shared" si="31"/>
        <v>В</v>
      </c>
    </row>
    <row r="1020" spans="1:3">
      <c r="A1020" s="8">
        <v>3.3918116074533734E-3</v>
      </c>
      <c r="B1020" s="9">
        <f t="shared" si="32"/>
        <v>0.83267081208884353</v>
      </c>
      <c r="C1020" s="10" t="str">
        <f t="shared" si="31"/>
        <v>В</v>
      </c>
    </row>
    <row r="1021" spans="1:3">
      <c r="A1021" s="8">
        <v>3.3893104715423655E-3</v>
      </c>
      <c r="B1021" s="9">
        <f t="shared" si="32"/>
        <v>0.83285553961979297</v>
      </c>
      <c r="C1021" s="10" t="str">
        <f t="shared" si="31"/>
        <v>В</v>
      </c>
    </row>
    <row r="1022" spans="1:3">
      <c r="A1022" s="8">
        <v>3.3854711382774699E-3</v>
      </c>
      <c r="B1022" s="9">
        <f t="shared" si="32"/>
        <v>0.83304005789562685</v>
      </c>
      <c r="C1022" s="10" t="str">
        <f t="shared" si="31"/>
        <v>В</v>
      </c>
    </row>
    <row r="1023" spans="1:3">
      <c r="A1023" s="8">
        <v>3.3824114604059587E-3</v>
      </c>
      <c r="B1023" s="9">
        <f t="shared" si="32"/>
        <v>0.83322440940988973</v>
      </c>
      <c r="C1023" s="10" t="str">
        <f t="shared" si="31"/>
        <v>В</v>
      </c>
    </row>
    <row r="1024" spans="1:3">
      <c r="A1024" s="8">
        <v>3.3799220769255454E-3</v>
      </c>
      <c r="B1024" s="9">
        <f t="shared" si="32"/>
        <v>0.83340862524532722</v>
      </c>
      <c r="C1024" s="10" t="str">
        <f t="shared" si="31"/>
        <v>В</v>
      </c>
    </row>
    <row r="1025" spans="1:3">
      <c r="A1025" s="8">
        <v>3.3736871956347543E-3</v>
      </c>
      <c r="B1025" s="9">
        <f t="shared" si="32"/>
        <v>0.83359250126113582</v>
      </c>
      <c r="C1025" s="10" t="str">
        <f t="shared" si="31"/>
        <v>В</v>
      </c>
    </row>
    <row r="1026" spans="1:3">
      <c r="A1026" s="8">
        <v>3.3722632332803121E-3</v>
      </c>
      <c r="B1026" s="9">
        <f t="shared" si="32"/>
        <v>0.83377629966674838</v>
      </c>
      <c r="C1026" s="10" t="str">
        <f t="shared" ref="C1026:C1089" si="33">VLOOKUP(B1026,$H$2:$I$4,2,TRUE)</f>
        <v>В</v>
      </c>
    </row>
    <row r="1027" spans="1:3">
      <c r="A1027" s="8">
        <v>3.3721536589605876E-3</v>
      </c>
      <c r="B1027" s="9">
        <f t="shared" si="32"/>
        <v>0.8339600921002337</v>
      </c>
      <c r="C1027" s="10" t="str">
        <f t="shared" si="33"/>
        <v>В</v>
      </c>
    </row>
    <row r="1028" spans="1:3">
      <c r="A1028" s="8">
        <v>3.3624346074740577E-3</v>
      </c>
      <c r="B1028" s="9">
        <f t="shared" ref="B1028:B1091" si="34">A1028/$B$1+B1027</f>
        <v>0.83414335481642121</v>
      </c>
      <c r="C1028" s="10" t="str">
        <f t="shared" si="33"/>
        <v>В</v>
      </c>
    </row>
    <row r="1029" spans="1:3">
      <c r="A1029" s="8">
        <v>3.358996252884501E-3</v>
      </c>
      <c r="B1029" s="9">
        <f t="shared" si="34"/>
        <v>0.83432643013202712</v>
      </c>
      <c r="C1029" s="10" t="str">
        <f t="shared" si="33"/>
        <v>В</v>
      </c>
    </row>
    <row r="1030" spans="1:3">
      <c r="A1030" s="8">
        <v>3.3578266577017845E-3</v>
      </c>
      <c r="B1030" s="9">
        <f t="shared" si="34"/>
        <v>0.83450944170120667</v>
      </c>
      <c r="C1030" s="10" t="str">
        <f t="shared" si="33"/>
        <v>В</v>
      </c>
    </row>
    <row r="1031" spans="1:3">
      <c r="A1031" s="8">
        <v>3.3567763334567589E-3</v>
      </c>
      <c r="B1031" s="9">
        <f t="shared" si="34"/>
        <v>0.83469239602458178</v>
      </c>
      <c r="C1031" s="10" t="str">
        <f t="shared" si="33"/>
        <v>В</v>
      </c>
    </row>
    <row r="1032" spans="1:3">
      <c r="A1032" s="8">
        <v>3.3528918692372197E-3</v>
      </c>
      <c r="B1032" s="9">
        <f t="shared" si="34"/>
        <v>0.83487513863306961</v>
      </c>
      <c r="C1032" s="10" t="str">
        <f t="shared" si="33"/>
        <v>В</v>
      </c>
    </row>
    <row r="1033" spans="1:3">
      <c r="A1033" s="8">
        <v>3.3520184519961675E-3</v>
      </c>
      <c r="B1033" s="9">
        <f t="shared" si="34"/>
        <v>0.83505783363771247</v>
      </c>
      <c r="C1033" s="10" t="str">
        <f t="shared" si="33"/>
        <v>В</v>
      </c>
    </row>
    <row r="1034" spans="1:3">
      <c r="A1034" s="8">
        <v>3.3518276762401658E-3</v>
      </c>
      <c r="B1034" s="9">
        <f t="shared" si="34"/>
        <v>0.83524051824450751</v>
      </c>
      <c r="C1034" s="10" t="str">
        <f t="shared" si="33"/>
        <v>В</v>
      </c>
    </row>
    <row r="1035" spans="1:3">
      <c r="A1035" s="8">
        <v>3.3466982524985502E-3</v>
      </c>
      <c r="B1035" s="9">
        <f t="shared" si="34"/>
        <v>0.83542292328240764</v>
      </c>
      <c r="C1035" s="10" t="str">
        <f t="shared" si="33"/>
        <v>В</v>
      </c>
    </row>
    <row r="1036" spans="1:3">
      <c r="A1036" s="8">
        <v>3.3409055852368489E-3</v>
      </c>
      <c r="B1036" s="9">
        <f t="shared" si="34"/>
        <v>0.83560501260266262</v>
      </c>
      <c r="C1036" s="10" t="str">
        <f t="shared" si="33"/>
        <v>В</v>
      </c>
    </row>
    <row r="1037" spans="1:3">
      <c r="A1037" s="8">
        <v>3.3394186501681539E-3</v>
      </c>
      <c r="B1037" s="9">
        <f t="shared" si="34"/>
        <v>0.83578702088052081</v>
      </c>
      <c r="C1037" s="10" t="str">
        <f t="shared" si="33"/>
        <v>В</v>
      </c>
    </row>
    <row r="1038" spans="1:3">
      <c r="A1038" s="8">
        <v>3.3370520105250137E-3</v>
      </c>
      <c r="B1038" s="9">
        <f t="shared" si="34"/>
        <v>0.8359689001694588</v>
      </c>
      <c r="C1038" s="10" t="str">
        <f t="shared" si="33"/>
        <v>В</v>
      </c>
    </row>
    <row r="1039" spans="1:3">
      <c r="A1039" s="8">
        <v>3.3351793227147705E-3</v>
      </c>
      <c r="B1039" s="9">
        <f t="shared" si="34"/>
        <v>0.83615067739132498</v>
      </c>
      <c r="C1039" s="10" t="str">
        <f t="shared" si="33"/>
        <v>В</v>
      </c>
    </row>
    <row r="1040" spans="1:3">
      <c r="A1040" s="8">
        <v>3.3320852434875928E-3</v>
      </c>
      <c r="B1040" s="9">
        <f t="shared" si="34"/>
        <v>0.83633228597664366</v>
      </c>
      <c r="C1040" s="10" t="str">
        <f t="shared" si="33"/>
        <v>В</v>
      </c>
    </row>
    <row r="1041" spans="1:3">
      <c r="A1041" s="8">
        <v>3.3304249749951365E-3</v>
      </c>
      <c r="B1041" s="9">
        <f t="shared" si="34"/>
        <v>0.83651380407237697</v>
      </c>
      <c r="C1041" s="10" t="str">
        <f t="shared" si="33"/>
        <v>В</v>
      </c>
    </row>
    <row r="1042" spans="1:3">
      <c r="A1042" s="8">
        <v>3.326867151030526E-3</v>
      </c>
      <c r="B1042" s="9">
        <f t="shared" si="34"/>
        <v>0.83669512825609127</v>
      </c>
      <c r="C1042" s="10" t="str">
        <f t="shared" si="33"/>
        <v>В</v>
      </c>
    </row>
    <row r="1043" spans="1:3">
      <c r="A1043" s="8">
        <v>3.3222166307008485E-3</v>
      </c>
      <c r="B1043" s="9">
        <f t="shared" si="34"/>
        <v>0.83687619897257526</v>
      </c>
      <c r="C1043" s="10" t="str">
        <f t="shared" si="33"/>
        <v>В</v>
      </c>
    </row>
    <row r="1044" spans="1:3">
      <c r="A1044" s="8">
        <v>3.3212018620398577E-3</v>
      </c>
      <c r="B1044" s="9">
        <f t="shared" si="34"/>
        <v>0.83705721438114011</v>
      </c>
      <c r="C1044" s="10" t="str">
        <f t="shared" si="33"/>
        <v>В</v>
      </c>
    </row>
    <row r="1045" spans="1:3">
      <c r="A1045" s="8">
        <v>3.3198558833087734E-3</v>
      </c>
      <c r="B1045" s="9">
        <f t="shared" si="34"/>
        <v>0.83723815642984911</v>
      </c>
      <c r="C1045" s="10" t="str">
        <f t="shared" si="33"/>
        <v>В</v>
      </c>
    </row>
    <row r="1046" spans="1:3">
      <c r="A1046" s="8">
        <v>3.3184215797556009E-3</v>
      </c>
      <c r="B1046" s="9">
        <f t="shared" si="34"/>
        <v>0.83741902030473592</v>
      </c>
      <c r="C1046" s="10" t="str">
        <f t="shared" si="33"/>
        <v>В</v>
      </c>
    </row>
    <row r="1047" spans="1:3">
      <c r="A1047" s="8">
        <v>3.3054208902599559E-3</v>
      </c>
      <c r="B1047" s="9">
        <f t="shared" si="34"/>
        <v>0.83759917560326447</v>
      </c>
      <c r="C1047" s="10" t="str">
        <f t="shared" si="33"/>
        <v>В</v>
      </c>
    </row>
    <row r="1048" spans="1:3">
      <c r="A1048" s="8">
        <v>3.3046624246861247E-3</v>
      </c>
      <c r="B1048" s="9">
        <f t="shared" si="34"/>
        <v>0.83777928956315673</v>
      </c>
      <c r="C1048" s="10" t="str">
        <f t="shared" si="33"/>
        <v>В</v>
      </c>
    </row>
    <row r="1049" spans="1:3">
      <c r="A1049" s="8">
        <v>3.3044196612969142E-3</v>
      </c>
      <c r="B1049" s="9">
        <f t="shared" si="34"/>
        <v>0.83795939029172006</v>
      </c>
      <c r="C1049" s="10" t="str">
        <f t="shared" si="33"/>
        <v>В</v>
      </c>
    </row>
    <row r="1050" spans="1:3">
      <c r="A1050" s="8">
        <v>3.3030553261767901E-3</v>
      </c>
      <c r="B1050" s="9">
        <f t="shared" si="34"/>
        <v>0.83813941665994962</v>
      </c>
      <c r="C1050" s="10" t="str">
        <f t="shared" si="33"/>
        <v>В</v>
      </c>
    </row>
    <row r="1051" spans="1:3">
      <c r="A1051" s="8">
        <v>3.30078124999994E-3</v>
      </c>
      <c r="B1051" s="9">
        <f t="shared" si="34"/>
        <v>0.83831931908424406</v>
      </c>
      <c r="C1051" s="10" t="str">
        <f t="shared" si="33"/>
        <v>В</v>
      </c>
    </row>
    <row r="1052" spans="1:3">
      <c r="A1052" s="8">
        <v>3.2994113457177426E-3</v>
      </c>
      <c r="B1052" s="9">
        <f t="shared" si="34"/>
        <v>0.83849914684466864</v>
      </c>
      <c r="C1052" s="10" t="str">
        <f t="shared" si="33"/>
        <v>В</v>
      </c>
    </row>
    <row r="1053" spans="1:3">
      <c r="A1053" s="8">
        <v>3.296720764254261E-3</v>
      </c>
      <c r="B1053" s="9">
        <f t="shared" si="34"/>
        <v>0.83867882796037752</v>
      </c>
      <c r="C1053" s="10" t="str">
        <f t="shared" si="33"/>
        <v>В</v>
      </c>
    </row>
    <row r="1054" spans="1:3">
      <c r="A1054" s="8">
        <v>3.2908268202385149E-3</v>
      </c>
      <c r="B1054" s="9">
        <f t="shared" si="34"/>
        <v>0.83885818783855604</v>
      </c>
      <c r="C1054" s="10" t="str">
        <f t="shared" si="33"/>
        <v>В</v>
      </c>
    </row>
    <row r="1055" spans="1:3">
      <c r="A1055" s="8">
        <v>3.2873217860677198E-3</v>
      </c>
      <c r="B1055" s="9">
        <f t="shared" si="34"/>
        <v>0.83903735668191681</v>
      </c>
      <c r="C1055" s="10" t="str">
        <f t="shared" si="33"/>
        <v>В</v>
      </c>
    </row>
    <row r="1056" spans="1:3">
      <c r="A1056" s="8">
        <v>3.2870827854862305E-3</v>
      </c>
      <c r="B1056" s="9">
        <f t="shared" si="34"/>
        <v>0.83921651249903295</v>
      </c>
      <c r="C1056" s="10" t="str">
        <f t="shared" si="33"/>
        <v>В</v>
      </c>
    </row>
    <row r="1057" spans="1:3">
      <c r="A1057" s="8">
        <v>3.2851360681109645E-3</v>
      </c>
      <c r="B1057" s="9">
        <f t="shared" si="34"/>
        <v>0.83939556221424516</v>
      </c>
      <c r="C1057" s="10" t="str">
        <f t="shared" si="33"/>
        <v>В</v>
      </c>
    </row>
    <row r="1058" spans="1:3">
      <c r="A1058" s="8">
        <v>3.284728988584193E-3</v>
      </c>
      <c r="B1058" s="9">
        <f t="shared" si="34"/>
        <v>0.83957458974240884</v>
      </c>
      <c r="C1058" s="10" t="str">
        <f t="shared" si="33"/>
        <v>В</v>
      </c>
    </row>
    <row r="1059" spans="1:3">
      <c r="A1059" s="8">
        <v>3.2719270588689817E-3</v>
      </c>
      <c r="B1059" s="9">
        <f t="shared" si="34"/>
        <v>0.83975291952721509</v>
      </c>
      <c r="C1059" s="10" t="str">
        <f t="shared" si="33"/>
        <v>В</v>
      </c>
    </row>
    <row r="1060" spans="1:3">
      <c r="A1060" s="8">
        <v>3.2651816909147957E-3</v>
      </c>
      <c r="B1060" s="9">
        <f t="shared" si="34"/>
        <v>0.83993088166934649</v>
      </c>
      <c r="C1060" s="10" t="str">
        <f t="shared" si="33"/>
        <v>В</v>
      </c>
    </row>
    <row r="1061" spans="1:3">
      <c r="A1061" s="8">
        <v>3.2649386793799006E-3</v>
      </c>
      <c r="B1061" s="9">
        <f t="shared" si="34"/>
        <v>0.84010883056662433</v>
      </c>
      <c r="C1061" s="10" t="str">
        <f t="shared" si="33"/>
        <v>В</v>
      </c>
    </row>
    <row r="1062" spans="1:3">
      <c r="A1062" s="8">
        <v>3.2558257842506982E-3</v>
      </c>
      <c r="B1062" s="9">
        <f t="shared" si="34"/>
        <v>0.84028628278393402</v>
      </c>
      <c r="C1062" s="10" t="str">
        <f t="shared" si="33"/>
        <v>В</v>
      </c>
    </row>
    <row r="1063" spans="1:3">
      <c r="A1063" s="8">
        <v>3.2531884047820891E-3</v>
      </c>
      <c r="B1063" s="9">
        <f t="shared" si="34"/>
        <v>0.84046359125619552</v>
      </c>
      <c r="C1063" s="10" t="str">
        <f t="shared" si="33"/>
        <v>В</v>
      </c>
    </row>
    <row r="1064" spans="1:3">
      <c r="A1064" s="8">
        <v>3.2526201662450255E-3</v>
      </c>
      <c r="B1064" s="9">
        <f t="shared" si="34"/>
        <v>0.84064086875776167</v>
      </c>
      <c r="C1064" s="10" t="str">
        <f t="shared" si="33"/>
        <v>В</v>
      </c>
    </row>
    <row r="1065" spans="1:3">
      <c r="A1065" s="8">
        <v>3.2525854358093917E-3</v>
      </c>
      <c r="B1065" s="9">
        <f t="shared" si="34"/>
        <v>0.84081814436641544</v>
      </c>
      <c r="C1065" s="10" t="str">
        <f t="shared" si="33"/>
        <v>В</v>
      </c>
    </row>
    <row r="1066" spans="1:3">
      <c r="A1066" s="8">
        <v>3.2439341658893144E-3</v>
      </c>
      <c r="B1066" s="9">
        <f t="shared" si="34"/>
        <v>0.84099494845505196</v>
      </c>
      <c r="C1066" s="10" t="str">
        <f t="shared" si="33"/>
        <v>В</v>
      </c>
    </row>
    <row r="1067" spans="1:3">
      <c r="A1067" s="8">
        <v>3.2432432432432383E-3</v>
      </c>
      <c r="B1067" s="9">
        <f t="shared" si="34"/>
        <v>0.84117171488634335</v>
      </c>
      <c r="C1067" s="10" t="str">
        <f t="shared" si="33"/>
        <v>В</v>
      </c>
    </row>
    <row r="1068" spans="1:3">
      <c r="A1068" s="8">
        <v>3.2432432432432383E-3</v>
      </c>
      <c r="B1068" s="9">
        <f t="shared" si="34"/>
        <v>0.84134848131763473</v>
      </c>
      <c r="C1068" s="10" t="str">
        <f t="shared" si="33"/>
        <v>В</v>
      </c>
    </row>
    <row r="1069" spans="1:3">
      <c r="A1069" s="8">
        <v>3.2398995689933664E-3</v>
      </c>
      <c r="B1069" s="9">
        <f t="shared" si="34"/>
        <v>0.84152506550870532</v>
      </c>
      <c r="C1069" s="10" t="str">
        <f t="shared" si="33"/>
        <v>В</v>
      </c>
    </row>
    <row r="1070" spans="1:3">
      <c r="A1070" s="8">
        <v>3.2373091322233176E-3</v>
      </c>
      <c r="B1070" s="9">
        <f t="shared" si="34"/>
        <v>0.84170150851324477</v>
      </c>
      <c r="C1070" s="10" t="str">
        <f t="shared" si="33"/>
        <v>В</v>
      </c>
    </row>
    <row r="1071" spans="1:3">
      <c r="A1071" s="8">
        <v>3.2289078472596128E-3</v>
      </c>
      <c r="B1071" s="9">
        <f t="shared" si="34"/>
        <v>0.84187749362269282</v>
      </c>
      <c r="C1071" s="10" t="str">
        <f t="shared" si="33"/>
        <v>В</v>
      </c>
    </row>
    <row r="1072" spans="1:3">
      <c r="A1072" s="8">
        <v>3.2284551283171632E-3</v>
      </c>
      <c r="B1072" s="9">
        <f t="shared" si="34"/>
        <v>0.84205345405760801</v>
      </c>
      <c r="C1072" s="10" t="str">
        <f t="shared" si="33"/>
        <v>В</v>
      </c>
    </row>
    <row r="1073" spans="1:3">
      <c r="A1073" s="8">
        <v>3.2265203293231695E-3</v>
      </c>
      <c r="B1073" s="9">
        <f t="shared" si="34"/>
        <v>0.84222930904020654</v>
      </c>
      <c r="C1073" s="10" t="str">
        <f t="shared" si="33"/>
        <v>В</v>
      </c>
    </row>
    <row r="1074" spans="1:3">
      <c r="A1074" s="8">
        <v>3.2234367976142365E-3</v>
      </c>
      <c r="B1074" s="9">
        <f t="shared" si="34"/>
        <v>0.84240499596112883</v>
      </c>
      <c r="C1074" s="10" t="str">
        <f t="shared" si="33"/>
        <v>В</v>
      </c>
    </row>
    <row r="1075" spans="1:3">
      <c r="A1075" s="8">
        <v>3.2221002004299429E-3</v>
      </c>
      <c r="B1075" s="9">
        <f t="shared" si="34"/>
        <v>0.84258061003351759</v>
      </c>
      <c r="C1075" s="10" t="str">
        <f t="shared" si="33"/>
        <v>В</v>
      </c>
    </row>
    <row r="1076" spans="1:3">
      <c r="A1076" s="8">
        <v>3.2175147201298393E-3</v>
      </c>
      <c r="B1076" s="9">
        <f t="shared" si="34"/>
        <v>0.84275597418355153</v>
      </c>
      <c r="C1076" s="10" t="str">
        <f t="shared" si="33"/>
        <v>В</v>
      </c>
    </row>
    <row r="1077" spans="1:3">
      <c r="A1077" s="8">
        <v>3.2158102872500683E-3</v>
      </c>
      <c r="B1077" s="9">
        <f t="shared" si="34"/>
        <v>0.84293124543690923</v>
      </c>
      <c r="C1077" s="10" t="str">
        <f t="shared" si="33"/>
        <v>В</v>
      </c>
    </row>
    <row r="1078" spans="1:3">
      <c r="A1078" s="8">
        <v>3.2151472607255083E-3</v>
      </c>
      <c r="B1078" s="9">
        <f t="shared" si="34"/>
        <v>0.84310648055334358</v>
      </c>
      <c r="C1078" s="10" t="str">
        <f t="shared" si="33"/>
        <v>В</v>
      </c>
    </row>
    <row r="1079" spans="1:3">
      <c r="A1079" s="8">
        <v>3.2062700391877396E-3</v>
      </c>
      <c r="B1079" s="9">
        <f t="shared" si="34"/>
        <v>0.84328123183472348</v>
      </c>
      <c r="C1079" s="10" t="str">
        <f t="shared" si="33"/>
        <v>В</v>
      </c>
    </row>
    <row r="1080" spans="1:3">
      <c r="A1080" s="8">
        <v>3.2040654863712287E-3</v>
      </c>
      <c r="B1080" s="9">
        <f t="shared" si="34"/>
        <v>0.84345586296139874</v>
      </c>
      <c r="C1080" s="10" t="str">
        <f t="shared" si="33"/>
        <v>В</v>
      </c>
    </row>
    <row r="1081" spans="1:3">
      <c r="A1081" s="8">
        <v>3.1968778543551516E-3</v>
      </c>
      <c r="B1081" s="9">
        <f t="shared" si="34"/>
        <v>0.84363010234068858</v>
      </c>
      <c r="C1081" s="10" t="str">
        <f t="shared" si="33"/>
        <v>В</v>
      </c>
    </row>
    <row r="1082" spans="1:3">
      <c r="A1082" s="8">
        <v>3.1927563612663967E-3</v>
      </c>
      <c r="B1082" s="9">
        <f t="shared" si="34"/>
        <v>0.84380411708631076</v>
      </c>
      <c r="C1082" s="10" t="str">
        <f t="shared" si="33"/>
        <v>В</v>
      </c>
    </row>
    <row r="1083" spans="1:3">
      <c r="A1083" s="8">
        <v>3.1905524419535225E-3</v>
      </c>
      <c r="B1083" s="9">
        <f t="shared" si="34"/>
        <v>0.84397801171175613</v>
      </c>
      <c r="C1083" s="10" t="str">
        <f t="shared" si="33"/>
        <v>В</v>
      </c>
    </row>
    <row r="1084" spans="1:3">
      <c r="A1084" s="8">
        <v>3.1858407079645968E-3</v>
      </c>
      <c r="B1084" s="9">
        <f t="shared" si="34"/>
        <v>0.84415164953364408</v>
      </c>
      <c r="C1084" s="10" t="str">
        <f t="shared" si="33"/>
        <v>В</v>
      </c>
    </row>
    <row r="1085" spans="1:3">
      <c r="A1085" s="8">
        <v>3.1787499919565115E-3</v>
      </c>
      <c r="B1085" s="9">
        <f t="shared" si="34"/>
        <v>0.84432490089035817</v>
      </c>
      <c r="C1085" s="10" t="str">
        <f t="shared" si="33"/>
        <v>В</v>
      </c>
    </row>
    <row r="1086" spans="1:3">
      <c r="A1086" s="8">
        <v>3.1691612363985702E-3</v>
      </c>
      <c r="B1086" s="9">
        <f t="shared" si="34"/>
        <v>0.84449762963129127</v>
      </c>
      <c r="C1086" s="10" t="str">
        <f t="shared" si="33"/>
        <v>В</v>
      </c>
    </row>
    <row r="1087" spans="1:3">
      <c r="A1087" s="8">
        <v>3.1662269129287628E-3</v>
      </c>
      <c r="B1087" s="9">
        <f t="shared" si="34"/>
        <v>0.84467019844284219</v>
      </c>
      <c r="C1087" s="10" t="str">
        <f t="shared" si="33"/>
        <v>В</v>
      </c>
    </row>
    <row r="1088" spans="1:3">
      <c r="A1088" s="8">
        <v>3.1628760442318962E-3</v>
      </c>
      <c r="B1088" s="9">
        <f t="shared" si="34"/>
        <v>0.84484258462205353</v>
      </c>
      <c r="C1088" s="10" t="str">
        <f t="shared" si="33"/>
        <v>В</v>
      </c>
    </row>
    <row r="1089" spans="1:3">
      <c r="A1089" s="8">
        <v>3.1578947368421004E-3</v>
      </c>
      <c r="B1089" s="9">
        <f t="shared" si="34"/>
        <v>0.84501469930515294</v>
      </c>
      <c r="C1089" s="10" t="str">
        <f t="shared" si="33"/>
        <v>В</v>
      </c>
    </row>
    <row r="1090" spans="1:3">
      <c r="A1090" s="8">
        <v>3.1565656565657016E-3</v>
      </c>
      <c r="B1090" s="9">
        <f t="shared" si="34"/>
        <v>0.84518674154941276</v>
      </c>
      <c r="C1090" s="10" t="str">
        <f t="shared" ref="C1090:C1153" si="35">VLOOKUP(B1090,$H$2:$I$4,2,TRUE)</f>
        <v>В</v>
      </c>
    </row>
    <row r="1091" spans="1:3">
      <c r="A1091" s="8">
        <v>3.1548588074345788E-3</v>
      </c>
      <c r="B1091" s="9">
        <f t="shared" si="34"/>
        <v>0.84535869076530334</v>
      </c>
      <c r="C1091" s="10" t="str">
        <f t="shared" si="35"/>
        <v>В</v>
      </c>
    </row>
    <row r="1092" spans="1:3">
      <c r="A1092" s="8">
        <v>3.1534634519709073E-3</v>
      </c>
      <c r="B1092" s="9">
        <f t="shared" ref="B1092:B1155" si="36">A1092/$B$1+B1091</f>
        <v>0.84553056393015891</v>
      </c>
      <c r="C1092" s="10" t="str">
        <f t="shared" si="35"/>
        <v>В</v>
      </c>
    </row>
    <row r="1093" spans="1:3">
      <c r="A1093" s="8">
        <v>3.1524899007059248E-3</v>
      </c>
      <c r="B1093" s="9">
        <f t="shared" si="36"/>
        <v>0.84570238403356646</v>
      </c>
      <c r="C1093" s="10" t="str">
        <f t="shared" si="35"/>
        <v>В</v>
      </c>
    </row>
    <row r="1094" spans="1:3">
      <c r="A1094" s="8">
        <v>3.1523642732048988E-3</v>
      </c>
      <c r="B1094" s="9">
        <f t="shared" si="36"/>
        <v>0.84587419728990043</v>
      </c>
      <c r="C1094" s="10" t="str">
        <f t="shared" si="35"/>
        <v>В</v>
      </c>
    </row>
    <row r="1095" spans="1:3">
      <c r="A1095" s="8">
        <v>3.1504589422888408E-3</v>
      </c>
      <c r="B1095" s="9">
        <f t="shared" si="36"/>
        <v>0.84604590670001589</v>
      </c>
      <c r="C1095" s="10" t="str">
        <f t="shared" si="35"/>
        <v>В</v>
      </c>
    </row>
    <row r="1096" spans="1:3">
      <c r="A1096" s="8">
        <v>3.150217256362471E-3</v>
      </c>
      <c r="B1096" s="9">
        <f t="shared" si="36"/>
        <v>0.84621760293752746</v>
      </c>
      <c r="C1096" s="10" t="str">
        <f t="shared" si="35"/>
        <v>В</v>
      </c>
    </row>
    <row r="1097" spans="1:3">
      <c r="A1097" s="8">
        <v>3.1479538300104881E-3</v>
      </c>
      <c r="B1097" s="9">
        <f t="shared" si="36"/>
        <v>0.84638917581155104</v>
      </c>
      <c r="C1097" s="10" t="str">
        <f t="shared" si="35"/>
        <v>В</v>
      </c>
    </row>
    <row r="1098" spans="1:3">
      <c r="A1098" s="8">
        <v>3.1397174254317838E-3</v>
      </c>
      <c r="B1098" s="9">
        <f t="shared" si="36"/>
        <v>0.84656029977695602</v>
      </c>
      <c r="C1098" s="10" t="str">
        <f t="shared" si="35"/>
        <v>В</v>
      </c>
    </row>
    <row r="1099" spans="1:3">
      <c r="A1099" s="8">
        <v>3.1351871314819449E-3</v>
      </c>
      <c r="B1099" s="9">
        <f t="shared" si="36"/>
        <v>0.84673117682782695</v>
      </c>
      <c r="C1099" s="10" t="str">
        <f t="shared" si="35"/>
        <v>В</v>
      </c>
    </row>
    <row r="1100" spans="1:3">
      <c r="A1100" s="8">
        <v>3.1282586027111528E-3</v>
      </c>
      <c r="B1100" s="9">
        <f t="shared" si="36"/>
        <v>0.84690167625321222</v>
      </c>
      <c r="C1100" s="10" t="str">
        <f t="shared" si="35"/>
        <v>В</v>
      </c>
    </row>
    <row r="1101" spans="1:3">
      <c r="A1101" s="8">
        <v>3.1223199468351482E-3</v>
      </c>
      <c r="B1101" s="9">
        <f t="shared" si="36"/>
        <v>0.84707185200413737</v>
      </c>
      <c r="C1101" s="10" t="str">
        <f t="shared" si="35"/>
        <v>В</v>
      </c>
    </row>
    <row r="1102" spans="1:3">
      <c r="A1102" s="8">
        <v>3.1143529123454283E-3</v>
      </c>
      <c r="B1102" s="9">
        <f t="shared" si="36"/>
        <v>0.84724159352791728</v>
      </c>
      <c r="C1102" s="10" t="str">
        <f t="shared" si="35"/>
        <v>В</v>
      </c>
    </row>
    <row r="1103" spans="1:3">
      <c r="A1103" s="8">
        <v>3.1133250311330737E-3</v>
      </c>
      <c r="B1103" s="9">
        <f t="shared" si="36"/>
        <v>0.84741127902910496</v>
      </c>
      <c r="C1103" s="10" t="str">
        <f t="shared" si="35"/>
        <v>В</v>
      </c>
    </row>
    <row r="1104" spans="1:3">
      <c r="A1104" s="8">
        <v>3.1116728912060319E-3</v>
      </c>
      <c r="B1104" s="9">
        <f t="shared" si="36"/>
        <v>0.84758087448373831</v>
      </c>
      <c r="C1104" s="10" t="str">
        <f t="shared" si="35"/>
        <v>В</v>
      </c>
    </row>
    <row r="1105" spans="1:3">
      <c r="A1105" s="8">
        <v>3.1107517923758253E-3</v>
      </c>
      <c r="B1105" s="9">
        <f t="shared" si="36"/>
        <v>0.84775041973573784</v>
      </c>
      <c r="C1105" s="10" t="str">
        <f t="shared" si="35"/>
        <v>В</v>
      </c>
    </row>
    <row r="1106" spans="1:3">
      <c r="A1106" s="8">
        <v>3.1076905551837221E-3</v>
      </c>
      <c r="B1106" s="9">
        <f t="shared" si="36"/>
        <v>0.84791979814117879</v>
      </c>
      <c r="C1106" s="10" t="str">
        <f t="shared" si="35"/>
        <v>В</v>
      </c>
    </row>
    <row r="1107" spans="1:3">
      <c r="A1107" s="8">
        <v>3.1007751937983832E-3</v>
      </c>
      <c r="B1107" s="9">
        <f t="shared" si="36"/>
        <v>0.8480887996387958</v>
      </c>
      <c r="C1107" s="10" t="str">
        <f t="shared" si="35"/>
        <v>В</v>
      </c>
    </row>
    <row r="1108" spans="1:3">
      <c r="A1108" s="8">
        <v>3.0972433815285743E-3</v>
      </c>
      <c r="B1108" s="9">
        <f t="shared" si="36"/>
        <v>0.84825760864210875</v>
      </c>
      <c r="C1108" s="10" t="str">
        <f t="shared" si="35"/>
        <v>В</v>
      </c>
    </row>
    <row r="1109" spans="1:3">
      <c r="A1109" s="8">
        <v>3.0959752321981374E-3</v>
      </c>
      <c r="B1109" s="9">
        <f t="shared" si="36"/>
        <v>0.84842634852750043</v>
      </c>
      <c r="C1109" s="10" t="str">
        <f t="shared" si="35"/>
        <v>В</v>
      </c>
    </row>
    <row r="1110" spans="1:3">
      <c r="A1110" s="8">
        <v>3.0875224107584994E-3</v>
      </c>
      <c r="B1110" s="9">
        <f t="shared" si="36"/>
        <v>0.84859462770890903</v>
      </c>
      <c r="C1110" s="10" t="str">
        <f t="shared" si="35"/>
        <v>В</v>
      </c>
    </row>
    <row r="1111" spans="1:3">
      <c r="A1111" s="8">
        <v>3.0864197530864222E-3</v>
      </c>
      <c r="B1111" s="9">
        <f t="shared" si="36"/>
        <v>0.84876284679218528</v>
      </c>
      <c r="C1111" s="10" t="str">
        <f t="shared" si="35"/>
        <v>В</v>
      </c>
    </row>
    <row r="1112" spans="1:3">
      <c r="A1112" s="8">
        <v>3.0846380773957125E-3</v>
      </c>
      <c r="B1112" s="9">
        <f t="shared" si="36"/>
        <v>0.84893096876882168</v>
      </c>
      <c r="C1112" s="10" t="str">
        <f t="shared" si="35"/>
        <v>В</v>
      </c>
    </row>
    <row r="1113" spans="1:3">
      <c r="A1113" s="8">
        <v>3.0821438567030764E-3</v>
      </c>
      <c r="B1113" s="9">
        <f t="shared" si="36"/>
        <v>0.84909895480299014</v>
      </c>
      <c r="C1113" s="10" t="str">
        <f t="shared" si="35"/>
        <v>В</v>
      </c>
    </row>
    <row r="1114" spans="1:3">
      <c r="A1114" s="8">
        <v>3.07737999323851E-3</v>
      </c>
      <c r="B1114" s="9">
        <f t="shared" si="36"/>
        <v>0.84926668119238924</v>
      </c>
      <c r="C1114" s="10" t="str">
        <f t="shared" si="35"/>
        <v>В</v>
      </c>
    </row>
    <row r="1115" spans="1:3">
      <c r="A1115" s="8">
        <v>3.0704224341707529E-3</v>
      </c>
      <c r="B1115" s="9">
        <f t="shared" si="36"/>
        <v>0.8494340283740649</v>
      </c>
      <c r="C1115" s="10" t="str">
        <f t="shared" si="35"/>
        <v>В</v>
      </c>
    </row>
    <row r="1116" spans="1:3">
      <c r="A1116" s="8">
        <v>3.0672904428577451E-3</v>
      </c>
      <c r="B1116" s="9">
        <f t="shared" si="36"/>
        <v>0.84960120485287127</v>
      </c>
      <c r="C1116" s="10" t="str">
        <f t="shared" si="35"/>
        <v>В</v>
      </c>
    </row>
    <row r="1117" spans="1:3">
      <c r="A1117" s="8">
        <v>3.0634795211675028E-3</v>
      </c>
      <c r="B1117" s="9">
        <f t="shared" si="36"/>
        <v>0.84976817362507762</v>
      </c>
      <c r="C1117" s="10" t="str">
        <f t="shared" si="35"/>
        <v>В</v>
      </c>
    </row>
    <row r="1118" spans="1:3">
      <c r="A1118" s="8">
        <v>3.0614042815611336E-3</v>
      </c>
      <c r="B1118" s="9">
        <f t="shared" si="36"/>
        <v>0.84993502929053499</v>
      </c>
      <c r="C1118" s="10" t="str">
        <f t="shared" si="35"/>
        <v>В</v>
      </c>
    </row>
    <row r="1119" spans="1:3">
      <c r="A1119" s="8">
        <v>3.0591943408471091E-3</v>
      </c>
      <c r="B1119" s="9">
        <f t="shared" si="36"/>
        <v>0.85010176450763131</v>
      </c>
      <c r="C1119" s="10" t="str">
        <f t="shared" si="35"/>
        <v>В</v>
      </c>
    </row>
    <row r="1120" spans="1:3">
      <c r="A1120" s="8">
        <v>3.0577796631140186E-3</v>
      </c>
      <c r="B1120" s="9">
        <f t="shared" si="36"/>
        <v>0.85026842262057123</v>
      </c>
      <c r="C1120" s="10" t="str">
        <f t="shared" si="35"/>
        <v>В</v>
      </c>
    </row>
    <row r="1121" spans="1:3">
      <c r="A1121" s="8">
        <v>3.0564826609546726E-3</v>
      </c>
      <c r="B1121" s="9">
        <f t="shared" si="36"/>
        <v>0.85043501004302446</v>
      </c>
      <c r="C1121" s="10" t="str">
        <f t="shared" si="35"/>
        <v>В</v>
      </c>
    </row>
    <row r="1122" spans="1:3">
      <c r="A1122" s="8">
        <v>3.056203223022295E-3</v>
      </c>
      <c r="B1122" s="9">
        <f t="shared" si="36"/>
        <v>0.85060158223527682</v>
      </c>
      <c r="C1122" s="10" t="str">
        <f t="shared" si="35"/>
        <v>В</v>
      </c>
    </row>
    <row r="1123" spans="1:3">
      <c r="A1123" s="8">
        <v>3.0547676194632848E-3</v>
      </c>
      <c r="B1123" s="9">
        <f t="shared" si="36"/>
        <v>0.85076807618285288</v>
      </c>
      <c r="C1123" s="10" t="str">
        <f t="shared" si="35"/>
        <v>В</v>
      </c>
    </row>
    <row r="1124" spans="1:3">
      <c r="A1124" s="8">
        <v>3.054600992745393E-3</v>
      </c>
      <c r="B1124" s="9">
        <f t="shared" si="36"/>
        <v>0.85093456104877574</v>
      </c>
      <c r="C1124" s="10" t="str">
        <f t="shared" si="35"/>
        <v>В</v>
      </c>
    </row>
    <row r="1125" spans="1:3">
      <c r="A1125" s="8">
        <v>3.053640793048539E-3</v>
      </c>
      <c r="B1125" s="9">
        <f t="shared" si="36"/>
        <v>0.85110099358095082</v>
      </c>
      <c r="C1125" s="10" t="str">
        <f t="shared" si="35"/>
        <v>В</v>
      </c>
    </row>
    <row r="1126" spans="1:3">
      <c r="A1126" s="8">
        <v>3.0487804878049488E-3</v>
      </c>
      <c r="B1126" s="9">
        <f t="shared" si="36"/>
        <v>0.85126716121199197</v>
      </c>
      <c r="C1126" s="10" t="str">
        <f t="shared" si="35"/>
        <v>В</v>
      </c>
    </row>
    <row r="1127" spans="1:3">
      <c r="A1127" s="8">
        <v>3.0478636233083646E-3</v>
      </c>
      <c r="B1127" s="9">
        <f t="shared" si="36"/>
        <v>0.85143327887118303</v>
      </c>
      <c r="C1127" s="10" t="str">
        <f t="shared" si="35"/>
        <v>В</v>
      </c>
    </row>
    <row r="1128" spans="1:3">
      <c r="A1128" s="8">
        <v>3.0473890055260329E-3</v>
      </c>
      <c r="B1128" s="9">
        <f t="shared" si="36"/>
        <v>0.85159937066228919</v>
      </c>
      <c r="C1128" s="10" t="str">
        <f t="shared" si="35"/>
        <v>В</v>
      </c>
    </row>
    <row r="1129" spans="1:3">
      <c r="A1129" s="8">
        <v>3.047347651267109E-3</v>
      </c>
      <c r="B1129" s="9">
        <f t="shared" si="36"/>
        <v>0.85176546019946486</v>
      </c>
      <c r="C1129" s="10" t="str">
        <f t="shared" si="35"/>
        <v>В</v>
      </c>
    </row>
    <row r="1130" spans="1:3">
      <c r="A1130" s="8">
        <v>3.0441400304414027E-3</v>
      </c>
      <c r="B1130" s="9">
        <f t="shared" si="36"/>
        <v>0.85193137491173732</v>
      </c>
      <c r="C1130" s="10" t="str">
        <f t="shared" si="35"/>
        <v>В</v>
      </c>
    </row>
    <row r="1131" spans="1:3">
      <c r="A1131" s="8">
        <v>3.0433462520762402E-3</v>
      </c>
      <c r="B1131" s="9">
        <f t="shared" si="36"/>
        <v>0.85209724636072104</v>
      </c>
      <c r="C1131" s="10" t="str">
        <f t="shared" si="35"/>
        <v>В</v>
      </c>
    </row>
    <row r="1132" spans="1:3">
      <c r="A1132" s="8">
        <v>3.0394913354282339E-3</v>
      </c>
      <c r="B1132" s="9">
        <f t="shared" si="36"/>
        <v>0.85226290770524826</v>
      </c>
      <c r="C1132" s="10" t="str">
        <f t="shared" si="35"/>
        <v>В</v>
      </c>
    </row>
    <row r="1133" spans="1:3">
      <c r="A1133" s="8">
        <v>3.0304786383639802E-3</v>
      </c>
      <c r="B1133" s="9">
        <f t="shared" si="36"/>
        <v>0.8524280778309008</v>
      </c>
      <c r="C1133" s="10" t="str">
        <f t="shared" si="35"/>
        <v>В</v>
      </c>
    </row>
    <row r="1134" spans="1:3">
      <c r="A1134" s="8">
        <v>3.0276816608996661E-3</v>
      </c>
      <c r="B1134" s="9">
        <f t="shared" si="36"/>
        <v>0.85259309551293816</v>
      </c>
      <c r="C1134" s="10" t="str">
        <f t="shared" si="35"/>
        <v>В</v>
      </c>
    </row>
    <row r="1135" spans="1:3">
      <c r="A1135" s="8">
        <v>3.027100095630448E-3</v>
      </c>
      <c r="B1135" s="9">
        <f t="shared" si="36"/>
        <v>0.85275808149793364</v>
      </c>
      <c r="C1135" s="10" t="str">
        <f t="shared" si="35"/>
        <v>В</v>
      </c>
    </row>
    <row r="1136" spans="1:3">
      <c r="A1136" s="8">
        <v>3.0214294229851902E-3</v>
      </c>
      <c r="B1136" s="9">
        <f t="shared" si="36"/>
        <v>0.85292275841435439</v>
      </c>
      <c r="C1136" s="10" t="str">
        <f t="shared" si="35"/>
        <v>В</v>
      </c>
    </row>
    <row r="1137" spans="1:3">
      <c r="A1137" s="8">
        <v>3.020761929105018E-3</v>
      </c>
      <c r="B1137" s="9">
        <f t="shared" si="36"/>
        <v>0.85308739895036756</v>
      </c>
      <c r="C1137" s="10" t="str">
        <f t="shared" si="35"/>
        <v>В</v>
      </c>
    </row>
    <row r="1138" spans="1:3">
      <c r="A1138" s="8">
        <v>3.015075376884425E-3</v>
      </c>
      <c r="B1138" s="9">
        <f t="shared" si="36"/>
        <v>0.85325172955232187</v>
      </c>
      <c r="C1138" s="10" t="str">
        <f t="shared" si="35"/>
        <v>В</v>
      </c>
    </row>
    <row r="1139" spans="1:3">
      <c r="A1139" s="8">
        <v>3.0130258682736113E-3</v>
      </c>
      <c r="B1139" s="9">
        <f t="shared" si="36"/>
        <v>0.85341594844994317</v>
      </c>
      <c r="C1139" s="10" t="str">
        <f t="shared" si="35"/>
        <v>В</v>
      </c>
    </row>
    <row r="1140" spans="1:3">
      <c r="A1140" s="8">
        <v>3.0128054206553997E-3</v>
      </c>
      <c r="B1140" s="9">
        <f t="shared" si="36"/>
        <v>0.85358015533251175</v>
      </c>
      <c r="C1140" s="10" t="str">
        <f t="shared" si="35"/>
        <v>В</v>
      </c>
    </row>
    <row r="1141" spans="1:3">
      <c r="A1141" s="8">
        <v>3.0094411228144577E-3</v>
      </c>
      <c r="B1141" s="9">
        <f t="shared" si="36"/>
        <v>0.85374417885081233</v>
      </c>
      <c r="C1141" s="10" t="str">
        <f t="shared" si="35"/>
        <v>В</v>
      </c>
    </row>
    <row r="1142" spans="1:3">
      <c r="A1142" s="8">
        <v>3.008474576271123E-3</v>
      </c>
      <c r="B1142" s="9">
        <f t="shared" si="36"/>
        <v>0.85390814968944306</v>
      </c>
      <c r="C1142" s="10" t="str">
        <f t="shared" si="35"/>
        <v>В</v>
      </c>
    </row>
    <row r="1143" spans="1:3">
      <c r="A1143" s="8">
        <v>3.0008181001301257E-3</v>
      </c>
      <c r="B1143" s="9">
        <f t="shared" si="36"/>
        <v>0.85407170322728498</v>
      </c>
      <c r="C1143" s="10" t="str">
        <f t="shared" si="35"/>
        <v>В</v>
      </c>
    </row>
    <row r="1144" spans="1:3">
      <c r="A1144" s="8">
        <v>3.0007501875468894E-3</v>
      </c>
      <c r="B1144" s="9">
        <f t="shared" si="36"/>
        <v>0.85423525306368853</v>
      </c>
      <c r="C1144" s="10" t="str">
        <f t="shared" si="35"/>
        <v>В</v>
      </c>
    </row>
    <row r="1145" spans="1:3">
      <c r="A1145" s="8">
        <v>3.0001625703855524E-3</v>
      </c>
      <c r="B1145" s="9">
        <f t="shared" si="36"/>
        <v>0.85439877087320393</v>
      </c>
      <c r="C1145" s="10" t="str">
        <f t="shared" si="35"/>
        <v>В</v>
      </c>
    </row>
    <row r="1146" spans="1:3">
      <c r="A1146" s="8">
        <v>2.9995644660494231E-3</v>
      </c>
      <c r="B1146" s="9">
        <f t="shared" si="36"/>
        <v>0.85456225608424896</v>
      </c>
      <c r="C1146" s="10" t="str">
        <f t="shared" si="35"/>
        <v>В</v>
      </c>
    </row>
    <row r="1147" spans="1:3">
      <c r="A1147" s="8">
        <v>2.9921085727711446E-3</v>
      </c>
      <c r="B1147" s="9">
        <f t="shared" si="36"/>
        <v>0.85472533492686953</v>
      </c>
      <c r="C1147" s="10" t="str">
        <f t="shared" si="35"/>
        <v>В</v>
      </c>
    </row>
    <row r="1148" spans="1:3">
      <c r="A1148" s="8">
        <v>2.9917531673560962E-3</v>
      </c>
      <c r="B1148" s="9">
        <f t="shared" si="36"/>
        <v>0.85488839439883479</v>
      </c>
      <c r="C1148" s="10" t="str">
        <f t="shared" si="35"/>
        <v>В</v>
      </c>
    </row>
    <row r="1149" spans="1:3">
      <c r="A1149" s="8">
        <v>2.9880478087649354E-3</v>
      </c>
      <c r="B1149" s="9">
        <f t="shared" si="36"/>
        <v>0.85505125191770381</v>
      </c>
      <c r="C1149" s="10" t="str">
        <f t="shared" si="35"/>
        <v>В</v>
      </c>
    </row>
    <row r="1150" spans="1:3">
      <c r="A1150" s="8">
        <v>2.9862177042807958E-3</v>
      </c>
      <c r="B1150" s="9">
        <f t="shared" si="36"/>
        <v>0.85521400969041927</v>
      </c>
      <c r="C1150" s="10" t="str">
        <f t="shared" si="35"/>
        <v>В</v>
      </c>
    </row>
    <row r="1151" spans="1:3">
      <c r="A1151" s="8">
        <v>2.9831827613212331E-3</v>
      </c>
      <c r="B1151" s="9">
        <f t="shared" si="36"/>
        <v>0.85537660204969024</v>
      </c>
      <c r="C1151" s="10" t="str">
        <f t="shared" si="35"/>
        <v>В</v>
      </c>
    </row>
    <row r="1152" spans="1:3">
      <c r="A1152" s="8">
        <v>2.9763559469667914E-3</v>
      </c>
      <c r="B1152" s="9">
        <f t="shared" si="36"/>
        <v>0.85553882232721468</v>
      </c>
      <c r="C1152" s="10" t="str">
        <f t="shared" si="35"/>
        <v>В</v>
      </c>
    </row>
    <row r="1153" spans="1:3">
      <c r="A1153" s="8">
        <v>2.9759088089004238E-3</v>
      </c>
      <c r="B1153" s="9">
        <f t="shared" si="36"/>
        <v>0.85570101823438072</v>
      </c>
      <c r="C1153" s="10" t="str">
        <f t="shared" si="35"/>
        <v>В</v>
      </c>
    </row>
    <row r="1154" spans="1:3">
      <c r="A1154" s="8">
        <v>2.9742669637718572E-3</v>
      </c>
      <c r="B1154" s="9">
        <f t="shared" si="36"/>
        <v>0.8558631246560896</v>
      </c>
      <c r="C1154" s="10" t="str">
        <f t="shared" ref="C1154:C1217" si="37">VLOOKUP(B1154,$H$2:$I$4,2,TRUE)</f>
        <v>В</v>
      </c>
    </row>
    <row r="1155" spans="1:3">
      <c r="A1155" s="8">
        <v>2.9673590504452167E-3</v>
      </c>
      <c r="B1155" s="9">
        <f t="shared" si="36"/>
        <v>0.85602485457591604</v>
      </c>
      <c r="C1155" s="10" t="str">
        <f t="shared" si="37"/>
        <v>В</v>
      </c>
    </row>
    <row r="1156" spans="1:3">
      <c r="A1156" s="8">
        <v>2.9673590504451534E-3</v>
      </c>
      <c r="B1156" s="9">
        <f t="shared" ref="B1156:B1219" si="38">A1156/$B$1+B1155</f>
        <v>0.85618658449574248</v>
      </c>
      <c r="C1156" s="10" t="str">
        <f t="shared" si="37"/>
        <v>В</v>
      </c>
    </row>
    <row r="1157" spans="1:3">
      <c r="A1157" s="8">
        <v>2.9616298883720802E-3</v>
      </c>
      <c r="B1157" s="9">
        <f t="shared" si="38"/>
        <v>0.85634800215914586</v>
      </c>
      <c r="C1157" s="10" t="str">
        <f t="shared" si="37"/>
        <v>В</v>
      </c>
    </row>
    <row r="1158" spans="1:3">
      <c r="A1158" s="8">
        <v>2.958579881656698E-3</v>
      </c>
      <c r="B1158" s="9">
        <f t="shared" si="38"/>
        <v>0.85650925358808516</v>
      </c>
      <c r="C1158" s="10" t="str">
        <f t="shared" si="37"/>
        <v>В</v>
      </c>
    </row>
    <row r="1159" spans="1:3">
      <c r="A1159" s="8">
        <v>2.957276255359415E-3</v>
      </c>
      <c r="B1159" s="9">
        <f t="shared" si="38"/>
        <v>0.85667043396550258</v>
      </c>
      <c r="C1159" s="10" t="str">
        <f t="shared" si="37"/>
        <v>В</v>
      </c>
    </row>
    <row r="1160" spans="1:3">
      <c r="A1160" s="8">
        <v>2.9547632946331677E-3</v>
      </c>
      <c r="B1160" s="9">
        <f t="shared" si="38"/>
        <v>0.85683147737906429</v>
      </c>
      <c r="C1160" s="10" t="str">
        <f t="shared" si="37"/>
        <v>В</v>
      </c>
    </row>
    <row r="1161" spans="1:3">
      <c r="A1161" s="8">
        <v>2.9484995413446274E-3</v>
      </c>
      <c r="B1161" s="9">
        <f t="shared" si="38"/>
        <v>0.8569921793993871</v>
      </c>
      <c r="C1161" s="10" t="str">
        <f t="shared" si="37"/>
        <v>В</v>
      </c>
    </row>
    <row r="1162" spans="1:3">
      <c r="A1162" s="8">
        <v>2.9477642687522503E-3</v>
      </c>
      <c r="B1162" s="9">
        <f t="shared" si="38"/>
        <v>0.85715284134516034</v>
      </c>
      <c r="C1162" s="10" t="str">
        <f t="shared" si="37"/>
        <v>В</v>
      </c>
    </row>
    <row r="1163" spans="1:3">
      <c r="A1163" s="8">
        <v>2.9432959441504053E-3</v>
      </c>
      <c r="B1163" s="9">
        <f t="shared" si="38"/>
        <v>0.85731325975391393</v>
      </c>
      <c r="C1163" s="10" t="str">
        <f t="shared" si="37"/>
        <v>В</v>
      </c>
    </row>
    <row r="1164" spans="1:3">
      <c r="A1164" s="8">
        <v>2.9413209971008015E-3</v>
      </c>
      <c r="B1164" s="9">
        <f t="shared" si="38"/>
        <v>0.857473570522162</v>
      </c>
      <c r="C1164" s="10" t="str">
        <f t="shared" si="37"/>
        <v>В</v>
      </c>
    </row>
    <row r="1165" spans="1:3">
      <c r="A1165" s="8">
        <v>2.9395787635203324E-3</v>
      </c>
      <c r="B1165" s="9">
        <f t="shared" si="38"/>
        <v>0.85763378633348297</v>
      </c>
      <c r="C1165" s="10" t="str">
        <f t="shared" si="37"/>
        <v>В</v>
      </c>
    </row>
    <row r="1166" spans="1:3">
      <c r="A1166" s="8">
        <v>2.9386569761411536E-3</v>
      </c>
      <c r="B1166" s="9">
        <f t="shared" si="38"/>
        <v>0.85779395190464203</v>
      </c>
      <c r="C1166" s="10" t="str">
        <f t="shared" si="37"/>
        <v>В</v>
      </c>
    </row>
    <row r="1167" spans="1:3">
      <c r="A1167" s="8">
        <v>2.9380313029953396E-3</v>
      </c>
      <c r="B1167" s="9">
        <f t="shared" si="38"/>
        <v>0.85795408337474832</v>
      </c>
      <c r="C1167" s="10" t="str">
        <f t="shared" si="37"/>
        <v>В</v>
      </c>
    </row>
    <row r="1168" spans="1:3">
      <c r="A1168" s="8">
        <v>2.9346869123832746E-3</v>
      </c>
      <c r="B1168" s="9">
        <f t="shared" si="38"/>
        <v>0.85811403256558993</v>
      </c>
      <c r="C1168" s="10" t="str">
        <f t="shared" si="37"/>
        <v>В</v>
      </c>
    </row>
    <row r="1169" spans="1:3">
      <c r="A1169" s="8">
        <v>2.9310982546007646E-3</v>
      </c>
      <c r="B1169" s="9">
        <f t="shared" si="38"/>
        <v>0.85827378616387751</v>
      </c>
      <c r="C1169" s="10" t="str">
        <f t="shared" si="37"/>
        <v>В</v>
      </c>
    </row>
    <row r="1170" spans="1:3">
      <c r="A1170" s="8">
        <v>2.9283099723237992E-3</v>
      </c>
      <c r="B1170" s="9">
        <f t="shared" si="38"/>
        <v>0.85843338779246359</v>
      </c>
      <c r="C1170" s="10" t="str">
        <f t="shared" si="37"/>
        <v>В</v>
      </c>
    </row>
    <row r="1171" spans="1:3">
      <c r="A1171" s="8">
        <v>2.924535182991819E-3</v>
      </c>
      <c r="B1171" s="9">
        <f t="shared" si="38"/>
        <v>0.85859278368377101</v>
      </c>
      <c r="C1171" s="10" t="str">
        <f t="shared" si="37"/>
        <v>В</v>
      </c>
    </row>
    <row r="1172" spans="1:3">
      <c r="A1172" s="8">
        <v>2.9208128430663321E-3</v>
      </c>
      <c r="B1172" s="9">
        <f t="shared" si="38"/>
        <v>0.85875197669644876</v>
      </c>
      <c r="C1172" s="10" t="str">
        <f t="shared" si="37"/>
        <v>В</v>
      </c>
    </row>
    <row r="1173" spans="1:3">
      <c r="A1173" s="8">
        <v>2.9190442472961319E-3</v>
      </c>
      <c r="B1173" s="9">
        <f t="shared" si="38"/>
        <v>0.85891107331538141</v>
      </c>
      <c r="C1173" s="10" t="str">
        <f t="shared" si="37"/>
        <v>В</v>
      </c>
    </row>
    <row r="1174" spans="1:3">
      <c r="A1174" s="8">
        <v>2.9146247868531284E-3</v>
      </c>
      <c r="B1174" s="9">
        <f t="shared" si="38"/>
        <v>0.8590699290605367</v>
      </c>
      <c r="C1174" s="10" t="str">
        <f t="shared" si="37"/>
        <v>В</v>
      </c>
    </row>
    <row r="1175" spans="1:3">
      <c r="A1175" s="8">
        <v>2.9075488915527976E-3</v>
      </c>
      <c r="B1175" s="9">
        <f t="shared" si="38"/>
        <v>0.85922839914829086</v>
      </c>
      <c r="C1175" s="10" t="str">
        <f t="shared" si="37"/>
        <v>В</v>
      </c>
    </row>
    <row r="1176" spans="1:3">
      <c r="A1176" s="8">
        <v>2.9058270714491744E-3</v>
      </c>
      <c r="B1176" s="9">
        <f t="shared" si="38"/>
        <v>0.85938677539171326</v>
      </c>
      <c r="C1176" s="10" t="str">
        <f t="shared" si="37"/>
        <v>В</v>
      </c>
    </row>
    <row r="1177" spans="1:3">
      <c r="A1177" s="8">
        <v>2.9037054899124014E-3</v>
      </c>
      <c r="B1177" s="9">
        <f t="shared" si="38"/>
        <v>0.85954503600261323</v>
      </c>
      <c r="C1177" s="10" t="str">
        <f t="shared" si="37"/>
        <v>В</v>
      </c>
    </row>
    <row r="1178" spans="1:3">
      <c r="A1178" s="8">
        <v>2.899319430457539E-3</v>
      </c>
      <c r="B1178" s="9">
        <f t="shared" si="38"/>
        <v>0.85970305756018939</v>
      </c>
      <c r="C1178" s="10" t="str">
        <f t="shared" si="37"/>
        <v>В</v>
      </c>
    </row>
    <row r="1179" spans="1:3">
      <c r="A1179" s="8">
        <v>2.8986442866365501E-3</v>
      </c>
      <c r="B1179" s="9">
        <f t="shared" si="38"/>
        <v>0.85986104232041338</v>
      </c>
      <c r="C1179" s="10" t="str">
        <f t="shared" si="37"/>
        <v>В</v>
      </c>
    </row>
    <row r="1180" spans="1:3">
      <c r="A1180" s="8">
        <v>2.8973509933774952E-3</v>
      </c>
      <c r="B1180" s="9">
        <f t="shared" si="38"/>
        <v>0.86001895659229688</v>
      </c>
      <c r="C1180" s="10" t="str">
        <f t="shared" si="37"/>
        <v>В</v>
      </c>
    </row>
    <row r="1181" spans="1:3">
      <c r="A1181" s="8">
        <v>2.8889806025588229E-3</v>
      </c>
      <c r="B1181" s="9">
        <f t="shared" si="38"/>
        <v>0.86017641465291206</v>
      </c>
      <c r="C1181" s="10" t="str">
        <f t="shared" si="37"/>
        <v>В</v>
      </c>
    </row>
    <row r="1182" spans="1:3">
      <c r="A1182" s="8">
        <v>2.8878616319534976E-3</v>
      </c>
      <c r="B1182" s="9">
        <f t="shared" si="38"/>
        <v>0.86033381172629131</v>
      </c>
      <c r="C1182" s="10" t="str">
        <f t="shared" si="37"/>
        <v>В</v>
      </c>
    </row>
    <row r="1183" spans="1:3">
      <c r="A1183" s="8">
        <v>2.8832292167228386E-3</v>
      </c>
      <c r="B1183" s="9">
        <f t="shared" si="38"/>
        <v>0.86049095631922212</v>
      </c>
      <c r="C1183" s="10" t="str">
        <f t="shared" si="37"/>
        <v>В</v>
      </c>
    </row>
    <row r="1184" spans="1:3">
      <c r="A1184" s="8">
        <v>2.8830447566154395E-3</v>
      </c>
      <c r="B1184" s="9">
        <f t="shared" si="38"/>
        <v>0.86064809085852678</v>
      </c>
      <c r="C1184" s="10" t="str">
        <f t="shared" si="37"/>
        <v>В</v>
      </c>
    </row>
    <row r="1185" spans="1:3">
      <c r="A1185" s="8">
        <v>2.8818443804034702E-3</v>
      </c>
      <c r="B1185" s="9">
        <f t="shared" si="38"/>
        <v>0.86080515997374729</v>
      </c>
      <c r="C1185" s="10" t="str">
        <f t="shared" si="37"/>
        <v>В</v>
      </c>
    </row>
    <row r="1186" spans="1:3">
      <c r="A1186" s="8">
        <v>2.8805496828753579E-3</v>
      </c>
      <c r="B1186" s="9">
        <f t="shared" si="38"/>
        <v>0.86096215852409042</v>
      </c>
      <c r="C1186" s="10" t="str">
        <f t="shared" si="37"/>
        <v>В</v>
      </c>
    </row>
    <row r="1187" spans="1:3">
      <c r="A1187" s="8">
        <v>2.8796314071799904E-3</v>
      </c>
      <c r="B1187" s="9">
        <f t="shared" si="38"/>
        <v>0.86111910702566896</v>
      </c>
      <c r="C1187" s="10" t="str">
        <f t="shared" si="37"/>
        <v>В</v>
      </c>
    </row>
    <row r="1188" spans="1:3">
      <c r="A1188" s="8">
        <v>2.8663530972775088E-3</v>
      </c>
      <c r="B1188" s="9">
        <f t="shared" si="38"/>
        <v>0.8612753318197488</v>
      </c>
      <c r="C1188" s="10" t="str">
        <f t="shared" si="37"/>
        <v>В</v>
      </c>
    </row>
    <row r="1189" spans="1:3">
      <c r="A1189" s="8">
        <v>2.8649572421789024E-3</v>
      </c>
      <c r="B1189" s="9">
        <f t="shared" si="38"/>
        <v>0.86143148053556196</v>
      </c>
      <c r="C1189" s="10" t="str">
        <f t="shared" si="37"/>
        <v>В</v>
      </c>
    </row>
    <row r="1190" spans="1:3">
      <c r="A1190" s="8">
        <v>2.8632784538297007E-3</v>
      </c>
      <c r="B1190" s="9">
        <f t="shared" si="38"/>
        <v>0.86158753775240238</v>
      </c>
      <c r="C1190" s="10" t="str">
        <f t="shared" si="37"/>
        <v>В</v>
      </c>
    </row>
    <row r="1191" spans="1:3">
      <c r="A1191" s="8">
        <v>2.860050139150536E-3</v>
      </c>
      <c r="B1191" s="9">
        <f t="shared" si="38"/>
        <v>0.86174341901646268</v>
      </c>
      <c r="C1191" s="10" t="str">
        <f t="shared" si="37"/>
        <v>В</v>
      </c>
    </row>
    <row r="1192" spans="1:3">
      <c r="A1192" s="8">
        <v>2.8576204538762226E-3</v>
      </c>
      <c r="B1192" s="9">
        <f t="shared" si="38"/>
        <v>0.86189916785542786</v>
      </c>
      <c r="C1192" s="10" t="str">
        <f t="shared" si="37"/>
        <v>В</v>
      </c>
    </row>
    <row r="1193" spans="1:3">
      <c r="A1193" s="8">
        <v>2.8565963144806354E-3</v>
      </c>
      <c r="B1193" s="9">
        <f t="shared" si="38"/>
        <v>0.86205486087574101</v>
      </c>
      <c r="C1193" s="10" t="str">
        <f t="shared" si="37"/>
        <v>В</v>
      </c>
    </row>
    <row r="1194" spans="1:3">
      <c r="A1194" s="8">
        <v>2.8539281808814989E-3</v>
      </c>
      <c r="B1194" s="9">
        <f t="shared" si="38"/>
        <v>0.86221040847481401</v>
      </c>
      <c r="C1194" s="10" t="str">
        <f t="shared" si="37"/>
        <v>В</v>
      </c>
    </row>
    <row r="1195" spans="1:3">
      <c r="A1195" s="8">
        <v>2.8506879761944319E-3</v>
      </c>
      <c r="B1195" s="9">
        <f t="shared" si="38"/>
        <v>0.86236577947306614</v>
      </c>
      <c r="C1195" s="10" t="str">
        <f t="shared" si="37"/>
        <v>В</v>
      </c>
    </row>
    <row r="1196" spans="1:3">
      <c r="A1196" s="8">
        <v>2.8450014405070811E-3</v>
      </c>
      <c r="B1196" s="9">
        <f t="shared" si="38"/>
        <v>0.86252084053816047</v>
      </c>
      <c r="C1196" s="10" t="str">
        <f t="shared" si="37"/>
        <v>В</v>
      </c>
    </row>
    <row r="1197" spans="1:3">
      <c r="A1197" s="8">
        <v>2.8419998779949606E-3</v>
      </c>
      <c r="B1197" s="9">
        <f t="shared" si="38"/>
        <v>0.86267573800914421</v>
      </c>
      <c r="C1197" s="10" t="str">
        <f t="shared" si="37"/>
        <v>В</v>
      </c>
    </row>
    <row r="1198" spans="1:3">
      <c r="A1198" s="8">
        <v>2.8417630955578609E-3</v>
      </c>
      <c r="B1198" s="9">
        <f t="shared" si="38"/>
        <v>0.86283062257477883</v>
      </c>
      <c r="C1198" s="10" t="str">
        <f t="shared" si="37"/>
        <v>В</v>
      </c>
    </row>
    <row r="1199" spans="1:3">
      <c r="A1199" s="8">
        <v>2.8358549380369581E-3</v>
      </c>
      <c r="B1199" s="9">
        <f t="shared" si="38"/>
        <v>0.86298518512820466</v>
      </c>
      <c r="C1199" s="10" t="str">
        <f t="shared" si="37"/>
        <v>В</v>
      </c>
    </row>
    <row r="1200" spans="1:3">
      <c r="A1200" s="8">
        <v>2.8345664713457595E-3</v>
      </c>
      <c r="B1200" s="9">
        <f t="shared" si="38"/>
        <v>0.86313967745635234</v>
      </c>
      <c r="C1200" s="10" t="str">
        <f t="shared" si="37"/>
        <v>В</v>
      </c>
    </row>
    <row r="1201" spans="1:3">
      <c r="A1201" s="8">
        <v>2.8251064285783785E-3</v>
      </c>
      <c r="B1201" s="9">
        <f t="shared" si="38"/>
        <v>0.8632936541839501</v>
      </c>
      <c r="C1201" s="10" t="str">
        <f t="shared" si="37"/>
        <v>В</v>
      </c>
    </row>
    <row r="1202" spans="1:3">
      <c r="A1202" s="8">
        <v>2.8206964659260895E-3</v>
      </c>
      <c r="B1202" s="9">
        <f t="shared" si="38"/>
        <v>0.86344739055542841</v>
      </c>
      <c r="C1202" s="10" t="str">
        <f t="shared" si="37"/>
        <v>В</v>
      </c>
    </row>
    <row r="1203" spans="1:3">
      <c r="A1203" s="8">
        <v>2.8172070104709348E-3</v>
      </c>
      <c r="B1203" s="9">
        <f t="shared" si="38"/>
        <v>0.86360093674117544</v>
      </c>
      <c r="C1203" s="10" t="str">
        <f t="shared" si="37"/>
        <v>В</v>
      </c>
    </row>
    <row r="1204" spans="1:3">
      <c r="A1204" s="8">
        <v>2.8164681352861693E-3</v>
      </c>
      <c r="B1204" s="9">
        <f t="shared" si="38"/>
        <v>0.86375444265602086</v>
      </c>
      <c r="C1204" s="10" t="str">
        <f t="shared" si="37"/>
        <v>В</v>
      </c>
    </row>
    <row r="1205" spans="1:3">
      <c r="A1205" s="8">
        <v>2.8157683024939775E-3</v>
      </c>
      <c r="B1205" s="9">
        <f t="shared" si="38"/>
        <v>0.8639079104278915</v>
      </c>
      <c r="C1205" s="10" t="str">
        <f t="shared" si="37"/>
        <v>В</v>
      </c>
    </row>
    <row r="1206" spans="1:3">
      <c r="A1206" s="8">
        <v>2.8118076685081281E-3</v>
      </c>
      <c r="B1206" s="9">
        <f t="shared" si="38"/>
        <v>0.86406116233339547</v>
      </c>
      <c r="C1206" s="10" t="str">
        <f t="shared" si="37"/>
        <v>В</v>
      </c>
    </row>
    <row r="1207" spans="1:3">
      <c r="A1207" s="8">
        <v>2.8036148736455694E-3</v>
      </c>
      <c r="B1207" s="9">
        <f t="shared" si="38"/>
        <v>0.86421396770714043</v>
      </c>
      <c r="C1207" s="10" t="str">
        <f t="shared" si="37"/>
        <v>В</v>
      </c>
    </row>
    <row r="1208" spans="1:3">
      <c r="A1208" s="8">
        <v>2.8028836007242776E-3</v>
      </c>
      <c r="B1208" s="9">
        <f t="shared" si="38"/>
        <v>0.86436673322432978</v>
      </c>
      <c r="C1208" s="10" t="str">
        <f t="shared" si="37"/>
        <v>В</v>
      </c>
    </row>
    <row r="1209" spans="1:3">
      <c r="A1209" s="8">
        <v>2.7979854504757221E-3</v>
      </c>
      <c r="B1209" s="9">
        <f t="shared" si="38"/>
        <v>0.8645192317777195</v>
      </c>
      <c r="C1209" s="10" t="str">
        <f t="shared" si="37"/>
        <v>В</v>
      </c>
    </row>
    <row r="1210" spans="1:3">
      <c r="A1210" s="8">
        <v>2.7972875560574404E-3</v>
      </c>
      <c r="B1210" s="9">
        <f t="shared" si="38"/>
        <v>0.8646716922937816</v>
      </c>
      <c r="C1210" s="10" t="str">
        <f t="shared" si="37"/>
        <v>В</v>
      </c>
    </row>
    <row r="1211" spans="1:3">
      <c r="A1211" s="8">
        <v>2.7966440271674103E-3</v>
      </c>
      <c r="B1211" s="9">
        <f t="shared" si="38"/>
        <v>0.86482411773559964</v>
      </c>
      <c r="C1211" s="10" t="str">
        <f t="shared" si="37"/>
        <v>В</v>
      </c>
    </row>
    <row r="1212" spans="1:3">
      <c r="A1212" s="8">
        <v>2.79406820813566E-3</v>
      </c>
      <c r="B1212" s="9">
        <f t="shared" si="38"/>
        <v>0.8649764027875968</v>
      </c>
      <c r="C1212" s="10" t="str">
        <f t="shared" si="37"/>
        <v>В</v>
      </c>
    </row>
    <row r="1213" spans="1:3">
      <c r="A1213" s="8">
        <v>2.793837902954135E-3</v>
      </c>
      <c r="B1213" s="9">
        <f t="shared" si="38"/>
        <v>0.86512867528727455</v>
      </c>
      <c r="C1213" s="10" t="str">
        <f t="shared" si="37"/>
        <v>В</v>
      </c>
    </row>
    <row r="1214" spans="1:3">
      <c r="A1214" s="8">
        <v>2.7923211169283875E-3</v>
      </c>
      <c r="B1214" s="9">
        <f t="shared" si="38"/>
        <v>0.86528086511758939</v>
      </c>
      <c r="C1214" s="10" t="str">
        <f t="shared" si="37"/>
        <v>В</v>
      </c>
    </row>
    <row r="1215" spans="1:3">
      <c r="A1215" s="8">
        <v>2.7915977726534116E-3</v>
      </c>
      <c r="B1215" s="9">
        <f t="shared" si="38"/>
        <v>0.86543301552348351</v>
      </c>
      <c r="C1215" s="10" t="str">
        <f t="shared" si="37"/>
        <v>В</v>
      </c>
    </row>
    <row r="1216" spans="1:3">
      <c r="A1216" s="8">
        <v>2.7899561578318167E-3</v>
      </c>
      <c r="B1216" s="9">
        <f t="shared" si="38"/>
        <v>0.86558507645647298</v>
      </c>
      <c r="C1216" s="10" t="str">
        <f t="shared" si="37"/>
        <v>В</v>
      </c>
    </row>
    <row r="1217" spans="1:3">
      <c r="A1217" s="8">
        <v>2.7894002789400924E-3</v>
      </c>
      <c r="B1217" s="9">
        <f t="shared" si="38"/>
        <v>0.86573710709240459</v>
      </c>
      <c r="C1217" s="10" t="str">
        <f t="shared" si="37"/>
        <v>В</v>
      </c>
    </row>
    <row r="1218" spans="1:3">
      <c r="A1218" s="8">
        <v>2.7864855451061755E-3</v>
      </c>
      <c r="B1218" s="9">
        <f t="shared" si="38"/>
        <v>0.86588897886664773</v>
      </c>
      <c r="C1218" s="10" t="str">
        <f t="shared" ref="C1218:C1281" si="39">VLOOKUP(B1218,$H$2:$I$4,2,TRUE)</f>
        <v>В</v>
      </c>
    </row>
    <row r="1219" spans="1:3">
      <c r="A1219" s="8">
        <v>2.7857281796204664E-3</v>
      </c>
      <c r="B1219" s="9">
        <f t="shared" si="38"/>
        <v>0.86604080936221262</v>
      </c>
      <c r="C1219" s="10" t="str">
        <f t="shared" si="39"/>
        <v>В</v>
      </c>
    </row>
    <row r="1220" spans="1:3">
      <c r="A1220" s="8">
        <v>2.7829402871532303E-3</v>
      </c>
      <c r="B1220" s="9">
        <f t="shared" ref="B1220:B1283" si="40">A1220/$B$1+B1219</f>
        <v>0.86619248790932191</v>
      </c>
      <c r="C1220" s="10" t="str">
        <f t="shared" si="39"/>
        <v>В</v>
      </c>
    </row>
    <row r="1221" spans="1:3">
      <c r="A1221" s="8">
        <v>2.781850180836883E-3</v>
      </c>
      <c r="B1221" s="9">
        <f t="shared" si="40"/>
        <v>0.86634410704238518</v>
      </c>
      <c r="C1221" s="10" t="str">
        <f t="shared" si="39"/>
        <v>В</v>
      </c>
    </row>
    <row r="1222" spans="1:3">
      <c r="A1222" s="8">
        <v>2.7787426189649824E-3</v>
      </c>
      <c r="B1222" s="9">
        <f t="shared" si="40"/>
        <v>0.86649555680405654</v>
      </c>
      <c r="C1222" s="10" t="str">
        <f t="shared" si="39"/>
        <v>В</v>
      </c>
    </row>
    <row r="1223" spans="1:3">
      <c r="A1223" s="8">
        <v>2.7759284565760231E-3</v>
      </c>
      <c r="B1223" s="9">
        <f t="shared" si="40"/>
        <v>0.86664685318548318</v>
      </c>
      <c r="C1223" s="10" t="str">
        <f t="shared" si="39"/>
        <v>В</v>
      </c>
    </row>
    <row r="1224" spans="1:3">
      <c r="A1224" s="8">
        <v>2.7751002767327109E-3</v>
      </c>
      <c r="B1224" s="9">
        <f t="shared" si="40"/>
        <v>0.86679810442863792</v>
      </c>
      <c r="C1224" s="10" t="str">
        <f t="shared" si="39"/>
        <v>В</v>
      </c>
    </row>
    <row r="1225" spans="1:3">
      <c r="A1225" s="8">
        <v>2.7748054313076892E-3</v>
      </c>
      <c r="B1225" s="9">
        <f t="shared" si="40"/>
        <v>0.8669493396018374</v>
      </c>
      <c r="C1225" s="10" t="str">
        <f t="shared" si="39"/>
        <v>В</v>
      </c>
    </row>
    <row r="1226" spans="1:3">
      <c r="A1226" s="8">
        <v>2.7707546843070792E-3</v>
      </c>
      <c r="B1226" s="9">
        <f t="shared" si="40"/>
        <v>0.86710035399724206</v>
      </c>
      <c r="C1226" s="10" t="str">
        <f t="shared" si="39"/>
        <v>В</v>
      </c>
    </row>
    <row r="1227" spans="1:3">
      <c r="A1227" s="8">
        <v>2.770083102493139E-3</v>
      </c>
      <c r="B1227" s="9">
        <f t="shared" si="40"/>
        <v>0.86725133178943459</v>
      </c>
      <c r="C1227" s="10" t="str">
        <f t="shared" si="39"/>
        <v>В</v>
      </c>
    </row>
    <row r="1228" spans="1:3">
      <c r="A1228" s="8">
        <v>2.7678003289370473E-3</v>
      </c>
      <c r="B1228" s="9">
        <f t="shared" si="40"/>
        <v>0.86740218516365886</v>
      </c>
      <c r="C1228" s="10" t="str">
        <f t="shared" si="39"/>
        <v>В</v>
      </c>
    </row>
    <row r="1229" spans="1:3">
      <c r="A1229" s="8">
        <v>2.7672599402002126E-3</v>
      </c>
      <c r="B1229" s="9">
        <f t="shared" si="40"/>
        <v>0.86755300908508493</v>
      </c>
      <c r="C1229" s="10" t="str">
        <f t="shared" si="39"/>
        <v>В</v>
      </c>
    </row>
    <row r="1230" spans="1:3">
      <c r="A1230" s="8">
        <v>2.7652298729261325E-3</v>
      </c>
      <c r="B1230" s="9">
        <f t="shared" si="40"/>
        <v>0.86770372236178894</v>
      </c>
      <c r="C1230" s="10" t="str">
        <f t="shared" si="39"/>
        <v>В</v>
      </c>
    </row>
    <row r="1231" spans="1:3">
      <c r="A1231" s="8">
        <v>2.7542789691127746E-3</v>
      </c>
      <c r="B1231" s="9">
        <f t="shared" si="40"/>
        <v>0.86785383878156874</v>
      </c>
      <c r="C1231" s="10" t="str">
        <f t="shared" si="39"/>
        <v>В</v>
      </c>
    </row>
    <row r="1232" spans="1:3">
      <c r="A1232" s="8">
        <v>2.750969017455379E-3</v>
      </c>
      <c r="B1232" s="9">
        <f t="shared" si="40"/>
        <v>0.86800377479910973</v>
      </c>
      <c r="C1232" s="10" t="str">
        <f t="shared" si="39"/>
        <v>В</v>
      </c>
    </row>
    <row r="1233" spans="1:3">
      <c r="A1233" s="8">
        <v>2.7475223236188258E-3</v>
      </c>
      <c r="B1233" s="9">
        <f t="shared" si="40"/>
        <v>0.86815352296155524</v>
      </c>
      <c r="C1233" s="10" t="str">
        <f t="shared" si="39"/>
        <v>В</v>
      </c>
    </row>
    <row r="1234" spans="1:3">
      <c r="A1234" s="8">
        <v>2.7437737441958418E-3</v>
      </c>
      <c r="B1234" s="9">
        <f t="shared" si="40"/>
        <v>0.86830306681524017</v>
      </c>
      <c r="C1234" s="10" t="str">
        <f t="shared" si="39"/>
        <v>В</v>
      </c>
    </row>
    <row r="1235" spans="1:3">
      <c r="A1235" s="8">
        <v>2.7415835360174719E-3</v>
      </c>
      <c r="B1235" s="9">
        <f t="shared" si="40"/>
        <v>0.86845249129604607</v>
      </c>
      <c r="C1235" s="10" t="str">
        <f t="shared" si="39"/>
        <v>В</v>
      </c>
    </row>
    <row r="1236" spans="1:3">
      <c r="A1236" s="8">
        <v>2.7365540469424061E-3</v>
      </c>
      <c r="B1236" s="9">
        <f t="shared" si="40"/>
        <v>0.86860164165469456</v>
      </c>
      <c r="C1236" s="10" t="str">
        <f t="shared" si="39"/>
        <v>В</v>
      </c>
    </row>
    <row r="1237" spans="1:3">
      <c r="A1237" s="8">
        <v>2.7356634139214476E-3</v>
      </c>
      <c r="B1237" s="9">
        <f t="shared" si="40"/>
        <v>0.86875074347118664</v>
      </c>
      <c r="C1237" s="10" t="str">
        <f t="shared" si="39"/>
        <v>В</v>
      </c>
    </row>
    <row r="1238" spans="1:3">
      <c r="A1238" s="8">
        <v>2.7336501761009158E-3</v>
      </c>
      <c r="B1238" s="9">
        <f t="shared" si="40"/>
        <v>0.86889973556021205</v>
      </c>
      <c r="C1238" s="10" t="str">
        <f t="shared" si="39"/>
        <v>В</v>
      </c>
    </row>
    <row r="1239" spans="1:3">
      <c r="A1239" s="8">
        <v>2.7319078724929329E-3</v>
      </c>
      <c r="B1239" s="9">
        <f t="shared" si="40"/>
        <v>0.86904863268849353</v>
      </c>
      <c r="C1239" s="10" t="str">
        <f t="shared" si="39"/>
        <v>В</v>
      </c>
    </row>
    <row r="1240" spans="1:3">
      <c r="A1240" s="8">
        <v>2.7316259308179189E-3</v>
      </c>
      <c r="B1240" s="9">
        <f t="shared" si="40"/>
        <v>0.86919751445011273</v>
      </c>
      <c r="C1240" s="10" t="str">
        <f t="shared" si="39"/>
        <v>В</v>
      </c>
    </row>
    <row r="1241" spans="1:3">
      <c r="A1241" s="8">
        <v>2.7309388680361608E-3</v>
      </c>
      <c r="B1241" s="9">
        <f t="shared" si="40"/>
        <v>0.86934635876476085</v>
      </c>
      <c r="C1241" s="10" t="str">
        <f t="shared" si="39"/>
        <v>В</v>
      </c>
    </row>
    <row r="1242" spans="1:3">
      <c r="A1242" s="8">
        <v>2.7256784262904995E-3</v>
      </c>
      <c r="B1242" s="9">
        <f t="shared" si="40"/>
        <v>0.86949491636964205</v>
      </c>
      <c r="C1242" s="10" t="str">
        <f t="shared" si="39"/>
        <v>В</v>
      </c>
    </row>
    <row r="1243" spans="1:3">
      <c r="A1243" s="8">
        <v>2.7253668763104382E-3</v>
      </c>
      <c r="B1243" s="9">
        <f t="shared" si="40"/>
        <v>0.86964345699411993</v>
      </c>
      <c r="C1243" s="10" t="str">
        <f t="shared" si="39"/>
        <v>В</v>
      </c>
    </row>
    <row r="1244" spans="1:3">
      <c r="A1244" s="8">
        <v>2.7137389434339462E-3</v>
      </c>
      <c r="B1244" s="9">
        <f t="shared" si="40"/>
        <v>0.86979136386157019</v>
      </c>
      <c r="C1244" s="10" t="str">
        <f t="shared" si="39"/>
        <v>В</v>
      </c>
    </row>
    <row r="1245" spans="1:3">
      <c r="A1245" s="8">
        <v>2.7119855775208546E-3</v>
      </c>
      <c r="B1245" s="9">
        <f t="shared" si="40"/>
        <v>0.86993917516534791</v>
      </c>
      <c r="C1245" s="10" t="str">
        <f t="shared" si="39"/>
        <v>В</v>
      </c>
    </row>
    <row r="1246" spans="1:3">
      <c r="A1246" s="8">
        <v>2.7118949768747879E-3</v>
      </c>
      <c r="B1246" s="9">
        <f t="shared" si="40"/>
        <v>0.87008698153112007</v>
      </c>
      <c r="C1246" s="10" t="str">
        <f t="shared" si="39"/>
        <v>В</v>
      </c>
    </row>
    <row r="1247" spans="1:3">
      <c r="A1247" s="8">
        <v>2.7092899656060189E-3</v>
      </c>
      <c r="B1247" s="9">
        <f t="shared" si="40"/>
        <v>0.87023464591600741</v>
      </c>
      <c r="C1247" s="10" t="str">
        <f t="shared" si="39"/>
        <v>В</v>
      </c>
    </row>
    <row r="1248" spans="1:3">
      <c r="A1248" s="8">
        <v>2.7063771393720818E-3</v>
      </c>
      <c r="B1248" s="9">
        <f t="shared" si="40"/>
        <v>0.87038215154317611</v>
      </c>
      <c r="C1248" s="10" t="str">
        <f t="shared" si="39"/>
        <v>В</v>
      </c>
    </row>
    <row r="1249" spans="1:3">
      <c r="A1249" s="8">
        <v>2.7058242412796351E-3</v>
      </c>
      <c r="B1249" s="9">
        <f t="shared" si="40"/>
        <v>0.87052962703574954</v>
      </c>
      <c r="C1249" s="10" t="str">
        <f t="shared" si="39"/>
        <v>В</v>
      </c>
    </row>
    <row r="1250" spans="1:3">
      <c r="A1250" s="8">
        <v>2.7057497181511739E-3</v>
      </c>
      <c r="B1250" s="9">
        <f t="shared" si="40"/>
        <v>0.87067709846659014</v>
      </c>
      <c r="C1250" s="10" t="str">
        <f t="shared" si="39"/>
        <v>В</v>
      </c>
    </row>
    <row r="1251" spans="1:3">
      <c r="A1251" s="8">
        <v>2.6986589634523197E-3</v>
      </c>
      <c r="B1251" s="9">
        <f t="shared" si="40"/>
        <v>0.870824183430148</v>
      </c>
      <c r="C1251" s="10" t="str">
        <f t="shared" si="39"/>
        <v>В</v>
      </c>
    </row>
    <row r="1252" spans="1:3">
      <c r="A1252" s="8">
        <v>2.6968716289104064E-3</v>
      </c>
      <c r="B1252" s="9">
        <f t="shared" si="40"/>
        <v>0.87097117097864174</v>
      </c>
      <c r="C1252" s="10" t="str">
        <f t="shared" si="39"/>
        <v>В</v>
      </c>
    </row>
    <row r="1253" spans="1:3">
      <c r="A1253" s="8">
        <v>2.6935887049308552E-3</v>
      </c>
      <c r="B1253" s="9">
        <f t="shared" si="40"/>
        <v>0.87111797959798576</v>
      </c>
      <c r="C1253" s="10" t="str">
        <f t="shared" si="39"/>
        <v>В</v>
      </c>
    </row>
    <row r="1254" spans="1:3">
      <c r="A1254" s="8">
        <v>2.6848076916483709E-3</v>
      </c>
      <c r="B1254" s="9">
        <f t="shared" si="40"/>
        <v>0.87126430962591228</v>
      </c>
      <c r="C1254" s="10" t="str">
        <f t="shared" si="39"/>
        <v>В</v>
      </c>
    </row>
    <row r="1255" spans="1:3">
      <c r="A1255" s="8">
        <v>2.680536385413206E-3</v>
      </c>
      <c r="B1255" s="9">
        <f t="shared" si="40"/>
        <v>0.87141040685490778</v>
      </c>
      <c r="C1255" s="10" t="str">
        <f t="shared" si="39"/>
        <v>В</v>
      </c>
    </row>
    <row r="1256" spans="1:3">
      <c r="A1256" s="8">
        <v>2.6793156119320595E-3</v>
      </c>
      <c r="B1256" s="9">
        <f t="shared" si="40"/>
        <v>0.87155643754810697</v>
      </c>
      <c r="C1256" s="10" t="str">
        <f t="shared" si="39"/>
        <v>В</v>
      </c>
    </row>
    <row r="1257" spans="1:3">
      <c r="A1257" s="8">
        <v>2.6775401143939539E-3</v>
      </c>
      <c r="B1257" s="9">
        <f t="shared" si="40"/>
        <v>0.87170237147139407</v>
      </c>
      <c r="C1257" s="10" t="str">
        <f t="shared" si="39"/>
        <v>В</v>
      </c>
    </row>
    <row r="1258" spans="1:3">
      <c r="A1258" s="8">
        <v>2.6763311959854728E-3</v>
      </c>
      <c r="B1258" s="9">
        <f t="shared" si="40"/>
        <v>0.87184823950502166</v>
      </c>
      <c r="C1258" s="10" t="str">
        <f t="shared" si="39"/>
        <v>В</v>
      </c>
    </row>
    <row r="1259" spans="1:3">
      <c r="A1259" s="8">
        <v>2.6755590939643542E-3</v>
      </c>
      <c r="B1259" s="9">
        <f t="shared" si="40"/>
        <v>0.87199406545678604</v>
      </c>
      <c r="C1259" s="10" t="str">
        <f t="shared" si="39"/>
        <v>В</v>
      </c>
    </row>
    <row r="1260" spans="1:3">
      <c r="A1260" s="8">
        <v>2.6751288827275986E-3</v>
      </c>
      <c r="B1260" s="9">
        <f t="shared" si="40"/>
        <v>0.8721398679607546</v>
      </c>
      <c r="C1260" s="10" t="str">
        <f t="shared" si="39"/>
        <v>В</v>
      </c>
    </row>
    <row r="1261" spans="1:3">
      <c r="A1261" s="8">
        <v>2.6650528937355086E-3</v>
      </c>
      <c r="B1261" s="9">
        <f t="shared" si="40"/>
        <v>0.87228512129326663</v>
      </c>
      <c r="C1261" s="10" t="str">
        <f t="shared" si="39"/>
        <v>В</v>
      </c>
    </row>
    <row r="1262" spans="1:3">
      <c r="A1262" s="8">
        <v>2.660585328772341E-3</v>
      </c>
      <c r="B1262" s="9">
        <f t="shared" si="40"/>
        <v>0.87243013113016155</v>
      </c>
      <c r="C1262" s="10" t="str">
        <f t="shared" si="39"/>
        <v>В</v>
      </c>
    </row>
    <row r="1263" spans="1:3">
      <c r="A1263" s="8">
        <v>2.6590870707280533E-3</v>
      </c>
      <c r="B1263" s="9">
        <f t="shared" si="40"/>
        <v>0.87257505930752377</v>
      </c>
      <c r="C1263" s="10" t="str">
        <f t="shared" si="39"/>
        <v>В</v>
      </c>
    </row>
    <row r="1264" spans="1:3">
      <c r="A1264" s="8">
        <v>2.6573778144863584E-3</v>
      </c>
      <c r="B1264" s="9">
        <f t="shared" si="40"/>
        <v>0.87271989432532215</v>
      </c>
      <c r="C1264" s="10" t="str">
        <f t="shared" si="39"/>
        <v>В</v>
      </c>
    </row>
    <row r="1265" spans="1:3">
      <c r="A1265" s="8">
        <v>2.6548208258276901E-3</v>
      </c>
      <c r="B1265" s="9">
        <f t="shared" si="40"/>
        <v>0.87286458997961114</v>
      </c>
      <c r="C1265" s="10" t="str">
        <f t="shared" si="39"/>
        <v>В</v>
      </c>
    </row>
    <row r="1266" spans="1:3">
      <c r="A1266" s="8">
        <v>2.6530751747355866E-3</v>
      </c>
      <c r="B1266" s="9">
        <f t="shared" si="40"/>
        <v>0.87300919049070835</v>
      </c>
      <c r="C1266" s="10" t="str">
        <f t="shared" si="39"/>
        <v>В</v>
      </c>
    </row>
    <row r="1267" spans="1:3">
      <c r="A1267" s="8">
        <v>2.6501465352841234E-3</v>
      </c>
      <c r="B1267" s="9">
        <f t="shared" si="40"/>
        <v>0.87315363138221946</v>
      </c>
      <c r="C1267" s="10" t="str">
        <f t="shared" si="39"/>
        <v>В</v>
      </c>
    </row>
    <row r="1268" spans="1:3">
      <c r="A1268" s="8">
        <v>2.6492718605964378E-3</v>
      </c>
      <c r="B1268" s="9">
        <f t="shared" si="40"/>
        <v>0.87329802460135086</v>
      </c>
      <c r="C1268" s="10" t="str">
        <f t="shared" si="39"/>
        <v>В</v>
      </c>
    </row>
    <row r="1269" spans="1:3">
      <c r="A1269" s="8">
        <v>2.6420535490723901E-3</v>
      </c>
      <c r="B1269" s="9">
        <f t="shared" si="40"/>
        <v>0.87344202440097218</v>
      </c>
      <c r="C1269" s="10" t="str">
        <f t="shared" si="39"/>
        <v>В</v>
      </c>
    </row>
    <row r="1270" spans="1:3">
      <c r="A1270" s="8">
        <v>2.6410858250841282E-3</v>
      </c>
      <c r="B1270" s="9">
        <f t="shared" si="40"/>
        <v>0.87358597145674943</v>
      </c>
      <c r="C1270" s="10" t="str">
        <f t="shared" si="39"/>
        <v>В</v>
      </c>
    </row>
    <row r="1271" spans="1:3">
      <c r="A1271" s="8">
        <v>2.6356506429067346E-3</v>
      </c>
      <c r="B1271" s="9">
        <f t="shared" si="40"/>
        <v>0.87372962227888495</v>
      </c>
      <c r="C1271" s="10" t="str">
        <f t="shared" si="39"/>
        <v>В</v>
      </c>
    </row>
    <row r="1272" spans="1:3">
      <c r="A1272" s="8">
        <v>2.6351356183093215E-3</v>
      </c>
      <c r="B1272" s="9">
        <f t="shared" si="40"/>
        <v>0.87387324503064356</v>
      </c>
      <c r="C1272" s="10" t="str">
        <f t="shared" si="39"/>
        <v>В</v>
      </c>
    </row>
    <row r="1273" spans="1:3">
      <c r="A1273" s="8">
        <v>2.6320857674776792E-3</v>
      </c>
      <c r="B1273" s="9">
        <f t="shared" si="40"/>
        <v>0.87401670155643429</v>
      </c>
      <c r="C1273" s="10" t="str">
        <f t="shared" si="39"/>
        <v>В</v>
      </c>
    </row>
    <row r="1274" spans="1:3">
      <c r="A1274" s="8">
        <v>2.6319768990919557E-3</v>
      </c>
      <c r="B1274" s="9">
        <f t="shared" si="40"/>
        <v>0.87416015214857323</v>
      </c>
      <c r="C1274" s="10" t="str">
        <f t="shared" si="39"/>
        <v>В</v>
      </c>
    </row>
    <row r="1275" spans="1:3">
      <c r="A1275" s="8">
        <v>2.6281208935612036E-3</v>
      </c>
      <c r="B1275" s="9">
        <f t="shared" si="40"/>
        <v>0.87430339257690837</v>
      </c>
      <c r="C1275" s="10" t="str">
        <f t="shared" si="39"/>
        <v>В</v>
      </c>
    </row>
    <row r="1276" spans="1:3">
      <c r="A1276" s="8">
        <v>2.6224222201814778E-3</v>
      </c>
      <c r="B1276" s="9">
        <f t="shared" si="40"/>
        <v>0.87444632241054521</v>
      </c>
      <c r="C1276" s="10" t="str">
        <f t="shared" si="39"/>
        <v>В</v>
      </c>
    </row>
    <row r="1277" spans="1:3">
      <c r="A1277" s="8">
        <v>2.6222823473593701E-3</v>
      </c>
      <c r="B1277" s="9">
        <f t="shared" si="40"/>
        <v>0.87458924462069598</v>
      </c>
      <c r="C1277" s="10" t="str">
        <f t="shared" si="39"/>
        <v>В</v>
      </c>
    </row>
    <row r="1278" spans="1:3">
      <c r="A1278" s="8">
        <v>2.6191047749397236E-3</v>
      </c>
      <c r="B1278" s="9">
        <f t="shared" si="40"/>
        <v>0.87473199364367127</v>
      </c>
      <c r="C1278" s="10" t="str">
        <f t="shared" si="39"/>
        <v>В</v>
      </c>
    </row>
    <row r="1279" spans="1:3">
      <c r="A1279" s="8">
        <v>2.6168224299065526E-3</v>
      </c>
      <c r="B1279" s="9">
        <f t="shared" si="40"/>
        <v>0.87487461827203405</v>
      </c>
      <c r="C1279" s="10" t="str">
        <f t="shared" si="39"/>
        <v>В</v>
      </c>
    </row>
    <row r="1280" spans="1:3">
      <c r="A1280" s="8">
        <v>2.6109660574411974E-3</v>
      </c>
      <c r="B1280" s="9">
        <f t="shared" si="40"/>
        <v>0.875016923710628</v>
      </c>
      <c r="C1280" s="10" t="str">
        <f t="shared" si="39"/>
        <v>В</v>
      </c>
    </row>
    <row r="1281" spans="1:3">
      <c r="A1281" s="8">
        <v>2.5985275010826643E-3</v>
      </c>
      <c r="B1281" s="9">
        <f t="shared" si="40"/>
        <v>0.87515855121079644</v>
      </c>
      <c r="C1281" s="10" t="str">
        <f t="shared" si="39"/>
        <v>В</v>
      </c>
    </row>
    <row r="1282" spans="1:3">
      <c r="A1282" s="8">
        <v>2.5927541490181772E-3</v>
      </c>
      <c r="B1282" s="9">
        <f t="shared" si="40"/>
        <v>0.87529986404605564</v>
      </c>
      <c r="C1282" s="10" t="str">
        <f t="shared" ref="C1282:C1345" si="41">VLOOKUP(B1282,$H$2:$I$4,2,TRUE)</f>
        <v>В</v>
      </c>
    </row>
    <row r="1283" spans="1:3">
      <c r="A1283" s="8">
        <v>2.5905266813616803E-3</v>
      </c>
      <c r="B1283" s="9">
        <f t="shared" si="40"/>
        <v>0.87544105547768303</v>
      </c>
      <c r="C1283" s="10" t="str">
        <f t="shared" si="41"/>
        <v>В</v>
      </c>
    </row>
    <row r="1284" spans="1:3">
      <c r="A1284" s="8">
        <v>2.5838271270433796E-3</v>
      </c>
      <c r="B1284" s="9">
        <f t="shared" ref="B1284:B1347" si="42">A1284/$B$1+B1283</f>
        <v>0.8755818817636154</v>
      </c>
      <c r="C1284" s="10" t="str">
        <f t="shared" si="41"/>
        <v>В</v>
      </c>
    </row>
    <row r="1285" spans="1:3">
      <c r="A1285" s="8">
        <v>2.577116518496088E-3</v>
      </c>
      <c r="B1285" s="9">
        <f t="shared" si="42"/>
        <v>0.87572234230136436</v>
      </c>
      <c r="C1285" s="10" t="str">
        <f t="shared" si="41"/>
        <v>В</v>
      </c>
    </row>
    <row r="1286" spans="1:3">
      <c r="A1286" s="8">
        <v>2.5736265319683204E-3</v>
      </c>
      <c r="B1286" s="9">
        <f t="shared" si="42"/>
        <v>0.87586261262443699</v>
      </c>
      <c r="C1286" s="10" t="str">
        <f t="shared" si="41"/>
        <v>В</v>
      </c>
    </row>
    <row r="1287" spans="1:3">
      <c r="A1287" s="8">
        <v>2.571166821583037E-3</v>
      </c>
      <c r="B1287" s="9">
        <f t="shared" si="42"/>
        <v>0.87600274888595631</v>
      </c>
      <c r="C1287" s="10" t="str">
        <f t="shared" si="41"/>
        <v>В</v>
      </c>
    </row>
    <row r="1288" spans="1:3">
      <c r="A1288" s="8">
        <v>2.5705406212139809E-3</v>
      </c>
      <c r="B1288" s="9">
        <f t="shared" si="42"/>
        <v>0.87614285101768763</v>
      </c>
      <c r="C1288" s="10" t="str">
        <f t="shared" si="41"/>
        <v>В</v>
      </c>
    </row>
    <row r="1289" spans="1:3">
      <c r="A1289" s="8">
        <v>2.5695931477515512E-3</v>
      </c>
      <c r="B1289" s="9">
        <f t="shared" si="42"/>
        <v>0.87628290150928889</v>
      </c>
      <c r="C1289" s="10" t="str">
        <f t="shared" si="41"/>
        <v>В</v>
      </c>
    </row>
    <row r="1290" spans="1:3">
      <c r="A1290" s="8">
        <v>2.5671406003159362E-3</v>
      </c>
      <c r="B1290" s="9">
        <f t="shared" si="42"/>
        <v>0.87642281832973901</v>
      </c>
      <c r="C1290" s="10" t="str">
        <f t="shared" si="41"/>
        <v>В</v>
      </c>
    </row>
    <row r="1291" spans="1:3">
      <c r="A1291" s="8">
        <v>2.5656632260573592E-3</v>
      </c>
      <c r="B1291" s="9">
        <f t="shared" si="42"/>
        <v>0.87656265462888505</v>
      </c>
      <c r="C1291" s="10" t="str">
        <f t="shared" si="41"/>
        <v>В</v>
      </c>
    </row>
    <row r="1292" spans="1:3">
      <c r="A1292" s="8">
        <v>2.5585076451608325E-3</v>
      </c>
      <c r="B1292" s="9">
        <f t="shared" si="42"/>
        <v>0.87670210092752732</v>
      </c>
      <c r="C1292" s="10" t="str">
        <f t="shared" si="41"/>
        <v>В</v>
      </c>
    </row>
    <row r="1293" spans="1:3">
      <c r="A1293" s="8">
        <v>2.55360529724632E-3</v>
      </c>
      <c r="B1293" s="9">
        <f t="shared" si="42"/>
        <v>0.87684128003358464</v>
      </c>
      <c r="C1293" s="10" t="str">
        <f t="shared" si="41"/>
        <v>В</v>
      </c>
    </row>
    <row r="1294" spans="1:3">
      <c r="A1294" s="8">
        <v>2.5527997098457136E-3</v>
      </c>
      <c r="B1294" s="9">
        <f t="shared" si="42"/>
        <v>0.87698041523272552</v>
      </c>
      <c r="C1294" s="10" t="str">
        <f t="shared" si="41"/>
        <v>В</v>
      </c>
    </row>
    <row r="1295" spans="1:3">
      <c r="A1295" s="8">
        <v>2.5480519188964116E-3</v>
      </c>
      <c r="B1295" s="9">
        <f t="shared" si="42"/>
        <v>0.8771192916630971</v>
      </c>
      <c r="C1295" s="10" t="str">
        <f t="shared" si="41"/>
        <v>В</v>
      </c>
    </row>
    <row r="1296" spans="1:3">
      <c r="A1296" s="8">
        <v>2.5412423253329285E-3</v>
      </c>
      <c r="B1296" s="9">
        <f t="shared" si="42"/>
        <v>0.87725779695030659</v>
      </c>
      <c r="C1296" s="10" t="str">
        <f t="shared" si="41"/>
        <v>В</v>
      </c>
    </row>
    <row r="1297" spans="1:3">
      <c r="A1297" s="8">
        <v>2.5393600812594684E-3</v>
      </c>
      <c r="B1297" s="9">
        <f t="shared" si="42"/>
        <v>0.87739619964959936</v>
      </c>
      <c r="C1297" s="10" t="str">
        <f t="shared" si="41"/>
        <v>В</v>
      </c>
    </row>
    <row r="1298" spans="1:3">
      <c r="A1298" s="8">
        <v>2.5348589223713205E-3</v>
      </c>
      <c r="B1298" s="9">
        <f t="shared" si="42"/>
        <v>0.87753435702230587</v>
      </c>
      <c r="C1298" s="10" t="str">
        <f t="shared" si="41"/>
        <v>В</v>
      </c>
    </row>
    <row r="1299" spans="1:3">
      <c r="A1299" s="8">
        <v>2.5316000503444237E-3</v>
      </c>
      <c r="B1299" s="9">
        <f t="shared" si="42"/>
        <v>0.8776723367767657</v>
      </c>
      <c r="C1299" s="10" t="str">
        <f t="shared" si="41"/>
        <v>В</v>
      </c>
    </row>
    <row r="1300" spans="1:3">
      <c r="A1300" s="8">
        <v>2.52865632679763E-3</v>
      </c>
      <c r="B1300" s="9">
        <f t="shared" si="42"/>
        <v>0.87781015608951118</v>
      </c>
      <c r="C1300" s="10" t="str">
        <f t="shared" si="41"/>
        <v>В</v>
      </c>
    </row>
    <row r="1301" spans="1:3">
      <c r="A1301" s="8">
        <v>2.5281820008956138E-3</v>
      </c>
      <c r="B1301" s="9">
        <f t="shared" si="42"/>
        <v>0.87794794955008015</v>
      </c>
      <c r="C1301" s="10" t="str">
        <f t="shared" si="41"/>
        <v>В</v>
      </c>
    </row>
    <row r="1302" spans="1:3">
      <c r="A1302" s="8">
        <v>2.5265285497726706E-3</v>
      </c>
      <c r="B1302" s="9">
        <f t="shared" si="42"/>
        <v>0.87808565289263063</v>
      </c>
      <c r="C1302" s="10" t="str">
        <f t="shared" si="41"/>
        <v>В</v>
      </c>
    </row>
    <row r="1303" spans="1:3">
      <c r="A1303" s="8">
        <v>2.5231286795627532E-3</v>
      </c>
      <c r="B1303" s="9">
        <f t="shared" si="42"/>
        <v>0.878223170932113</v>
      </c>
      <c r="C1303" s="10" t="str">
        <f t="shared" si="41"/>
        <v>В</v>
      </c>
    </row>
    <row r="1304" spans="1:3">
      <c r="A1304" s="8">
        <v>2.5207057976233448E-3</v>
      </c>
      <c r="B1304" s="9">
        <f t="shared" si="42"/>
        <v>0.87836055691730219</v>
      </c>
      <c r="C1304" s="10" t="str">
        <f t="shared" si="41"/>
        <v>В</v>
      </c>
    </row>
    <row r="1305" spans="1:3">
      <c r="A1305" s="8">
        <v>2.5188916876574888E-3</v>
      </c>
      <c r="B1305" s="9">
        <f t="shared" si="42"/>
        <v>0.87849784402808684</v>
      </c>
      <c r="C1305" s="10" t="str">
        <f t="shared" si="41"/>
        <v>В</v>
      </c>
    </row>
    <row r="1306" spans="1:3">
      <c r="A1306" s="8">
        <v>2.5188916876574411E-3</v>
      </c>
      <c r="B1306" s="9">
        <f t="shared" si="42"/>
        <v>0.87863513113887148</v>
      </c>
      <c r="C1306" s="10" t="str">
        <f t="shared" si="41"/>
        <v>В</v>
      </c>
    </row>
    <row r="1307" spans="1:3">
      <c r="A1307" s="8">
        <v>2.5179856115108016E-3</v>
      </c>
      <c r="B1307" s="9">
        <f t="shared" si="42"/>
        <v>0.87877236886580334</v>
      </c>
      <c r="C1307" s="10" t="str">
        <f t="shared" si="41"/>
        <v>В</v>
      </c>
    </row>
    <row r="1308" spans="1:3">
      <c r="A1308" s="8">
        <v>2.5091541598799456E-3</v>
      </c>
      <c r="B1308" s="9">
        <f t="shared" si="42"/>
        <v>0.87890912525227727</v>
      </c>
      <c r="C1308" s="10" t="str">
        <f t="shared" si="41"/>
        <v>В</v>
      </c>
    </row>
    <row r="1309" spans="1:3">
      <c r="A1309" s="8">
        <v>2.5089605734767129E-3</v>
      </c>
      <c r="B1309" s="9">
        <f t="shared" si="42"/>
        <v>0.8790458710877147</v>
      </c>
      <c r="C1309" s="10" t="str">
        <f t="shared" si="41"/>
        <v>В</v>
      </c>
    </row>
    <row r="1310" spans="1:3">
      <c r="A1310" s="8">
        <v>2.5011902215537588E-3</v>
      </c>
      <c r="B1310" s="9">
        <f t="shared" si="42"/>
        <v>0.87918219341579351</v>
      </c>
      <c r="C1310" s="10" t="str">
        <f t="shared" si="41"/>
        <v>В</v>
      </c>
    </row>
    <row r="1311" spans="1:3">
      <c r="A1311" s="8">
        <v>2.4975707798996823E-3</v>
      </c>
      <c r="B1311" s="9">
        <f t="shared" si="42"/>
        <v>0.8793183184735055</v>
      </c>
      <c r="C1311" s="10" t="str">
        <f t="shared" si="41"/>
        <v>В</v>
      </c>
    </row>
    <row r="1312" spans="1:3">
      <c r="A1312" s="8">
        <v>2.4862456928552617E-3</v>
      </c>
      <c r="B1312" s="9">
        <f t="shared" si="42"/>
        <v>0.87945382628019098</v>
      </c>
      <c r="C1312" s="10" t="str">
        <f t="shared" si="41"/>
        <v>В</v>
      </c>
    </row>
    <row r="1313" spans="1:3">
      <c r="A1313" s="8">
        <v>2.4833454257634255E-3</v>
      </c>
      <c r="B1313" s="9">
        <f t="shared" si="42"/>
        <v>0.87958917601366859</v>
      </c>
      <c r="C1313" s="10" t="str">
        <f t="shared" si="41"/>
        <v>В</v>
      </c>
    </row>
    <row r="1314" spans="1:3">
      <c r="A1314" s="8">
        <v>2.4811449974338979E-3</v>
      </c>
      <c r="B1314" s="9">
        <f t="shared" si="42"/>
        <v>0.87972440581723832</v>
      </c>
      <c r="C1314" s="10" t="str">
        <f t="shared" si="41"/>
        <v>В</v>
      </c>
    </row>
    <row r="1315" spans="1:3">
      <c r="A1315" s="8">
        <v>2.4761856633904169E-3</v>
      </c>
      <c r="B1315" s="9">
        <f t="shared" si="42"/>
        <v>0.87985936532230913</v>
      </c>
      <c r="C1315" s="10" t="str">
        <f t="shared" si="41"/>
        <v>В</v>
      </c>
    </row>
    <row r="1316" spans="1:3">
      <c r="A1316" s="8">
        <v>2.4717514124293887E-3</v>
      </c>
      <c r="B1316" s="9">
        <f t="shared" si="42"/>
        <v>0.87999408314747529</v>
      </c>
      <c r="C1316" s="10" t="str">
        <f t="shared" si="41"/>
        <v>В</v>
      </c>
    </row>
    <row r="1317" spans="1:3">
      <c r="A1317" s="8">
        <v>2.4660428515827599E-3</v>
      </c>
      <c r="B1317" s="9">
        <f t="shared" si="42"/>
        <v>0.88012848983904679</v>
      </c>
      <c r="C1317" s="10" t="str">
        <f t="shared" si="41"/>
        <v>В</v>
      </c>
    </row>
    <row r="1318" spans="1:3">
      <c r="A1318" s="8">
        <v>2.4569513703828804E-3</v>
      </c>
      <c r="B1318" s="9">
        <f t="shared" si="42"/>
        <v>0.88026240101777309</v>
      </c>
      <c r="C1318" s="10" t="str">
        <f t="shared" si="41"/>
        <v>В</v>
      </c>
    </row>
    <row r="1319" spans="1:3">
      <c r="A1319" s="8">
        <v>2.4552788495264917E-3</v>
      </c>
      <c r="B1319" s="9">
        <f t="shared" si="42"/>
        <v>0.88039622103912363</v>
      </c>
      <c r="C1319" s="10" t="str">
        <f t="shared" si="41"/>
        <v>В</v>
      </c>
    </row>
    <row r="1320" spans="1:3">
      <c r="A1320" s="8">
        <v>2.4535576586049873E-3</v>
      </c>
      <c r="B1320" s="9">
        <f t="shared" si="42"/>
        <v>0.88052994725043465</v>
      </c>
      <c r="C1320" s="10" t="str">
        <f t="shared" si="41"/>
        <v>В</v>
      </c>
    </row>
    <row r="1321" spans="1:3">
      <c r="A1321" s="8">
        <v>2.4519474663209943E-3</v>
      </c>
      <c r="B1321" s="9">
        <f t="shared" si="42"/>
        <v>0.88066358570146308</v>
      </c>
      <c r="C1321" s="10" t="str">
        <f t="shared" si="41"/>
        <v>В</v>
      </c>
    </row>
    <row r="1322" spans="1:3">
      <c r="A1322" s="8">
        <v>2.4477080551846327E-3</v>
      </c>
      <c r="B1322" s="9">
        <f t="shared" si="42"/>
        <v>0.88079699309193848</v>
      </c>
      <c r="C1322" s="10" t="str">
        <f t="shared" si="41"/>
        <v>В</v>
      </c>
    </row>
    <row r="1323" spans="1:3">
      <c r="A1323" s="8">
        <v>2.447603580582383E-3</v>
      </c>
      <c r="B1323" s="9">
        <f t="shared" si="42"/>
        <v>0.88093039478823643</v>
      </c>
      <c r="C1323" s="10" t="str">
        <f t="shared" si="41"/>
        <v>В</v>
      </c>
    </row>
    <row r="1324" spans="1:3">
      <c r="A1324" s="8">
        <v>2.4466969591052179E-3</v>
      </c>
      <c r="B1324" s="9">
        <f t="shared" si="42"/>
        <v>0.88106374707095947</v>
      </c>
      <c r="C1324" s="10" t="str">
        <f t="shared" si="41"/>
        <v>В</v>
      </c>
    </row>
    <row r="1325" spans="1:3">
      <c r="A1325" s="8">
        <v>2.4464131419231626E-3</v>
      </c>
      <c r="B1325" s="9">
        <f t="shared" si="42"/>
        <v>0.88119708388479945</v>
      </c>
      <c r="C1325" s="10" t="str">
        <f t="shared" si="41"/>
        <v>В</v>
      </c>
    </row>
    <row r="1326" spans="1:3">
      <c r="A1326" s="8">
        <v>2.445531347265478E-3</v>
      </c>
      <c r="B1326" s="9">
        <f t="shared" si="42"/>
        <v>0.88133037263820013</v>
      </c>
      <c r="C1326" s="10" t="str">
        <f t="shared" si="41"/>
        <v>В</v>
      </c>
    </row>
    <row r="1327" spans="1:3">
      <c r="A1327" s="8">
        <v>2.4421166007831444E-3</v>
      </c>
      <c r="B1327" s="9">
        <f t="shared" si="42"/>
        <v>0.8814634752777315</v>
      </c>
      <c r="C1327" s="10" t="str">
        <f t="shared" si="41"/>
        <v>В</v>
      </c>
    </row>
    <row r="1328" spans="1:3">
      <c r="A1328" s="8">
        <v>2.4404971569465419E-3</v>
      </c>
      <c r="B1328" s="9">
        <f t="shared" si="42"/>
        <v>0.88159648965274295</v>
      </c>
      <c r="C1328" s="10" t="str">
        <f t="shared" si="41"/>
        <v>В</v>
      </c>
    </row>
    <row r="1329" spans="1:3">
      <c r="A1329" s="8">
        <v>2.4351049808644738E-3</v>
      </c>
      <c r="B1329" s="9">
        <f t="shared" si="42"/>
        <v>0.88172921013807315</v>
      </c>
      <c r="C1329" s="10" t="str">
        <f t="shared" si="41"/>
        <v>В</v>
      </c>
    </row>
    <row r="1330" spans="1:3">
      <c r="A1330" s="8">
        <v>2.434785214485763E-3</v>
      </c>
      <c r="B1330" s="9">
        <f t="shared" si="42"/>
        <v>0.88186191319518192</v>
      </c>
      <c r="C1330" s="10" t="str">
        <f t="shared" si="41"/>
        <v>В</v>
      </c>
    </row>
    <row r="1331" spans="1:3">
      <c r="A1331" s="8">
        <v>2.4308899664806471E-3</v>
      </c>
      <c r="B1331" s="9">
        <f t="shared" si="42"/>
        <v>0.88199440394965489</v>
      </c>
      <c r="C1331" s="10" t="str">
        <f t="shared" si="41"/>
        <v>В</v>
      </c>
    </row>
    <row r="1332" spans="1:3">
      <c r="A1332" s="8">
        <v>2.4289965029594962E-3</v>
      </c>
      <c r="B1332" s="9">
        <f t="shared" si="42"/>
        <v>0.88212679150471784</v>
      </c>
      <c r="C1332" s="10" t="str">
        <f t="shared" si="41"/>
        <v>В</v>
      </c>
    </row>
    <row r="1333" spans="1:3">
      <c r="A1333" s="8">
        <v>2.4242424242423726E-3</v>
      </c>
      <c r="B1333" s="9">
        <f t="shared" si="42"/>
        <v>0.88225891994830941</v>
      </c>
      <c r="C1333" s="10" t="str">
        <f t="shared" si="41"/>
        <v>В</v>
      </c>
    </row>
    <row r="1334" spans="1:3">
      <c r="A1334" s="8">
        <v>2.4179428031459709E-3</v>
      </c>
      <c r="B1334" s="9">
        <f t="shared" si="42"/>
        <v>0.88239070504375949</v>
      </c>
      <c r="C1334" s="10" t="str">
        <f t="shared" si="41"/>
        <v>В</v>
      </c>
    </row>
    <row r="1335" spans="1:3">
      <c r="A1335" s="8">
        <v>2.4154589371981022E-3</v>
      </c>
      <c r="B1335" s="9">
        <f t="shared" si="42"/>
        <v>0.88252235476110608</v>
      </c>
      <c r="C1335" s="10" t="str">
        <f t="shared" si="41"/>
        <v>В</v>
      </c>
    </row>
    <row r="1336" spans="1:3">
      <c r="A1336" s="8">
        <v>2.4144869215292665E-3</v>
      </c>
      <c r="B1336" s="9">
        <f t="shared" si="42"/>
        <v>0.88265395150069925</v>
      </c>
      <c r="C1336" s="10" t="str">
        <f t="shared" si="41"/>
        <v>В</v>
      </c>
    </row>
    <row r="1337" spans="1:3">
      <c r="A1337" s="8">
        <v>2.4107252941214944E-3</v>
      </c>
      <c r="B1337" s="9">
        <f t="shared" si="42"/>
        <v>0.88278534322037783</v>
      </c>
      <c r="C1337" s="10" t="str">
        <f t="shared" si="41"/>
        <v>В</v>
      </c>
    </row>
    <row r="1338" spans="1:3">
      <c r="A1338" s="8">
        <v>2.4097418746248382E-3</v>
      </c>
      <c r="B1338" s="9">
        <f t="shared" si="42"/>
        <v>0.88291668134076029</v>
      </c>
      <c r="C1338" s="10" t="str">
        <f t="shared" si="41"/>
        <v>В</v>
      </c>
    </row>
    <row r="1339" spans="1:3">
      <c r="A1339" s="8">
        <v>2.409284148451108E-3</v>
      </c>
      <c r="B1339" s="9">
        <f t="shared" si="42"/>
        <v>0.88304799451370086</v>
      </c>
      <c r="C1339" s="10" t="str">
        <f t="shared" si="41"/>
        <v>В</v>
      </c>
    </row>
    <row r="1340" spans="1:3">
      <c r="A1340" s="8">
        <v>2.4077046548957571E-3</v>
      </c>
      <c r="B1340" s="9">
        <f t="shared" si="42"/>
        <v>0.88317922159953111</v>
      </c>
      <c r="C1340" s="10" t="str">
        <f t="shared" si="41"/>
        <v>В</v>
      </c>
    </row>
    <row r="1341" spans="1:3">
      <c r="A1341" s="8">
        <v>2.4061884041802215E-3</v>
      </c>
      <c r="B1341" s="9">
        <f t="shared" si="42"/>
        <v>0.88331036604517443</v>
      </c>
      <c r="C1341" s="10" t="str">
        <f t="shared" si="41"/>
        <v>В</v>
      </c>
    </row>
    <row r="1342" spans="1:3">
      <c r="A1342" s="8">
        <v>2.4057738572573306E-3</v>
      </c>
      <c r="B1342" s="9">
        <f t="shared" si="42"/>
        <v>0.8834414878967739</v>
      </c>
      <c r="C1342" s="10" t="str">
        <f t="shared" si="41"/>
        <v>В</v>
      </c>
    </row>
    <row r="1343" spans="1:3">
      <c r="A1343" s="8">
        <v>2.4045940807036997E-3</v>
      </c>
      <c r="B1343" s="9">
        <f t="shared" si="42"/>
        <v>0.8835725454470319</v>
      </c>
      <c r="C1343" s="10" t="str">
        <f t="shared" si="41"/>
        <v>В</v>
      </c>
    </row>
    <row r="1344" spans="1:3">
      <c r="A1344" s="8">
        <v>2.4043147702903791E-3</v>
      </c>
      <c r="B1344" s="9">
        <f t="shared" si="42"/>
        <v>0.88370358777403923</v>
      </c>
      <c r="C1344" s="10" t="str">
        <f t="shared" si="41"/>
        <v>В</v>
      </c>
    </row>
    <row r="1345" spans="1:3">
      <c r="A1345" s="8">
        <v>2.4038461538462451E-3</v>
      </c>
      <c r="B1345" s="9">
        <f t="shared" si="42"/>
        <v>0.88383460456005247</v>
      </c>
      <c r="C1345" s="10" t="str">
        <f t="shared" si="41"/>
        <v>В</v>
      </c>
    </row>
    <row r="1346" spans="1:3">
      <c r="A1346" s="8">
        <v>2.4038461538462451E-3</v>
      </c>
      <c r="B1346" s="9">
        <f t="shared" si="42"/>
        <v>0.88396562134606571</v>
      </c>
      <c r="C1346" s="10" t="str">
        <f t="shared" ref="C1346:C1409" si="43">VLOOKUP(B1346,$H$2:$I$4,2,TRUE)</f>
        <v>В</v>
      </c>
    </row>
    <row r="1347" spans="1:3">
      <c r="A1347" s="8">
        <v>2.4038461538461561E-3</v>
      </c>
      <c r="B1347" s="9">
        <f t="shared" si="42"/>
        <v>0.88409663813207895</v>
      </c>
      <c r="C1347" s="10" t="str">
        <f t="shared" si="43"/>
        <v>В</v>
      </c>
    </row>
    <row r="1348" spans="1:3">
      <c r="A1348" s="8">
        <v>2.4022170395141371E-3</v>
      </c>
      <c r="B1348" s="9">
        <f t="shared" ref="B1348:B1411" si="44">A1348/$B$1+B1347</f>
        <v>0.88422756612650144</v>
      </c>
      <c r="C1348" s="10" t="str">
        <f t="shared" si="43"/>
        <v>В</v>
      </c>
    </row>
    <row r="1349" spans="1:3">
      <c r="A1349" s="8">
        <v>2.3999999999999135E-3</v>
      </c>
      <c r="B1349" s="9">
        <f t="shared" si="44"/>
        <v>0.88435837328565703</v>
      </c>
      <c r="C1349" s="10" t="str">
        <f t="shared" si="43"/>
        <v>В</v>
      </c>
    </row>
    <row r="1350" spans="1:3">
      <c r="A1350" s="8">
        <v>2.3982444002054329E-3</v>
      </c>
      <c r="B1350" s="9">
        <f t="shared" si="44"/>
        <v>0.88448908475938692</v>
      </c>
      <c r="C1350" s="10" t="str">
        <f t="shared" si="43"/>
        <v>В</v>
      </c>
    </row>
    <row r="1351" spans="1:3">
      <c r="A1351" s="8">
        <v>2.3977195335153148E-3</v>
      </c>
      <c r="B1351" s="9">
        <f t="shared" si="44"/>
        <v>0.88461976762631656</v>
      </c>
      <c r="C1351" s="10" t="str">
        <f t="shared" si="43"/>
        <v>В</v>
      </c>
    </row>
    <row r="1352" spans="1:3">
      <c r="A1352" s="8">
        <v>2.3956787640932072E-3</v>
      </c>
      <c r="B1352" s="9">
        <f t="shared" si="44"/>
        <v>0.88475033926522506</v>
      </c>
      <c r="C1352" s="10" t="str">
        <f t="shared" si="43"/>
        <v>В</v>
      </c>
    </row>
    <row r="1353" spans="1:3">
      <c r="A1353" s="8">
        <v>2.3949172568468648E-3</v>
      </c>
      <c r="B1353" s="9">
        <f t="shared" si="44"/>
        <v>0.88488086939971711</v>
      </c>
      <c r="C1353" s="10" t="str">
        <f t="shared" si="43"/>
        <v>В</v>
      </c>
    </row>
    <row r="1354" spans="1:3">
      <c r="A1354" s="8">
        <v>2.39201551734129E-3</v>
      </c>
      <c r="B1354" s="9">
        <f t="shared" si="44"/>
        <v>0.88501124138075027</v>
      </c>
      <c r="C1354" s="10" t="str">
        <f t="shared" si="43"/>
        <v>В</v>
      </c>
    </row>
    <row r="1355" spans="1:3">
      <c r="A1355" s="8">
        <v>2.3913909924272109E-3</v>
      </c>
      <c r="B1355" s="9">
        <f t="shared" si="44"/>
        <v>0.88514157932331261</v>
      </c>
      <c r="C1355" s="10" t="str">
        <f t="shared" si="43"/>
        <v>В</v>
      </c>
    </row>
    <row r="1356" spans="1:3">
      <c r="A1356" s="8">
        <v>2.3870187123258839E-3</v>
      </c>
      <c r="B1356" s="9">
        <f t="shared" si="44"/>
        <v>0.88527167896356707</v>
      </c>
      <c r="C1356" s="10" t="str">
        <f t="shared" si="43"/>
        <v>В</v>
      </c>
    </row>
    <row r="1357" spans="1:3">
      <c r="A1357" s="8">
        <v>2.3866348448687374E-3</v>
      </c>
      <c r="B1357" s="9">
        <f t="shared" si="44"/>
        <v>0.88540175768189999</v>
      </c>
      <c r="C1357" s="10" t="str">
        <f t="shared" si="43"/>
        <v>В</v>
      </c>
    </row>
    <row r="1358" spans="1:3">
      <c r="A1358" s="8">
        <v>2.3819510449415823E-3</v>
      </c>
      <c r="B1358" s="9">
        <f t="shared" si="44"/>
        <v>0.88553158111916519</v>
      </c>
      <c r="C1358" s="10" t="str">
        <f t="shared" si="43"/>
        <v>В</v>
      </c>
    </row>
    <row r="1359" spans="1:3">
      <c r="A1359" s="8">
        <v>2.3769644702612476E-3</v>
      </c>
      <c r="B1359" s="9">
        <f t="shared" si="44"/>
        <v>0.88566113277323544</v>
      </c>
      <c r="C1359" s="10" t="str">
        <f t="shared" si="43"/>
        <v>В</v>
      </c>
    </row>
    <row r="1360" spans="1:3">
      <c r="A1360" s="8">
        <v>2.3768366464995941E-3</v>
      </c>
      <c r="B1360" s="9">
        <f t="shared" si="44"/>
        <v>0.88579067746052942</v>
      </c>
      <c r="C1360" s="10" t="str">
        <f t="shared" si="43"/>
        <v>В</v>
      </c>
    </row>
    <row r="1361" spans="1:3">
      <c r="A1361" s="8">
        <v>2.3757120662868808E-3</v>
      </c>
      <c r="B1361" s="9">
        <f t="shared" si="44"/>
        <v>0.88592016085484715</v>
      </c>
      <c r="C1361" s="10" t="str">
        <f t="shared" si="43"/>
        <v>В</v>
      </c>
    </row>
    <row r="1362" spans="1:3">
      <c r="A1362" s="8">
        <v>2.3750423497362135E-3</v>
      </c>
      <c r="B1362" s="9">
        <f t="shared" si="44"/>
        <v>0.88604960774761521</v>
      </c>
      <c r="C1362" s="10" t="str">
        <f t="shared" si="43"/>
        <v>В</v>
      </c>
    </row>
    <row r="1363" spans="1:3">
      <c r="A1363" s="8">
        <v>2.3723205800571185E-3</v>
      </c>
      <c r="B1363" s="9">
        <f t="shared" si="44"/>
        <v>0.88617890629581675</v>
      </c>
      <c r="C1363" s="10" t="str">
        <f t="shared" si="43"/>
        <v>В</v>
      </c>
    </row>
    <row r="1364" spans="1:3">
      <c r="A1364" s="8">
        <v>2.3706498922589267E-3</v>
      </c>
      <c r="B1364" s="9">
        <f t="shared" si="44"/>
        <v>0.88630811378654961</v>
      </c>
      <c r="C1364" s="10" t="str">
        <f t="shared" si="43"/>
        <v>В</v>
      </c>
    </row>
    <row r="1365" spans="1:3">
      <c r="A1365" s="8">
        <v>2.3687160290167607E-3</v>
      </c>
      <c r="B1365" s="9">
        <f t="shared" si="44"/>
        <v>0.88643721587596713</v>
      </c>
      <c r="C1365" s="10" t="str">
        <f t="shared" si="43"/>
        <v>В</v>
      </c>
    </row>
    <row r="1366" spans="1:3">
      <c r="A1366" s="8">
        <v>2.3685369473259608E-3</v>
      </c>
      <c r="B1366" s="9">
        <f t="shared" si="44"/>
        <v>0.88656630820489823</v>
      </c>
      <c r="C1366" s="10" t="str">
        <f t="shared" si="43"/>
        <v>В</v>
      </c>
    </row>
    <row r="1367" spans="1:3">
      <c r="A1367" s="8">
        <v>2.3670127612860914E-3</v>
      </c>
      <c r="B1367" s="9">
        <f t="shared" si="44"/>
        <v>0.88669531746114361</v>
      </c>
      <c r="C1367" s="10" t="str">
        <f t="shared" si="43"/>
        <v>В</v>
      </c>
    </row>
    <row r="1368" spans="1:3">
      <c r="A1368" s="8">
        <v>2.36601738747662E-3</v>
      </c>
      <c r="B1368" s="9">
        <f t="shared" si="44"/>
        <v>0.88682427246654716</v>
      </c>
      <c r="C1368" s="10" t="str">
        <f t="shared" si="43"/>
        <v>В</v>
      </c>
    </row>
    <row r="1369" spans="1:3">
      <c r="A1369" s="8">
        <v>2.3622047244093985E-3</v>
      </c>
      <c r="B1369" s="9">
        <f t="shared" si="44"/>
        <v>0.88695301967044049</v>
      </c>
      <c r="C1369" s="10" t="str">
        <f t="shared" si="43"/>
        <v>В</v>
      </c>
    </row>
    <row r="1370" spans="1:3">
      <c r="A1370" s="8">
        <v>2.3468222757832449E-3</v>
      </c>
      <c r="B1370" s="9">
        <f t="shared" si="44"/>
        <v>0.88708092848499809</v>
      </c>
      <c r="C1370" s="10" t="str">
        <f t="shared" si="43"/>
        <v>В</v>
      </c>
    </row>
    <row r="1371" spans="1:3">
      <c r="A1371" s="8">
        <v>2.346280929471669E-3</v>
      </c>
      <c r="B1371" s="9">
        <f t="shared" si="44"/>
        <v>0.8872088077945669</v>
      </c>
      <c r="C1371" s="10" t="str">
        <f t="shared" si="43"/>
        <v>В</v>
      </c>
    </row>
    <row r="1372" spans="1:3">
      <c r="A1372" s="8">
        <v>2.3443595782300305E-3</v>
      </c>
      <c r="B1372" s="9">
        <f t="shared" si="44"/>
        <v>0.88733658238476165</v>
      </c>
      <c r="C1372" s="10" t="str">
        <f t="shared" si="43"/>
        <v>В</v>
      </c>
    </row>
    <row r="1373" spans="1:3">
      <c r="A1373" s="8">
        <v>2.3440116084384485E-3</v>
      </c>
      <c r="B1373" s="9">
        <f t="shared" si="44"/>
        <v>0.88746433800956481</v>
      </c>
      <c r="C1373" s="10" t="str">
        <f t="shared" si="43"/>
        <v>В</v>
      </c>
    </row>
    <row r="1374" spans="1:3">
      <c r="A1374" s="8">
        <v>2.3438454250447461E-3</v>
      </c>
      <c r="B1374" s="9">
        <f t="shared" si="44"/>
        <v>0.88759208457687733</v>
      </c>
      <c r="C1374" s="10" t="str">
        <f t="shared" si="43"/>
        <v>В</v>
      </c>
    </row>
    <row r="1375" spans="1:3">
      <c r="A1375" s="8">
        <v>2.3414841816778312E-3</v>
      </c>
      <c r="B1375" s="9">
        <f t="shared" si="44"/>
        <v>0.88771970244938281</v>
      </c>
      <c r="C1375" s="10" t="str">
        <f t="shared" si="43"/>
        <v>В</v>
      </c>
    </row>
    <row r="1376" spans="1:3">
      <c r="A1376" s="8">
        <v>2.3362314432248872E-3</v>
      </c>
      <c r="B1376" s="9">
        <f t="shared" si="44"/>
        <v>0.88784703403197374</v>
      </c>
      <c r="C1376" s="10" t="str">
        <f t="shared" si="43"/>
        <v>В</v>
      </c>
    </row>
    <row r="1377" spans="1:3">
      <c r="A1377" s="8">
        <v>2.3290185200750112E-3</v>
      </c>
      <c r="B1377" s="9">
        <f t="shared" si="44"/>
        <v>0.887973972488737</v>
      </c>
      <c r="C1377" s="10" t="str">
        <f t="shared" si="43"/>
        <v>В</v>
      </c>
    </row>
    <row r="1378" spans="1:3">
      <c r="A1378" s="8">
        <v>2.3273855702095527E-3</v>
      </c>
      <c r="B1378" s="9">
        <f t="shared" si="44"/>
        <v>0.88810082194486151</v>
      </c>
      <c r="C1378" s="10" t="str">
        <f t="shared" si="43"/>
        <v>В</v>
      </c>
    </row>
    <row r="1379" spans="1:3">
      <c r="A1379" s="8">
        <v>2.3264831329972363E-3</v>
      </c>
      <c r="B1379" s="9">
        <f t="shared" si="44"/>
        <v>0.88822762221546603</v>
      </c>
      <c r="C1379" s="10" t="str">
        <f t="shared" si="43"/>
        <v>В</v>
      </c>
    </row>
    <row r="1380" spans="1:3">
      <c r="A1380" s="8">
        <v>2.325069217216156E-3</v>
      </c>
      <c r="B1380" s="9">
        <f t="shared" si="44"/>
        <v>0.88835434542344272</v>
      </c>
      <c r="C1380" s="10" t="str">
        <f t="shared" si="43"/>
        <v>В</v>
      </c>
    </row>
    <row r="1381" spans="1:3">
      <c r="A1381" s="8">
        <v>2.3171135385633992E-3</v>
      </c>
      <c r="B1381" s="9">
        <f t="shared" si="44"/>
        <v>0.88848063502320118</v>
      </c>
      <c r="C1381" s="10" t="str">
        <f t="shared" si="43"/>
        <v>В</v>
      </c>
    </row>
    <row r="1382" spans="1:3">
      <c r="A1382" s="8">
        <v>2.3137436372049481E-3</v>
      </c>
      <c r="B1382" s="9">
        <f t="shared" si="44"/>
        <v>0.88860674095328329</v>
      </c>
      <c r="C1382" s="10" t="str">
        <f t="shared" si="43"/>
        <v>В</v>
      </c>
    </row>
    <row r="1383" spans="1:3">
      <c r="A1383" s="8">
        <v>2.3111642829952645E-3</v>
      </c>
      <c r="B1383" s="9">
        <f t="shared" si="44"/>
        <v>0.88873270630086687</v>
      </c>
      <c r="C1383" s="10" t="str">
        <f t="shared" si="43"/>
        <v>В</v>
      </c>
    </row>
    <row r="1384" spans="1:3">
      <c r="A1384" s="8">
        <v>2.3094393005211825E-3</v>
      </c>
      <c r="B1384" s="9">
        <f t="shared" si="44"/>
        <v>0.88885857763176002</v>
      </c>
      <c r="C1384" s="10" t="str">
        <f t="shared" si="43"/>
        <v>В</v>
      </c>
    </row>
    <row r="1385" spans="1:3">
      <c r="A1385" s="8">
        <v>2.3090244371752099E-3</v>
      </c>
      <c r="B1385" s="9">
        <f t="shared" si="44"/>
        <v>0.88898442635136321</v>
      </c>
      <c r="C1385" s="10" t="str">
        <f t="shared" si="43"/>
        <v>В</v>
      </c>
    </row>
    <row r="1386" spans="1:3">
      <c r="A1386" s="8">
        <v>2.3014653549645187E-3</v>
      </c>
      <c r="B1386" s="9">
        <f t="shared" si="44"/>
        <v>0.88910986307843731</v>
      </c>
      <c r="C1386" s="10" t="str">
        <f t="shared" si="43"/>
        <v>В</v>
      </c>
    </row>
    <row r="1387" spans="1:3">
      <c r="A1387" s="8">
        <v>2.2972282033371207E-3</v>
      </c>
      <c r="B1387" s="9">
        <f t="shared" si="44"/>
        <v>0.88923506886810844</v>
      </c>
      <c r="C1387" s="10" t="str">
        <f t="shared" si="43"/>
        <v>В</v>
      </c>
    </row>
    <row r="1388" spans="1:3">
      <c r="A1388" s="8">
        <v>2.2930265438456205E-3</v>
      </c>
      <c r="B1388" s="9">
        <f t="shared" si="44"/>
        <v>0.88936004565480375</v>
      </c>
      <c r="C1388" s="10" t="str">
        <f t="shared" si="43"/>
        <v>В</v>
      </c>
    </row>
    <row r="1389" spans="1:3">
      <c r="A1389" s="8">
        <v>2.2922636103151033E-3</v>
      </c>
      <c r="B1389" s="9">
        <f t="shared" si="44"/>
        <v>0.88948498085934591</v>
      </c>
      <c r="C1389" s="10" t="str">
        <f t="shared" si="43"/>
        <v>В</v>
      </c>
    </row>
    <row r="1390" spans="1:3">
      <c r="A1390" s="8">
        <v>2.2912070109391679E-3</v>
      </c>
      <c r="B1390" s="9">
        <f t="shared" si="44"/>
        <v>0.88960985847607021</v>
      </c>
      <c r="C1390" s="10" t="str">
        <f t="shared" si="43"/>
        <v>В</v>
      </c>
    </row>
    <row r="1391" spans="1:3">
      <c r="A1391" s="8">
        <v>2.2877573260483095E-3</v>
      </c>
      <c r="B1391" s="9">
        <f t="shared" si="44"/>
        <v>0.88973454807467767</v>
      </c>
      <c r="C1391" s="10" t="str">
        <f t="shared" si="43"/>
        <v>В</v>
      </c>
    </row>
    <row r="1392" spans="1:3">
      <c r="A1392" s="8">
        <v>2.2826498268684221E-3</v>
      </c>
      <c r="B1392" s="9">
        <f t="shared" si="44"/>
        <v>0.88985895929934422</v>
      </c>
      <c r="C1392" s="10" t="str">
        <f t="shared" si="43"/>
        <v>В</v>
      </c>
    </row>
    <row r="1393" spans="1:3">
      <c r="A1393" s="8">
        <v>2.2821591582797124E-3</v>
      </c>
      <c r="B1393" s="9">
        <f t="shared" si="44"/>
        <v>0.88998334378110899</v>
      </c>
      <c r="C1393" s="10" t="str">
        <f t="shared" si="43"/>
        <v>В</v>
      </c>
    </row>
    <row r="1394" spans="1:3">
      <c r="A1394" s="8">
        <v>2.2732399743175982E-3</v>
      </c>
      <c r="B1394" s="9">
        <f t="shared" si="44"/>
        <v>0.89010724214074211</v>
      </c>
      <c r="C1394" s="10" t="str">
        <f t="shared" si="43"/>
        <v>В</v>
      </c>
    </row>
    <row r="1395" spans="1:3">
      <c r="A1395" s="8">
        <v>2.2701475595913248E-3</v>
      </c>
      <c r="B1395" s="9">
        <f t="shared" si="44"/>
        <v>0.89023097195454803</v>
      </c>
      <c r="C1395" s="10" t="str">
        <f t="shared" si="43"/>
        <v>В</v>
      </c>
    </row>
    <row r="1396" spans="1:3">
      <c r="A1396" s="8">
        <v>2.2692435328139455E-3</v>
      </c>
      <c r="B1396" s="9">
        <f t="shared" si="44"/>
        <v>0.89035465249619783</v>
      </c>
      <c r="C1396" s="10" t="str">
        <f t="shared" si="43"/>
        <v>В</v>
      </c>
    </row>
    <row r="1397" spans="1:3">
      <c r="A1397" s="8">
        <v>2.2692399126882511E-3</v>
      </c>
      <c r="B1397" s="9">
        <f t="shared" si="44"/>
        <v>0.89047833284054001</v>
      </c>
      <c r="C1397" s="10" t="str">
        <f t="shared" si="43"/>
        <v>В</v>
      </c>
    </row>
    <row r="1398" spans="1:3">
      <c r="A1398" s="8">
        <v>2.268431001890277E-3</v>
      </c>
      <c r="B1398" s="9">
        <f t="shared" si="44"/>
        <v>0.89060196909683076</v>
      </c>
      <c r="C1398" s="10" t="str">
        <f t="shared" si="43"/>
        <v>В</v>
      </c>
    </row>
    <row r="1399" spans="1:3">
      <c r="A1399" s="8">
        <v>2.2675566135813008E-3</v>
      </c>
      <c r="B1399" s="9">
        <f t="shared" si="44"/>
        <v>0.89072555769635031</v>
      </c>
      <c r="C1399" s="10" t="str">
        <f t="shared" si="43"/>
        <v>В</v>
      </c>
    </row>
    <row r="1400" spans="1:3">
      <c r="A1400" s="8">
        <v>2.2654199585176102E-3</v>
      </c>
      <c r="B1400" s="9">
        <f t="shared" si="44"/>
        <v>0.89084902984179537</v>
      </c>
      <c r="C1400" s="10" t="str">
        <f t="shared" si="43"/>
        <v>В</v>
      </c>
    </row>
    <row r="1401" spans="1:3">
      <c r="A1401" s="8">
        <v>2.2650056625141079E-3</v>
      </c>
      <c r="B1401" s="9">
        <f t="shared" si="44"/>
        <v>0.89097247940687241</v>
      </c>
      <c r="C1401" s="10" t="str">
        <f t="shared" si="43"/>
        <v>В</v>
      </c>
    </row>
    <row r="1402" spans="1:3">
      <c r="A1402" s="8">
        <v>2.2650056625141079E-3</v>
      </c>
      <c r="B1402" s="9">
        <f t="shared" si="44"/>
        <v>0.89109592897194945</v>
      </c>
      <c r="C1402" s="10" t="str">
        <f t="shared" si="43"/>
        <v>В</v>
      </c>
    </row>
    <row r="1403" spans="1:3">
      <c r="A1403" s="8">
        <v>2.2625301990260019E-3</v>
      </c>
      <c r="B1403" s="9">
        <f t="shared" si="44"/>
        <v>0.8912192436168821</v>
      </c>
      <c r="C1403" s="10" t="str">
        <f t="shared" si="43"/>
        <v>В</v>
      </c>
    </row>
    <row r="1404" spans="1:3">
      <c r="A1404" s="8">
        <v>2.2611256544502237E-3</v>
      </c>
      <c r="B1404" s="9">
        <f t="shared" si="44"/>
        <v>0.89134248170994568</v>
      </c>
      <c r="C1404" s="10" t="str">
        <f t="shared" si="43"/>
        <v>В</v>
      </c>
    </row>
    <row r="1405" spans="1:3">
      <c r="A1405" s="8">
        <v>2.2578821421079453E-3</v>
      </c>
      <c r="B1405" s="9">
        <f t="shared" si="44"/>
        <v>0.89146554302191117</v>
      </c>
      <c r="C1405" s="10" t="str">
        <f t="shared" si="43"/>
        <v>В</v>
      </c>
    </row>
    <row r="1406" spans="1:3">
      <c r="A1406" s="8">
        <v>2.250407733283037E-3</v>
      </c>
      <c r="B1406" s="9">
        <f t="shared" si="44"/>
        <v>0.89158819695629976</v>
      </c>
      <c r="C1406" s="10" t="str">
        <f t="shared" si="43"/>
        <v>В</v>
      </c>
    </row>
    <row r="1407" spans="1:3">
      <c r="A1407" s="8">
        <v>2.2488755622188427E-3</v>
      </c>
      <c r="B1407" s="9">
        <f t="shared" si="44"/>
        <v>0.89171076738279487</v>
      </c>
      <c r="C1407" s="10" t="str">
        <f t="shared" si="43"/>
        <v>В</v>
      </c>
    </row>
    <row r="1408" spans="1:3">
      <c r="A1408" s="8">
        <v>2.2487829924411839E-3</v>
      </c>
      <c r="B1408" s="9">
        <f t="shared" si="44"/>
        <v>0.89183333276396093</v>
      </c>
      <c r="C1408" s="10" t="str">
        <f t="shared" si="43"/>
        <v>В</v>
      </c>
    </row>
    <row r="1409" spans="1:3">
      <c r="A1409" s="8">
        <v>2.2468983034289315E-3</v>
      </c>
      <c r="B1409" s="9">
        <f t="shared" si="44"/>
        <v>0.89195579542395387</v>
      </c>
      <c r="C1409" s="10" t="str">
        <f t="shared" si="43"/>
        <v>В</v>
      </c>
    </row>
    <row r="1410" spans="1:3">
      <c r="A1410" s="8">
        <v>2.2466367115104879E-3</v>
      </c>
      <c r="B1410" s="9">
        <f t="shared" si="44"/>
        <v>0.89207824382640688</v>
      </c>
      <c r="C1410" s="10" t="str">
        <f t="shared" ref="C1410:C1473" si="45">VLOOKUP(B1410,$H$2:$I$4,2,TRUE)</f>
        <v>В</v>
      </c>
    </row>
    <row r="1411" spans="1:3">
      <c r="A1411" s="8">
        <v>2.2459514971994881E-3</v>
      </c>
      <c r="B1411" s="9">
        <f t="shared" si="44"/>
        <v>0.892200654882636</v>
      </c>
      <c r="C1411" s="10" t="str">
        <f t="shared" si="45"/>
        <v>В</v>
      </c>
    </row>
    <row r="1412" spans="1:3">
      <c r="A1412" s="8">
        <v>2.2448979591835165E-3</v>
      </c>
      <c r="B1412" s="9">
        <f t="shared" ref="B1412:B1475" si="46">A1412/$B$1+B1411</f>
        <v>0.89232300851790058</v>
      </c>
      <c r="C1412" s="10" t="str">
        <f t="shared" si="45"/>
        <v>В</v>
      </c>
    </row>
    <row r="1413" spans="1:3">
      <c r="A1413" s="8">
        <v>2.2444372360328909E-3</v>
      </c>
      <c r="B1413" s="9">
        <f t="shared" si="46"/>
        <v>0.89244533704237916</v>
      </c>
      <c r="C1413" s="10" t="str">
        <f t="shared" si="45"/>
        <v>В</v>
      </c>
    </row>
    <row r="1414" spans="1:3">
      <c r="A1414" s="8">
        <v>2.2428539905346018E-3</v>
      </c>
      <c r="B1414" s="9">
        <f t="shared" si="46"/>
        <v>0.89256757927525521</v>
      </c>
      <c r="C1414" s="10" t="str">
        <f t="shared" si="45"/>
        <v>В</v>
      </c>
    </row>
    <row r="1415" spans="1:3">
      <c r="A1415" s="8">
        <v>2.2425140157125677E-3</v>
      </c>
      <c r="B1415" s="9">
        <f t="shared" si="46"/>
        <v>0.89268980297848932</v>
      </c>
      <c r="C1415" s="10" t="str">
        <f t="shared" si="45"/>
        <v>В</v>
      </c>
    </row>
    <row r="1416" spans="1:3">
      <c r="A1416" s="8">
        <v>2.2377713980067013E-3</v>
      </c>
      <c r="B1416" s="9">
        <f t="shared" si="46"/>
        <v>0.89281176819491137</v>
      </c>
      <c r="C1416" s="10" t="str">
        <f t="shared" si="45"/>
        <v>В</v>
      </c>
    </row>
    <row r="1417" spans="1:3">
      <c r="A1417" s="8">
        <v>2.2374204029533174E-3</v>
      </c>
      <c r="B1417" s="9">
        <f t="shared" si="46"/>
        <v>0.89293371428105595</v>
      </c>
      <c r="C1417" s="10" t="str">
        <f t="shared" si="45"/>
        <v>В</v>
      </c>
    </row>
    <row r="1418" spans="1:3">
      <c r="A1418" s="8">
        <v>2.237181151748834E-3</v>
      </c>
      <c r="B1418" s="9">
        <f t="shared" si="46"/>
        <v>0.89305564732729625</v>
      </c>
      <c r="C1418" s="10" t="str">
        <f t="shared" si="45"/>
        <v>В</v>
      </c>
    </row>
    <row r="1419" spans="1:3">
      <c r="A1419" s="8">
        <v>2.232641214556773E-3</v>
      </c>
      <c r="B1419" s="9">
        <f t="shared" si="46"/>
        <v>0.89317733293341706</v>
      </c>
      <c r="C1419" s="10" t="str">
        <f t="shared" si="45"/>
        <v>В</v>
      </c>
    </row>
    <row r="1420" spans="1:3">
      <c r="A1420" s="8">
        <v>2.2324399770289986E-3</v>
      </c>
      <c r="B1420" s="9">
        <f t="shared" si="46"/>
        <v>0.89329900757149228</v>
      </c>
      <c r="C1420" s="10" t="str">
        <f t="shared" si="45"/>
        <v>В</v>
      </c>
    </row>
    <row r="1421" spans="1:3">
      <c r="A1421" s="8">
        <v>2.2279617186950918E-3</v>
      </c>
      <c r="B1421" s="9">
        <f t="shared" si="46"/>
        <v>0.8934204381311297</v>
      </c>
      <c r="C1421" s="10" t="str">
        <f t="shared" si="45"/>
        <v>В</v>
      </c>
    </row>
    <row r="1422" spans="1:3">
      <c r="A1422" s="8">
        <v>2.2256150825301366E-3</v>
      </c>
      <c r="B1422" s="9">
        <f t="shared" si="46"/>
        <v>0.89354174079209625</v>
      </c>
      <c r="C1422" s="10" t="str">
        <f t="shared" si="45"/>
        <v>В</v>
      </c>
    </row>
    <row r="1423" spans="1:3">
      <c r="A1423" s="8">
        <v>2.220273127491925E-3</v>
      </c>
      <c r="B1423" s="9">
        <f t="shared" si="46"/>
        <v>0.89366275230057823</v>
      </c>
      <c r="C1423" s="10" t="str">
        <f t="shared" si="45"/>
        <v>В</v>
      </c>
    </row>
    <row r="1424" spans="1:3">
      <c r="A1424" s="8">
        <v>2.2202486678509492E-3</v>
      </c>
      <c r="B1424" s="9">
        <f t="shared" si="46"/>
        <v>0.89378376247593683</v>
      </c>
      <c r="C1424" s="10" t="str">
        <f t="shared" si="45"/>
        <v>В</v>
      </c>
    </row>
    <row r="1425" spans="1:3">
      <c r="A1425" s="8">
        <v>2.2177419354838953E-3</v>
      </c>
      <c r="B1425" s="9">
        <f t="shared" si="46"/>
        <v>0.89390463602690384</v>
      </c>
      <c r="C1425" s="10" t="str">
        <f t="shared" si="45"/>
        <v>В</v>
      </c>
    </row>
    <row r="1426" spans="1:3">
      <c r="A1426" s="8">
        <v>2.2152760559144163E-3</v>
      </c>
      <c r="B1426" s="9">
        <f t="shared" si="46"/>
        <v>0.89402537518007863</v>
      </c>
      <c r="C1426" s="10" t="str">
        <f t="shared" si="45"/>
        <v>В</v>
      </c>
    </row>
    <row r="1427" spans="1:3">
      <c r="A1427" s="8">
        <v>2.2132887664302815E-3</v>
      </c>
      <c r="B1427" s="9">
        <f t="shared" si="46"/>
        <v>0.89414600602004857</v>
      </c>
      <c r="C1427" s="10" t="str">
        <f t="shared" si="45"/>
        <v>В</v>
      </c>
    </row>
    <row r="1428" spans="1:3">
      <c r="A1428" s="8">
        <v>2.2114108801414832E-3</v>
      </c>
      <c r="B1428" s="9">
        <f t="shared" si="46"/>
        <v>0.89426653450961402</v>
      </c>
      <c r="C1428" s="10" t="str">
        <f t="shared" si="45"/>
        <v>В</v>
      </c>
    </row>
    <row r="1429" spans="1:3">
      <c r="A1429" s="8">
        <v>2.2098028302601357E-3</v>
      </c>
      <c r="B1429" s="9">
        <f t="shared" si="46"/>
        <v>0.89438697535566414</v>
      </c>
      <c r="C1429" s="10" t="str">
        <f t="shared" si="45"/>
        <v>В</v>
      </c>
    </row>
    <row r="1430" spans="1:3">
      <c r="A1430" s="8">
        <v>2.2089219409061624E-3</v>
      </c>
      <c r="B1430" s="9">
        <f t="shared" si="46"/>
        <v>0.89450736819061683</v>
      </c>
      <c r="C1430" s="10" t="str">
        <f t="shared" si="45"/>
        <v>В</v>
      </c>
    </row>
    <row r="1431" spans="1:3">
      <c r="A1431" s="8">
        <v>2.2045119237858461E-3</v>
      </c>
      <c r="B1431" s="9">
        <f t="shared" si="46"/>
        <v>0.89462752066648144</v>
      </c>
      <c r="C1431" s="10" t="str">
        <f t="shared" si="45"/>
        <v>В</v>
      </c>
    </row>
    <row r="1432" spans="1:3">
      <c r="A1432" s="8">
        <v>2.2029815426753883E-3</v>
      </c>
      <c r="B1432" s="9">
        <f t="shared" si="46"/>
        <v>0.89474758973201041</v>
      </c>
      <c r="C1432" s="10" t="str">
        <f t="shared" si="45"/>
        <v>В</v>
      </c>
    </row>
    <row r="1433" spans="1:3">
      <c r="A1433" s="8">
        <v>2.1983727441212556E-3</v>
      </c>
      <c r="B1433" s="9">
        <f t="shared" si="46"/>
        <v>0.89486740760427019</v>
      </c>
      <c r="C1433" s="10" t="str">
        <f t="shared" si="45"/>
        <v>В</v>
      </c>
    </row>
    <row r="1434" spans="1:3">
      <c r="A1434" s="8">
        <v>2.1960416004862017E-3</v>
      </c>
      <c r="B1434" s="9">
        <f t="shared" si="46"/>
        <v>0.89498709842224811</v>
      </c>
      <c r="C1434" s="10" t="str">
        <f t="shared" si="45"/>
        <v>В</v>
      </c>
    </row>
    <row r="1435" spans="1:3">
      <c r="A1435" s="8">
        <v>2.1928628740136105E-3</v>
      </c>
      <c r="B1435" s="9">
        <f t="shared" si="46"/>
        <v>0.89510661599015118</v>
      </c>
      <c r="C1435" s="10" t="str">
        <f t="shared" si="45"/>
        <v>В</v>
      </c>
    </row>
    <row r="1436" spans="1:3">
      <c r="A1436" s="8">
        <v>2.1922269894460297E-3</v>
      </c>
      <c r="B1436" s="9">
        <f t="shared" si="46"/>
        <v>0.89522609890044857</v>
      </c>
      <c r="C1436" s="10" t="str">
        <f t="shared" si="45"/>
        <v>В</v>
      </c>
    </row>
    <row r="1437" spans="1:3">
      <c r="A1437" s="8">
        <v>2.1900245623499748E-3</v>
      </c>
      <c r="B1437" s="9">
        <f t="shared" si="46"/>
        <v>0.89534546177189944</v>
      </c>
      <c r="C1437" s="10" t="str">
        <f t="shared" si="45"/>
        <v>В</v>
      </c>
    </row>
    <row r="1438" spans="1:3">
      <c r="A1438" s="8">
        <v>2.1888546657541411E-3</v>
      </c>
      <c r="B1438" s="9">
        <f t="shared" si="46"/>
        <v>0.89546476088049598</v>
      </c>
      <c r="C1438" s="10" t="str">
        <f t="shared" si="45"/>
        <v>В</v>
      </c>
    </row>
    <row r="1439" spans="1:3">
      <c r="A1439" s="8">
        <v>2.1863338405941762E-3</v>
      </c>
      <c r="B1439" s="9">
        <f t="shared" si="46"/>
        <v>0.8955839225966018</v>
      </c>
      <c r="C1439" s="10" t="str">
        <f t="shared" si="45"/>
        <v>В</v>
      </c>
    </row>
    <row r="1440" spans="1:3">
      <c r="A1440" s="8">
        <v>2.1862702229995938E-3</v>
      </c>
      <c r="B1440" s="9">
        <f t="shared" si="46"/>
        <v>0.89570308084535888</v>
      </c>
      <c r="C1440" s="10" t="str">
        <f t="shared" si="45"/>
        <v>В</v>
      </c>
    </row>
    <row r="1441" spans="1:3">
      <c r="A1441" s="8">
        <v>2.1843599825251509E-3</v>
      </c>
      <c r="B1441" s="9">
        <f t="shared" si="46"/>
        <v>0.89582213498031193</v>
      </c>
      <c r="C1441" s="10" t="str">
        <f t="shared" si="45"/>
        <v>В</v>
      </c>
    </row>
    <row r="1442" spans="1:3">
      <c r="A1442" s="8">
        <v>2.1820262526367137E-3</v>
      </c>
      <c r="B1442" s="9">
        <f t="shared" si="46"/>
        <v>0.89594106192002454</v>
      </c>
      <c r="C1442" s="10" t="str">
        <f t="shared" si="45"/>
        <v>В</v>
      </c>
    </row>
    <row r="1443" spans="1:3">
      <c r="A1443" s="8">
        <v>2.1788897064835308E-3</v>
      </c>
      <c r="B1443" s="9">
        <f t="shared" si="46"/>
        <v>0.89605981790861555</v>
      </c>
      <c r="C1443" s="10" t="str">
        <f t="shared" si="45"/>
        <v>В</v>
      </c>
    </row>
    <row r="1444" spans="1:3">
      <c r="A1444" s="8">
        <v>2.175531442986804E-3</v>
      </c>
      <c r="B1444" s="9">
        <f t="shared" si="46"/>
        <v>0.89617839086182838</v>
      </c>
      <c r="C1444" s="10" t="str">
        <f t="shared" si="45"/>
        <v>В</v>
      </c>
    </row>
    <row r="1445" spans="1:3">
      <c r="A1445" s="8">
        <v>2.1734579960925519E-3</v>
      </c>
      <c r="B1445" s="9">
        <f t="shared" si="46"/>
        <v>0.89629685080600041</v>
      </c>
      <c r="C1445" s="10" t="str">
        <f t="shared" si="45"/>
        <v>В</v>
      </c>
    </row>
    <row r="1446" spans="1:3">
      <c r="A1446" s="8">
        <v>2.1710811984368521E-3</v>
      </c>
      <c r="B1446" s="9">
        <f t="shared" si="46"/>
        <v>0.89641518120761021</v>
      </c>
      <c r="C1446" s="10" t="str">
        <f t="shared" si="45"/>
        <v>В</v>
      </c>
    </row>
    <row r="1447" spans="1:3">
      <c r="A1447" s="8">
        <v>2.1707670043414878E-3</v>
      </c>
      <c r="B1447" s="9">
        <f t="shared" si="46"/>
        <v>0.89653349448470465</v>
      </c>
      <c r="C1447" s="10" t="str">
        <f t="shared" si="45"/>
        <v>В</v>
      </c>
    </row>
    <row r="1448" spans="1:3">
      <c r="A1448" s="8">
        <v>2.1687697160883519E-3</v>
      </c>
      <c r="B1448" s="9">
        <f t="shared" si="46"/>
        <v>0.89665169890363139</v>
      </c>
      <c r="C1448" s="10" t="str">
        <f t="shared" si="45"/>
        <v>В</v>
      </c>
    </row>
    <row r="1449" spans="1:3">
      <c r="A1449" s="8">
        <v>2.1665337025043715E-3</v>
      </c>
      <c r="B1449" s="9">
        <f t="shared" si="46"/>
        <v>0.89676978145314779</v>
      </c>
      <c r="C1449" s="10" t="str">
        <f t="shared" si="45"/>
        <v>В</v>
      </c>
    </row>
    <row r="1450" spans="1:3">
      <c r="A1450" s="8">
        <v>2.1645021645022465E-3</v>
      </c>
      <c r="B1450" s="9">
        <f t="shared" si="46"/>
        <v>0.89688775327778303</v>
      </c>
      <c r="C1450" s="10" t="str">
        <f t="shared" si="45"/>
        <v>В</v>
      </c>
    </row>
    <row r="1451" spans="1:3">
      <c r="A1451" s="8">
        <v>2.164130508732676E-3</v>
      </c>
      <c r="B1451" s="9">
        <f t="shared" si="46"/>
        <v>0.89700570484607023</v>
      </c>
      <c r="C1451" s="10" t="str">
        <f t="shared" si="45"/>
        <v>В</v>
      </c>
    </row>
    <row r="1452" spans="1:3">
      <c r="A1452" s="8">
        <v>2.1620289465429966E-3</v>
      </c>
      <c r="B1452" s="9">
        <f t="shared" si="46"/>
        <v>0.89712354187294918</v>
      </c>
      <c r="C1452" s="10" t="str">
        <f t="shared" si="45"/>
        <v>В</v>
      </c>
    </row>
    <row r="1453" spans="1:3">
      <c r="A1453" s="8">
        <v>2.1590500179921655E-3</v>
      </c>
      <c r="B1453" s="9">
        <f t="shared" si="46"/>
        <v>0.89724121653933597</v>
      </c>
      <c r="C1453" s="10" t="str">
        <f t="shared" si="45"/>
        <v>В</v>
      </c>
    </row>
    <row r="1454" spans="1:3">
      <c r="A1454" s="8">
        <v>2.1589479138394087E-3</v>
      </c>
      <c r="B1454" s="9">
        <f t="shared" si="46"/>
        <v>0.89735888564074195</v>
      </c>
      <c r="C1454" s="10" t="str">
        <f t="shared" si="45"/>
        <v>В</v>
      </c>
    </row>
    <row r="1455" spans="1:3">
      <c r="A1455" s="8">
        <v>2.1582387230420792E-3</v>
      </c>
      <c r="B1455" s="9">
        <f t="shared" si="46"/>
        <v>0.89747651608913392</v>
      </c>
      <c r="C1455" s="10" t="str">
        <f t="shared" si="45"/>
        <v>В</v>
      </c>
    </row>
    <row r="1456" spans="1:3">
      <c r="A1456" s="8">
        <v>2.1581322346476812E-3</v>
      </c>
      <c r="B1456" s="9">
        <f t="shared" si="46"/>
        <v>0.89759414073359078</v>
      </c>
      <c r="C1456" s="10" t="str">
        <f t="shared" si="45"/>
        <v>В</v>
      </c>
    </row>
    <row r="1457" spans="1:3">
      <c r="A1457" s="8">
        <v>2.1574973031283254E-3</v>
      </c>
      <c r="B1457" s="9">
        <f t="shared" si="46"/>
        <v>0.89771173077238586</v>
      </c>
      <c r="C1457" s="10" t="str">
        <f t="shared" si="45"/>
        <v>В</v>
      </c>
    </row>
    <row r="1458" spans="1:3">
      <c r="A1458" s="8">
        <v>2.1574973031283254E-3</v>
      </c>
      <c r="B1458" s="9">
        <f t="shared" si="46"/>
        <v>0.89782932081118094</v>
      </c>
      <c r="C1458" s="10" t="str">
        <f t="shared" si="45"/>
        <v>В</v>
      </c>
    </row>
    <row r="1459" spans="1:3">
      <c r="A1459" s="8">
        <v>2.1551024383908808E-3</v>
      </c>
      <c r="B1459" s="9">
        <f t="shared" si="46"/>
        <v>0.89794678032270392</v>
      </c>
      <c r="C1459" s="10" t="str">
        <f t="shared" si="45"/>
        <v>В</v>
      </c>
    </row>
    <row r="1460" spans="1:3">
      <c r="A1460" s="8">
        <v>2.1534847298355759E-3</v>
      </c>
      <c r="B1460" s="9">
        <f t="shared" si="46"/>
        <v>0.8980641516642851</v>
      </c>
      <c r="C1460" s="10" t="str">
        <f t="shared" si="45"/>
        <v>В</v>
      </c>
    </row>
    <row r="1461" spans="1:3">
      <c r="A1461" s="8">
        <v>2.152950345835198E-3</v>
      </c>
      <c r="B1461" s="9">
        <f t="shared" si="46"/>
        <v>0.89818149388034418</v>
      </c>
      <c r="C1461" s="10" t="str">
        <f t="shared" si="45"/>
        <v>В</v>
      </c>
    </row>
    <row r="1462" spans="1:3">
      <c r="A1462" s="8">
        <v>2.1528525296016761E-3</v>
      </c>
      <c r="B1462" s="9">
        <f t="shared" si="46"/>
        <v>0.89829883076512673</v>
      </c>
      <c r="C1462" s="10" t="str">
        <f t="shared" si="45"/>
        <v>В</v>
      </c>
    </row>
    <row r="1463" spans="1:3">
      <c r="A1463" s="8">
        <v>2.1528479407263218E-3</v>
      </c>
      <c r="B1463" s="9">
        <f t="shared" si="46"/>
        <v>0.8984161673998019</v>
      </c>
      <c r="C1463" s="10" t="str">
        <f t="shared" si="45"/>
        <v>В</v>
      </c>
    </row>
    <row r="1464" spans="1:3">
      <c r="A1464" s="8">
        <v>2.1523521576257343E-3</v>
      </c>
      <c r="B1464" s="9">
        <f t="shared" si="46"/>
        <v>0.89853347701281916</v>
      </c>
      <c r="C1464" s="10" t="str">
        <f t="shared" si="45"/>
        <v>В</v>
      </c>
    </row>
    <row r="1465" spans="1:3">
      <c r="A1465" s="8">
        <v>2.1520803443329365E-3</v>
      </c>
      <c r="B1465" s="9">
        <f t="shared" si="46"/>
        <v>0.89865077181120112</v>
      </c>
      <c r="C1465" s="10" t="str">
        <f t="shared" si="45"/>
        <v>В</v>
      </c>
    </row>
    <row r="1466" spans="1:3">
      <c r="A1466" s="8">
        <v>2.1513087128003684E-3</v>
      </c>
      <c r="B1466" s="9">
        <f t="shared" si="46"/>
        <v>0.8987680245533628</v>
      </c>
      <c r="C1466" s="10" t="str">
        <f t="shared" si="45"/>
        <v>В</v>
      </c>
    </row>
    <row r="1467" spans="1:3">
      <c r="A1467" s="8">
        <v>2.1469828947122834E-3</v>
      </c>
      <c r="B1467" s="9">
        <f t="shared" si="46"/>
        <v>0.89888504152553483</v>
      </c>
      <c r="C1467" s="10" t="str">
        <f t="shared" si="45"/>
        <v>В</v>
      </c>
    </row>
    <row r="1468" spans="1:3">
      <c r="A1468" s="8">
        <v>2.1362633613386532E-3</v>
      </c>
      <c r="B1468" s="9">
        <f t="shared" si="46"/>
        <v>0.89900147425116184</v>
      </c>
      <c r="C1468" s="10" t="str">
        <f t="shared" si="45"/>
        <v>В</v>
      </c>
    </row>
    <row r="1469" spans="1:3">
      <c r="A1469" s="8">
        <v>2.1311161042183698E-3</v>
      </c>
      <c r="B1469" s="9">
        <f t="shared" si="46"/>
        <v>0.89911762643592164</v>
      </c>
      <c r="C1469" s="10" t="str">
        <f t="shared" si="45"/>
        <v>В</v>
      </c>
    </row>
    <row r="1470" spans="1:3">
      <c r="A1470" s="8">
        <v>2.1310602024507213E-3</v>
      </c>
      <c r="B1470" s="9">
        <f t="shared" si="46"/>
        <v>0.8992337755738683</v>
      </c>
      <c r="C1470" s="10" t="str">
        <f t="shared" si="45"/>
        <v>В</v>
      </c>
    </row>
    <row r="1471" spans="1:3">
      <c r="A1471" s="8">
        <v>2.1299051397472143E-3</v>
      </c>
      <c r="B1471" s="9">
        <f t="shared" si="46"/>
        <v>0.89934986175745213</v>
      </c>
      <c r="C1471" s="10" t="str">
        <f t="shared" si="45"/>
        <v>В</v>
      </c>
    </row>
    <row r="1472" spans="1:3">
      <c r="A1472" s="8">
        <v>2.1265575454893627E-3</v>
      </c>
      <c r="B1472" s="9">
        <f t="shared" si="46"/>
        <v>0.89946576548716306</v>
      </c>
      <c r="C1472" s="10" t="str">
        <f t="shared" si="45"/>
        <v>В</v>
      </c>
    </row>
    <row r="1473" spans="1:3">
      <c r="A1473" s="8">
        <v>2.1249153906509988E-3</v>
      </c>
      <c r="B1473" s="9">
        <f t="shared" si="46"/>
        <v>0.89958157971453678</v>
      </c>
      <c r="C1473" s="10" t="str">
        <f t="shared" si="45"/>
        <v>В</v>
      </c>
    </row>
    <row r="1474" spans="1:3">
      <c r="A1474" s="8">
        <v>2.1232972362223847E-3</v>
      </c>
      <c r="B1474" s="9">
        <f t="shared" si="46"/>
        <v>0.89969730574766726</v>
      </c>
      <c r="C1474" s="10" t="str">
        <f t="shared" ref="C1474:C1537" si="47">VLOOKUP(B1474,$H$2:$I$4,2,TRUE)</f>
        <v>В</v>
      </c>
    </row>
    <row r="1475" spans="1:3">
      <c r="A1475" s="8">
        <v>2.1223912274495479E-3</v>
      </c>
      <c r="B1475" s="9">
        <f t="shared" si="46"/>
        <v>0.89981298240061702</v>
      </c>
      <c r="C1475" s="10" t="str">
        <f t="shared" si="47"/>
        <v>В</v>
      </c>
    </row>
    <row r="1476" spans="1:3">
      <c r="A1476" s="8">
        <v>2.1144481708976377E-3</v>
      </c>
      <c r="B1476" s="9">
        <f t="shared" ref="B1476:B1539" si="48">A1476/$B$1+B1475</f>
        <v>0.89992822613329071</v>
      </c>
      <c r="C1476" s="10" t="str">
        <f t="shared" si="47"/>
        <v>В</v>
      </c>
    </row>
    <row r="1477" spans="1:3">
      <c r="A1477" s="8">
        <v>2.1118133788262704E-3</v>
      </c>
      <c r="B1477" s="9">
        <f t="shared" si="48"/>
        <v>0.90004332626193695</v>
      </c>
      <c r="C1477" s="10" t="str">
        <f t="shared" si="47"/>
        <v>В</v>
      </c>
    </row>
    <row r="1478" spans="1:3">
      <c r="A1478" s="8">
        <v>2.1112757765548917E-3</v>
      </c>
      <c r="B1478" s="9">
        <f t="shared" si="48"/>
        <v>0.90015839708965573</v>
      </c>
      <c r="C1478" s="10" t="str">
        <f t="shared" si="47"/>
        <v>В</v>
      </c>
    </row>
    <row r="1479" spans="1:3">
      <c r="A1479" s="8">
        <v>2.110119346103629E-3</v>
      </c>
      <c r="B1479" s="9">
        <f t="shared" si="48"/>
        <v>0.9002734048884653</v>
      </c>
      <c r="C1479" s="10" t="str">
        <f t="shared" si="47"/>
        <v>В</v>
      </c>
    </row>
    <row r="1480" spans="1:3">
      <c r="A1480" s="8">
        <v>2.1060021060021858E-3</v>
      </c>
      <c r="B1480" s="9">
        <f t="shared" si="48"/>
        <v>0.90038818828540779</v>
      </c>
      <c r="C1480" s="10" t="str">
        <f t="shared" si="47"/>
        <v>В</v>
      </c>
    </row>
    <row r="1481" spans="1:3">
      <c r="A1481" s="8">
        <v>2.1045165132612181E-3</v>
      </c>
      <c r="B1481" s="9">
        <f t="shared" si="48"/>
        <v>0.90050289071311429</v>
      </c>
      <c r="C1481" s="10" t="str">
        <f t="shared" si="47"/>
        <v>В</v>
      </c>
    </row>
    <row r="1482" spans="1:3">
      <c r="A1482" s="8">
        <v>2.1043656207367619E-3</v>
      </c>
      <c r="B1482" s="9">
        <f t="shared" si="48"/>
        <v>0.90061758491672816</v>
      </c>
      <c r="C1482" s="10" t="str">
        <f t="shared" si="47"/>
        <v>В</v>
      </c>
    </row>
    <row r="1483" spans="1:3">
      <c r="A1483" s="8">
        <v>2.1040365131260305E-3</v>
      </c>
      <c r="B1483" s="9">
        <f t="shared" si="48"/>
        <v>0.90073226118299554</v>
      </c>
      <c r="C1483" s="10" t="str">
        <f t="shared" si="47"/>
        <v>В</v>
      </c>
    </row>
    <row r="1484" spans="1:3">
      <c r="A1484" s="8">
        <v>2.1019205219015881E-3</v>
      </c>
      <c r="B1484" s="9">
        <f t="shared" si="48"/>
        <v>0.90084682212142919</v>
      </c>
      <c r="C1484" s="10" t="str">
        <f t="shared" si="47"/>
        <v>В</v>
      </c>
    </row>
    <row r="1485" spans="1:3">
      <c r="A1485" s="8">
        <v>2.1017440324808743E-3</v>
      </c>
      <c r="B1485" s="9">
        <f t="shared" si="48"/>
        <v>0.90096137344066296</v>
      </c>
      <c r="C1485" s="10" t="str">
        <f t="shared" si="47"/>
        <v>В</v>
      </c>
    </row>
    <row r="1486" spans="1:3">
      <c r="A1486" s="8">
        <v>2.100840336134409E-3</v>
      </c>
      <c r="B1486" s="9">
        <f t="shared" si="48"/>
        <v>0.90107587550575019</v>
      </c>
      <c r="C1486" s="10" t="str">
        <f t="shared" si="47"/>
        <v>В</v>
      </c>
    </row>
    <row r="1487" spans="1:3">
      <c r="A1487" s="8">
        <v>2.0958749557355395E-3</v>
      </c>
      <c r="B1487" s="9">
        <f t="shared" si="48"/>
        <v>0.901190106942794</v>
      </c>
      <c r="C1487" s="10" t="str">
        <f t="shared" si="47"/>
        <v>В</v>
      </c>
    </row>
    <row r="1488" spans="1:3">
      <c r="A1488" s="8">
        <v>2.0907513616730345E-3</v>
      </c>
      <c r="B1488" s="9">
        <f t="shared" si="48"/>
        <v>0.90130405912867784</v>
      </c>
      <c r="C1488" s="10" t="str">
        <f t="shared" si="47"/>
        <v>В</v>
      </c>
    </row>
    <row r="1489" spans="1:3">
      <c r="A1489" s="8">
        <v>2.0903867856776706E-3</v>
      </c>
      <c r="B1489" s="9">
        <f t="shared" si="48"/>
        <v>0.90141799144408241</v>
      </c>
      <c r="C1489" s="10" t="str">
        <f t="shared" si="47"/>
        <v>В</v>
      </c>
    </row>
    <row r="1490" spans="1:3">
      <c r="A1490" s="8">
        <v>2.0839112343966188E-3</v>
      </c>
      <c r="B1490" s="9">
        <f t="shared" si="48"/>
        <v>0.90153157082262569</v>
      </c>
      <c r="C1490" s="10" t="str">
        <f t="shared" si="47"/>
        <v>В</v>
      </c>
    </row>
    <row r="1491" spans="1:3">
      <c r="A1491" s="8">
        <v>2.083755624923884E-3</v>
      </c>
      <c r="B1491" s="9">
        <f t="shared" si="48"/>
        <v>0.90164514171998855</v>
      </c>
      <c r="C1491" s="10" t="str">
        <f t="shared" si="47"/>
        <v>В</v>
      </c>
    </row>
    <row r="1492" spans="1:3">
      <c r="A1492" s="8">
        <v>2.0789684433623066E-3</v>
      </c>
      <c r="B1492" s="9">
        <f t="shared" si="48"/>
        <v>0.90175845170167623</v>
      </c>
      <c r="C1492" s="10" t="str">
        <f t="shared" si="47"/>
        <v>В</v>
      </c>
    </row>
    <row r="1493" spans="1:3">
      <c r="A1493" s="8">
        <v>2.0755224621147308E-3</v>
      </c>
      <c r="B1493" s="9">
        <f t="shared" si="48"/>
        <v>0.90187157386710659</v>
      </c>
      <c r="C1493" s="10" t="str">
        <f t="shared" si="47"/>
        <v>В</v>
      </c>
    </row>
    <row r="1494" spans="1:3">
      <c r="A1494" s="8">
        <v>2.0736411525142653E-3</v>
      </c>
      <c r="B1494" s="9">
        <f t="shared" si="48"/>
        <v>0.90198459349555182</v>
      </c>
      <c r="C1494" s="10" t="str">
        <f t="shared" si="47"/>
        <v>В</v>
      </c>
    </row>
    <row r="1495" spans="1:3">
      <c r="A1495" s="8">
        <v>2.0689441143711866E-3</v>
      </c>
      <c r="B1495" s="9">
        <f t="shared" si="48"/>
        <v>0.90209735712140704</v>
      </c>
      <c r="C1495" s="10" t="str">
        <f t="shared" si="47"/>
        <v>В</v>
      </c>
    </row>
    <row r="1496" spans="1:3">
      <c r="A1496" s="8">
        <v>2.0603362129168377E-3</v>
      </c>
      <c r="B1496" s="9">
        <f t="shared" si="48"/>
        <v>0.90220965159095579</v>
      </c>
      <c r="C1496" s="10" t="str">
        <f t="shared" si="47"/>
        <v>В</v>
      </c>
    </row>
    <row r="1497" spans="1:3">
      <c r="A1497" s="8">
        <v>2.0590710562468305E-3</v>
      </c>
      <c r="B1497" s="9">
        <f t="shared" si="48"/>
        <v>0.90232187710569212</v>
      </c>
      <c r="C1497" s="10" t="str">
        <f t="shared" si="47"/>
        <v>В</v>
      </c>
    </row>
    <row r="1498" spans="1:3">
      <c r="A1498" s="8">
        <v>2.0590253946466117E-3</v>
      </c>
      <c r="B1498" s="9">
        <f t="shared" si="48"/>
        <v>0.90243410013173497</v>
      </c>
      <c r="C1498" s="10" t="str">
        <f t="shared" si="47"/>
        <v>В</v>
      </c>
    </row>
    <row r="1499" spans="1:3">
      <c r="A1499" s="8">
        <v>2.056343820686775E-3</v>
      </c>
      <c r="B1499" s="9">
        <f t="shared" si="48"/>
        <v>0.90254617700399797</v>
      </c>
      <c r="C1499" s="10" t="str">
        <f t="shared" si="47"/>
        <v>В</v>
      </c>
    </row>
    <row r="1500" spans="1:3">
      <c r="A1500" s="8">
        <v>2.0554142665113739E-3</v>
      </c>
      <c r="B1500" s="9">
        <f t="shared" si="48"/>
        <v>0.90265820321278556</v>
      </c>
      <c r="C1500" s="10" t="str">
        <f t="shared" si="47"/>
        <v>В</v>
      </c>
    </row>
    <row r="1501" spans="1:3">
      <c r="A1501" s="8">
        <v>2.0540394538893377E-3</v>
      </c>
      <c r="B1501" s="9">
        <f t="shared" si="48"/>
        <v>0.90277015449018416</v>
      </c>
      <c r="C1501" s="10" t="str">
        <f t="shared" si="47"/>
        <v>В</v>
      </c>
    </row>
    <row r="1502" spans="1:3">
      <c r="A1502" s="8">
        <v>2.0509552058309327E-3</v>
      </c>
      <c r="B1502" s="9">
        <f t="shared" si="48"/>
        <v>0.90288193766686342</v>
      </c>
      <c r="C1502" s="10" t="str">
        <f t="shared" si="47"/>
        <v>В</v>
      </c>
    </row>
    <row r="1503" spans="1:3">
      <c r="A1503" s="8">
        <v>2.0469159058716375E-3</v>
      </c>
      <c r="B1503" s="9">
        <f t="shared" si="48"/>
        <v>0.90299350068964568</v>
      </c>
      <c r="C1503" s="10" t="str">
        <f t="shared" si="47"/>
        <v>В</v>
      </c>
    </row>
    <row r="1504" spans="1:3">
      <c r="A1504" s="8">
        <v>2.0410188085552977E-3</v>
      </c>
      <c r="B1504" s="9">
        <f t="shared" si="48"/>
        <v>0.90310474230303328</v>
      </c>
      <c r="C1504" s="10" t="str">
        <f t="shared" si="47"/>
        <v>В</v>
      </c>
    </row>
    <row r="1505" spans="1:3">
      <c r="A1505" s="8">
        <v>2.0406808905995546E-3</v>
      </c>
      <c r="B1505" s="9">
        <f t="shared" si="48"/>
        <v>0.90321596549888428</v>
      </c>
      <c r="C1505" s="10" t="str">
        <f t="shared" si="47"/>
        <v>В</v>
      </c>
    </row>
    <row r="1506" spans="1:3">
      <c r="A1506" s="8">
        <v>2.0379436491179811E-3</v>
      </c>
      <c r="B1506" s="9">
        <f t="shared" si="48"/>
        <v>0.9033270395069094</v>
      </c>
      <c r="C1506" s="10" t="str">
        <f t="shared" si="47"/>
        <v>В</v>
      </c>
    </row>
    <row r="1507" spans="1:3">
      <c r="A1507" s="8">
        <v>2.0373443111885684E-3</v>
      </c>
      <c r="B1507" s="9">
        <f t="shared" si="48"/>
        <v>0.90343808084922961</v>
      </c>
      <c r="C1507" s="10" t="str">
        <f t="shared" si="47"/>
        <v>В</v>
      </c>
    </row>
    <row r="1508" spans="1:3">
      <c r="A1508" s="8">
        <v>2.0371902597253297E-3</v>
      </c>
      <c r="B1508" s="9">
        <f t="shared" si="48"/>
        <v>0.90354911379528546</v>
      </c>
      <c r="C1508" s="10" t="str">
        <f t="shared" si="47"/>
        <v>В</v>
      </c>
    </row>
    <row r="1509" spans="1:3">
      <c r="A1509" s="8">
        <v>2.0366598778004362E-3</v>
      </c>
      <c r="B1509" s="9">
        <f t="shared" si="48"/>
        <v>0.90366011783394429</v>
      </c>
      <c r="C1509" s="10" t="str">
        <f t="shared" si="47"/>
        <v>В</v>
      </c>
    </row>
    <row r="1510" spans="1:3">
      <c r="A1510" s="8">
        <v>2.0349310449079608E-3</v>
      </c>
      <c r="B1510" s="9">
        <f t="shared" si="48"/>
        <v>0.90377102764605344</v>
      </c>
      <c r="C1510" s="10" t="str">
        <f t="shared" si="47"/>
        <v>В</v>
      </c>
    </row>
    <row r="1511" spans="1:3">
      <c r="A1511" s="8">
        <v>2.0345879959307806E-3</v>
      </c>
      <c r="B1511" s="9">
        <f t="shared" si="48"/>
        <v>0.90388191876097002</v>
      </c>
      <c r="C1511" s="10" t="str">
        <f t="shared" si="47"/>
        <v>В</v>
      </c>
    </row>
    <row r="1512" spans="1:3">
      <c r="A1512" s="8">
        <v>2.0325203252032809E-3</v>
      </c>
      <c r="B1512" s="9">
        <f t="shared" si="48"/>
        <v>0.90399269718166408</v>
      </c>
      <c r="C1512" s="10" t="str">
        <f t="shared" si="47"/>
        <v>В</v>
      </c>
    </row>
    <row r="1513" spans="1:3">
      <c r="A1513" s="8">
        <v>2.0307845693060544E-3</v>
      </c>
      <c r="B1513" s="9">
        <f t="shared" si="48"/>
        <v>0.90410338099848409</v>
      </c>
      <c r="C1513" s="10" t="str">
        <f t="shared" si="47"/>
        <v>В</v>
      </c>
    </row>
    <row r="1514" spans="1:3">
      <c r="A1514" s="8">
        <v>2.0296627789548318E-3</v>
      </c>
      <c r="B1514" s="9">
        <f t="shared" si="48"/>
        <v>0.90421400367438365</v>
      </c>
      <c r="C1514" s="10" t="str">
        <f t="shared" si="47"/>
        <v>В</v>
      </c>
    </row>
    <row r="1515" spans="1:3">
      <c r="A1515" s="8">
        <v>2.0292113596047504E-3</v>
      </c>
      <c r="B1515" s="9">
        <f t="shared" si="48"/>
        <v>0.90432460174658202</v>
      </c>
      <c r="C1515" s="10" t="str">
        <f t="shared" si="47"/>
        <v>В</v>
      </c>
    </row>
    <row r="1516" spans="1:3">
      <c r="A1516" s="8">
        <v>2.0283975659228055E-3</v>
      </c>
      <c r="B1516" s="9">
        <f t="shared" si="48"/>
        <v>0.90443515546459718</v>
      </c>
      <c r="C1516" s="10" t="str">
        <f t="shared" si="47"/>
        <v>В</v>
      </c>
    </row>
    <row r="1517" spans="1:3">
      <c r="A1517" s="8">
        <v>2.026899299161937E-3</v>
      </c>
      <c r="B1517" s="9">
        <f t="shared" si="48"/>
        <v>0.90454562752260459</v>
      </c>
      <c r="C1517" s="10" t="str">
        <f t="shared" si="47"/>
        <v>В</v>
      </c>
    </row>
    <row r="1518" spans="1:3">
      <c r="A1518" s="8">
        <v>2.0267531414673978E-3</v>
      </c>
      <c r="B1518" s="9">
        <f t="shared" si="48"/>
        <v>0.90465609161458171</v>
      </c>
      <c r="C1518" s="10" t="str">
        <f t="shared" si="47"/>
        <v>В</v>
      </c>
    </row>
    <row r="1519" spans="1:3">
      <c r="A1519" s="8">
        <v>2.0242914979757371E-3</v>
      </c>
      <c r="B1519" s="9">
        <f t="shared" si="48"/>
        <v>0.90476642153964548</v>
      </c>
      <c r="C1519" s="10" t="str">
        <f t="shared" si="47"/>
        <v>В</v>
      </c>
    </row>
    <row r="1520" spans="1:3">
      <c r="A1520" s="8">
        <v>2.0226537216827332E-3</v>
      </c>
      <c r="B1520" s="9">
        <f t="shared" si="48"/>
        <v>0.90487666220101581</v>
      </c>
      <c r="C1520" s="10" t="str">
        <f t="shared" si="47"/>
        <v>В</v>
      </c>
    </row>
    <row r="1521" spans="1:3">
      <c r="A1521" s="8">
        <v>2.0215343589155403E-3</v>
      </c>
      <c r="B1521" s="9">
        <f t="shared" si="48"/>
        <v>0.90498684185377631</v>
      </c>
      <c r="C1521" s="10" t="str">
        <f t="shared" si="47"/>
        <v>В</v>
      </c>
    </row>
    <row r="1522" spans="1:3">
      <c r="A1522" s="8">
        <v>2.0202020202020488E-3</v>
      </c>
      <c r="B1522" s="9">
        <f t="shared" si="48"/>
        <v>0.90509694889010261</v>
      </c>
      <c r="C1522" s="10" t="str">
        <f t="shared" si="47"/>
        <v>В</v>
      </c>
    </row>
    <row r="1523" spans="1:3">
      <c r="A1523" s="8">
        <v>2.0185708518369282E-3</v>
      </c>
      <c r="B1523" s="9">
        <f t="shared" si="48"/>
        <v>0.90520696702288728</v>
      </c>
      <c r="C1523" s="10" t="str">
        <f t="shared" si="47"/>
        <v>В</v>
      </c>
    </row>
    <row r="1524" spans="1:3">
      <c r="A1524" s="8">
        <v>2.0174848688634408E-3</v>
      </c>
      <c r="B1524" s="9">
        <f t="shared" si="48"/>
        <v>0.90531692596636038</v>
      </c>
      <c r="C1524" s="10" t="str">
        <f t="shared" si="47"/>
        <v>В</v>
      </c>
    </row>
    <row r="1525" spans="1:3">
      <c r="A1525" s="8">
        <v>2.0151133501259463E-3</v>
      </c>
      <c r="B1525" s="9">
        <f t="shared" si="48"/>
        <v>0.90542675565498809</v>
      </c>
      <c r="C1525" s="10" t="str">
        <f t="shared" si="47"/>
        <v>В</v>
      </c>
    </row>
    <row r="1526" spans="1:3">
      <c r="A1526" s="8">
        <v>2.013912435909222E-3</v>
      </c>
      <c r="B1526" s="9">
        <f t="shared" si="48"/>
        <v>0.90553651989020867</v>
      </c>
      <c r="C1526" s="10" t="str">
        <f t="shared" si="47"/>
        <v>В</v>
      </c>
    </row>
    <row r="1527" spans="1:3">
      <c r="A1527" s="8">
        <v>2.0131961762261392E-3</v>
      </c>
      <c r="B1527" s="9">
        <f t="shared" si="48"/>
        <v>0.90564624508713998</v>
      </c>
      <c r="C1527" s="10" t="str">
        <f t="shared" si="47"/>
        <v>В</v>
      </c>
    </row>
    <row r="1528" spans="1:3">
      <c r="A1528" s="8">
        <v>2.0120724346076742E-3</v>
      </c>
      <c r="B1528" s="9">
        <f t="shared" si="48"/>
        <v>0.90575590903680092</v>
      </c>
      <c r="C1528" s="10" t="str">
        <f t="shared" si="47"/>
        <v>В</v>
      </c>
    </row>
    <row r="1529" spans="1:3">
      <c r="A1529" s="8">
        <v>2.0117692003042619E-3</v>
      </c>
      <c r="B1529" s="9">
        <f t="shared" si="48"/>
        <v>0.90586555645928779</v>
      </c>
      <c r="C1529" s="10" t="str">
        <f t="shared" si="47"/>
        <v>В</v>
      </c>
    </row>
    <row r="1530" spans="1:3">
      <c r="A1530" s="8">
        <v>2.0104389405082375E-3</v>
      </c>
      <c r="B1530" s="9">
        <f t="shared" si="48"/>
        <v>0.9059751313786476</v>
      </c>
      <c r="C1530" s="10" t="str">
        <f t="shared" si="47"/>
        <v>В</v>
      </c>
    </row>
    <row r="1531" spans="1:3">
      <c r="A1531" s="8">
        <v>2.0095058363039419E-3</v>
      </c>
      <c r="B1531" s="9">
        <f t="shared" si="48"/>
        <v>0.90608465544104488</v>
      </c>
      <c r="C1531" s="10" t="str">
        <f t="shared" si="47"/>
        <v>В</v>
      </c>
    </row>
    <row r="1532" spans="1:3">
      <c r="A1532" s="8">
        <v>2.0094948632287898E-3</v>
      </c>
      <c r="B1532" s="9">
        <f t="shared" si="48"/>
        <v>0.9061941789053769</v>
      </c>
      <c r="C1532" s="10" t="str">
        <f t="shared" si="47"/>
        <v>В</v>
      </c>
    </row>
    <row r="1533" spans="1:3">
      <c r="A1533" s="8">
        <v>2.008032128513942E-3</v>
      </c>
      <c r="B1533" s="9">
        <f t="shared" si="48"/>
        <v>0.9063036226463036</v>
      </c>
      <c r="C1533" s="10" t="str">
        <f t="shared" si="47"/>
        <v>В</v>
      </c>
    </row>
    <row r="1534" spans="1:3">
      <c r="A1534" s="8">
        <v>2.0023859713331118E-3</v>
      </c>
      <c r="B1534" s="9">
        <f t="shared" si="48"/>
        <v>0.90641275865482152</v>
      </c>
      <c r="C1534" s="10" t="str">
        <f t="shared" si="47"/>
        <v>В</v>
      </c>
    </row>
    <row r="1535" spans="1:3">
      <c r="A1535" s="8">
        <v>2.0006371892417412E-3</v>
      </c>
      <c r="B1535" s="9">
        <f t="shared" si="48"/>
        <v>0.90652179934949895</v>
      </c>
      <c r="C1535" s="10" t="str">
        <f t="shared" si="47"/>
        <v>В</v>
      </c>
    </row>
    <row r="1536" spans="1:3">
      <c r="A1536" s="8">
        <v>1.9992003198720794E-3</v>
      </c>
      <c r="B1536" s="9">
        <f t="shared" si="48"/>
        <v>0.90663076173050949</v>
      </c>
      <c r="C1536" s="10" t="str">
        <f t="shared" si="47"/>
        <v>В</v>
      </c>
    </row>
    <row r="1537" spans="1:3">
      <c r="A1537" s="8">
        <v>1.9962529350645085E-3</v>
      </c>
      <c r="B1537" s="9">
        <f t="shared" si="48"/>
        <v>0.90673956347025608</v>
      </c>
      <c r="C1537" s="10" t="str">
        <f t="shared" si="47"/>
        <v>В</v>
      </c>
    </row>
    <row r="1538" spans="1:3">
      <c r="A1538" s="8">
        <v>1.9948948537448817E-3</v>
      </c>
      <c r="B1538" s="9">
        <f t="shared" si="48"/>
        <v>0.90684829119051957</v>
      </c>
      <c r="C1538" s="10" t="str">
        <f t="shared" ref="C1538:C1601" si="49">VLOOKUP(B1538,$H$2:$I$4,2,TRUE)</f>
        <v>В</v>
      </c>
    </row>
    <row r="1539" spans="1:3">
      <c r="A1539" s="8">
        <v>1.9939760932760541E-3</v>
      </c>
      <c r="B1539" s="9">
        <f t="shared" si="48"/>
        <v>0.90695696883559696</v>
      </c>
      <c r="C1539" s="10" t="str">
        <f t="shared" si="49"/>
        <v>В</v>
      </c>
    </row>
    <row r="1540" spans="1:3">
      <c r="A1540" s="8">
        <v>1.9927296504159788E-3</v>
      </c>
      <c r="B1540" s="9">
        <f t="shared" ref="B1540:B1603" si="50">A1540/$B$1+B1539</f>
        <v>0.90706557854582026</v>
      </c>
      <c r="C1540" s="10" t="str">
        <f t="shared" si="49"/>
        <v>В</v>
      </c>
    </row>
    <row r="1541" spans="1:3">
      <c r="A1541" s="8">
        <v>1.9896302054853627E-3</v>
      </c>
      <c r="B1541" s="9">
        <f t="shared" si="50"/>
        <v>0.90717401932704933</v>
      </c>
      <c r="C1541" s="10" t="str">
        <f t="shared" si="49"/>
        <v>В</v>
      </c>
    </row>
    <row r="1542" spans="1:3">
      <c r="A1542" s="8">
        <v>1.9863082616262432E-3</v>
      </c>
      <c r="B1542" s="9">
        <f t="shared" si="50"/>
        <v>0.90728227905242875</v>
      </c>
      <c r="C1542" s="10" t="str">
        <f t="shared" si="49"/>
        <v>В</v>
      </c>
    </row>
    <row r="1543" spans="1:3">
      <c r="A1543" s="8">
        <v>1.9834361977106082E-3</v>
      </c>
      <c r="B1543" s="9">
        <f t="shared" si="50"/>
        <v>0.9073903822417575</v>
      </c>
      <c r="C1543" s="10" t="str">
        <f t="shared" si="49"/>
        <v>В</v>
      </c>
    </row>
    <row r="1544" spans="1:3">
      <c r="A1544" s="8">
        <v>1.9827995604562569E-3</v>
      </c>
      <c r="B1544" s="9">
        <f t="shared" si="50"/>
        <v>0.90749845073245672</v>
      </c>
      <c r="C1544" s="10" t="str">
        <f t="shared" si="49"/>
        <v>В</v>
      </c>
    </row>
    <row r="1545" spans="1:3">
      <c r="A1545" s="8">
        <v>1.9815211631069004E-3</v>
      </c>
      <c r="B1545" s="9">
        <f t="shared" si="50"/>
        <v>0.90760644954668701</v>
      </c>
      <c r="C1545" s="10" t="str">
        <f t="shared" si="49"/>
        <v>В</v>
      </c>
    </row>
    <row r="1546" spans="1:3">
      <c r="A1546" s="8">
        <v>1.980198019801982E-3</v>
      </c>
      <c r="B1546" s="9">
        <f t="shared" si="50"/>
        <v>0.90771437624566031</v>
      </c>
      <c r="C1546" s="10" t="str">
        <f t="shared" si="49"/>
        <v>В</v>
      </c>
    </row>
    <row r="1547" spans="1:3">
      <c r="A1547" s="8">
        <v>1.9786307874950816E-3</v>
      </c>
      <c r="B1547" s="9">
        <f t="shared" si="50"/>
        <v>0.90782221752579784</v>
      </c>
      <c r="C1547" s="10" t="str">
        <f t="shared" si="49"/>
        <v>В</v>
      </c>
    </row>
    <row r="1548" spans="1:3">
      <c r="A1548" s="8">
        <v>1.9738577845238108E-3</v>
      </c>
      <c r="B1548" s="9">
        <f t="shared" si="50"/>
        <v>0.90792979866303558</v>
      </c>
      <c r="C1548" s="10" t="str">
        <f t="shared" si="49"/>
        <v>В</v>
      </c>
    </row>
    <row r="1549" spans="1:3">
      <c r="A1549" s="8">
        <v>1.9734183944711109E-3</v>
      </c>
      <c r="B1549" s="9">
        <f t="shared" si="50"/>
        <v>0.9080373558522048</v>
      </c>
      <c r="C1549" s="10" t="str">
        <f t="shared" si="49"/>
        <v>В</v>
      </c>
    </row>
    <row r="1550" spans="1:3">
      <c r="A1550" s="8">
        <v>1.9732451176692322E-3</v>
      </c>
      <c r="B1550" s="9">
        <f t="shared" si="50"/>
        <v>0.9081449035972714</v>
      </c>
      <c r="C1550" s="10" t="str">
        <f t="shared" si="49"/>
        <v>В</v>
      </c>
    </row>
    <row r="1551" spans="1:3">
      <c r="A1551" s="8">
        <v>1.9693654266958256E-3</v>
      </c>
      <c r="B1551" s="9">
        <f t="shared" si="50"/>
        <v>0.90825223988760695</v>
      </c>
      <c r="C1551" s="10" t="str">
        <f t="shared" si="49"/>
        <v>В</v>
      </c>
    </row>
    <row r="1552" spans="1:3">
      <c r="A1552" s="8">
        <v>1.9684357174046823E-3</v>
      </c>
      <c r="B1552" s="9">
        <f t="shared" si="50"/>
        <v>0.90835952550601284</v>
      </c>
      <c r="C1552" s="10" t="str">
        <f t="shared" si="49"/>
        <v>В</v>
      </c>
    </row>
    <row r="1553" spans="1:3">
      <c r="A1553" s="8">
        <v>1.9674711437565164E-3</v>
      </c>
      <c r="B1553" s="9">
        <f t="shared" si="50"/>
        <v>0.90846675855227754</v>
      </c>
      <c r="C1553" s="10" t="str">
        <f t="shared" si="49"/>
        <v>В</v>
      </c>
    </row>
    <row r="1554" spans="1:3">
      <c r="A1554" s="8">
        <v>1.9672195646542683E-3</v>
      </c>
      <c r="B1554" s="9">
        <f t="shared" si="50"/>
        <v>0.90857397788673078</v>
      </c>
      <c r="C1554" s="10" t="str">
        <f t="shared" si="49"/>
        <v>В</v>
      </c>
    </row>
    <row r="1555" spans="1:3">
      <c r="A1555" s="8">
        <v>1.9669058195330795E-3</v>
      </c>
      <c r="B1555" s="9">
        <f t="shared" si="50"/>
        <v>0.90868118012113896</v>
      </c>
      <c r="C1555" s="10" t="str">
        <f t="shared" si="49"/>
        <v>В</v>
      </c>
    </row>
    <row r="1556" spans="1:3">
      <c r="A1556" s="8">
        <v>1.9640716774142288E-3</v>
      </c>
      <c r="B1556" s="9">
        <f t="shared" si="50"/>
        <v>0.9087882278863475</v>
      </c>
      <c r="C1556" s="10" t="str">
        <f t="shared" si="49"/>
        <v>В</v>
      </c>
    </row>
    <row r="1557" spans="1:3">
      <c r="A1557" s="8">
        <v>1.9602885980435922E-3</v>
      </c>
      <c r="B1557" s="9">
        <f t="shared" si="50"/>
        <v>0.90889506946244547</v>
      </c>
      <c r="C1557" s="10" t="str">
        <f t="shared" si="49"/>
        <v>В</v>
      </c>
    </row>
    <row r="1558" spans="1:3">
      <c r="A1558" s="8">
        <v>1.9593997582174941E-3</v>
      </c>
      <c r="B1558" s="9">
        <f t="shared" si="50"/>
        <v>0.90900186259412152</v>
      </c>
      <c r="C1558" s="10" t="str">
        <f t="shared" si="49"/>
        <v>В</v>
      </c>
    </row>
    <row r="1559" spans="1:3">
      <c r="A1559" s="8">
        <v>1.9584802193498125E-3</v>
      </c>
      <c r="B1559" s="9">
        <f t="shared" si="50"/>
        <v>0.90910860560818629</v>
      </c>
      <c r="C1559" s="10" t="str">
        <f t="shared" si="49"/>
        <v>В</v>
      </c>
    </row>
    <row r="1560" spans="1:3">
      <c r="A1560" s="8">
        <v>1.9569285117494667E-3</v>
      </c>
      <c r="B1560" s="9">
        <f t="shared" si="50"/>
        <v>0.90921526404955821</v>
      </c>
      <c r="C1560" s="10" t="str">
        <f t="shared" si="49"/>
        <v>В</v>
      </c>
    </row>
    <row r="1561" spans="1:3">
      <c r="A1561" s="8">
        <v>1.9540936774654584E-3</v>
      </c>
      <c r="B1561" s="9">
        <f t="shared" si="50"/>
        <v>0.90932176798400532</v>
      </c>
      <c r="C1561" s="10" t="str">
        <f t="shared" si="49"/>
        <v>В</v>
      </c>
    </row>
    <row r="1562" spans="1:3">
      <c r="A1562" s="8">
        <v>1.946500620598341E-3</v>
      </c>
      <c r="B1562" s="9">
        <f t="shared" si="50"/>
        <v>0.90942785807420323</v>
      </c>
      <c r="C1562" s="10" t="str">
        <f t="shared" si="49"/>
        <v>В</v>
      </c>
    </row>
    <row r="1563" spans="1:3">
      <c r="A1563" s="8">
        <v>1.9460823003234445E-3</v>
      </c>
      <c r="B1563" s="9">
        <f t="shared" si="50"/>
        <v>0.90953392536469835</v>
      </c>
      <c r="C1563" s="10" t="str">
        <f t="shared" si="49"/>
        <v>В</v>
      </c>
    </row>
    <row r="1564" spans="1:3">
      <c r="A1564" s="8">
        <v>1.9455252918289252E-3</v>
      </c>
      <c r="B1564" s="9">
        <f t="shared" si="50"/>
        <v>0.90963996229656896</v>
      </c>
      <c r="C1564" s="10" t="str">
        <f t="shared" si="49"/>
        <v>В</v>
      </c>
    </row>
    <row r="1565" spans="1:3">
      <c r="A1565" s="8">
        <v>1.9437630349780004E-3</v>
      </c>
      <c r="B1565" s="9">
        <f t="shared" si="50"/>
        <v>0.90974590318018445</v>
      </c>
      <c r="C1565" s="10" t="str">
        <f t="shared" si="49"/>
        <v>В</v>
      </c>
    </row>
    <row r="1566" spans="1:3">
      <c r="A1566" s="8">
        <v>1.9417117333284761E-3</v>
      </c>
      <c r="B1566" s="9">
        <f t="shared" si="50"/>
        <v>0.90985173226174099</v>
      </c>
      <c r="C1566" s="10" t="str">
        <f t="shared" si="49"/>
        <v>В</v>
      </c>
    </row>
    <row r="1567" spans="1:3">
      <c r="A1567" s="8">
        <v>1.9409937888199033E-3</v>
      </c>
      <c r="B1567" s="9">
        <f t="shared" si="50"/>
        <v>0.90995752221318027</v>
      </c>
      <c r="C1567" s="10" t="str">
        <f t="shared" si="49"/>
        <v>В</v>
      </c>
    </row>
    <row r="1568" spans="1:3">
      <c r="A1568" s="8">
        <v>1.9396131411449893E-3</v>
      </c>
      <c r="B1568" s="9">
        <f t="shared" si="50"/>
        <v>0.91006323691520274</v>
      </c>
      <c r="C1568" s="10" t="str">
        <f t="shared" si="49"/>
        <v>В</v>
      </c>
    </row>
    <row r="1569" spans="1:3">
      <c r="A1569" s="8">
        <v>1.9388355078557957E-3</v>
      </c>
      <c r="B1569" s="9">
        <f t="shared" si="50"/>
        <v>0.91016890923389138</v>
      </c>
      <c r="C1569" s="10" t="str">
        <f t="shared" si="49"/>
        <v>В</v>
      </c>
    </row>
    <row r="1570" spans="1:3">
      <c r="A1570" s="8">
        <v>1.9378043461162247E-3</v>
      </c>
      <c r="B1570" s="9">
        <f t="shared" si="50"/>
        <v>0.91027452535118925</v>
      </c>
      <c r="C1570" s="10" t="str">
        <f t="shared" si="49"/>
        <v>В</v>
      </c>
    </row>
    <row r="1571" spans="1:3">
      <c r="A1571" s="8">
        <v>1.9368979050920158E-3</v>
      </c>
      <c r="B1571" s="9">
        <f t="shared" si="50"/>
        <v>0.91038009206474735</v>
      </c>
      <c r="C1571" s="10" t="str">
        <f t="shared" si="49"/>
        <v>В</v>
      </c>
    </row>
    <row r="1572" spans="1:3">
      <c r="A1572" s="8">
        <v>1.9361324171360977E-3</v>
      </c>
      <c r="B1572" s="9">
        <f t="shared" si="50"/>
        <v>0.91048561705692843</v>
      </c>
      <c r="C1572" s="10" t="str">
        <f t="shared" si="49"/>
        <v>В</v>
      </c>
    </row>
    <row r="1573" spans="1:3">
      <c r="A1573" s="8">
        <v>1.9353582703164551E-3</v>
      </c>
      <c r="B1573" s="9">
        <f t="shared" si="50"/>
        <v>0.91059109985579856</v>
      </c>
      <c r="C1573" s="10" t="str">
        <f t="shared" si="49"/>
        <v>В</v>
      </c>
    </row>
    <row r="1574" spans="1:3">
      <c r="A1574" s="8">
        <v>1.9327406262079903E-3</v>
      </c>
      <c r="B1574" s="9">
        <f t="shared" si="50"/>
        <v>0.9106964399852564</v>
      </c>
      <c r="C1574" s="10" t="str">
        <f t="shared" si="49"/>
        <v>В</v>
      </c>
    </row>
    <row r="1575" spans="1:3">
      <c r="A1575" s="8">
        <v>1.9320869683703394E-3</v>
      </c>
      <c r="B1575" s="9">
        <f t="shared" si="50"/>
        <v>0.91080174448841222</v>
      </c>
      <c r="C1575" s="10" t="str">
        <f t="shared" si="49"/>
        <v>В</v>
      </c>
    </row>
    <row r="1576" spans="1:3">
      <c r="A1576" s="8">
        <v>1.9319938176198112E-3</v>
      </c>
      <c r="B1576" s="9">
        <f t="shared" si="50"/>
        <v>0.91090704391457433</v>
      </c>
      <c r="C1576" s="10" t="str">
        <f t="shared" si="49"/>
        <v>В</v>
      </c>
    </row>
    <row r="1577" spans="1:3">
      <c r="A1577" s="8">
        <v>1.9317378196300231E-3</v>
      </c>
      <c r="B1577" s="9">
        <f t="shared" si="50"/>
        <v>0.9110123293880823</v>
      </c>
      <c r="C1577" s="10" t="str">
        <f t="shared" si="49"/>
        <v>В</v>
      </c>
    </row>
    <row r="1578" spans="1:3">
      <c r="A1578" s="8">
        <v>1.9298528268315907E-3</v>
      </c>
      <c r="B1578" s="9">
        <f t="shared" si="50"/>
        <v>0.91111751212385994</v>
      </c>
      <c r="C1578" s="10" t="str">
        <f t="shared" si="49"/>
        <v>В</v>
      </c>
    </row>
    <row r="1579" spans="1:3">
      <c r="A1579" s="8">
        <v>1.9279320633463623E-3</v>
      </c>
      <c r="B1579" s="9">
        <f t="shared" si="50"/>
        <v>0.91122259017229801</v>
      </c>
      <c r="C1579" s="10" t="str">
        <f t="shared" si="49"/>
        <v>В</v>
      </c>
    </row>
    <row r="1580" spans="1:3">
      <c r="A1580" s="8">
        <v>1.9277159199839868E-3</v>
      </c>
      <c r="B1580" s="9">
        <f t="shared" si="50"/>
        <v>0.91132765644027802</v>
      </c>
      <c r="C1580" s="10" t="str">
        <f t="shared" si="49"/>
        <v>В</v>
      </c>
    </row>
    <row r="1581" spans="1:3">
      <c r="A1581" s="8">
        <v>1.9267822736031559E-3</v>
      </c>
      <c r="B1581" s="9">
        <f t="shared" si="50"/>
        <v>0.91143267182174525</v>
      </c>
      <c r="C1581" s="10" t="str">
        <f t="shared" si="49"/>
        <v>В</v>
      </c>
    </row>
    <row r="1582" spans="1:3">
      <c r="A1582" s="8">
        <v>1.9235949359064852E-3</v>
      </c>
      <c r="B1582" s="9">
        <f t="shared" si="50"/>
        <v>0.9115375134838003</v>
      </c>
      <c r="C1582" s="10" t="str">
        <f t="shared" si="49"/>
        <v>В</v>
      </c>
    </row>
    <row r="1583" spans="1:3">
      <c r="A1583" s="8">
        <v>1.9233604954577365E-3</v>
      </c>
      <c r="B1583" s="9">
        <f t="shared" si="50"/>
        <v>0.91164234236815156</v>
      </c>
      <c r="C1583" s="10" t="str">
        <f t="shared" si="49"/>
        <v>В</v>
      </c>
    </row>
    <row r="1584" spans="1:3">
      <c r="A1584" s="8">
        <v>1.9228586024862908E-3</v>
      </c>
      <c r="B1584" s="9">
        <f t="shared" si="50"/>
        <v>0.91174714389783873</v>
      </c>
      <c r="C1584" s="10" t="str">
        <f t="shared" si="49"/>
        <v>В</v>
      </c>
    </row>
    <row r="1585" spans="1:3">
      <c r="A1585" s="8">
        <v>1.9078789814001252E-3</v>
      </c>
      <c r="B1585" s="9">
        <f t="shared" si="50"/>
        <v>0.91185112899349274</v>
      </c>
      <c r="C1585" s="10" t="str">
        <f t="shared" si="49"/>
        <v>В</v>
      </c>
    </row>
    <row r="1586" spans="1:3">
      <c r="A1586" s="8">
        <v>1.9053689363837478E-3</v>
      </c>
      <c r="B1586" s="9">
        <f t="shared" si="50"/>
        <v>0.91195497728420594</v>
      </c>
      <c r="C1586" s="10" t="str">
        <f t="shared" si="49"/>
        <v>В</v>
      </c>
    </row>
    <row r="1587" spans="1:3">
      <c r="A1587" s="8">
        <v>1.9028732964854423E-3</v>
      </c>
      <c r="B1587" s="9">
        <f t="shared" si="50"/>
        <v>0.91205868955510028</v>
      </c>
      <c r="C1587" s="10" t="str">
        <f t="shared" si="49"/>
        <v>В</v>
      </c>
    </row>
    <row r="1588" spans="1:3">
      <c r="A1588" s="8">
        <v>1.9027455814764577E-3</v>
      </c>
      <c r="B1588" s="9">
        <f t="shared" si="50"/>
        <v>0.91216239486514561</v>
      </c>
      <c r="C1588" s="10" t="str">
        <f t="shared" si="49"/>
        <v>В</v>
      </c>
    </row>
    <row r="1589" spans="1:3">
      <c r="A1589" s="8">
        <v>1.9007793195209631E-3</v>
      </c>
      <c r="B1589" s="9">
        <f t="shared" si="50"/>
        <v>0.912265993008049</v>
      </c>
      <c r="C1589" s="10" t="str">
        <f t="shared" si="49"/>
        <v>В</v>
      </c>
    </row>
    <row r="1590" spans="1:3">
      <c r="A1590" s="8">
        <v>1.899985873711065E-3</v>
      </c>
      <c r="B1590" s="9">
        <f t="shared" si="50"/>
        <v>0.91236954790578895</v>
      </c>
      <c r="C1590" s="10" t="str">
        <f t="shared" si="49"/>
        <v>В</v>
      </c>
    </row>
    <row r="1591" spans="1:3">
      <c r="A1591" s="8">
        <v>1.8970417802409317E-3</v>
      </c>
      <c r="B1591" s="9">
        <f t="shared" si="50"/>
        <v>0.91247294234165266</v>
      </c>
      <c r="C1591" s="10" t="str">
        <f t="shared" si="49"/>
        <v>В</v>
      </c>
    </row>
    <row r="1592" spans="1:3">
      <c r="A1592" s="8">
        <v>1.8943380340979694E-3</v>
      </c>
      <c r="B1592" s="9">
        <f t="shared" si="50"/>
        <v>0.91257618941528629</v>
      </c>
      <c r="C1592" s="10" t="str">
        <f t="shared" si="49"/>
        <v>В</v>
      </c>
    </row>
    <row r="1593" spans="1:3">
      <c r="A1593" s="8">
        <v>1.8942318193286966E-3</v>
      </c>
      <c r="B1593" s="9">
        <f t="shared" si="50"/>
        <v>0.91267943069989821</v>
      </c>
      <c r="C1593" s="10" t="str">
        <f t="shared" si="49"/>
        <v>В</v>
      </c>
    </row>
    <row r="1594" spans="1:3">
      <c r="A1594" s="8">
        <v>1.8926789360741725E-3</v>
      </c>
      <c r="B1594" s="9">
        <f t="shared" si="50"/>
        <v>0.91278258734774054</v>
      </c>
      <c r="C1594" s="10" t="str">
        <f t="shared" si="49"/>
        <v>В</v>
      </c>
    </row>
    <row r="1595" spans="1:3">
      <c r="A1595" s="8">
        <v>1.8898057946634085E-3</v>
      </c>
      <c r="B1595" s="9">
        <f t="shared" si="50"/>
        <v>0.91288558740080539</v>
      </c>
      <c r="C1595" s="10" t="str">
        <f t="shared" si="49"/>
        <v>В</v>
      </c>
    </row>
    <row r="1596" spans="1:3">
      <c r="A1596" s="8">
        <v>1.8897908345144989E-3</v>
      </c>
      <c r="B1596" s="9">
        <f t="shared" si="50"/>
        <v>0.91298858663849747</v>
      </c>
      <c r="C1596" s="10" t="str">
        <f t="shared" si="49"/>
        <v>В</v>
      </c>
    </row>
    <row r="1597" spans="1:3">
      <c r="A1597" s="8">
        <v>1.88591988612327E-3</v>
      </c>
      <c r="B1597" s="9">
        <f t="shared" si="50"/>
        <v>0.91309137489795533</v>
      </c>
      <c r="C1597" s="10" t="str">
        <f t="shared" si="49"/>
        <v>В</v>
      </c>
    </row>
    <row r="1598" spans="1:3">
      <c r="A1598" s="8">
        <v>1.8751365140594249E-3</v>
      </c>
      <c r="B1598" s="9">
        <f t="shared" si="50"/>
        <v>0.91319357543146906</v>
      </c>
      <c r="C1598" s="10" t="str">
        <f t="shared" si="49"/>
        <v>В</v>
      </c>
    </row>
    <row r="1599" spans="1:3">
      <c r="A1599" s="8">
        <v>1.8733679593648132E-3</v>
      </c>
      <c r="B1599" s="9">
        <f t="shared" si="50"/>
        <v>0.91329567957347646</v>
      </c>
      <c r="C1599" s="10" t="str">
        <f t="shared" si="49"/>
        <v>В</v>
      </c>
    </row>
    <row r="1600" spans="1:3">
      <c r="A1600" s="8">
        <v>1.8714115365519454E-3</v>
      </c>
      <c r="B1600" s="9">
        <f t="shared" si="50"/>
        <v>0.91339767708460451</v>
      </c>
      <c r="C1600" s="10" t="str">
        <f t="shared" si="49"/>
        <v>В</v>
      </c>
    </row>
    <row r="1601" spans="1:3">
      <c r="A1601" s="8">
        <v>1.871251915894109E-3</v>
      </c>
      <c r="B1601" s="9">
        <f t="shared" si="50"/>
        <v>0.91349966589593057</v>
      </c>
      <c r="C1601" s="10" t="str">
        <f t="shared" si="49"/>
        <v>В</v>
      </c>
    </row>
    <row r="1602" spans="1:3">
      <c r="A1602" s="8">
        <v>1.8698708404031319E-3</v>
      </c>
      <c r="B1602" s="9">
        <f t="shared" si="50"/>
        <v>0.91360157943452269</v>
      </c>
      <c r="C1602" s="10" t="str">
        <f t="shared" ref="C1602:C1665" si="51">VLOOKUP(B1602,$H$2:$I$4,2,TRUE)</f>
        <v>В</v>
      </c>
    </row>
    <row r="1603" spans="1:3">
      <c r="A1603" s="8">
        <v>1.8687176008592267E-3</v>
      </c>
      <c r="B1603" s="9">
        <f t="shared" si="50"/>
        <v>0.9137034301181195</v>
      </c>
      <c r="C1603" s="10" t="str">
        <f t="shared" si="51"/>
        <v>В</v>
      </c>
    </row>
    <row r="1604" spans="1:3">
      <c r="A1604" s="8">
        <v>1.8677624206201236E-3</v>
      </c>
      <c r="B1604" s="9">
        <f t="shared" ref="B1604:B1667" si="52">A1604/$B$1+B1603</f>
        <v>0.91380522874154402</v>
      </c>
      <c r="C1604" s="10" t="str">
        <f t="shared" si="51"/>
        <v>В</v>
      </c>
    </row>
    <row r="1605" spans="1:3">
      <c r="A1605" s="8">
        <v>1.8668111346140535E-3</v>
      </c>
      <c r="B1605" s="9">
        <f t="shared" si="52"/>
        <v>0.91390697551704358</v>
      </c>
      <c r="C1605" s="10" t="str">
        <f t="shared" si="51"/>
        <v>В</v>
      </c>
    </row>
    <row r="1606" spans="1:3">
      <c r="A1606" s="8">
        <v>1.8657267958441289E-3</v>
      </c>
      <c r="B1606" s="9">
        <f t="shared" si="52"/>
        <v>0.91400866319284557</v>
      </c>
      <c r="C1606" s="10" t="str">
        <f t="shared" si="51"/>
        <v>В</v>
      </c>
    </row>
    <row r="1607" spans="1:3">
      <c r="A1607" s="8">
        <v>1.8642803877703471E-3</v>
      </c>
      <c r="B1607" s="9">
        <f t="shared" si="52"/>
        <v>0.91411027203509299</v>
      </c>
      <c r="C1607" s="10" t="str">
        <f t="shared" si="51"/>
        <v>В</v>
      </c>
    </row>
    <row r="1608" spans="1:3">
      <c r="A1608" s="8">
        <v>1.8642449103293793E-3</v>
      </c>
      <c r="B1608" s="9">
        <f t="shared" si="52"/>
        <v>0.91421187894371403</v>
      </c>
      <c r="C1608" s="10" t="str">
        <f t="shared" si="51"/>
        <v>В</v>
      </c>
    </row>
    <row r="1609" spans="1:3">
      <c r="A1609" s="8">
        <v>1.8632523413451712E-3</v>
      </c>
      <c r="B1609" s="9">
        <f t="shared" si="52"/>
        <v>0.91431343175436464</v>
      </c>
      <c r="C1609" s="10" t="str">
        <f t="shared" si="51"/>
        <v>В</v>
      </c>
    </row>
    <row r="1610" spans="1:3">
      <c r="A1610" s="8">
        <v>1.8622306735484383E-3</v>
      </c>
      <c r="B1610" s="9">
        <f t="shared" si="52"/>
        <v>0.91441492888107268</v>
      </c>
      <c r="C1610" s="10" t="str">
        <f t="shared" si="51"/>
        <v>В</v>
      </c>
    </row>
    <row r="1611" spans="1:3">
      <c r="A1611" s="8">
        <v>1.8599119826039098E-3</v>
      </c>
      <c r="B1611" s="9">
        <f t="shared" si="52"/>
        <v>0.9145162996322076</v>
      </c>
      <c r="C1611" s="10" t="str">
        <f t="shared" si="51"/>
        <v>В</v>
      </c>
    </row>
    <row r="1612" spans="1:3">
      <c r="A1612" s="8">
        <v>1.85926925406112E-3</v>
      </c>
      <c r="B1612" s="9">
        <f t="shared" si="52"/>
        <v>0.91461763535271967</v>
      </c>
      <c r="C1612" s="10" t="str">
        <f t="shared" si="51"/>
        <v>В</v>
      </c>
    </row>
    <row r="1613" spans="1:3">
      <c r="A1613" s="8">
        <v>1.8586425079091279E-3</v>
      </c>
      <c r="B1613" s="9">
        <f t="shared" si="52"/>
        <v>0.91471893691369688</v>
      </c>
      <c r="C1613" s="10" t="str">
        <f t="shared" si="51"/>
        <v>В</v>
      </c>
    </row>
    <row r="1614" spans="1:3">
      <c r="A1614" s="8">
        <v>1.8569618150010641E-3</v>
      </c>
      <c r="B1614" s="9">
        <f t="shared" si="52"/>
        <v>0.91482014687189717</v>
      </c>
      <c r="C1614" s="10" t="str">
        <f t="shared" si="51"/>
        <v>В</v>
      </c>
    </row>
    <row r="1615" spans="1:3">
      <c r="A1615" s="8">
        <v>1.8569156630835466E-3</v>
      </c>
      <c r="B1615" s="9">
        <f t="shared" si="52"/>
        <v>0.91492135431468025</v>
      </c>
      <c r="C1615" s="10" t="str">
        <f t="shared" si="51"/>
        <v>В</v>
      </c>
    </row>
    <row r="1616" spans="1:3">
      <c r="A1616" s="8">
        <v>1.8552875695733103E-3</v>
      </c>
      <c r="B1616" s="9">
        <f t="shared" si="52"/>
        <v>0.91502247302151052</v>
      </c>
      <c r="C1616" s="10" t="str">
        <f t="shared" si="51"/>
        <v>В</v>
      </c>
    </row>
    <row r="1617" spans="1:3">
      <c r="A1617" s="8">
        <v>1.8541409147095882E-3</v>
      </c>
      <c r="B1617" s="9">
        <f t="shared" si="52"/>
        <v>0.91512352923223028</v>
      </c>
      <c r="C1617" s="10" t="str">
        <f t="shared" si="51"/>
        <v>В</v>
      </c>
    </row>
    <row r="1618" spans="1:3">
      <c r="A1618" s="8">
        <v>1.851166234727839E-3</v>
      </c>
      <c r="B1618" s="9">
        <f t="shared" si="52"/>
        <v>0.91522442331401754</v>
      </c>
      <c r="C1618" s="10" t="str">
        <f t="shared" si="51"/>
        <v>В</v>
      </c>
    </row>
    <row r="1619" spans="1:3">
      <c r="A1619" s="8">
        <v>1.8509886116565026E-3</v>
      </c>
      <c r="B1619" s="9">
        <f t="shared" si="52"/>
        <v>0.91532530771481757</v>
      </c>
      <c r="C1619" s="10" t="str">
        <f t="shared" si="51"/>
        <v>В</v>
      </c>
    </row>
    <row r="1620" spans="1:3">
      <c r="A1620" s="8">
        <v>1.8493244417814435E-3</v>
      </c>
      <c r="B1620" s="9">
        <f t="shared" si="52"/>
        <v>0.9154261014133952</v>
      </c>
      <c r="C1620" s="10" t="str">
        <f t="shared" si="51"/>
        <v>В</v>
      </c>
    </row>
    <row r="1621" spans="1:3">
      <c r="A1621" s="8">
        <v>1.8480994277491264E-3</v>
      </c>
      <c r="B1621" s="9">
        <f t="shared" si="52"/>
        <v>0.91552682834505394</v>
      </c>
      <c r="C1621" s="10" t="str">
        <f t="shared" si="51"/>
        <v>В</v>
      </c>
    </row>
    <row r="1622" spans="1:3">
      <c r="A1622" s="8">
        <v>1.8429003021148019E-3</v>
      </c>
      <c r="B1622" s="9">
        <f t="shared" si="52"/>
        <v>0.91562727190885673</v>
      </c>
      <c r="C1622" s="10" t="str">
        <f t="shared" si="51"/>
        <v>В</v>
      </c>
    </row>
    <row r="1623" spans="1:3">
      <c r="A1623" s="8">
        <v>1.8386947809029231E-3</v>
      </c>
      <c r="B1623" s="9">
        <f t="shared" si="52"/>
        <v>0.91572748625920841</v>
      </c>
      <c r="C1623" s="10" t="str">
        <f t="shared" si="51"/>
        <v>В</v>
      </c>
    </row>
    <row r="1624" spans="1:3">
      <c r="A1624" s="8">
        <v>1.8353814394105523E-3</v>
      </c>
      <c r="B1624" s="9">
        <f t="shared" si="52"/>
        <v>0.91582752002256518</v>
      </c>
      <c r="C1624" s="10" t="str">
        <f t="shared" si="51"/>
        <v>В</v>
      </c>
    </row>
    <row r="1625" spans="1:3">
      <c r="A1625" s="8">
        <v>1.834504021260777E-3</v>
      </c>
      <c r="B1625" s="9">
        <f t="shared" si="52"/>
        <v>0.9159275059640154</v>
      </c>
      <c r="C1625" s="10" t="str">
        <f t="shared" si="51"/>
        <v>В</v>
      </c>
    </row>
    <row r="1626" spans="1:3">
      <c r="A1626" s="8">
        <v>1.8318110448919624E-3</v>
      </c>
      <c r="B1626" s="9">
        <f t="shared" si="52"/>
        <v>0.91602734513022044</v>
      </c>
      <c r="C1626" s="10" t="str">
        <f t="shared" si="51"/>
        <v>В</v>
      </c>
    </row>
    <row r="1627" spans="1:3">
      <c r="A1627" s="8">
        <v>1.828408240026414E-3</v>
      </c>
      <c r="B1627" s="9">
        <f t="shared" si="52"/>
        <v>0.91612699883340987</v>
      </c>
      <c r="C1627" s="10" t="str">
        <f t="shared" si="51"/>
        <v>В</v>
      </c>
    </row>
    <row r="1628" spans="1:3">
      <c r="A1628" s="8">
        <v>1.8246566310551652E-3</v>
      </c>
      <c r="B1628" s="9">
        <f t="shared" si="52"/>
        <v>0.91622644806271936</v>
      </c>
      <c r="C1628" s="10" t="str">
        <f t="shared" si="51"/>
        <v>В</v>
      </c>
    </row>
    <row r="1629" spans="1:3">
      <c r="A1629" s="8">
        <v>1.8226002430134349E-3</v>
      </c>
      <c r="B1629" s="9">
        <f t="shared" si="52"/>
        <v>0.91632578521274644</v>
      </c>
      <c r="C1629" s="10" t="str">
        <f t="shared" si="51"/>
        <v>В</v>
      </c>
    </row>
    <row r="1630" spans="1:3">
      <c r="A1630" s="8">
        <v>1.820988579479048E-3</v>
      </c>
      <c r="B1630" s="9">
        <f t="shared" si="52"/>
        <v>0.91642503452230328</v>
      </c>
      <c r="C1630" s="10" t="str">
        <f t="shared" si="51"/>
        <v>В</v>
      </c>
    </row>
    <row r="1631" spans="1:3">
      <c r="A1631" s="8">
        <v>1.8166995804372835E-3</v>
      </c>
      <c r="B1631" s="9">
        <f t="shared" si="52"/>
        <v>0.91652405006861837</v>
      </c>
      <c r="C1631" s="10" t="str">
        <f t="shared" si="51"/>
        <v>В</v>
      </c>
    </row>
    <row r="1632" spans="1:3">
      <c r="A1632" s="8">
        <v>1.813183599461824E-3</v>
      </c>
      <c r="B1632" s="9">
        <f t="shared" si="52"/>
        <v>0.91662287398348219</v>
      </c>
      <c r="C1632" s="10" t="str">
        <f t="shared" si="51"/>
        <v>В</v>
      </c>
    </row>
    <row r="1633" spans="1:3">
      <c r="A1633" s="8">
        <v>1.8126612812745535E-3</v>
      </c>
      <c r="B1633" s="9">
        <f t="shared" si="52"/>
        <v>0.91672166943044675</v>
      </c>
      <c r="C1633" s="10" t="str">
        <f t="shared" si="51"/>
        <v>В</v>
      </c>
    </row>
    <row r="1634" spans="1:3">
      <c r="A1634" s="8">
        <v>1.8120543313027565E-3</v>
      </c>
      <c r="B1634" s="9">
        <f t="shared" si="52"/>
        <v>0.91682043179682726</v>
      </c>
      <c r="C1634" s="10" t="str">
        <f t="shared" si="51"/>
        <v>В</v>
      </c>
    </row>
    <row r="1635" spans="1:3">
      <c r="A1635" s="8">
        <v>1.8104988552755873E-3</v>
      </c>
      <c r="B1635" s="9">
        <f t="shared" si="52"/>
        <v>0.91691910938512433</v>
      </c>
      <c r="C1635" s="10" t="str">
        <f t="shared" si="51"/>
        <v>В</v>
      </c>
    </row>
    <row r="1636" spans="1:3">
      <c r="A1636" s="8">
        <v>1.8057060310580409E-3</v>
      </c>
      <c r="B1636" s="9">
        <f t="shared" si="52"/>
        <v>0.91701752575020468</v>
      </c>
      <c r="C1636" s="10" t="str">
        <f t="shared" si="51"/>
        <v>В</v>
      </c>
    </row>
    <row r="1637" spans="1:3">
      <c r="A1637" s="8">
        <v>1.8050541516245744E-3</v>
      </c>
      <c r="B1637" s="9">
        <f t="shared" si="52"/>
        <v>0.91711590658591136</v>
      </c>
      <c r="C1637" s="10" t="str">
        <f t="shared" si="51"/>
        <v>В</v>
      </c>
    </row>
    <row r="1638" spans="1:3">
      <c r="A1638" s="8">
        <v>1.801152737752059E-3</v>
      </c>
      <c r="B1638" s="9">
        <f t="shared" si="52"/>
        <v>0.91721407478292416</v>
      </c>
      <c r="C1638" s="10" t="str">
        <f t="shared" si="51"/>
        <v>В</v>
      </c>
    </row>
    <row r="1639" spans="1:3">
      <c r="A1639" s="8">
        <v>1.801152737752059E-3</v>
      </c>
      <c r="B1639" s="9">
        <f t="shared" si="52"/>
        <v>0.91731224297993696</v>
      </c>
      <c r="C1639" s="10" t="str">
        <f t="shared" si="51"/>
        <v>В</v>
      </c>
    </row>
    <row r="1640" spans="1:3">
      <c r="A1640" s="8">
        <v>1.8005041411595503E-3</v>
      </c>
      <c r="B1640" s="9">
        <f t="shared" si="52"/>
        <v>0.91741037582650065</v>
      </c>
      <c r="C1640" s="10" t="str">
        <f t="shared" si="51"/>
        <v>В</v>
      </c>
    </row>
    <row r="1641" spans="1:3">
      <c r="A1641" s="8">
        <v>1.7998560115191039E-3</v>
      </c>
      <c r="B1641" s="9">
        <f t="shared" si="52"/>
        <v>0.91750847334806562</v>
      </c>
      <c r="C1641" s="10" t="str">
        <f t="shared" si="51"/>
        <v>В</v>
      </c>
    </row>
    <row r="1642" spans="1:3">
      <c r="A1642" s="8">
        <v>1.7985611510792582E-3</v>
      </c>
      <c r="B1642" s="9">
        <f t="shared" si="52"/>
        <v>0.91760650029587409</v>
      </c>
      <c r="C1642" s="10" t="str">
        <f t="shared" si="51"/>
        <v>В</v>
      </c>
    </row>
    <row r="1643" spans="1:3">
      <c r="A1643" s="8">
        <v>1.7979144192736682E-3</v>
      </c>
      <c r="B1643" s="9">
        <f t="shared" si="52"/>
        <v>0.91770449199486992</v>
      </c>
      <c r="C1643" s="10" t="str">
        <f t="shared" si="51"/>
        <v>В</v>
      </c>
    </row>
    <row r="1644" spans="1:3">
      <c r="A1644" s="8">
        <v>1.7973613993477857E-3</v>
      </c>
      <c r="B1644" s="9">
        <f t="shared" si="52"/>
        <v>0.91780245355263013</v>
      </c>
      <c r="C1644" s="10" t="str">
        <f t="shared" si="51"/>
        <v>В</v>
      </c>
    </row>
    <row r="1645" spans="1:3">
      <c r="A1645" s="8">
        <v>1.794687724335991E-3</v>
      </c>
      <c r="B1645" s="9">
        <f t="shared" si="52"/>
        <v>0.91790026938712677</v>
      </c>
      <c r="C1645" s="10" t="str">
        <f t="shared" si="51"/>
        <v>В</v>
      </c>
    </row>
    <row r="1646" spans="1:3">
      <c r="A1646" s="8">
        <v>1.7940437746681273E-3</v>
      </c>
      <c r="B1646" s="9">
        <f t="shared" si="52"/>
        <v>0.91799805012444557</v>
      </c>
      <c r="C1646" s="10" t="str">
        <f t="shared" si="51"/>
        <v>В</v>
      </c>
    </row>
    <row r="1647" spans="1:3">
      <c r="A1647" s="8">
        <v>1.7937544432448634E-3</v>
      </c>
      <c r="B1647" s="9">
        <f t="shared" si="52"/>
        <v>0.91809581509233873</v>
      </c>
      <c r="C1647" s="10" t="str">
        <f t="shared" si="51"/>
        <v>В</v>
      </c>
    </row>
    <row r="1648" spans="1:3">
      <c r="A1648" s="8">
        <v>1.7919676077917154E-3</v>
      </c>
      <c r="B1648" s="9">
        <f t="shared" si="52"/>
        <v>0.91819348267236955</v>
      </c>
      <c r="C1648" s="10" t="str">
        <f t="shared" si="51"/>
        <v>В</v>
      </c>
    </row>
    <row r="1649" spans="1:3">
      <c r="A1649" s="8">
        <v>1.7918386210139705E-3</v>
      </c>
      <c r="B1649" s="9">
        <f t="shared" si="52"/>
        <v>0.91829114322223626</v>
      </c>
      <c r="C1649" s="10" t="str">
        <f t="shared" si="51"/>
        <v>В</v>
      </c>
    </row>
    <row r="1650" spans="1:3">
      <c r="A1650" s="8">
        <v>1.7917477219208215E-3</v>
      </c>
      <c r="B1650" s="9">
        <f t="shared" si="52"/>
        <v>0.9183887988178312</v>
      </c>
      <c r="C1650" s="10" t="str">
        <f t="shared" si="51"/>
        <v>В</v>
      </c>
    </row>
    <row r="1651" spans="1:3">
      <c r="A1651" s="8">
        <v>1.7915098945917563E-3</v>
      </c>
      <c r="B1651" s="9">
        <f t="shared" si="52"/>
        <v>0.91848644145112734</v>
      </c>
      <c r="C1651" s="10" t="str">
        <f t="shared" si="51"/>
        <v>В</v>
      </c>
    </row>
    <row r="1652" spans="1:3">
      <c r="A1652" s="8">
        <v>1.7908309455586374E-3</v>
      </c>
      <c r="B1652" s="9">
        <f t="shared" si="52"/>
        <v>0.91858404707967589</v>
      </c>
      <c r="C1652" s="10" t="str">
        <f t="shared" si="51"/>
        <v>В</v>
      </c>
    </row>
    <row r="1653" spans="1:3">
      <c r="A1653" s="8">
        <v>1.7884463570885165E-3</v>
      </c>
      <c r="B1653" s="9">
        <f t="shared" si="52"/>
        <v>0.91868152274103965</v>
      </c>
      <c r="C1653" s="10" t="str">
        <f t="shared" si="51"/>
        <v>В</v>
      </c>
    </row>
    <row r="1654" spans="1:3">
      <c r="A1654" s="8">
        <v>1.7882513402413432E-3</v>
      </c>
      <c r="B1654" s="9">
        <f t="shared" si="52"/>
        <v>0.9187789877734035</v>
      </c>
      <c r="C1654" s="10" t="str">
        <f t="shared" si="51"/>
        <v>В</v>
      </c>
    </row>
    <row r="1655" spans="1:3">
      <c r="A1655" s="8">
        <v>1.7878884269872334E-3</v>
      </c>
      <c r="B1655" s="9">
        <f t="shared" si="52"/>
        <v>0.91887643302591238</v>
      </c>
      <c r="C1655" s="10" t="str">
        <f t="shared" si="51"/>
        <v>В</v>
      </c>
    </row>
    <row r="1656" spans="1:3">
      <c r="A1656" s="8">
        <v>1.7876296031461266E-3</v>
      </c>
      <c r="B1656" s="9">
        <f t="shared" si="52"/>
        <v>0.91897386417174987</v>
      </c>
      <c r="C1656" s="10" t="str">
        <f t="shared" si="51"/>
        <v>В</v>
      </c>
    </row>
    <row r="1657" spans="1:3">
      <c r="A1657" s="8">
        <v>1.7876296031461266E-3</v>
      </c>
      <c r="B1657" s="9">
        <f t="shared" si="52"/>
        <v>0.91907129531758736</v>
      </c>
      <c r="C1657" s="10" t="str">
        <f t="shared" si="51"/>
        <v>В</v>
      </c>
    </row>
    <row r="1658" spans="1:3">
      <c r="A1658" s="8">
        <v>1.7867778439548028E-3</v>
      </c>
      <c r="B1658" s="9">
        <f t="shared" si="52"/>
        <v>0.91916868004000818</v>
      </c>
      <c r="C1658" s="10" t="str">
        <f t="shared" si="51"/>
        <v>В</v>
      </c>
    </row>
    <row r="1659" spans="1:3">
      <c r="A1659" s="8">
        <v>1.7857142857142872E-3</v>
      </c>
      <c r="B1659" s="9">
        <f t="shared" si="52"/>
        <v>0.91926600679533232</v>
      </c>
      <c r="C1659" s="10" t="str">
        <f t="shared" si="51"/>
        <v>В</v>
      </c>
    </row>
    <row r="1660" spans="1:3">
      <c r="A1660" s="8">
        <v>1.7856694646936277E-3</v>
      </c>
      <c r="B1660" s="9">
        <f t="shared" si="52"/>
        <v>0.91936333110777713</v>
      </c>
      <c r="C1660" s="10" t="str">
        <f t="shared" si="51"/>
        <v>В</v>
      </c>
    </row>
    <row r="1661" spans="1:3">
      <c r="A1661" s="8">
        <v>1.7840156150739964E-3</v>
      </c>
      <c r="B1661" s="9">
        <f t="shared" si="52"/>
        <v>0.91946056528048425</v>
      </c>
      <c r="C1661" s="10" t="str">
        <f t="shared" si="51"/>
        <v>В</v>
      </c>
    </row>
    <row r="1662" spans="1:3">
      <c r="A1662" s="8">
        <v>1.7825311942959016E-3</v>
      </c>
      <c r="B1662" s="9">
        <f t="shared" si="52"/>
        <v>0.91955771854783097</v>
      </c>
      <c r="C1662" s="10" t="str">
        <f t="shared" si="51"/>
        <v>В</v>
      </c>
    </row>
    <row r="1663" spans="1:3">
      <c r="A1663" s="8">
        <v>1.7794839496545966E-3</v>
      </c>
      <c r="B1663" s="9">
        <f t="shared" si="52"/>
        <v>0.91965470573125485</v>
      </c>
      <c r="C1663" s="10" t="str">
        <f t="shared" si="51"/>
        <v>В</v>
      </c>
    </row>
    <row r="1664" spans="1:3">
      <c r="A1664" s="8">
        <v>1.7772416306756254E-3</v>
      </c>
      <c r="B1664" s="9">
        <f t="shared" si="52"/>
        <v>0.91975157070160563</v>
      </c>
      <c r="C1664" s="10" t="str">
        <f t="shared" si="51"/>
        <v>В</v>
      </c>
    </row>
    <row r="1665" spans="1:3">
      <c r="A1665" s="8">
        <v>1.772264067346036E-3</v>
      </c>
      <c r="B1665" s="9">
        <f t="shared" si="52"/>
        <v>0.91984816437990691</v>
      </c>
      <c r="C1665" s="10" t="str">
        <f t="shared" si="51"/>
        <v>В</v>
      </c>
    </row>
    <row r="1666" spans="1:3">
      <c r="A1666" s="8">
        <v>1.7722561357655011E-3</v>
      </c>
      <c r="B1666" s="9">
        <f t="shared" si="52"/>
        <v>0.91994475762591343</v>
      </c>
      <c r="C1666" s="10" t="str">
        <f t="shared" ref="C1666:C1729" si="53">VLOOKUP(B1666,$H$2:$I$4,2,TRUE)</f>
        <v>В</v>
      </c>
    </row>
    <row r="1667" spans="1:3">
      <c r="A1667" s="8">
        <v>1.7704966989834797E-3</v>
      </c>
      <c r="B1667" s="9">
        <f t="shared" si="52"/>
        <v>0.92004125497736688</v>
      </c>
      <c r="C1667" s="10" t="str">
        <f t="shared" si="53"/>
        <v>В</v>
      </c>
    </row>
    <row r="1668" spans="1:3">
      <c r="A1668" s="8">
        <v>1.7684820297161517E-3</v>
      </c>
      <c r="B1668" s="9">
        <f t="shared" ref="B1668:B1731" si="54">A1668/$B$1+B1667</f>
        <v>0.92013764252333563</v>
      </c>
      <c r="C1668" s="10" t="str">
        <f t="shared" si="53"/>
        <v>В</v>
      </c>
    </row>
    <row r="1669" spans="1:3">
      <c r="A1669" s="8">
        <v>1.7676767676767702E-3</v>
      </c>
      <c r="B1669" s="9">
        <f t="shared" si="54"/>
        <v>0.92023398618012109</v>
      </c>
      <c r="C1669" s="10" t="str">
        <f t="shared" si="53"/>
        <v>В</v>
      </c>
    </row>
    <row r="1670" spans="1:3">
      <c r="A1670" s="8">
        <v>1.7641841692588483E-3</v>
      </c>
      <c r="B1670" s="9">
        <f t="shared" si="54"/>
        <v>0.92033013947987441</v>
      </c>
      <c r="C1670" s="10" t="str">
        <f t="shared" si="53"/>
        <v>В</v>
      </c>
    </row>
    <row r="1671" spans="1:3">
      <c r="A1671" s="8">
        <v>1.7621261235197623E-3</v>
      </c>
      <c r="B1671" s="9">
        <f t="shared" si="54"/>
        <v>0.92042618060999581</v>
      </c>
      <c r="C1671" s="10" t="str">
        <f t="shared" si="53"/>
        <v>В</v>
      </c>
    </row>
    <row r="1672" spans="1:3">
      <c r="A1672" s="8">
        <v>1.7613720743091237E-3</v>
      </c>
      <c r="B1672" s="9">
        <f t="shared" si="54"/>
        <v>0.92052218064218594</v>
      </c>
      <c r="C1672" s="10" t="str">
        <f t="shared" si="53"/>
        <v>В</v>
      </c>
    </row>
    <row r="1673" spans="1:3">
      <c r="A1673" s="8">
        <v>1.7580872011250758E-3</v>
      </c>
      <c r="B1673" s="9">
        <f t="shared" si="54"/>
        <v>0.92061800163898888</v>
      </c>
      <c r="C1673" s="10" t="str">
        <f t="shared" si="53"/>
        <v>В</v>
      </c>
    </row>
    <row r="1674" spans="1:3">
      <c r="A1674" s="8">
        <v>1.7571615474481128E-3</v>
      </c>
      <c r="B1674" s="9">
        <f t="shared" si="54"/>
        <v>0.92071377218490513</v>
      </c>
      <c r="C1674" s="10" t="str">
        <f t="shared" si="53"/>
        <v>В</v>
      </c>
    </row>
    <row r="1675" spans="1:3">
      <c r="A1675" s="8">
        <v>1.7556179775281148E-3</v>
      </c>
      <c r="B1675" s="9">
        <f t="shared" si="54"/>
        <v>0.92080945860165631</v>
      </c>
      <c r="C1675" s="10" t="str">
        <f t="shared" si="53"/>
        <v>В</v>
      </c>
    </row>
    <row r="1676" spans="1:3">
      <c r="A1676" s="8">
        <v>1.7513134851137981E-3</v>
      </c>
      <c r="B1676" s="9">
        <f t="shared" si="54"/>
        <v>0.92090491041073075</v>
      </c>
      <c r="C1676" s="10" t="str">
        <f t="shared" si="53"/>
        <v>В</v>
      </c>
    </row>
    <row r="1677" spans="1:3">
      <c r="A1677" s="8">
        <v>1.7509216657100957E-3</v>
      </c>
      <c r="B1677" s="9">
        <f t="shared" si="54"/>
        <v>0.92100034086447891</v>
      </c>
      <c r="C1677" s="10" t="str">
        <f t="shared" si="53"/>
        <v>В</v>
      </c>
    </row>
    <row r="1678" spans="1:3">
      <c r="A1678" s="8">
        <v>1.7500875043752436E-3</v>
      </c>
      <c r="B1678" s="9">
        <f t="shared" si="54"/>
        <v>0.92109572585394595</v>
      </c>
      <c r="C1678" s="10" t="str">
        <f t="shared" si="53"/>
        <v>В</v>
      </c>
    </row>
    <row r="1679" spans="1:3">
      <c r="A1679" s="8">
        <v>1.7474879860200588E-3</v>
      </c>
      <c r="B1679" s="9">
        <f t="shared" si="54"/>
        <v>0.92119096916190835</v>
      </c>
      <c r="C1679" s="10" t="str">
        <f t="shared" si="53"/>
        <v>В</v>
      </c>
    </row>
    <row r="1680" spans="1:3">
      <c r="A1680" s="8">
        <v>1.7470300489168661E-3</v>
      </c>
      <c r="B1680" s="9">
        <f t="shared" si="54"/>
        <v>0.92128618751093261</v>
      </c>
      <c r="C1680" s="10" t="str">
        <f t="shared" si="53"/>
        <v>В</v>
      </c>
    </row>
    <row r="1681" spans="1:3">
      <c r="A1681" s="8">
        <v>1.7459919356395009E-3</v>
      </c>
      <c r="B1681" s="9">
        <f t="shared" si="54"/>
        <v>0.92138134927968662</v>
      </c>
      <c r="C1681" s="10" t="str">
        <f t="shared" si="53"/>
        <v>В</v>
      </c>
    </row>
    <row r="1682" spans="1:3">
      <c r="A1682" s="8">
        <v>1.7455391776571647E-3</v>
      </c>
      <c r="B1682" s="9">
        <f t="shared" si="54"/>
        <v>0.92147648637178003</v>
      </c>
      <c r="C1682" s="10" t="str">
        <f t="shared" si="53"/>
        <v>В</v>
      </c>
    </row>
    <row r="1683" spans="1:3">
      <c r="A1683" s="8">
        <v>1.7379214459506678E-3</v>
      </c>
      <c r="B1683" s="9">
        <f t="shared" si="54"/>
        <v>0.9215712082747719</v>
      </c>
      <c r="C1683" s="10" t="str">
        <f t="shared" si="53"/>
        <v>В</v>
      </c>
    </row>
    <row r="1684" spans="1:3">
      <c r="A1684" s="8">
        <v>1.7367141368530986E-3</v>
      </c>
      <c r="B1684" s="9">
        <f t="shared" si="54"/>
        <v>0.92166586437581655</v>
      </c>
      <c r="C1684" s="10" t="str">
        <f t="shared" si="53"/>
        <v>В</v>
      </c>
    </row>
    <row r="1685" spans="1:3">
      <c r="A1685" s="8">
        <v>1.7343045438779298E-3</v>
      </c>
      <c r="B1685" s="9">
        <f t="shared" si="54"/>
        <v>0.92176038914685621</v>
      </c>
      <c r="C1685" s="10" t="str">
        <f t="shared" si="53"/>
        <v>В</v>
      </c>
    </row>
    <row r="1686" spans="1:3">
      <c r="A1686" s="8">
        <v>1.7337031900138942E-3</v>
      </c>
      <c r="B1686" s="9">
        <f t="shared" si="54"/>
        <v>0.92185488114231651</v>
      </c>
      <c r="C1686" s="10" t="str">
        <f t="shared" si="53"/>
        <v>В</v>
      </c>
    </row>
    <row r="1687" spans="1:3">
      <c r="A1687" s="8">
        <v>1.7331022530328304E-3</v>
      </c>
      <c r="B1687" s="9">
        <f t="shared" si="54"/>
        <v>0.92194934038491871</v>
      </c>
      <c r="C1687" s="10" t="str">
        <f t="shared" si="53"/>
        <v>В</v>
      </c>
    </row>
    <row r="1688" spans="1:3">
      <c r="A1688" s="8">
        <v>1.7308414307441063E-3</v>
      </c>
      <c r="B1688" s="9">
        <f t="shared" si="54"/>
        <v>0.92204367640596219</v>
      </c>
      <c r="C1688" s="10" t="str">
        <f t="shared" si="53"/>
        <v>В</v>
      </c>
    </row>
    <row r="1689" spans="1:3">
      <c r="A1689" s="8">
        <v>1.7299408820606399E-3</v>
      </c>
      <c r="B1689" s="9">
        <f t="shared" si="54"/>
        <v>0.92213796334441611</v>
      </c>
      <c r="C1689" s="10" t="str">
        <f t="shared" si="53"/>
        <v>В</v>
      </c>
    </row>
    <row r="1690" spans="1:3">
      <c r="A1690" s="8">
        <v>1.7296276033613432E-3</v>
      </c>
      <c r="B1690" s="9">
        <f t="shared" si="54"/>
        <v>0.92223223320824643</v>
      </c>
      <c r="C1690" s="10" t="str">
        <f t="shared" si="53"/>
        <v>В</v>
      </c>
    </row>
    <row r="1691" spans="1:3">
      <c r="A1691" s="8">
        <v>1.7255777489945435E-3</v>
      </c>
      <c r="B1691" s="9">
        <f t="shared" si="54"/>
        <v>0.92232628234293312</v>
      </c>
      <c r="C1691" s="10" t="str">
        <f t="shared" si="53"/>
        <v>В</v>
      </c>
    </row>
    <row r="1692" spans="1:3">
      <c r="A1692" s="8">
        <v>1.7250024440162728E-3</v>
      </c>
      <c r="B1692" s="9">
        <f t="shared" si="54"/>
        <v>0.92242030012178233</v>
      </c>
      <c r="C1692" s="10" t="str">
        <f t="shared" si="53"/>
        <v>В</v>
      </c>
    </row>
    <row r="1693" spans="1:3">
      <c r="A1693" s="8">
        <v>1.7247326664367269E-3</v>
      </c>
      <c r="B1693" s="9">
        <f t="shared" si="54"/>
        <v>0.92251430319694872</v>
      </c>
      <c r="C1693" s="10" t="str">
        <f t="shared" si="53"/>
        <v>В</v>
      </c>
    </row>
    <row r="1694" spans="1:3">
      <c r="A1694" s="8">
        <v>1.7229496898690804E-3</v>
      </c>
      <c r="B1694" s="9">
        <f t="shared" si="54"/>
        <v>0.92260820909457364</v>
      </c>
      <c r="C1694" s="10" t="str">
        <f t="shared" si="53"/>
        <v>В</v>
      </c>
    </row>
    <row r="1695" spans="1:3">
      <c r="A1695" s="8">
        <v>1.7223755905575076E-3</v>
      </c>
      <c r="B1695" s="9">
        <f t="shared" si="54"/>
        <v>0.92270208370207352</v>
      </c>
      <c r="C1695" s="10" t="str">
        <f t="shared" si="53"/>
        <v>В</v>
      </c>
    </row>
    <row r="1696" spans="1:3">
      <c r="A1696" s="8">
        <v>1.7211703958691926E-3</v>
      </c>
      <c r="B1696" s="9">
        <f t="shared" si="54"/>
        <v>0.92279589262286787</v>
      </c>
      <c r="C1696" s="10" t="str">
        <f t="shared" si="53"/>
        <v>В</v>
      </c>
    </row>
    <row r="1697" spans="1:3">
      <c r="A1697" s="8">
        <v>1.7204287447841018E-3</v>
      </c>
      <c r="B1697" s="9">
        <f t="shared" si="54"/>
        <v>0.92288966112146575</v>
      </c>
      <c r="C1697" s="10" t="str">
        <f t="shared" si="53"/>
        <v>В</v>
      </c>
    </row>
    <row r="1698" spans="1:3">
      <c r="A1698" s="8">
        <v>1.7188335544088367E-3</v>
      </c>
      <c r="B1698" s="9">
        <f t="shared" si="54"/>
        <v>0.92298334267742976</v>
      </c>
      <c r="C1698" s="10" t="str">
        <f t="shared" si="53"/>
        <v>В</v>
      </c>
    </row>
    <row r="1699" spans="1:3">
      <c r="A1699" s="8">
        <v>1.7188037126160437E-3</v>
      </c>
      <c r="B1699" s="9">
        <f t="shared" si="54"/>
        <v>0.92307702260692703</v>
      </c>
      <c r="C1699" s="10" t="str">
        <f t="shared" si="53"/>
        <v>В</v>
      </c>
    </row>
    <row r="1700" spans="1:3">
      <c r="A1700" s="8">
        <v>1.7188037126160437E-3</v>
      </c>
      <c r="B1700" s="9">
        <f t="shared" si="54"/>
        <v>0.9231707025364243</v>
      </c>
      <c r="C1700" s="10" t="str">
        <f t="shared" si="53"/>
        <v>В</v>
      </c>
    </row>
    <row r="1701" spans="1:3">
      <c r="A1701" s="8">
        <v>1.7144759044537589E-3</v>
      </c>
      <c r="B1701" s="9">
        <f t="shared" si="54"/>
        <v>0.92326414658746692</v>
      </c>
      <c r="C1701" s="10" t="str">
        <f t="shared" si="53"/>
        <v>В</v>
      </c>
    </row>
    <row r="1702" spans="1:3">
      <c r="A1702" s="8">
        <v>1.7140898183063817E-3</v>
      </c>
      <c r="B1702" s="9">
        <f t="shared" si="54"/>
        <v>0.92335756959566284</v>
      </c>
      <c r="C1702" s="10" t="str">
        <f t="shared" si="53"/>
        <v>В</v>
      </c>
    </row>
    <row r="1703" spans="1:3">
      <c r="A1703" s="8">
        <v>1.7107331611929621E-3</v>
      </c>
      <c r="B1703" s="9">
        <f t="shared" si="54"/>
        <v>0.92345080965603321</v>
      </c>
      <c r="C1703" s="10" t="str">
        <f t="shared" si="53"/>
        <v>В</v>
      </c>
    </row>
    <row r="1704" spans="1:3">
      <c r="A1704" s="8">
        <v>1.7082336863683196E-3</v>
      </c>
      <c r="B1704" s="9">
        <f t="shared" si="54"/>
        <v>0.92354391348756981</v>
      </c>
      <c r="C1704" s="10" t="str">
        <f t="shared" si="53"/>
        <v>В</v>
      </c>
    </row>
    <row r="1705" spans="1:3">
      <c r="A1705" s="8">
        <v>1.7056558615893573E-3</v>
      </c>
      <c r="B1705" s="9">
        <f t="shared" si="54"/>
        <v>0.92363687681996631</v>
      </c>
      <c r="C1705" s="10" t="str">
        <f t="shared" si="53"/>
        <v>В</v>
      </c>
    </row>
    <row r="1706" spans="1:3">
      <c r="A1706" s="8">
        <v>1.7028819534345662E-3</v>
      </c>
      <c r="B1706" s="9">
        <f t="shared" si="54"/>
        <v>0.92372968896609386</v>
      </c>
      <c r="C1706" s="10" t="str">
        <f t="shared" si="53"/>
        <v>В</v>
      </c>
    </row>
    <row r="1707" spans="1:3">
      <c r="A1707" s="8">
        <v>1.6992353440951587E-3</v>
      </c>
      <c r="B1707" s="9">
        <f t="shared" si="54"/>
        <v>0.92382230236113461</v>
      </c>
      <c r="C1707" s="10" t="str">
        <f t="shared" si="53"/>
        <v>В</v>
      </c>
    </row>
    <row r="1708" spans="1:3">
      <c r="A1708" s="8">
        <v>1.6981821290618878E-3</v>
      </c>
      <c r="B1708" s="9">
        <f t="shared" si="54"/>
        <v>0.92391485835281439</v>
      </c>
      <c r="C1708" s="10" t="str">
        <f t="shared" si="53"/>
        <v>В</v>
      </c>
    </row>
    <row r="1709" spans="1:3">
      <c r="A1709" s="8">
        <v>1.6963528413910108E-3</v>
      </c>
      <c r="B1709" s="9">
        <f t="shared" si="54"/>
        <v>0.92400731464285935</v>
      </c>
      <c r="C1709" s="10" t="str">
        <f t="shared" si="53"/>
        <v>В</v>
      </c>
    </row>
    <row r="1710" spans="1:3">
      <c r="A1710" s="8">
        <v>1.6960651289010141E-3</v>
      </c>
      <c r="B1710" s="9">
        <f t="shared" si="54"/>
        <v>0.92409975525171539</v>
      </c>
      <c r="C1710" s="10" t="str">
        <f t="shared" si="53"/>
        <v>В</v>
      </c>
    </row>
    <row r="1711" spans="1:3">
      <c r="A1711" s="8">
        <v>1.6955177194042216E-3</v>
      </c>
      <c r="B1711" s="9">
        <f t="shared" si="54"/>
        <v>0.92419216602512089</v>
      </c>
      <c r="C1711" s="10" t="str">
        <f t="shared" si="53"/>
        <v>В</v>
      </c>
    </row>
    <row r="1712" spans="1:3">
      <c r="A1712" s="8">
        <v>1.6954899966090441E-3</v>
      </c>
      <c r="B1712" s="9">
        <f t="shared" si="54"/>
        <v>0.92428457528755137</v>
      </c>
      <c r="C1712" s="10" t="str">
        <f t="shared" si="53"/>
        <v>В</v>
      </c>
    </row>
    <row r="1713" spans="1:3">
      <c r="A1713" s="8">
        <v>1.6950686380976315E-3</v>
      </c>
      <c r="B1713" s="9">
        <f t="shared" si="54"/>
        <v>0.92437696158468607</v>
      </c>
      <c r="C1713" s="10" t="str">
        <f t="shared" si="53"/>
        <v>В</v>
      </c>
    </row>
    <row r="1714" spans="1:3">
      <c r="A1714" s="8">
        <v>1.6923655509590715E-3</v>
      </c>
      <c r="B1714" s="9">
        <f t="shared" si="54"/>
        <v>0.92446920055550852</v>
      </c>
      <c r="C1714" s="10" t="str">
        <f t="shared" si="53"/>
        <v>В</v>
      </c>
    </row>
    <row r="1715" spans="1:3">
      <c r="A1715" s="8">
        <v>1.6918404370247745E-3</v>
      </c>
      <c r="B1715" s="9">
        <f t="shared" si="54"/>
        <v>0.92456141090605504</v>
      </c>
      <c r="C1715" s="10" t="str">
        <f t="shared" si="53"/>
        <v>В</v>
      </c>
    </row>
    <row r="1716" spans="1:3">
      <c r="A1716" s="8">
        <v>1.6909641279009228E-3</v>
      </c>
      <c r="B1716" s="9">
        <f t="shared" si="54"/>
        <v>0.92465357349514032</v>
      </c>
      <c r="C1716" s="10" t="str">
        <f t="shared" si="53"/>
        <v>В</v>
      </c>
    </row>
    <row r="1717" spans="1:3">
      <c r="A1717" s="8">
        <v>1.6906641895030391E-3</v>
      </c>
      <c r="B1717" s="9">
        <f t="shared" si="54"/>
        <v>0.92474571973668829</v>
      </c>
      <c r="C1717" s="10" t="str">
        <f t="shared" si="53"/>
        <v>В</v>
      </c>
    </row>
    <row r="1718" spans="1:3">
      <c r="A1718" s="8">
        <v>1.6895664766954125E-3</v>
      </c>
      <c r="B1718" s="9">
        <f t="shared" si="54"/>
        <v>0.92483780614961375</v>
      </c>
      <c r="C1718" s="10" t="str">
        <f t="shared" si="53"/>
        <v>В</v>
      </c>
    </row>
    <row r="1719" spans="1:3">
      <c r="A1719" s="8">
        <v>1.6885499775814174E-3</v>
      </c>
      <c r="B1719" s="9">
        <f t="shared" si="54"/>
        <v>0.9249298371603053</v>
      </c>
      <c r="C1719" s="10" t="str">
        <f t="shared" si="53"/>
        <v>В</v>
      </c>
    </row>
    <row r="1720" spans="1:3">
      <c r="A1720" s="8">
        <v>1.6874789065136925E-3</v>
      </c>
      <c r="B1720" s="9">
        <f t="shared" si="54"/>
        <v>0.92502180979442861</v>
      </c>
      <c r="C1720" s="10" t="str">
        <f t="shared" si="53"/>
        <v>В</v>
      </c>
    </row>
    <row r="1721" spans="1:3">
      <c r="A1721" s="8">
        <v>1.6870148613332241E-3</v>
      </c>
      <c r="B1721" s="9">
        <f t="shared" si="54"/>
        <v>0.92511375713670541</v>
      </c>
      <c r="C1721" s="10" t="str">
        <f t="shared" si="53"/>
        <v>В</v>
      </c>
    </row>
    <row r="1722" spans="1:3">
      <c r="A1722" s="8">
        <v>1.686097572421746E-3</v>
      </c>
      <c r="B1722" s="9">
        <f t="shared" si="54"/>
        <v>0.92520565448400027</v>
      </c>
      <c r="C1722" s="10" t="str">
        <f t="shared" si="53"/>
        <v>В</v>
      </c>
    </row>
    <row r="1723" spans="1:3">
      <c r="A1723" s="8">
        <v>1.6847429384571173E-3</v>
      </c>
      <c r="B1723" s="9">
        <f t="shared" si="54"/>
        <v>0.92529747799970319</v>
      </c>
      <c r="C1723" s="10" t="str">
        <f t="shared" si="53"/>
        <v>В</v>
      </c>
    </row>
    <row r="1724" spans="1:3">
      <c r="A1724" s="8">
        <v>1.6823877937113046E-3</v>
      </c>
      <c r="B1724" s="9">
        <f t="shared" si="54"/>
        <v>0.92538917315299207</v>
      </c>
      <c r="C1724" s="10" t="str">
        <f t="shared" si="53"/>
        <v>В</v>
      </c>
    </row>
    <row r="1725" spans="1:3">
      <c r="A1725" s="8">
        <v>1.681251886019782E-3</v>
      </c>
      <c r="B1725" s="9">
        <f t="shared" si="54"/>
        <v>0.92548080639592345</v>
      </c>
      <c r="C1725" s="10" t="str">
        <f t="shared" si="53"/>
        <v>В</v>
      </c>
    </row>
    <row r="1726" spans="1:3">
      <c r="A1726" s="8">
        <v>1.6800037075944527E-3</v>
      </c>
      <c r="B1726" s="9">
        <f t="shared" si="54"/>
        <v>0.92557237160940731</v>
      </c>
      <c r="C1726" s="10" t="str">
        <f t="shared" si="53"/>
        <v>В</v>
      </c>
    </row>
    <row r="1727" spans="1:3">
      <c r="A1727" s="8">
        <v>1.6778643797995707E-3</v>
      </c>
      <c r="B1727" s="9">
        <f t="shared" si="54"/>
        <v>0.92566382022314475</v>
      </c>
      <c r="C1727" s="10" t="str">
        <f t="shared" si="53"/>
        <v>В</v>
      </c>
    </row>
    <row r="1728" spans="1:3">
      <c r="A1728" s="8">
        <v>1.6765457365538253E-3</v>
      </c>
      <c r="B1728" s="9">
        <f t="shared" si="54"/>
        <v>0.92575519696689179</v>
      </c>
      <c r="C1728" s="10" t="str">
        <f t="shared" si="53"/>
        <v>В</v>
      </c>
    </row>
    <row r="1729" spans="1:3">
      <c r="A1729" s="8">
        <v>1.6761034984365548E-3</v>
      </c>
      <c r="B1729" s="9">
        <f t="shared" si="54"/>
        <v>0.92584654960734236</v>
      </c>
      <c r="C1729" s="10" t="str">
        <f t="shared" si="53"/>
        <v>В</v>
      </c>
    </row>
    <row r="1730" spans="1:3">
      <c r="A1730" s="8">
        <v>1.6747344513523448E-3</v>
      </c>
      <c r="B1730" s="9">
        <f t="shared" si="54"/>
        <v>0.92593782763064292</v>
      </c>
      <c r="C1730" s="10" t="str">
        <f t="shared" ref="C1730:C1793" si="55">VLOOKUP(B1730,$H$2:$I$4,2,TRUE)</f>
        <v>В</v>
      </c>
    </row>
    <row r="1731" spans="1:3">
      <c r="A1731" s="8">
        <v>1.6735751083323009E-3</v>
      </c>
      <c r="B1731" s="9">
        <f t="shared" si="54"/>
        <v>0.92602904246629059</v>
      </c>
      <c r="C1731" s="10" t="str">
        <f t="shared" si="55"/>
        <v>В</v>
      </c>
    </row>
    <row r="1732" spans="1:3">
      <c r="A1732" s="8">
        <v>1.6730475923677616E-3</v>
      </c>
      <c r="B1732" s="9">
        <f t="shared" ref="B1732:B1795" si="56">A1732/$B$1+B1731</f>
        <v>0.92612022855074461</v>
      </c>
      <c r="C1732" s="10" t="str">
        <f t="shared" si="55"/>
        <v>В</v>
      </c>
    </row>
    <row r="1733" spans="1:3">
      <c r="A1733" s="8">
        <v>1.6722408026755495E-3</v>
      </c>
      <c r="B1733" s="9">
        <f t="shared" si="56"/>
        <v>0.92621137066275383</v>
      </c>
      <c r="C1733" s="10" t="str">
        <f t="shared" si="55"/>
        <v>В</v>
      </c>
    </row>
    <row r="1734" spans="1:3">
      <c r="A1734" s="8">
        <v>1.6715020440458616E-3</v>
      </c>
      <c r="B1734" s="9">
        <f t="shared" si="56"/>
        <v>0.92630247251021403</v>
      </c>
      <c r="C1734" s="10" t="str">
        <f t="shared" si="55"/>
        <v>В</v>
      </c>
    </row>
    <row r="1735" spans="1:3">
      <c r="A1735" s="8">
        <v>1.6706576822408483E-3</v>
      </c>
      <c r="B1735" s="9">
        <f t="shared" si="56"/>
        <v>0.92639352833743716</v>
      </c>
      <c r="C1735" s="10" t="str">
        <f t="shared" si="55"/>
        <v>В</v>
      </c>
    </row>
    <row r="1736" spans="1:3">
      <c r="A1736" s="8">
        <v>1.6652789342214466E-3</v>
      </c>
      <c r="B1736" s="9">
        <f t="shared" si="56"/>
        <v>0.92648429100684848</v>
      </c>
      <c r="C1736" s="10" t="str">
        <f t="shared" si="55"/>
        <v>В</v>
      </c>
    </row>
    <row r="1737" spans="1:3">
      <c r="A1737" s="8">
        <v>1.664526916071981E-3</v>
      </c>
      <c r="B1737" s="9">
        <f t="shared" si="56"/>
        <v>0.92657501268902742</v>
      </c>
      <c r="C1737" s="10" t="str">
        <f t="shared" si="55"/>
        <v>В</v>
      </c>
    </row>
    <row r="1738" spans="1:3">
      <c r="A1738" s="8">
        <v>1.6638935108152725E-3</v>
      </c>
      <c r="B1738" s="9">
        <f t="shared" si="56"/>
        <v>0.92666569984873037</v>
      </c>
      <c r="C1738" s="10" t="str">
        <f t="shared" si="55"/>
        <v>В</v>
      </c>
    </row>
    <row r="1739" spans="1:3">
      <c r="A1739" s="8">
        <v>1.6595947938929422E-3</v>
      </c>
      <c r="B1739" s="9">
        <f t="shared" si="56"/>
        <v>0.92675615271553813</v>
      </c>
      <c r="C1739" s="10" t="str">
        <f t="shared" si="55"/>
        <v>В</v>
      </c>
    </row>
    <row r="1740" spans="1:3">
      <c r="A1740" s="8">
        <v>1.6578549360772902E-3</v>
      </c>
      <c r="B1740" s="9">
        <f t="shared" si="56"/>
        <v>0.92684651075490498</v>
      </c>
      <c r="C1740" s="10" t="str">
        <f t="shared" si="55"/>
        <v>В</v>
      </c>
    </row>
    <row r="1741" spans="1:3">
      <c r="A1741" s="8">
        <v>1.6570786727994973E-3</v>
      </c>
      <c r="B1741" s="9">
        <f t="shared" si="56"/>
        <v>0.9269368264856076</v>
      </c>
      <c r="C1741" s="10" t="str">
        <f t="shared" si="55"/>
        <v>В</v>
      </c>
    </row>
    <row r="1742" spans="1:3">
      <c r="A1742" s="8">
        <v>1.6561804069101017E-3</v>
      </c>
      <c r="B1742" s="9">
        <f t="shared" si="56"/>
        <v>0.9270270932581397</v>
      </c>
      <c r="C1742" s="10" t="str">
        <f t="shared" si="55"/>
        <v>В</v>
      </c>
    </row>
    <row r="1743" spans="1:3">
      <c r="A1743" s="8">
        <v>1.6558896741151426E-3</v>
      </c>
      <c r="B1743" s="9">
        <f t="shared" si="56"/>
        <v>0.92711734418486724</v>
      </c>
      <c r="C1743" s="10" t="str">
        <f t="shared" si="55"/>
        <v>В</v>
      </c>
    </row>
    <row r="1744" spans="1:3">
      <c r="A1744" s="8">
        <v>1.6515276630883215E-3</v>
      </c>
      <c r="B1744" s="9">
        <f t="shared" si="56"/>
        <v>0.92720735736898197</v>
      </c>
      <c r="C1744" s="10" t="str">
        <f t="shared" si="55"/>
        <v>В</v>
      </c>
    </row>
    <row r="1745" spans="1:3">
      <c r="A1745" s="8">
        <v>1.6493242669488332E-3</v>
      </c>
      <c r="B1745" s="9">
        <f t="shared" si="56"/>
        <v>0.92729725046143441</v>
      </c>
      <c r="C1745" s="10" t="str">
        <f t="shared" si="55"/>
        <v>В</v>
      </c>
    </row>
    <row r="1746" spans="1:3">
      <c r="A1746" s="8">
        <v>1.6487467770508689E-3</v>
      </c>
      <c r="B1746" s="9">
        <f t="shared" si="56"/>
        <v>0.92738711207896485</v>
      </c>
      <c r="C1746" s="10" t="str">
        <f t="shared" si="55"/>
        <v>В</v>
      </c>
    </row>
    <row r="1747" spans="1:3">
      <c r="A1747" s="8">
        <v>1.6480498077274222E-3</v>
      </c>
      <c r="B1747" s="9">
        <f t="shared" si="56"/>
        <v>0.92747693570958811</v>
      </c>
      <c r="C1747" s="10" t="str">
        <f t="shared" si="55"/>
        <v>В</v>
      </c>
    </row>
    <row r="1748" spans="1:3">
      <c r="A1748" s="8">
        <v>1.6420762831778229E-3</v>
      </c>
      <c r="B1748" s="9">
        <f t="shared" si="56"/>
        <v>0.92756643376530445</v>
      </c>
      <c r="C1748" s="10" t="str">
        <f t="shared" si="55"/>
        <v>В</v>
      </c>
    </row>
    <row r="1749" spans="1:3">
      <c r="A1749" s="8">
        <v>1.6419690254802393E-3</v>
      </c>
      <c r="B1749" s="9">
        <f t="shared" si="56"/>
        <v>0.92765592597515634</v>
      </c>
      <c r="C1749" s="10" t="str">
        <f t="shared" si="55"/>
        <v>В</v>
      </c>
    </row>
    <row r="1750" spans="1:3">
      <c r="A1750" s="8">
        <v>1.6372676913768763E-3</v>
      </c>
      <c r="B1750" s="9">
        <f t="shared" si="56"/>
        <v>0.92774516194827561</v>
      </c>
      <c r="C1750" s="10" t="str">
        <f t="shared" si="55"/>
        <v>В</v>
      </c>
    </row>
    <row r="1751" spans="1:3">
      <c r="A1751" s="8">
        <v>1.6352142490054138E-3</v>
      </c>
      <c r="B1751" s="9">
        <f t="shared" si="56"/>
        <v>0.92783428600266027</v>
      </c>
      <c r="C1751" s="10" t="str">
        <f t="shared" si="55"/>
        <v>В</v>
      </c>
    </row>
    <row r="1752" spans="1:3">
      <c r="A1752" s="8">
        <v>1.6326530612244549E-3</v>
      </c>
      <c r="B1752" s="9">
        <f t="shared" si="56"/>
        <v>0.92792327046467082</v>
      </c>
      <c r="C1752" s="10" t="str">
        <f t="shared" si="55"/>
        <v>В</v>
      </c>
    </row>
    <row r="1753" spans="1:3">
      <c r="A1753" s="8">
        <v>1.6323199347072041E-3</v>
      </c>
      <c r="B1753" s="9">
        <f t="shared" si="56"/>
        <v>0.92801223677029254</v>
      </c>
      <c r="C1753" s="10" t="str">
        <f t="shared" si="55"/>
        <v>В</v>
      </c>
    </row>
    <row r="1754" spans="1:3">
      <c r="A1754" s="8">
        <v>1.6321948589554697E-3</v>
      </c>
      <c r="B1754" s="9">
        <f t="shared" si="56"/>
        <v>0.92810119625891263</v>
      </c>
      <c r="C1754" s="10" t="str">
        <f t="shared" si="55"/>
        <v>В</v>
      </c>
    </row>
    <row r="1755" spans="1:3">
      <c r="A1755" s="8">
        <v>1.6303035182352607E-3</v>
      </c>
      <c r="B1755" s="9">
        <f t="shared" si="56"/>
        <v>0.92819005266382171</v>
      </c>
      <c r="C1755" s="10" t="str">
        <f t="shared" si="55"/>
        <v>В</v>
      </c>
    </row>
    <row r="1756" spans="1:3">
      <c r="A1756" s="8">
        <v>1.6301680617474366E-3</v>
      </c>
      <c r="B1756" s="9">
        <f t="shared" si="56"/>
        <v>0.92827890168594807</v>
      </c>
      <c r="C1756" s="10" t="str">
        <f t="shared" si="55"/>
        <v>В</v>
      </c>
    </row>
    <row r="1757" spans="1:3">
      <c r="A1757" s="8">
        <v>1.6286540108018807E-3</v>
      </c>
      <c r="B1757" s="9">
        <f t="shared" si="56"/>
        <v>0.9283676681877816</v>
      </c>
      <c r="C1757" s="10" t="str">
        <f t="shared" si="55"/>
        <v>В</v>
      </c>
    </row>
    <row r="1758" spans="1:3">
      <c r="A1758" s="8">
        <v>1.6271915927334952E-3</v>
      </c>
      <c r="B1758" s="9">
        <f t="shared" si="56"/>
        <v>0.92845635498346801</v>
      </c>
      <c r="C1758" s="10" t="str">
        <f t="shared" si="55"/>
        <v>В</v>
      </c>
    </row>
    <row r="1759" spans="1:3">
      <c r="A1759" s="8">
        <v>1.6255301657292687E-3</v>
      </c>
      <c r="B1759" s="9">
        <f t="shared" si="56"/>
        <v>0.92854495122642666</v>
      </c>
      <c r="C1759" s="10" t="str">
        <f t="shared" si="55"/>
        <v>В</v>
      </c>
    </row>
    <row r="1760" spans="1:3">
      <c r="A1760" s="8">
        <v>1.6237284642797529E-3</v>
      </c>
      <c r="B1760" s="9">
        <f t="shared" si="56"/>
        <v>0.92863344927128189</v>
      </c>
      <c r="C1760" s="10" t="str">
        <f t="shared" si="55"/>
        <v>В</v>
      </c>
    </row>
    <row r="1761" spans="1:3">
      <c r="A1761" s="8">
        <v>1.6230635726683232E-3</v>
      </c>
      <c r="B1761" s="9">
        <f t="shared" si="56"/>
        <v>0.92872191107756097</v>
      </c>
      <c r="C1761" s="10" t="str">
        <f t="shared" si="55"/>
        <v>В</v>
      </c>
    </row>
    <row r="1762" spans="1:3">
      <c r="A1762" s="8">
        <v>1.6220600162206015E-3</v>
      </c>
      <c r="B1762" s="9">
        <f t="shared" si="56"/>
        <v>0.92881031818701998</v>
      </c>
      <c r="C1762" s="10" t="str">
        <f t="shared" si="55"/>
        <v>В</v>
      </c>
    </row>
    <row r="1763" spans="1:3">
      <c r="A1763" s="8">
        <v>1.6208540963403822E-3</v>
      </c>
      <c r="B1763" s="9">
        <f t="shared" si="56"/>
        <v>0.92889865957024831</v>
      </c>
      <c r="C1763" s="10" t="str">
        <f t="shared" si="55"/>
        <v>В</v>
      </c>
    </row>
    <row r="1764" spans="1:3">
      <c r="A1764" s="8">
        <v>1.6196904763749352E-3</v>
      </c>
      <c r="B1764" s="9">
        <f t="shared" si="56"/>
        <v>0.92898693753271744</v>
      </c>
      <c r="C1764" s="10" t="str">
        <f t="shared" si="55"/>
        <v>В</v>
      </c>
    </row>
    <row r="1765" spans="1:3">
      <c r="A1765" s="8">
        <v>1.6184307043860147E-3</v>
      </c>
      <c r="B1765" s="9">
        <f t="shared" si="56"/>
        <v>0.92907514683385528</v>
      </c>
      <c r="C1765" s="10" t="str">
        <f t="shared" si="55"/>
        <v>В</v>
      </c>
    </row>
    <row r="1766" spans="1:3">
      <c r="A1766" s="8">
        <v>1.6148831835517919E-3</v>
      </c>
      <c r="B1766" s="9">
        <f t="shared" si="56"/>
        <v>0.92916316278452549</v>
      </c>
      <c r="C1766" s="10" t="str">
        <f t="shared" si="55"/>
        <v>В</v>
      </c>
    </row>
    <row r="1767" spans="1:3">
      <c r="A1767" s="8">
        <v>1.6135538523597882E-3</v>
      </c>
      <c r="B1767" s="9">
        <f t="shared" si="56"/>
        <v>0.92925110628268037</v>
      </c>
      <c r="C1767" s="10" t="str">
        <f t="shared" si="55"/>
        <v>В</v>
      </c>
    </row>
    <row r="1768" spans="1:3">
      <c r="A1768" s="8">
        <v>1.6134997234467624E-3</v>
      </c>
      <c r="B1768" s="9">
        <f t="shared" si="56"/>
        <v>0.92933904683064805</v>
      </c>
      <c r="C1768" s="10" t="str">
        <f t="shared" si="55"/>
        <v>В</v>
      </c>
    </row>
    <row r="1769" spans="1:3">
      <c r="A1769" s="8">
        <v>1.6129495782622513E-3</v>
      </c>
      <c r="B1769" s="9">
        <f t="shared" si="56"/>
        <v>0.92942695739406211</v>
      </c>
      <c r="C1769" s="10" t="str">
        <f t="shared" si="55"/>
        <v>В</v>
      </c>
    </row>
    <row r="1770" spans="1:3">
      <c r="A1770" s="8">
        <v>1.6129032258064171E-3</v>
      </c>
      <c r="B1770" s="9">
        <f t="shared" si="56"/>
        <v>0.92951486543112904</v>
      </c>
      <c r="C1770" s="10" t="str">
        <f t="shared" si="55"/>
        <v>В</v>
      </c>
    </row>
    <row r="1771" spans="1:3">
      <c r="A1771" s="8">
        <v>1.6110008342682821E-3</v>
      </c>
      <c r="B1771" s="9">
        <f t="shared" si="56"/>
        <v>0.92960266978218231</v>
      </c>
      <c r="C1771" s="10" t="str">
        <f t="shared" si="55"/>
        <v>В</v>
      </c>
    </row>
    <row r="1772" spans="1:3">
      <c r="A1772" s="8">
        <v>1.6099329827426066E-3</v>
      </c>
      <c r="B1772" s="9">
        <f t="shared" si="56"/>
        <v>0.92969041593214208</v>
      </c>
      <c r="C1772" s="10" t="str">
        <f t="shared" si="55"/>
        <v>В</v>
      </c>
    </row>
    <row r="1773" spans="1:3">
      <c r="A1773" s="8">
        <v>1.60820693391102E-3</v>
      </c>
      <c r="B1773" s="9">
        <f t="shared" si="56"/>
        <v>0.92977806800729179</v>
      </c>
      <c r="C1773" s="10" t="str">
        <f t="shared" si="55"/>
        <v>В</v>
      </c>
    </row>
    <row r="1774" spans="1:3">
      <c r="A1774" s="8">
        <v>1.6034813972635197E-3</v>
      </c>
      <c r="B1774" s="9">
        <f t="shared" si="56"/>
        <v>0.92986546252659796</v>
      </c>
      <c r="C1774" s="10" t="str">
        <f t="shared" si="55"/>
        <v>В</v>
      </c>
    </row>
    <row r="1775" spans="1:3">
      <c r="A1775" s="8">
        <v>1.600400935516273E-3</v>
      </c>
      <c r="B1775" s="9">
        <f t="shared" si="56"/>
        <v>0.92995268915154994</v>
      </c>
      <c r="C1775" s="10" t="str">
        <f t="shared" si="55"/>
        <v>В</v>
      </c>
    </row>
    <row r="1776" spans="1:3">
      <c r="A1776" s="8">
        <v>1.6000104918720763E-3</v>
      </c>
      <c r="B1776" s="9">
        <f t="shared" si="56"/>
        <v>0.93003989449615865</v>
      </c>
      <c r="C1776" s="10" t="str">
        <f t="shared" si="55"/>
        <v>В</v>
      </c>
    </row>
    <row r="1777" spans="1:3">
      <c r="A1777" s="8">
        <v>1.5985992087680825E-3</v>
      </c>
      <c r="B1777" s="9">
        <f t="shared" si="56"/>
        <v>0.93012702292162841</v>
      </c>
      <c r="C1777" s="10" t="str">
        <f t="shared" si="55"/>
        <v>В</v>
      </c>
    </row>
    <row r="1778" spans="1:3">
      <c r="A1778" s="8">
        <v>1.5982112039857807E-3</v>
      </c>
      <c r="B1778" s="9">
        <f t="shared" si="56"/>
        <v>0.93021413019968013</v>
      </c>
      <c r="C1778" s="10" t="str">
        <f t="shared" si="55"/>
        <v>В</v>
      </c>
    </row>
    <row r="1779" spans="1:3">
      <c r="A1779" s="8">
        <v>1.5964005882578998E-3</v>
      </c>
      <c r="B1779" s="9">
        <f t="shared" si="56"/>
        <v>0.93030113879377363</v>
      </c>
      <c r="C1779" s="10" t="str">
        <f t="shared" si="55"/>
        <v>В</v>
      </c>
    </row>
    <row r="1780" spans="1:3">
      <c r="A1780" s="8">
        <v>1.59611504882978E-3</v>
      </c>
      <c r="B1780" s="9">
        <f t="shared" si="56"/>
        <v>0.93038813182511648</v>
      </c>
      <c r="C1780" s="10" t="str">
        <f t="shared" si="55"/>
        <v>В</v>
      </c>
    </row>
    <row r="1781" spans="1:3">
      <c r="A1781" s="8">
        <v>1.5931457871736674E-3</v>
      </c>
      <c r="B1781" s="9">
        <f t="shared" si="56"/>
        <v>0.93047496302284183</v>
      </c>
      <c r="C1781" s="10" t="str">
        <f t="shared" si="55"/>
        <v>В</v>
      </c>
    </row>
    <row r="1782" spans="1:3">
      <c r="A1782" s="8">
        <v>1.5930660103134462E-3</v>
      </c>
      <c r="B1782" s="9">
        <f t="shared" si="56"/>
        <v>0.93056178987249039</v>
      </c>
      <c r="C1782" s="10" t="str">
        <f t="shared" si="55"/>
        <v>В</v>
      </c>
    </row>
    <row r="1783" spans="1:3">
      <c r="A1783" s="8">
        <v>1.5902691045621472E-3</v>
      </c>
      <c r="B1783" s="9">
        <f t="shared" si="56"/>
        <v>0.93064846428243231</v>
      </c>
      <c r="C1783" s="10" t="str">
        <f t="shared" si="55"/>
        <v>В</v>
      </c>
    </row>
    <row r="1784" spans="1:3">
      <c r="A1784" s="8">
        <v>1.5808491418246777E-3</v>
      </c>
      <c r="B1784" s="9">
        <f t="shared" si="56"/>
        <v>0.93073462527630546</v>
      </c>
      <c r="C1784" s="10" t="str">
        <f t="shared" si="55"/>
        <v>В</v>
      </c>
    </row>
    <row r="1785" spans="1:3">
      <c r="A1785" s="8">
        <v>1.5793461364711414E-3</v>
      </c>
      <c r="B1785" s="9">
        <f t="shared" si="56"/>
        <v>0.93082070435190345</v>
      </c>
      <c r="C1785" s="10" t="str">
        <f t="shared" si="55"/>
        <v>В</v>
      </c>
    </row>
    <row r="1786" spans="1:3">
      <c r="A1786" s="8">
        <v>1.5790217649878952E-3</v>
      </c>
      <c r="B1786" s="9">
        <f t="shared" si="56"/>
        <v>0.93090676574828801</v>
      </c>
      <c r="C1786" s="10" t="str">
        <f t="shared" si="55"/>
        <v>В</v>
      </c>
    </row>
    <row r="1787" spans="1:3">
      <c r="A1787" s="8">
        <v>1.5731243730636847E-3</v>
      </c>
      <c r="B1787" s="9">
        <f t="shared" si="56"/>
        <v>0.93099250571922088</v>
      </c>
      <c r="C1787" s="10" t="str">
        <f t="shared" si="55"/>
        <v>В</v>
      </c>
    </row>
    <row r="1788" spans="1:3">
      <c r="A1788" s="8">
        <v>1.5723807896085927E-3</v>
      </c>
      <c r="B1788" s="9">
        <f t="shared" si="56"/>
        <v>0.9310782051626374</v>
      </c>
      <c r="C1788" s="10" t="str">
        <f t="shared" si="55"/>
        <v>В</v>
      </c>
    </row>
    <row r="1789" spans="1:3">
      <c r="A1789" s="8">
        <v>1.5701594732259656E-3</v>
      </c>
      <c r="B1789" s="9">
        <f t="shared" si="56"/>
        <v>0.93116378353768492</v>
      </c>
      <c r="C1789" s="10" t="str">
        <f t="shared" si="55"/>
        <v>В</v>
      </c>
    </row>
    <row r="1790" spans="1:3">
      <c r="A1790" s="8">
        <v>1.5697352189226652E-3</v>
      </c>
      <c r="B1790" s="9">
        <f t="shared" si="56"/>
        <v>0.93124933878960736</v>
      </c>
      <c r="C1790" s="10" t="str">
        <f t="shared" si="55"/>
        <v>В</v>
      </c>
    </row>
    <row r="1791" spans="1:3">
      <c r="A1791" s="8">
        <v>1.5691097817782508E-3</v>
      </c>
      <c r="B1791" s="9">
        <f t="shared" si="56"/>
        <v>0.93133485995333976</v>
      </c>
      <c r="C1791" s="10" t="str">
        <f t="shared" si="55"/>
        <v>В</v>
      </c>
    </row>
    <row r="1792" spans="1:3">
      <c r="A1792" s="8">
        <v>1.5674887417048353E-3</v>
      </c>
      <c r="B1792" s="9">
        <f t="shared" si="56"/>
        <v>0.9314202927655526</v>
      </c>
      <c r="C1792" s="10" t="str">
        <f t="shared" si="55"/>
        <v>В</v>
      </c>
    </row>
    <row r="1793" spans="1:3">
      <c r="A1793" s="8">
        <v>1.5663381113772115E-3</v>
      </c>
      <c r="B1793" s="9">
        <f t="shared" si="56"/>
        <v>0.93150566286498027</v>
      </c>
      <c r="C1793" s="10" t="str">
        <f t="shared" si="55"/>
        <v>В</v>
      </c>
    </row>
    <row r="1794" spans="1:3">
      <c r="A1794" s="8">
        <v>1.5653986686584975E-3</v>
      </c>
      <c r="B1794" s="9">
        <f t="shared" si="56"/>
        <v>0.93159098176197741</v>
      </c>
      <c r="C1794" s="10" t="str">
        <f t="shared" ref="C1794:C1857" si="57">VLOOKUP(B1794,$H$2:$I$4,2,TRUE)</f>
        <v>В</v>
      </c>
    </row>
    <row r="1795" spans="1:3">
      <c r="A1795" s="8">
        <v>1.5597240011569159E-3</v>
      </c>
      <c r="B1795" s="9">
        <f t="shared" si="56"/>
        <v>0.93167599137266832</v>
      </c>
      <c r="C1795" s="10" t="str">
        <f t="shared" si="57"/>
        <v>В</v>
      </c>
    </row>
    <row r="1796" spans="1:3">
      <c r="A1796" s="8">
        <v>1.5583030118301716E-3</v>
      </c>
      <c r="B1796" s="9">
        <f t="shared" ref="B1796:B1859" si="58">A1796/$B$1+B1795</f>
        <v>0.93176092353520212</v>
      </c>
      <c r="C1796" s="10" t="str">
        <f t="shared" si="57"/>
        <v>В</v>
      </c>
    </row>
    <row r="1797" spans="1:3">
      <c r="A1797" s="8">
        <v>1.5552099533438063E-3</v>
      </c>
      <c r="B1797" s="9">
        <f t="shared" si="58"/>
        <v>0.93184568711682192</v>
      </c>
      <c r="C1797" s="10" t="str">
        <f t="shared" si="57"/>
        <v>В</v>
      </c>
    </row>
    <row r="1798" spans="1:3">
      <c r="A1798" s="8">
        <v>1.5549782226637529E-3</v>
      </c>
      <c r="B1798" s="9">
        <f t="shared" si="58"/>
        <v>0.93193043806842835</v>
      </c>
      <c r="C1798" s="10" t="str">
        <f t="shared" si="57"/>
        <v>В</v>
      </c>
    </row>
    <row r="1799" spans="1:3">
      <c r="A1799" s="8">
        <v>1.554001554001521E-3</v>
      </c>
      <c r="B1799" s="9">
        <f t="shared" si="58"/>
        <v>0.93201513578867934</v>
      </c>
      <c r="C1799" s="10" t="str">
        <f t="shared" si="57"/>
        <v>В</v>
      </c>
    </row>
    <row r="1800" spans="1:3">
      <c r="A1800" s="8">
        <v>1.54858691444054E-3</v>
      </c>
      <c r="B1800" s="9">
        <f t="shared" si="58"/>
        <v>0.93209953839492243</v>
      </c>
      <c r="C1800" s="10" t="str">
        <f t="shared" si="57"/>
        <v>В</v>
      </c>
    </row>
    <row r="1801" spans="1:3">
      <c r="A1801" s="8">
        <v>1.5463270811116724E-3</v>
      </c>
      <c r="B1801" s="9">
        <f t="shared" si="58"/>
        <v>0.93218381783350812</v>
      </c>
      <c r="C1801" s="10" t="str">
        <f t="shared" si="57"/>
        <v>В</v>
      </c>
    </row>
    <row r="1802" spans="1:3">
      <c r="A1802" s="8">
        <v>1.5441630636194414E-3</v>
      </c>
      <c r="B1802" s="9">
        <f t="shared" si="58"/>
        <v>0.93226797932668526</v>
      </c>
      <c r="C1802" s="10" t="str">
        <f t="shared" si="57"/>
        <v>В</v>
      </c>
    </row>
    <row r="1803" spans="1:3">
      <c r="A1803" s="8">
        <v>1.5408320493066269E-3</v>
      </c>
      <c r="B1803" s="9">
        <f t="shared" si="58"/>
        <v>0.93235195926964598</v>
      </c>
      <c r="C1803" s="10" t="str">
        <f t="shared" si="57"/>
        <v>В</v>
      </c>
    </row>
    <row r="1804" spans="1:3">
      <c r="A1804" s="8">
        <v>1.5401853613082005E-3</v>
      </c>
      <c r="B1804" s="9">
        <f t="shared" si="58"/>
        <v>0.9324359039661817</v>
      </c>
      <c r="C1804" s="10" t="str">
        <f t="shared" si="57"/>
        <v>В</v>
      </c>
    </row>
    <row r="1805" spans="1:3">
      <c r="A1805" s="8">
        <v>1.5398971863077007E-3</v>
      </c>
      <c r="B1805" s="9">
        <f t="shared" si="58"/>
        <v>0.93251983295632024</v>
      </c>
      <c r="C1805" s="10" t="str">
        <f t="shared" si="57"/>
        <v>В</v>
      </c>
    </row>
    <row r="1806" spans="1:3">
      <c r="A1806" s="8">
        <v>1.5383261577371003E-3</v>
      </c>
      <c r="B1806" s="9">
        <f t="shared" si="58"/>
        <v>0.93260367632071539</v>
      </c>
      <c r="C1806" s="10" t="str">
        <f t="shared" si="57"/>
        <v>В</v>
      </c>
    </row>
    <row r="1807" spans="1:3">
      <c r="A1807" s="8">
        <v>1.5354244351830824E-3</v>
      </c>
      <c r="B1807" s="9">
        <f t="shared" si="58"/>
        <v>0.93268736153257559</v>
      </c>
      <c r="C1807" s="10" t="str">
        <f t="shared" si="57"/>
        <v>В</v>
      </c>
    </row>
    <row r="1808" spans="1:3">
      <c r="A1808" s="8">
        <v>1.5331544653123476E-3</v>
      </c>
      <c r="B1808" s="9">
        <f t="shared" si="58"/>
        <v>0.93277092302430653</v>
      </c>
      <c r="C1808" s="10" t="str">
        <f t="shared" si="57"/>
        <v>В</v>
      </c>
    </row>
    <row r="1809" spans="1:3">
      <c r="A1809" s="8">
        <v>1.532567049808473E-3</v>
      </c>
      <c r="B1809" s="9">
        <f t="shared" si="58"/>
        <v>0.93285445250014021</v>
      </c>
      <c r="C1809" s="10" t="str">
        <f t="shared" si="57"/>
        <v>В</v>
      </c>
    </row>
    <row r="1810" spans="1:3">
      <c r="A1810" s="8">
        <v>1.5320062784899692E-3</v>
      </c>
      <c r="B1810" s="9">
        <f t="shared" si="58"/>
        <v>0.93293795141226432</v>
      </c>
      <c r="C1810" s="10" t="str">
        <f t="shared" si="57"/>
        <v>В</v>
      </c>
    </row>
    <row r="1811" spans="1:3">
      <c r="A1811" s="8">
        <v>1.531105151000475E-3</v>
      </c>
      <c r="B1811" s="9">
        <f t="shared" si="58"/>
        <v>0.93302140121025223</v>
      </c>
      <c r="C1811" s="10" t="str">
        <f t="shared" si="57"/>
        <v>В</v>
      </c>
    </row>
    <row r="1812" spans="1:3">
      <c r="A1812" s="8">
        <v>1.527671960772871E-3</v>
      </c>
      <c r="B1812" s="9">
        <f t="shared" si="58"/>
        <v>0.9331046638891316</v>
      </c>
      <c r="C1812" s="10" t="str">
        <f t="shared" si="57"/>
        <v>В</v>
      </c>
    </row>
    <row r="1813" spans="1:3">
      <c r="A1813" s="8">
        <v>1.5249714067860902E-3</v>
      </c>
      <c r="B1813" s="9">
        <f t="shared" si="58"/>
        <v>0.93318777937976294</v>
      </c>
      <c r="C1813" s="10" t="str">
        <f t="shared" si="57"/>
        <v>В</v>
      </c>
    </row>
    <row r="1814" spans="1:3">
      <c r="A1814" s="8">
        <v>1.5249239992277709E-3</v>
      </c>
      <c r="B1814" s="9">
        <f t="shared" si="58"/>
        <v>0.93327089228654092</v>
      </c>
      <c r="C1814" s="10" t="str">
        <f t="shared" si="57"/>
        <v>В</v>
      </c>
    </row>
    <row r="1815" spans="1:3">
      <c r="A1815" s="8">
        <v>1.5246408391004264E-3</v>
      </c>
      <c r="B1815" s="9">
        <f t="shared" si="58"/>
        <v>0.9333539897602473</v>
      </c>
      <c r="C1815" s="10" t="str">
        <f t="shared" si="57"/>
        <v>В</v>
      </c>
    </row>
    <row r="1816" spans="1:3">
      <c r="A1816" s="8">
        <v>1.5245312385380682E-3</v>
      </c>
      <c r="B1816" s="9">
        <f t="shared" si="58"/>
        <v>0.93343708126039615</v>
      </c>
      <c r="C1816" s="10" t="str">
        <f t="shared" si="57"/>
        <v>В</v>
      </c>
    </row>
    <row r="1817" spans="1:3">
      <c r="A1817" s="8">
        <v>1.5212981744421358E-3</v>
      </c>
      <c r="B1817" s="9">
        <f t="shared" si="58"/>
        <v>0.9335199965489076</v>
      </c>
      <c r="C1817" s="10" t="str">
        <f t="shared" si="57"/>
        <v>В</v>
      </c>
    </row>
    <row r="1818" spans="1:3">
      <c r="A1818" s="8">
        <v>1.519861830742576E-3</v>
      </c>
      <c r="B1818" s="9">
        <f t="shared" si="58"/>
        <v>0.93360283355240281</v>
      </c>
      <c r="C1818" s="10" t="str">
        <f t="shared" si="57"/>
        <v>В</v>
      </c>
    </row>
    <row r="1819" spans="1:3">
      <c r="A1819" s="8">
        <v>1.5198466366417192E-3</v>
      </c>
      <c r="B1819" s="9">
        <f t="shared" si="58"/>
        <v>0.93368566972777423</v>
      </c>
      <c r="C1819" s="10" t="str">
        <f t="shared" si="57"/>
        <v>В</v>
      </c>
    </row>
    <row r="1820" spans="1:3">
      <c r="A1820" s="8">
        <v>1.5197051703973283E-3</v>
      </c>
      <c r="B1820" s="9">
        <f t="shared" si="58"/>
        <v>0.93376849819281327</v>
      </c>
      <c r="C1820" s="10" t="str">
        <f t="shared" si="57"/>
        <v>В</v>
      </c>
    </row>
    <row r="1821" spans="1:3">
      <c r="A1821" s="8">
        <v>1.5194216395050491E-3</v>
      </c>
      <c r="B1821" s="9">
        <f t="shared" si="58"/>
        <v>0.93385131120457288</v>
      </c>
      <c r="C1821" s="10" t="str">
        <f t="shared" si="57"/>
        <v>В</v>
      </c>
    </row>
    <row r="1822" spans="1:3">
      <c r="A1822" s="8">
        <v>1.5193143300832102E-3</v>
      </c>
      <c r="B1822" s="9">
        <f t="shared" si="58"/>
        <v>0.93393411836764895</v>
      </c>
      <c r="C1822" s="10" t="str">
        <f t="shared" si="57"/>
        <v>В</v>
      </c>
    </row>
    <row r="1823" spans="1:3">
      <c r="A1823" s="8">
        <v>1.5111446921042368E-3</v>
      </c>
      <c r="B1823" s="9">
        <f t="shared" si="58"/>
        <v>0.9340164802610853</v>
      </c>
      <c r="C1823" s="10" t="str">
        <f t="shared" si="57"/>
        <v>В</v>
      </c>
    </row>
    <row r="1824" spans="1:3">
      <c r="A1824" s="8">
        <v>1.5104235825255791E-3</v>
      </c>
      <c r="B1824" s="9">
        <f t="shared" si="58"/>
        <v>0.9340988028518985</v>
      </c>
      <c r="C1824" s="10" t="str">
        <f t="shared" si="57"/>
        <v>В</v>
      </c>
    </row>
    <row r="1825" spans="1:3">
      <c r="A1825" s="8">
        <v>1.5043663315476327E-3</v>
      </c>
      <c r="B1825" s="9">
        <f t="shared" si="58"/>
        <v>0.93418079530446474</v>
      </c>
      <c r="C1825" s="10" t="str">
        <f t="shared" si="57"/>
        <v>В</v>
      </c>
    </row>
    <row r="1826" spans="1:3">
      <c r="A1826" s="8">
        <v>1.501823642995186E-3</v>
      </c>
      <c r="B1826" s="9">
        <f t="shared" si="58"/>
        <v>0.93426264917292012</v>
      </c>
      <c r="C1826" s="10" t="str">
        <f t="shared" si="57"/>
        <v>В</v>
      </c>
    </row>
    <row r="1827" spans="1:3">
      <c r="A1827" s="8">
        <v>1.4997680214931608E-3</v>
      </c>
      <c r="B1827" s="9">
        <f t="shared" si="58"/>
        <v>0.93434439100387179</v>
      </c>
      <c r="C1827" s="10" t="str">
        <f t="shared" si="57"/>
        <v>В</v>
      </c>
    </row>
    <row r="1828" spans="1:3">
      <c r="A1828" s="8">
        <v>1.4989293361883668E-3</v>
      </c>
      <c r="B1828" s="9">
        <f t="shared" si="58"/>
        <v>0.93442608712397257</v>
      </c>
      <c r="C1828" s="10" t="str">
        <f t="shared" si="57"/>
        <v>В</v>
      </c>
    </row>
    <row r="1829" spans="1:3">
      <c r="A1829" s="8">
        <v>1.4970059880240532E-3</v>
      </c>
      <c r="B1829" s="9">
        <f t="shared" si="58"/>
        <v>0.93450767841586102</v>
      </c>
      <c r="C1829" s="10" t="str">
        <f t="shared" si="57"/>
        <v>В</v>
      </c>
    </row>
    <row r="1830" spans="1:3">
      <c r="A1830" s="8">
        <v>1.4910152266412458E-3</v>
      </c>
      <c r="B1830" s="9">
        <f t="shared" si="58"/>
        <v>0.93458894319338381</v>
      </c>
      <c r="C1830" s="10" t="str">
        <f t="shared" si="57"/>
        <v>В</v>
      </c>
    </row>
    <row r="1831" spans="1:3">
      <c r="A1831" s="8">
        <v>1.4908240322277773E-3</v>
      </c>
      <c r="B1831" s="9">
        <f t="shared" si="58"/>
        <v>0.93467019755024072</v>
      </c>
      <c r="C1831" s="10" t="str">
        <f t="shared" si="57"/>
        <v>В</v>
      </c>
    </row>
    <row r="1832" spans="1:3">
      <c r="A1832" s="8">
        <v>1.489434773963809E-3</v>
      </c>
      <c r="B1832" s="9">
        <f t="shared" si="58"/>
        <v>0.93475137618837811</v>
      </c>
      <c r="C1832" s="10" t="str">
        <f t="shared" si="57"/>
        <v>В</v>
      </c>
    </row>
    <row r="1833" spans="1:3">
      <c r="A1833" s="8">
        <v>1.4888406523069979E-3</v>
      </c>
      <c r="B1833" s="9">
        <f t="shared" si="58"/>
        <v>0.93483252244511295</v>
      </c>
      <c r="C1833" s="10" t="str">
        <f t="shared" si="57"/>
        <v>В</v>
      </c>
    </row>
    <row r="1834" spans="1:3">
      <c r="A1834" s="8">
        <v>1.4886628326810458E-3</v>
      </c>
      <c r="B1834" s="9">
        <f t="shared" si="58"/>
        <v>0.93491365901014778</v>
      </c>
      <c r="C1834" s="10" t="str">
        <f t="shared" si="57"/>
        <v>В</v>
      </c>
    </row>
    <row r="1835" spans="1:3">
      <c r="A1835" s="8">
        <v>1.4886490509863305E-3</v>
      </c>
      <c r="B1835" s="9">
        <f t="shared" si="58"/>
        <v>0.93499479482403913</v>
      </c>
      <c r="C1835" s="10" t="str">
        <f t="shared" si="57"/>
        <v>В</v>
      </c>
    </row>
    <row r="1836" spans="1:3">
      <c r="A1836" s="8">
        <v>1.4863161976154116E-3</v>
      </c>
      <c r="B1836" s="9">
        <f t="shared" si="58"/>
        <v>0.93507580349046293</v>
      </c>
      <c r="C1836" s="10" t="str">
        <f t="shared" si="57"/>
        <v>В</v>
      </c>
    </row>
    <row r="1837" spans="1:3">
      <c r="A1837" s="8">
        <v>1.4839248039802625E-3</v>
      </c>
      <c r="B1837" s="9">
        <f t="shared" si="58"/>
        <v>0.93515668181880007</v>
      </c>
      <c r="C1837" s="10" t="str">
        <f t="shared" si="57"/>
        <v>В</v>
      </c>
    </row>
    <row r="1838" spans="1:3">
      <c r="A1838" s="8">
        <v>1.4824976766827718E-3</v>
      </c>
      <c r="B1838" s="9">
        <f t="shared" si="58"/>
        <v>0.93523748236444237</v>
      </c>
      <c r="C1838" s="10" t="str">
        <f t="shared" si="57"/>
        <v>В</v>
      </c>
    </row>
    <row r="1839" spans="1:3">
      <c r="A1839" s="8">
        <v>1.4816147994356089E-3</v>
      </c>
      <c r="B1839" s="9">
        <f t="shared" si="58"/>
        <v>0.93531823479064113</v>
      </c>
      <c r="C1839" s="10" t="str">
        <f t="shared" si="57"/>
        <v>В</v>
      </c>
    </row>
    <row r="1840" spans="1:3">
      <c r="A1840" s="8">
        <v>1.4791223454474691E-3</v>
      </c>
      <c r="B1840" s="9">
        <f t="shared" si="58"/>
        <v>0.93539885137066259</v>
      </c>
      <c r="C1840" s="10" t="str">
        <f t="shared" si="57"/>
        <v>В</v>
      </c>
    </row>
    <row r="1841" spans="1:3">
      <c r="A1841" s="8">
        <v>1.4752351997702566E-3</v>
      </c>
      <c r="B1841" s="9">
        <f t="shared" si="58"/>
        <v>0.93547925608964932</v>
      </c>
      <c r="C1841" s="10" t="str">
        <f t="shared" si="57"/>
        <v>В</v>
      </c>
    </row>
    <row r="1842" spans="1:3">
      <c r="A1842" s="8">
        <v>1.4705882352941736E-3</v>
      </c>
      <c r="B1842" s="9">
        <f t="shared" si="58"/>
        <v>0.93555940753521039</v>
      </c>
      <c r="C1842" s="10" t="str">
        <f t="shared" si="57"/>
        <v>В</v>
      </c>
    </row>
    <row r="1843" spans="1:3">
      <c r="A1843" s="8">
        <v>1.4691921703358973E-3</v>
      </c>
      <c r="B1843" s="9">
        <f t="shared" si="58"/>
        <v>0.9356394828910668</v>
      </c>
      <c r="C1843" s="10" t="str">
        <f t="shared" si="57"/>
        <v>В</v>
      </c>
    </row>
    <row r="1844" spans="1:3">
      <c r="A1844" s="8">
        <v>1.4666396639468591E-3</v>
      </c>
      <c r="B1844" s="9">
        <f t="shared" si="58"/>
        <v>0.93571941912771084</v>
      </c>
      <c r="C1844" s="10" t="str">
        <f t="shared" si="57"/>
        <v>В</v>
      </c>
    </row>
    <row r="1845" spans="1:3">
      <c r="A1845" s="8">
        <v>1.4655574560721875E-3</v>
      </c>
      <c r="B1845" s="9">
        <f t="shared" si="58"/>
        <v>0.93579929638079751</v>
      </c>
      <c r="C1845" s="10" t="str">
        <f t="shared" si="57"/>
        <v>В</v>
      </c>
    </row>
    <row r="1846" spans="1:3">
      <c r="A1846" s="8">
        <v>1.4647191327087346E-3</v>
      </c>
      <c r="B1846" s="9">
        <f t="shared" si="58"/>
        <v>0.93587912794276018</v>
      </c>
      <c r="C1846" s="10" t="str">
        <f t="shared" si="57"/>
        <v>В</v>
      </c>
    </row>
    <row r="1847" spans="1:3">
      <c r="A1847" s="8">
        <v>1.4621600804187592E-3</v>
      </c>
      <c r="B1847" s="9">
        <f t="shared" si="58"/>
        <v>0.93595882002873942</v>
      </c>
      <c r="C1847" s="10" t="str">
        <f t="shared" si="57"/>
        <v>В</v>
      </c>
    </row>
    <row r="1848" spans="1:3">
      <c r="A1848" s="8">
        <v>1.4587223577841087E-3</v>
      </c>
      <c r="B1848" s="9">
        <f t="shared" si="58"/>
        <v>0.93603832474858051</v>
      </c>
      <c r="C1848" s="10" t="str">
        <f t="shared" si="57"/>
        <v>В</v>
      </c>
    </row>
    <row r="1849" spans="1:3">
      <c r="A1849" s="8">
        <v>1.4567225343770683E-3</v>
      </c>
      <c r="B1849" s="9">
        <f t="shared" si="58"/>
        <v>0.93611772047208042</v>
      </c>
      <c r="C1849" s="10" t="str">
        <f t="shared" si="57"/>
        <v>В</v>
      </c>
    </row>
    <row r="1850" spans="1:3">
      <c r="A1850" s="8">
        <v>1.4550196461968964E-3</v>
      </c>
      <c r="B1850" s="9">
        <f t="shared" si="58"/>
        <v>0.93619702338309485</v>
      </c>
      <c r="C1850" s="10" t="str">
        <f t="shared" si="57"/>
        <v>В</v>
      </c>
    </row>
    <row r="1851" spans="1:3">
      <c r="A1851" s="8">
        <v>1.4548981571288837E-3</v>
      </c>
      <c r="B1851" s="9">
        <f t="shared" si="58"/>
        <v>0.93627631967259262</v>
      </c>
      <c r="C1851" s="10" t="str">
        <f t="shared" si="57"/>
        <v>В</v>
      </c>
    </row>
    <row r="1852" spans="1:3">
      <c r="A1852" s="8">
        <v>1.4500432224421715E-3</v>
      </c>
      <c r="B1852" s="9">
        <f t="shared" si="58"/>
        <v>0.93635535135366776</v>
      </c>
      <c r="C1852" s="10" t="str">
        <f t="shared" si="57"/>
        <v>В</v>
      </c>
    </row>
    <row r="1853" spans="1:3">
      <c r="A1853" s="8">
        <v>1.4458986672260042E-3</v>
      </c>
      <c r="B1853" s="9">
        <f t="shared" si="58"/>
        <v>0.93643415714412059</v>
      </c>
      <c r="C1853" s="10" t="str">
        <f t="shared" si="57"/>
        <v>В</v>
      </c>
    </row>
    <row r="1854" spans="1:3">
      <c r="A1854" s="8">
        <v>1.4424810674359592E-3</v>
      </c>
      <c r="B1854" s="9">
        <f t="shared" si="58"/>
        <v>0.93651277666519017</v>
      </c>
      <c r="C1854" s="10" t="str">
        <f t="shared" si="57"/>
        <v>В</v>
      </c>
    </row>
    <row r="1855" spans="1:3">
      <c r="A1855" s="8">
        <v>1.440403312927589E-3</v>
      </c>
      <c r="B1855" s="9">
        <f t="shared" si="58"/>
        <v>0.93659128294244121</v>
      </c>
      <c r="C1855" s="10" t="str">
        <f t="shared" si="57"/>
        <v>В</v>
      </c>
    </row>
    <row r="1856" spans="1:3">
      <c r="A1856" s="8">
        <v>1.4378145219266407E-3</v>
      </c>
      <c r="B1856" s="9">
        <f t="shared" si="58"/>
        <v>0.93666964812286035</v>
      </c>
      <c r="C1856" s="10" t="str">
        <f t="shared" si="57"/>
        <v>В</v>
      </c>
    </row>
    <row r="1857" spans="1:3">
      <c r="A1857" s="8">
        <v>1.4378145219266407E-3</v>
      </c>
      <c r="B1857" s="9">
        <f t="shared" si="58"/>
        <v>0.9367480133032795</v>
      </c>
      <c r="C1857" s="10" t="str">
        <f t="shared" si="57"/>
        <v>В</v>
      </c>
    </row>
    <row r="1858" spans="1:3">
      <c r="A1858" s="8">
        <v>1.4367816091953717E-3</v>
      </c>
      <c r="B1858" s="9">
        <f t="shared" si="58"/>
        <v>0.93682632218687356</v>
      </c>
      <c r="C1858" s="10" t="str">
        <f t="shared" ref="C1858:C1921" si="59">VLOOKUP(B1858,$H$2:$I$4,2,TRUE)</f>
        <v>В</v>
      </c>
    </row>
    <row r="1859" spans="1:3">
      <c r="A1859" s="8">
        <v>1.4362657091561632E-3</v>
      </c>
      <c r="B1859" s="9">
        <f t="shared" si="58"/>
        <v>0.93690460295237665</v>
      </c>
      <c r="C1859" s="10" t="str">
        <f t="shared" si="59"/>
        <v>В</v>
      </c>
    </row>
    <row r="1860" spans="1:3">
      <c r="A1860" s="8">
        <v>1.4347202295552062E-3</v>
      </c>
      <c r="B1860" s="9">
        <f t="shared" ref="B1860:B1923" si="60">A1860/$B$1+B1859</f>
        <v>0.93698279948463126</v>
      </c>
      <c r="C1860" s="10" t="str">
        <f t="shared" si="59"/>
        <v>В</v>
      </c>
    </row>
    <row r="1861" spans="1:3">
      <c r="A1861" s="8">
        <v>1.4331780723754622E-3</v>
      </c>
      <c r="B1861" s="9">
        <f t="shared" si="60"/>
        <v>0.93706091196471941</v>
      </c>
      <c r="C1861" s="10" t="str">
        <f t="shared" si="59"/>
        <v>В</v>
      </c>
    </row>
    <row r="1862" spans="1:3">
      <c r="A1862" s="8">
        <v>1.4331780723754622E-3</v>
      </c>
      <c r="B1862" s="9">
        <f t="shared" si="60"/>
        <v>0.93713902444480757</v>
      </c>
      <c r="C1862" s="10" t="str">
        <f t="shared" si="59"/>
        <v>В</v>
      </c>
    </row>
    <row r="1863" spans="1:3">
      <c r="A1863" s="8">
        <v>1.4309435810318902E-3</v>
      </c>
      <c r="B1863" s="9">
        <f t="shared" si="60"/>
        <v>0.93721701513845201</v>
      </c>
      <c r="C1863" s="10" t="str">
        <f t="shared" si="59"/>
        <v>В</v>
      </c>
    </row>
    <row r="1864" spans="1:3">
      <c r="A1864" s="8">
        <v>1.430322844299075E-3</v>
      </c>
      <c r="B1864" s="9">
        <f t="shared" si="60"/>
        <v>0.93729497200009293</v>
      </c>
      <c r="C1864" s="10" t="str">
        <f t="shared" si="59"/>
        <v>В</v>
      </c>
    </row>
    <row r="1865" spans="1:3">
      <c r="A1865" s="8">
        <v>1.4301710275255728E-3</v>
      </c>
      <c r="B1865" s="9">
        <f t="shared" si="60"/>
        <v>0.93737292058726673</v>
      </c>
      <c r="C1865" s="10" t="str">
        <f t="shared" si="59"/>
        <v>В</v>
      </c>
    </row>
    <row r="1866" spans="1:3">
      <c r="A1866" s="8">
        <v>1.4295925661186256E-3</v>
      </c>
      <c r="B1866" s="9">
        <f t="shared" si="60"/>
        <v>0.93745083764656834</v>
      </c>
      <c r="C1866" s="10" t="str">
        <f t="shared" si="59"/>
        <v>В</v>
      </c>
    </row>
    <row r="1867" spans="1:3">
      <c r="A1867" s="8">
        <v>1.4282258001576498E-3</v>
      </c>
      <c r="B1867" s="9">
        <f t="shared" si="60"/>
        <v>0.93752868021304803</v>
      </c>
      <c r="C1867" s="10" t="str">
        <f t="shared" si="59"/>
        <v>В</v>
      </c>
    </row>
    <row r="1868" spans="1:3">
      <c r="A1868" s="8">
        <v>1.4234104316183925E-3</v>
      </c>
      <c r="B1868" s="9">
        <f t="shared" si="60"/>
        <v>0.93760626032757821</v>
      </c>
      <c r="C1868" s="10" t="str">
        <f t="shared" si="59"/>
        <v>В</v>
      </c>
    </row>
    <row r="1869" spans="1:3">
      <c r="A1869" s="8">
        <v>1.4213197969544288E-3</v>
      </c>
      <c r="B1869" s="9">
        <f t="shared" si="60"/>
        <v>0.93768372649628284</v>
      </c>
      <c r="C1869" s="10" t="str">
        <f t="shared" si="59"/>
        <v>В</v>
      </c>
    </row>
    <row r="1870" spans="1:3">
      <c r="A1870" s="8">
        <v>1.4211720388682327E-3</v>
      </c>
      <c r="B1870" s="9">
        <f t="shared" si="60"/>
        <v>0.93776118461173108</v>
      </c>
      <c r="C1870" s="10" t="str">
        <f t="shared" si="59"/>
        <v>В</v>
      </c>
    </row>
    <row r="1871" spans="1:3">
      <c r="A1871" s="8">
        <v>1.419950301739535E-3</v>
      </c>
      <c r="B1871" s="9">
        <f t="shared" si="60"/>
        <v>0.93783857613886135</v>
      </c>
      <c r="C1871" s="10" t="str">
        <f t="shared" si="59"/>
        <v>В</v>
      </c>
    </row>
    <row r="1872" spans="1:3">
      <c r="A1872" s="8">
        <v>1.418180737369076E-3</v>
      </c>
      <c r="B1872" s="9">
        <f t="shared" si="60"/>
        <v>0.93791587121945486</v>
      </c>
      <c r="C1872" s="10" t="str">
        <f t="shared" si="59"/>
        <v>В</v>
      </c>
    </row>
    <row r="1873" spans="1:3">
      <c r="A1873" s="8">
        <v>1.411930815390016E-3</v>
      </c>
      <c r="B1873" s="9">
        <f t="shared" si="60"/>
        <v>0.93799282566065711</v>
      </c>
      <c r="C1873" s="10" t="str">
        <f t="shared" si="59"/>
        <v>В</v>
      </c>
    </row>
    <row r="1874" spans="1:3">
      <c r="A1874" s="8">
        <v>1.4089468122578071E-3</v>
      </c>
      <c r="B1874" s="9">
        <f t="shared" si="60"/>
        <v>0.93806961746478745</v>
      </c>
      <c r="C1874" s="10" t="str">
        <f t="shared" si="59"/>
        <v>В</v>
      </c>
    </row>
    <row r="1875" spans="1:3">
      <c r="A1875" s="8">
        <v>1.4084507042254472E-3</v>
      </c>
      <c r="B1875" s="9">
        <f t="shared" si="60"/>
        <v>0.93814638222955016</v>
      </c>
      <c r="C1875" s="10" t="str">
        <f t="shared" si="59"/>
        <v>В</v>
      </c>
    </row>
    <row r="1876" spans="1:3">
      <c r="A1876" s="8">
        <v>1.4084507042253223E-3</v>
      </c>
      <c r="B1876" s="9">
        <f t="shared" si="60"/>
        <v>0.93822314699431286</v>
      </c>
      <c r="C1876" s="10" t="str">
        <f t="shared" si="59"/>
        <v>В</v>
      </c>
    </row>
    <row r="1877" spans="1:3">
      <c r="A1877" s="8">
        <v>1.4069644741469978E-3</v>
      </c>
      <c r="B1877" s="9">
        <f t="shared" si="60"/>
        <v>0.93829983075510281</v>
      </c>
      <c r="C1877" s="10" t="str">
        <f t="shared" si="59"/>
        <v>В</v>
      </c>
    </row>
    <row r="1878" spans="1:3">
      <c r="A1878" s="8">
        <v>1.4025945226744335E-3</v>
      </c>
      <c r="B1878" s="9">
        <f t="shared" si="60"/>
        <v>0.93837627634050214</v>
      </c>
      <c r="C1878" s="10" t="str">
        <f t="shared" si="59"/>
        <v>В</v>
      </c>
    </row>
    <row r="1879" spans="1:3">
      <c r="A1879" s="8">
        <v>1.4004856654968019E-3</v>
      </c>
      <c r="B1879" s="9">
        <f t="shared" si="60"/>
        <v>0.93845260698689459</v>
      </c>
      <c r="C1879" s="10" t="str">
        <f t="shared" si="59"/>
        <v>В</v>
      </c>
    </row>
    <row r="1880" spans="1:3">
      <c r="A1880" s="8">
        <v>1.3993619213847409E-3</v>
      </c>
      <c r="B1880" s="9">
        <f t="shared" si="60"/>
        <v>0.93852887638588078</v>
      </c>
      <c r="C1880" s="10" t="str">
        <f t="shared" si="59"/>
        <v>В</v>
      </c>
    </row>
    <row r="1881" spans="1:3">
      <c r="A1881" s="8">
        <v>1.3990905911157449E-3</v>
      </c>
      <c r="B1881" s="9">
        <f t="shared" si="60"/>
        <v>0.93860513099655796</v>
      </c>
      <c r="C1881" s="10" t="str">
        <f t="shared" si="59"/>
        <v>В</v>
      </c>
    </row>
    <row r="1882" spans="1:3">
      <c r="A1882" s="8">
        <v>1.3971358714634701E-3</v>
      </c>
      <c r="B1882" s="9">
        <f t="shared" si="60"/>
        <v>0.93868127906918319</v>
      </c>
      <c r="C1882" s="10" t="str">
        <f t="shared" si="59"/>
        <v>В</v>
      </c>
    </row>
    <row r="1883" spans="1:3">
      <c r="A1883" s="8">
        <v>1.3966480446927076E-3</v>
      </c>
      <c r="B1883" s="9">
        <f t="shared" si="60"/>
        <v>0.9387574005537942</v>
      </c>
      <c r="C1883" s="10" t="str">
        <f t="shared" si="59"/>
        <v>В</v>
      </c>
    </row>
    <row r="1884" spans="1:3">
      <c r="A1884" s="8">
        <v>1.3961605584641937E-3</v>
      </c>
      <c r="B1884" s="9">
        <f t="shared" si="60"/>
        <v>0.93883349546895156</v>
      </c>
      <c r="C1884" s="10" t="str">
        <f t="shared" si="59"/>
        <v>В</v>
      </c>
    </row>
    <row r="1885" spans="1:3">
      <c r="A1885" s="8">
        <v>1.3961398219179541E-3</v>
      </c>
      <c r="B1885" s="9">
        <f t="shared" si="60"/>
        <v>0.93890958925390533</v>
      </c>
      <c r="C1885" s="10" t="str">
        <f t="shared" si="59"/>
        <v>В</v>
      </c>
    </row>
    <row r="1886" spans="1:3">
      <c r="A1886" s="8">
        <v>1.3957246749429755E-3</v>
      </c>
      <c r="B1886" s="9">
        <f t="shared" si="60"/>
        <v>0.93898566041211062</v>
      </c>
      <c r="C1886" s="10" t="str">
        <f t="shared" si="59"/>
        <v>В</v>
      </c>
    </row>
    <row r="1887" spans="1:3">
      <c r="A1887" s="8">
        <v>1.3942140118509132E-3</v>
      </c>
      <c r="B1887" s="9">
        <f t="shared" si="60"/>
        <v>0.93906164923467106</v>
      </c>
      <c r="C1887" s="10" t="str">
        <f t="shared" si="59"/>
        <v>В</v>
      </c>
    </row>
    <row r="1888" spans="1:3">
      <c r="A1888" s="8">
        <v>1.393728222996486E-3</v>
      </c>
      <c r="B1888" s="9">
        <f t="shared" si="60"/>
        <v>0.93913761158028985</v>
      </c>
      <c r="C1888" s="10" t="str">
        <f t="shared" si="59"/>
        <v>В</v>
      </c>
    </row>
    <row r="1889" spans="1:3">
      <c r="A1889" s="8">
        <v>1.3930123697941329E-3</v>
      </c>
      <c r="B1889" s="9">
        <f t="shared" si="60"/>
        <v>0.93921353490977377</v>
      </c>
      <c r="C1889" s="10" t="str">
        <f t="shared" si="59"/>
        <v>В</v>
      </c>
    </row>
    <row r="1890" spans="1:3">
      <c r="A1890" s="8">
        <v>1.3927576601671012E-3</v>
      </c>
      <c r="B1890" s="9">
        <f t="shared" si="60"/>
        <v>0.93928944435682316</v>
      </c>
      <c r="C1890" s="10" t="str">
        <f t="shared" si="59"/>
        <v>В</v>
      </c>
    </row>
    <row r="1891" spans="1:3">
      <c r="A1891" s="8">
        <v>1.3914656771800156E-3</v>
      </c>
      <c r="B1891" s="9">
        <f t="shared" si="60"/>
        <v>0.9393652833869458</v>
      </c>
      <c r="C1891" s="10" t="str">
        <f t="shared" si="59"/>
        <v>В</v>
      </c>
    </row>
    <row r="1892" spans="1:3">
      <c r="A1892" s="8">
        <v>1.3908205841447392E-3</v>
      </c>
      <c r="B1892" s="9">
        <f t="shared" si="60"/>
        <v>0.9394410872575738</v>
      </c>
      <c r="C1892" s="10" t="str">
        <f t="shared" si="59"/>
        <v>В</v>
      </c>
    </row>
    <row r="1893" spans="1:3">
      <c r="A1893" s="8">
        <v>1.3908205841447392E-3</v>
      </c>
      <c r="B1893" s="9">
        <f t="shared" si="60"/>
        <v>0.9395168911282018</v>
      </c>
      <c r="C1893" s="10" t="str">
        <f t="shared" si="59"/>
        <v>В</v>
      </c>
    </row>
    <row r="1894" spans="1:3">
      <c r="A1894" s="8">
        <v>1.3908205841447392E-3</v>
      </c>
      <c r="B1894" s="9">
        <f t="shared" si="60"/>
        <v>0.9395926949988298</v>
      </c>
      <c r="C1894" s="10" t="str">
        <f t="shared" si="59"/>
        <v>В</v>
      </c>
    </row>
    <row r="1895" spans="1:3">
      <c r="A1895" s="8">
        <v>1.3880610420256903E-3</v>
      </c>
      <c r="B1895" s="9">
        <f t="shared" si="60"/>
        <v>0.93966834846618064</v>
      </c>
      <c r="C1895" s="10" t="str">
        <f t="shared" si="59"/>
        <v>В</v>
      </c>
    </row>
    <row r="1896" spans="1:3">
      <c r="A1896" s="8">
        <v>1.3860013860013565E-3</v>
      </c>
      <c r="B1896" s="9">
        <f t="shared" si="60"/>
        <v>0.9397438896761342</v>
      </c>
      <c r="C1896" s="10" t="str">
        <f t="shared" si="59"/>
        <v>В</v>
      </c>
    </row>
    <row r="1897" spans="1:3">
      <c r="A1897" s="8">
        <v>1.3855213023901177E-3</v>
      </c>
      <c r="B1897" s="9">
        <f t="shared" si="60"/>
        <v>0.93981940472009884</v>
      </c>
      <c r="C1897" s="10" t="str">
        <f t="shared" si="59"/>
        <v>В</v>
      </c>
    </row>
    <row r="1898" spans="1:3">
      <c r="A1898" s="8">
        <v>1.3850415512465079E-3</v>
      </c>
      <c r="B1898" s="9">
        <f t="shared" si="60"/>
        <v>0.93989489361619505</v>
      </c>
      <c r="C1898" s="10" t="str">
        <f t="shared" si="59"/>
        <v>В</v>
      </c>
    </row>
    <row r="1899" spans="1:3">
      <c r="A1899" s="8">
        <v>1.3840830449826694E-3</v>
      </c>
      <c r="B1899" s="9">
        <f t="shared" si="60"/>
        <v>0.93997033027084076</v>
      </c>
      <c r="C1899" s="10" t="str">
        <f t="shared" si="59"/>
        <v>В</v>
      </c>
    </row>
    <row r="1900" spans="1:3">
      <c r="A1900" s="8">
        <v>1.3834432657129365E-3</v>
      </c>
      <c r="B1900" s="9">
        <f t="shared" si="60"/>
        <v>0.94004573205560782</v>
      </c>
      <c r="C1900" s="10" t="str">
        <f t="shared" si="59"/>
        <v>В</v>
      </c>
    </row>
    <row r="1901" spans="1:3">
      <c r="A1901" s="8">
        <v>1.3829008378753141E-3</v>
      </c>
      <c r="B1901" s="9">
        <f t="shared" si="60"/>
        <v>0.94012110427643969</v>
      </c>
      <c r="C1901" s="10" t="str">
        <f t="shared" si="59"/>
        <v>В</v>
      </c>
    </row>
    <row r="1902" spans="1:3">
      <c r="A1902" s="8">
        <v>1.3817572065474898E-3</v>
      </c>
      <c r="B1902" s="9">
        <f t="shared" si="60"/>
        <v>0.94019641416595268</v>
      </c>
      <c r="C1902" s="10" t="str">
        <f t="shared" si="59"/>
        <v>В</v>
      </c>
    </row>
    <row r="1903" spans="1:3">
      <c r="A1903" s="8">
        <v>1.3774200747642803E-3</v>
      </c>
      <c r="B1903" s="9">
        <f t="shared" si="60"/>
        <v>0.94027148766884594</v>
      </c>
      <c r="C1903" s="10" t="str">
        <f t="shared" si="59"/>
        <v>В</v>
      </c>
    </row>
    <row r="1904" spans="1:3">
      <c r="A1904" s="8">
        <v>1.3769363166953234E-3</v>
      </c>
      <c r="B1904" s="9">
        <f t="shared" si="60"/>
        <v>0.94034653480548136</v>
      </c>
      <c r="C1904" s="10" t="str">
        <f t="shared" si="59"/>
        <v>В</v>
      </c>
    </row>
    <row r="1905" spans="1:3">
      <c r="A1905" s="8">
        <v>1.3740982480247045E-3</v>
      </c>
      <c r="B1905" s="9">
        <f t="shared" si="60"/>
        <v>0.94042142725890832</v>
      </c>
      <c r="C1905" s="10" t="str">
        <f t="shared" si="59"/>
        <v>В</v>
      </c>
    </row>
    <row r="1906" spans="1:3">
      <c r="A1906" s="8">
        <v>1.3736263736264663E-3</v>
      </c>
      <c r="B1906" s="9">
        <f t="shared" si="60"/>
        <v>0.94049629399377299</v>
      </c>
      <c r="C1906" s="10" t="str">
        <f t="shared" si="59"/>
        <v>В</v>
      </c>
    </row>
    <row r="1907" spans="1:3">
      <c r="A1907" s="8">
        <v>1.3673124119831491E-3</v>
      </c>
      <c r="B1907" s="9">
        <f t="shared" si="60"/>
        <v>0.94057081659889374</v>
      </c>
      <c r="C1907" s="10" t="str">
        <f t="shared" si="59"/>
        <v>В</v>
      </c>
    </row>
    <row r="1908" spans="1:3">
      <c r="A1908" s="8">
        <v>1.3655047652973637E-3</v>
      </c>
      <c r="B1908" s="9">
        <f t="shared" si="60"/>
        <v>0.94064524068187794</v>
      </c>
      <c r="C1908" s="10" t="str">
        <f t="shared" si="59"/>
        <v>В</v>
      </c>
    </row>
    <row r="1909" spans="1:3">
      <c r="A1909" s="8">
        <v>1.36193394620358E-3</v>
      </c>
      <c r="B1909" s="9">
        <f t="shared" si="60"/>
        <v>0.9407194701445698</v>
      </c>
      <c r="C1909" s="10" t="str">
        <f t="shared" si="59"/>
        <v>В</v>
      </c>
    </row>
    <row r="1910" spans="1:3">
      <c r="A1910" s="8">
        <v>1.3610315186246844E-3</v>
      </c>
      <c r="B1910" s="9">
        <f t="shared" si="60"/>
        <v>0.9407936504222667</v>
      </c>
      <c r="C1910" s="10" t="str">
        <f t="shared" si="59"/>
        <v>В</v>
      </c>
    </row>
    <row r="1911" spans="1:3">
      <c r="A1911" s="8">
        <v>1.3610071452874837E-3</v>
      </c>
      <c r="B1911" s="9">
        <f t="shared" si="60"/>
        <v>0.94086782937154401</v>
      </c>
      <c r="C1911" s="10" t="str">
        <f t="shared" si="59"/>
        <v>В</v>
      </c>
    </row>
    <row r="1912" spans="1:3">
      <c r="A1912" s="8">
        <v>1.3609416861426135E-3</v>
      </c>
      <c r="B1912" s="9">
        <f t="shared" si="60"/>
        <v>0.94094200475310263</v>
      </c>
      <c r="C1912" s="10" t="str">
        <f t="shared" si="59"/>
        <v>В</v>
      </c>
    </row>
    <row r="1913" spans="1:3">
      <c r="A1913" s="8">
        <v>1.3601226393555657E-3</v>
      </c>
      <c r="B1913" s="9">
        <f t="shared" si="60"/>
        <v>0.94101613549416818</v>
      </c>
      <c r="C1913" s="10" t="str">
        <f t="shared" si="59"/>
        <v>В</v>
      </c>
    </row>
    <row r="1914" spans="1:3">
      <c r="A1914" s="8">
        <v>1.3600816048962648E-3</v>
      </c>
      <c r="B1914" s="9">
        <f t="shared" si="60"/>
        <v>0.9410902639987333</v>
      </c>
      <c r="C1914" s="10" t="str">
        <f t="shared" si="59"/>
        <v>В</v>
      </c>
    </row>
    <row r="1915" spans="1:3">
      <c r="A1915" s="8">
        <v>1.3597201058751589E-3</v>
      </c>
      <c r="B1915" s="9">
        <f t="shared" si="60"/>
        <v>0.94116437280052345</v>
      </c>
      <c r="C1915" s="10" t="str">
        <f t="shared" si="59"/>
        <v>В</v>
      </c>
    </row>
    <row r="1916" spans="1:3">
      <c r="A1916" s="8">
        <v>1.3593914746197141E-3</v>
      </c>
      <c r="B1916" s="9">
        <f t="shared" si="60"/>
        <v>0.94123846369092989</v>
      </c>
      <c r="C1916" s="10" t="str">
        <f t="shared" si="59"/>
        <v>В</v>
      </c>
    </row>
    <row r="1917" spans="1:3">
      <c r="A1917" s="8">
        <v>1.3569030095734161E-3</v>
      </c>
      <c r="B1917" s="9">
        <f t="shared" si="60"/>
        <v>0.94131241895256823</v>
      </c>
      <c r="C1917" s="10" t="str">
        <f t="shared" si="59"/>
        <v>В</v>
      </c>
    </row>
    <row r="1918" spans="1:3">
      <c r="A1918" s="8">
        <v>1.3530258883419327E-3</v>
      </c>
      <c r="B1918" s="9">
        <f t="shared" si="60"/>
        <v>0.94138616289953403</v>
      </c>
      <c r="C1918" s="10" t="str">
        <f t="shared" si="59"/>
        <v>В</v>
      </c>
    </row>
    <row r="1919" spans="1:3">
      <c r="A1919" s="8">
        <v>1.3518080432578287E-3</v>
      </c>
      <c r="B1919" s="9">
        <f t="shared" si="60"/>
        <v>0.94145984047030995</v>
      </c>
      <c r="C1919" s="10" t="str">
        <f t="shared" si="59"/>
        <v>В</v>
      </c>
    </row>
    <row r="1920" spans="1:3">
      <c r="A1920" s="8">
        <v>1.3510282615379063E-3</v>
      </c>
      <c r="B1920" s="9">
        <f t="shared" si="60"/>
        <v>0.94153347554065603</v>
      </c>
      <c r="C1920" s="10" t="str">
        <f t="shared" si="59"/>
        <v>В</v>
      </c>
    </row>
    <row r="1921" spans="1:3">
      <c r="A1921" s="8">
        <v>1.3476856835307495E-3</v>
      </c>
      <c r="B1921" s="9">
        <f t="shared" si="60"/>
        <v>0.94160692843052995</v>
      </c>
      <c r="C1921" s="10" t="str">
        <f t="shared" si="59"/>
        <v>В</v>
      </c>
    </row>
    <row r="1922" spans="1:3">
      <c r="A1922" s="8">
        <v>1.346148576439222E-3</v>
      </c>
      <c r="B1922" s="9">
        <f t="shared" si="60"/>
        <v>0.94168029754348215</v>
      </c>
      <c r="C1922" s="10" t="str">
        <f t="shared" ref="C1922:C1985" si="61">VLOOKUP(B1922,$H$2:$I$4,2,TRUE)</f>
        <v>В</v>
      </c>
    </row>
    <row r="1923" spans="1:3">
      <c r="A1923" s="8">
        <v>1.3459295245664695E-3</v>
      </c>
      <c r="B1923" s="9">
        <f t="shared" si="60"/>
        <v>0.94175365471745387</v>
      </c>
      <c r="C1923" s="10" t="str">
        <f t="shared" si="61"/>
        <v>В</v>
      </c>
    </row>
    <row r="1924" spans="1:3">
      <c r="A1924" s="8">
        <v>1.3458950201885162E-3</v>
      </c>
      <c r="B1924" s="9">
        <f t="shared" ref="B1924:B1987" si="62">A1924/$B$1+B1923</f>
        <v>0.94182701001083413</v>
      </c>
      <c r="C1924" s="10" t="str">
        <f t="shared" si="61"/>
        <v>В</v>
      </c>
    </row>
    <row r="1925" spans="1:3">
      <c r="A1925" s="8">
        <v>1.3371659746618917E-3</v>
      </c>
      <c r="B1925" s="9">
        <f t="shared" si="62"/>
        <v>0.94189988954519455</v>
      </c>
      <c r="C1925" s="10" t="str">
        <f t="shared" si="61"/>
        <v>В</v>
      </c>
    </row>
    <row r="1926" spans="1:3">
      <c r="A1926" s="8">
        <v>1.3361587523617413E-3</v>
      </c>
      <c r="B1926" s="9">
        <f t="shared" si="62"/>
        <v>0.94197271418293504</v>
      </c>
      <c r="C1926" s="10" t="str">
        <f t="shared" si="61"/>
        <v>В</v>
      </c>
    </row>
    <row r="1927" spans="1:3">
      <c r="A1927" s="8">
        <v>1.335266290248641E-3</v>
      </c>
      <c r="B1927" s="9">
        <f t="shared" si="62"/>
        <v>0.94204549017882822</v>
      </c>
      <c r="C1927" s="10" t="str">
        <f t="shared" si="61"/>
        <v>В</v>
      </c>
    </row>
    <row r="1928" spans="1:3">
      <c r="A1928" s="8">
        <v>1.334095673718253E-3</v>
      </c>
      <c r="B1928" s="9">
        <f t="shared" si="62"/>
        <v>0.94211820237262855</v>
      </c>
      <c r="C1928" s="10" t="str">
        <f t="shared" si="61"/>
        <v>В</v>
      </c>
    </row>
    <row r="1929" spans="1:3">
      <c r="A1929" s="8">
        <v>1.3340736285260828E-3</v>
      </c>
      <c r="B1929" s="9">
        <f t="shared" si="62"/>
        <v>0.94219091336490013</v>
      </c>
      <c r="C1929" s="10" t="str">
        <f t="shared" si="61"/>
        <v>В</v>
      </c>
    </row>
    <row r="1930" spans="1:3">
      <c r="A1930" s="8">
        <v>1.332375996506133E-3</v>
      </c>
      <c r="B1930" s="9">
        <f t="shared" si="62"/>
        <v>0.94226353183116263</v>
      </c>
      <c r="C1930" s="10" t="str">
        <f t="shared" si="61"/>
        <v>В</v>
      </c>
    </row>
    <row r="1931" spans="1:3">
      <c r="A1931" s="8">
        <v>1.3323182337267915E-3</v>
      </c>
      <c r="B1931" s="9">
        <f t="shared" si="62"/>
        <v>0.94233614714918135</v>
      </c>
      <c r="C1931" s="10" t="str">
        <f t="shared" si="61"/>
        <v>В</v>
      </c>
    </row>
    <row r="1932" spans="1:3">
      <c r="A1932" s="8">
        <v>1.3297872340426429E-3</v>
      </c>
      <c r="B1932" s="9">
        <f t="shared" si="62"/>
        <v>0.94240862452016738</v>
      </c>
      <c r="C1932" s="10" t="str">
        <f t="shared" si="61"/>
        <v>В</v>
      </c>
    </row>
    <row r="1933" spans="1:3">
      <c r="A1933" s="8">
        <v>1.3286198960829781E-3</v>
      </c>
      <c r="B1933" s="9">
        <f t="shared" si="62"/>
        <v>0.94248103826775242</v>
      </c>
      <c r="C1933" s="10" t="str">
        <f t="shared" si="61"/>
        <v>В</v>
      </c>
    </row>
    <row r="1934" spans="1:3">
      <c r="A1934" s="8">
        <v>1.3279693785883582E-3</v>
      </c>
      <c r="B1934" s="9">
        <f t="shared" si="62"/>
        <v>0.94255341656019354</v>
      </c>
      <c r="C1934" s="10" t="str">
        <f t="shared" si="61"/>
        <v>В</v>
      </c>
    </row>
    <row r="1935" spans="1:3">
      <c r="A1935" s="8">
        <v>1.3263738793686617E-3</v>
      </c>
      <c r="B1935" s="9">
        <f t="shared" si="62"/>
        <v>0.94262570789316791</v>
      </c>
      <c r="C1935" s="10" t="str">
        <f t="shared" si="61"/>
        <v>В</v>
      </c>
    </row>
    <row r="1936" spans="1:3">
      <c r="A1936" s="8">
        <v>1.3246632169530168E-3</v>
      </c>
      <c r="B1936" s="9">
        <f t="shared" si="62"/>
        <v>0.94269790598993775</v>
      </c>
      <c r="C1936" s="10" t="str">
        <f t="shared" si="61"/>
        <v>В</v>
      </c>
    </row>
    <row r="1937" spans="1:3">
      <c r="A1937" s="8">
        <v>1.3211104336186144E-3</v>
      </c>
      <c r="B1937" s="9">
        <f t="shared" si="62"/>
        <v>0.94276991044941794</v>
      </c>
      <c r="C1937" s="10" t="str">
        <f t="shared" si="61"/>
        <v>В</v>
      </c>
    </row>
    <row r="1938" spans="1:3">
      <c r="A1938" s="8">
        <v>1.3194096805865347E-3</v>
      </c>
      <c r="B1938" s="9">
        <f t="shared" si="62"/>
        <v>0.94284182221278456</v>
      </c>
      <c r="C1938" s="10" t="str">
        <f t="shared" si="61"/>
        <v>В</v>
      </c>
    </row>
    <row r="1939" spans="1:3">
      <c r="A1939" s="8">
        <v>1.3185282239673317E-3</v>
      </c>
      <c r="B1939" s="9">
        <f t="shared" si="62"/>
        <v>0.94291368593413605</v>
      </c>
      <c r="C1939" s="10" t="str">
        <f t="shared" si="61"/>
        <v>В</v>
      </c>
    </row>
    <row r="1940" spans="1:3">
      <c r="A1940" s="8">
        <v>1.3181019332160625E-3</v>
      </c>
      <c r="B1940" s="9">
        <f t="shared" si="62"/>
        <v>0.94298552642137001</v>
      </c>
      <c r="C1940" s="10" t="str">
        <f t="shared" si="61"/>
        <v>В</v>
      </c>
    </row>
    <row r="1941" spans="1:3">
      <c r="A1941" s="8">
        <v>1.318019205422646E-3</v>
      </c>
      <c r="B1941" s="9">
        <f t="shared" si="62"/>
        <v>0.9430573623996924</v>
      </c>
      <c r="C1941" s="10" t="str">
        <f t="shared" si="61"/>
        <v>В</v>
      </c>
    </row>
    <row r="1942" spans="1:3">
      <c r="A1942" s="8">
        <v>1.3177058048408439E-3</v>
      </c>
      <c r="B1942" s="9">
        <f t="shared" si="62"/>
        <v>0.94312918129674828</v>
      </c>
      <c r="C1942" s="10" t="str">
        <f t="shared" si="61"/>
        <v>В</v>
      </c>
    </row>
    <row r="1943" spans="1:3">
      <c r="A1943" s="8">
        <v>1.3163399954940957E-3</v>
      </c>
      <c r="B1943" s="9">
        <f t="shared" si="62"/>
        <v>0.94320092575312053</v>
      </c>
      <c r="C1943" s="10" t="str">
        <f t="shared" si="61"/>
        <v>В</v>
      </c>
    </row>
    <row r="1944" spans="1:3">
      <c r="A1944" s="8">
        <v>1.3144934292854368E-3</v>
      </c>
      <c r="B1944" s="9">
        <f t="shared" si="62"/>
        <v>0.94327256956612615</v>
      </c>
      <c r="C1944" s="10" t="str">
        <f t="shared" si="61"/>
        <v>В</v>
      </c>
    </row>
    <row r="1945" spans="1:3">
      <c r="A1945" s="8">
        <v>1.3131389521013588E-3</v>
      </c>
      <c r="B1945" s="9">
        <f t="shared" si="62"/>
        <v>0.94334413955608487</v>
      </c>
      <c r="C1945" s="10" t="str">
        <f t="shared" si="61"/>
        <v>В</v>
      </c>
    </row>
    <row r="1946" spans="1:3">
      <c r="A1946" s="8">
        <v>1.3129054151784923E-3</v>
      </c>
      <c r="B1946" s="9">
        <f t="shared" si="62"/>
        <v>0.94341569681758464</v>
      </c>
      <c r="C1946" s="10" t="str">
        <f t="shared" si="61"/>
        <v>В</v>
      </c>
    </row>
    <row r="1947" spans="1:3">
      <c r="A1947" s="8">
        <v>1.3123359580052992E-3</v>
      </c>
      <c r="B1947" s="9">
        <f t="shared" si="62"/>
        <v>0.94348722304196986</v>
      </c>
      <c r="C1947" s="10" t="str">
        <f t="shared" si="61"/>
        <v>В</v>
      </c>
    </row>
    <row r="1948" spans="1:3">
      <c r="A1948" s="8">
        <v>1.3097253752648419E-3</v>
      </c>
      <c r="B1948" s="9">
        <f t="shared" si="62"/>
        <v>0.94355860698180838</v>
      </c>
      <c r="C1948" s="10" t="str">
        <f t="shared" si="61"/>
        <v>В</v>
      </c>
    </row>
    <row r="1949" spans="1:3">
      <c r="A1949" s="8">
        <v>1.3094385517354952E-3</v>
      </c>
      <c r="B1949" s="9">
        <f t="shared" si="62"/>
        <v>0.94362997528890891</v>
      </c>
      <c r="C1949" s="10" t="str">
        <f t="shared" si="61"/>
        <v>В</v>
      </c>
    </row>
    <row r="1950" spans="1:3">
      <c r="A1950" s="8">
        <v>1.3077529812956911E-3</v>
      </c>
      <c r="B1950" s="9">
        <f t="shared" si="62"/>
        <v>0.9437012517273925</v>
      </c>
      <c r="C1950" s="10" t="str">
        <f t="shared" si="61"/>
        <v>В</v>
      </c>
    </row>
    <row r="1951" spans="1:3">
      <c r="A1951" s="8">
        <v>1.3074638985132846E-3</v>
      </c>
      <c r="B1951" s="9">
        <f t="shared" si="62"/>
        <v>0.94377251241000204</v>
      </c>
      <c r="C1951" s="10" t="str">
        <f t="shared" si="61"/>
        <v>В</v>
      </c>
    </row>
    <row r="1952" spans="1:3">
      <c r="A1952" s="8">
        <v>1.3036688967523042E-3</v>
      </c>
      <c r="B1952" s="9">
        <f t="shared" si="62"/>
        <v>0.94384356625369525</v>
      </c>
      <c r="C1952" s="10" t="str">
        <f t="shared" si="61"/>
        <v>В</v>
      </c>
    </row>
    <row r="1953" spans="1:3">
      <c r="A1953" s="8">
        <v>1.3026727250738915E-3</v>
      </c>
      <c r="B1953" s="9">
        <f t="shared" si="62"/>
        <v>0.94391456580306043</v>
      </c>
      <c r="C1953" s="10" t="str">
        <f t="shared" si="61"/>
        <v>В</v>
      </c>
    </row>
    <row r="1954" spans="1:3">
      <c r="A1954" s="8">
        <v>1.3026402768597373E-3</v>
      </c>
      <c r="B1954" s="9">
        <f t="shared" si="62"/>
        <v>0.94398556358390118</v>
      </c>
      <c r="C1954" s="10" t="str">
        <f t="shared" si="61"/>
        <v>В</v>
      </c>
    </row>
    <row r="1955" spans="1:3">
      <c r="A1955" s="8">
        <v>1.3014008133754292E-3</v>
      </c>
      <c r="B1955" s="9">
        <f t="shared" si="62"/>
        <v>0.94405649381028467</v>
      </c>
      <c r="C1955" s="10" t="str">
        <f t="shared" si="61"/>
        <v>В</v>
      </c>
    </row>
    <row r="1956" spans="1:3">
      <c r="A1956" s="8">
        <v>1.3009837262912632E-3</v>
      </c>
      <c r="B1956" s="9">
        <f t="shared" si="62"/>
        <v>0.94412740130417794</v>
      </c>
      <c r="C1956" s="10" t="str">
        <f t="shared" si="61"/>
        <v>В</v>
      </c>
    </row>
    <row r="1957" spans="1:3">
      <c r="A1957" s="8">
        <v>1.2984347890976477E-3</v>
      </c>
      <c r="B1957" s="9">
        <f t="shared" si="62"/>
        <v>0.94419816987339067</v>
      </c>
      <c r="C1957" s="10" t="str">
        <f t="shared" si="61"/>
        <v>В</v>
      </c>
    </row>
    <row r="1958" spans="1:3">
      <c r="A1958" s="8">
        <v>1.295336787564768E-3</v>
      </c>
      <c r="B1958" s="9">
        <f t="shared" si="62"/>
        <v>0.94426876959227857</v>
      </c>
      <c r="C1958" s="10" t="str">
        <f t="shared" si="61"/>
        <v>В</v>
      </c>
    </row>
    <row r="1959" spans="1:3">
      <c r="A1959" s="8">
        <v>1.2938403955454866E-3</v>
      </c>
      <c r="B1959" s="9">
        <f t="shared" si="62"/>
        <v>0.94433928775333775</v>
      </c>
      <c r="C1959" s="10" t="str">
        <f t="shared" si="61"/>
        <v>В</v>
      </c>
    </row>
    <row r="1960" spans="1:3">
      <c r="A1960" s="8">
        <v>1.2921119446285354E-3</v>
      </c>
      <c r="B1960" s="9">
        <f t="shared" si="62"/>
        <v>0.94440971170866606</v>
      </c>
      <c r="C1960" s="10" t="str">
        <f t="shared" si="61"/>
        <v>В</v>
      </c>
    </row>
    <row r="1961" spans="1:3">
      <c r="A1961" s="8">
        <v>1.2919939007394713E-3</v>
      </c>
      <c r="B1961" s="9">
        <f t="shared" si="62"/>
        <v>0.94448012923025026</v>
      </c>
      <c r="C1961" s="10" t="str">
        <f t="shared" si="61"/>
        <v>В</v>
      </c>
    </row>
    <row r="1962" spans="1:3">
      <c r="A1962" s="8">
        <v>1.2916486293390677E-3</v>
      </c>
      <c r="B1962" s="9">
        <f t="shared" si="62"/>
        <v>0.94455052793351324</v>
      </c>
      <c r="C1962" s="10" t="str">
        <f t="shared" si="61"/>
        <v>В</v>
      </c>
    </row>
    <row r="1963" spans="1:3">
      <c r="A1963" s="8">
        <v>1.2861982906459319E-3</v>
      </c>
      <c r="B1963" s="9">
        <f t="shared" si="62"/>
        <v>0.94462062957705917</v>
      </c>
      <c r="C1963" s="10" t="str">
        <f t="shared" si="61"/>
        <v>В</v>
      </c>
    </row>
    <row r="1964" spans="1:3">
      <c r="A1964" s="8">
        <v>1.286043902008487E-3</v>
      </c>
      <c r="B1964" s="9">
        <f t="shared" si="62"/>
        <v>0.94469072280596378</v>
      </c>
      <c r="C1964" s="10" t="str">
        <f t="shared" si="61"/>
        <v>В</v>
      </c>
    </row>
    <row r="1965" spans="1:3">
      <c r="A1965" s="8">
        <v>1.2854003400090727E-3</v>
      </c>
      <c r="B1965" s="9">
        <f t="shared" si="62"/>
        <v>0.94476078095881966</v>
      </c>
      <c r="C1965" s="10" t="str">
        <f t="shared" si="61"/>
        <v>В</v>
      </c>
    </row>
    <row r="1966" spans="1:3">
      <c r="A1966" s="8">
        <v>1.2853470437017721E-3</v>
      </c>
      <c r="B1966" s="9">
        <f t="shared" si="62"/>
        <v>0.94483083620686781</v>
      </c>
      <c r="C1966" s="10" t="str">
        <f t="shared" si="61"/>
        <v>В</v>
      </c>
    </row>
    <row r="1967" spans="1:3">
      <c r="A1967" s="8">
        <v>1.2850732961046665E-3</v>
      </c>
      <c r="B1967" s="9">
        <f t="shared" si="62"/>
        <v>0.94490087653485533</v>
      </c>
      <c r="C1967" s="10" t="str">
        <f t="shared" si="61"/>
        <v>В</v>
      </c>
    </row>
    <row r="1968" spans="1:3">
      <c r="A1968" s="8">
        <v>1.2828736369468094E-3</v>
      </c>
      <c r="B1968" s="9">
        <f t="shared" si="62"/>
        <v>0.9449707969748572</v>
      </c>
      <c r="C1968" s="10" t="str">
        <f t="shared" si="61"/>
        <v>В</v>
      </c>
    </row>
    <row r="1969" spans="1:3">
      <c r="A1969" s="8">
        <v>1.2787012842608377E-3</v>
      </c>
      <c r="B1969" s="9">
        <f t="shared" si="62"/>
        <v>0.94504049000919166</v>
      </c>
      <c r="C1969" s="10" t="str">
        <f t="shared" si="61"/>
        <v>В</v>
      </c>
    </row>
    <row r="1970" spans="1:3">
      <c r="A1970" s="8">
        <v>1.2777779805996847E-3</v>
      </c>
      <c r="B1970" s="9">
        <f t="shared" si="62"/>
        <v>0.94511013272072242</v>
      </c>
      <c r="C1970" s="10" t="str">
        <f t="shared" si="61"/>
        <v>В</v>
      </c>
    </row>
    <row r="1971" spans="1:3">
      <c r="A1971" s="8">
        <v>1.2704343764596907E-3</v>
      </c>
      <c r="B1971" s="9">
        <f t="shared" si="62"/>
        <v>0.9451793751839217</v>
      </c>
      <c r="C1971" s="10" t="str">
        <f t="shared" si="61"/>
        <v>В</v>
      </c>
    </row>
    <row r="1972" spans="1:3">
      <c r="A1972" s="8">
        <v>1.268675806663477E-3</v>
      </c>
      <c r="B1972" s="9">
        <f t="shared" si="62"/>
        <v>0.94524852179982133</v>
      </c>
      <c r="C1972" s="10" t="str">
        <f t="shared" si="61"/>
        <v>В</v>
      </c>
    </row>
    <row r="1973" spans="1:3">
      <c r="A1973" s="8">
        <v>1.2684989429175956E-3</v>
      </c>
      <c r="B1973" s="9">
        <f t="shared" si="62"/>
        <v>0.94531765877611917</v>
      </c>
      <c r="C1973" s="10" t="str">
        <f t="shared" si="61"/>
        <v>В</v>
      </c>
    </row>
    <row r="1974" spans="1:3">
      <c r="A1974" s="8">
        <v>1.2642983894263994E-3</v>
      </c>
      <c r="B1974" s="9">
        <f t="shared" si="62"/>
        <v>0.94538656680972166</v>
      </c>
      <c r="C1974" s="10" t="str">
        <f t="shared" si="61"/>
        <v>В</v>
      </c>
    </row>
    <row r="1975" spans="1:3">
      <c r="A1975" s="8">
        <v>1.2642225031605293E-3</v>
      </c>
      <c r="B1975" s="9">
        <f t="shared" si="62"/>
        <v>0.9454554707072963</v>
      </c>
      <c r="C1975" s="10" t="str">
        <f t="shared" si="61"/>
        <v>В</v>
      </c>
    </row>
    <row r="1976" spans="1:3">
      <c r="A1976" s="8">
        <v>1.2615336495855937E-3</v>
      </c>
      <c r="B1976" s="9">
        <f t="shared" si="62"/>
        <v>0.94552422805433023</v>
      </c>
      <c r="C1976" s="10" t="str">
        <f t="shared" si="61"/>
        <v>В</v>
      </c>
    </row>
    <row r="1977" spans="1:3">
      <c r="A1977" s="8">
        <v>1.2600077813511512E-3</v>
      </c>
      <c r="B1977" s="9">
        <f t="shared" si="62"/>
        <v>0.94559290223699377</v>
      </c>
      <c r="C1977" s="10" t="str">
        <f t="shared" si="61"/>
        <v>В</v>
      </c>
    </row>
    <row r="1978" spans="1:3">
      <c r="A1978" s="8">
        <v>1.2596977427199506E-3</v>
      </c>
      <c r="B1978" s="9">
        <f t="shared" si="62"/>
        <v>0.94566155952162712</v>
      </c>
      <c r="C1978" s="10" t="str">
        <f t="shared" si="61"/>
        <v>В</v>
      </c>
    </row>
    <row r="1979" spans="1:3">
      <c r="A1979" s="8">
        <v>1.2577446183042547E-3</v>
      </c>
      <c r="B1979" s="9">
        <f t="shared" si="62"/>
        <v>0.94573011035515364</v>
      </c>
      <c r="C1979" s="10" t="str">
        <f t="shared" si="61"/>
        <v>В</v>
      </c>
    </row>
    <row r="1980" spans="1:3">
      <c r="A1980" s="8">
        <v>1.2568500196382761E-3</v>
      </c>
      <c r="B1980" s="9">
        <f t="shared" si="62"/>
        <v>0.94579861243038432</v>
      </c>
      <c r="C1980" s="10" t="str">
        <f t="shared" si="61"/>
        <v>В</v>
      </c>
    </row>
    <row r="1981" spans="1:3">
      <c r="A1981" s="8">
        <v>1.2560559842095232E-3</v>
      </c>
      <c r="B1981" s="9">
        <f t="shared" si="62"/>
        <v>0.94586707122831548</v>
      </c>
      <c r="C1981" s="10" t="str">
        <f t="shared" si="61"/>
        <v>В</v>
      </c>
    </row>
    <row r="1982" spans="1:3">
      <c r="A1982" s="8">
        <v>1.2558932691342404E-3</v>
      </c>
      <c r="B1982" s="9">
        <f t="shared" si="62"/>
        <v>0.94593552115778967</v>
      </c>
      <c r="C1982" s="10" t="str">
        <f t="shared" si="61"/>
        <v>В</v>
      </c>
    </row>
    <row r="1983" spans="1:3">
      <c r="A1983" s="8">
        <v>1.254212338148857E-3</v>
      </c>
      <c r="B1983" s="9">
        <f t="shared" si="62"/>
        <v>0.94600387947151099</v>
      </c>
      <c r="C1983" s="10" t="str">
        <f t="shared" si="61"/>
        <v>В</v>
      </c>
    </row>
    <row r="1984" spans="1:3">
      <c r="A1984" s="8">
        <v>1.2523963449617924E-3</v>
      </c>
      <c r="B1984" s="9">
        <f t="shared" si="62"/>
        <v>0.94607213880818652</v>
      </c>
      <c r="C1984" s="10" t="str">
        <f t="shared" si="61"/>
        <v>В</v>
      </c>
    </row>
    <row r="1985" spans="1:3">
      <c r="A1985" s="8">
        <v>1.2506194105571351E-3</v>
      </c>
      <c r="B1985" s="9">
        <f t="shared" si="62"/>
        <v>0.9461403012966364</v>
      </c>
      <c r="C1985" s="10" t="str">
        <f t="shared" si="61"/>
        <v>В</v>
      </c>
    </row>
    <row r="1986" spans="1:3">
      <c r="A1986" s="8">
        <v>1.2502845535574294E-3</v>
      </c>
      <c r="B1986" s="9">
        <f t="shared" si="62"/>
        <v>0.94620844553438099</v>
      </c>
      <c r="C1986" s="10" t="str">
        <f t="shared" ref="C1986:C2049" si="63">VLOOKUP(B1986,$H$2:$I$4,2,TRUE)</f>
        <v>В</v>
      </c>
    </row>
    <row r="1987" spans="1:3">
      <c r="A1987" s="8">
        <v>1.2496936179320988E-3</v>
      </c>
      <c r="B1987" s="9">
        <f t="shared" si="62"/>
        <v>0.94627655756437123</v>
      </c>
      <c r="C1987" s="10" t="str">
        <f t="shared" si="63"/>
        <v>В</v>
      </c>
    </row>
    <row r="1988" spans="1:3">
      <c r="A1988" s="8">
        <v>1.2487054961735147E-3</v>
      </c>
      <c r="B1988" s="9">
        <f t="shared" ref="B1988:B2051" si="64">A1988/$B$1+B1987</f>
        <v>0.94634461573877804</v>
      </c>
      <c r="C1988" s="10" t="str">
        <f t="shared" si="63"/>
        <v>В</v>
      </c>
    </row>
    <row r="1989" spans="1:3">
      <c r="A1989" s="8">
        <v>1.246364769422565E-3</v>
      </c>
      <c r="B1989" s="9">
        <f t="shared" si="64"/>
        <v>0.94641254633659466</v>
      </c>
      <c r="C1989" s="10" t="str">
        <f t="shared" si="63"/>
        <v>В</v>
      </c>
    </row>
    <row r="1990" spans="1:3">
      <c r="A1990" s="8">
        <v>1.245657454060235E-3</v>
      </c>
      <c r="B1990" s="9">
        <f t="shared" si="64"/>
        <v>0.94648043838361406</v>
      </c>
      <c r="C1990" s="10" t="str">
        <f t="shared" si="63"/>
        <v>В</v>
      </c>
    </row>
    <row r="1991" spans="1:3">
      <c r="A1991" s="8">
        <v>1.2427506213751737E-3</v>
      </c>
      <c r="B1991" s="9">
        <f t="shared" si="64"/>
        <v>0.94654817199958108</v>
      </c>
      <c r="C1991" s="10" t="str">
        <f t="shared" si="63"/>
        <v>В</v>
      </c>
    </row>
    <row r="1992" spans="1:3">
      <c r="A1992" s="8">
        <v>1.2423148092879093E-3</v>
      </c>
      <c r="B1992" s="9">
        <f t="shared" si="64"/>
        <v>0.94661588186248935</v>
      </c>
      <c r="C1992" s="10" t="str">
        <f t="shared" si="63"/>
        <v>В</v>
      </c>
    </row>
    <row r="1993" spans="1:3">
      <c r="A1993" s="8">
        <v>1.2420412888289678E-3</v>
      </c>
      <c r="B1993" s="9">
        <f t="shared" si="64"/>
        <v>0.94668357681771675</v>
      </c>
      <c r="C1993" s="10" t="str">
        <f t="shared" si="63"/>
        <v>В</v>
      </c>
    </row>
    <row r="1994" spans="1:3">
      <c r="A1994" s="8">
        <v>1.2406947890820938E-3</v>
      </c>
      <c r="B1994" s="9">
        <f t="shared" si="64"/>
        <v>0.94675119838469135</v>
      </c>
      <c r="C1994" s="10" t="str">
        <f t="shared" si="63"/>
        <v>В</v>
      </c>
    </row>
    <row r="1995" spans="1:3">
      <c r="A1995" s="8">
        <v>1.2401818933444042E-3</v>
      </c>
      <c r="B1995" s="9">
        <f t="shared" si="64"/>
        <v>0.94681879199731822</v>
      </c>
      <c r="C1995" s="10" t="str">
        <f t="shared" si="63"/>
        <v>В</v>
      </c>
    </row>
    <row r="1996" spans="1:3">
      <c r="A1996" s="8">
        <v>1.2401818933442572E-3</v>
      </c>
      <c r="B1996" s="9">
        <f t="shared" si="64"/>
        <v>0.94688638560994509</v>
      </c>
      <c r="C1996" s="10" t="str">
        <f t="shared" si="63"/>
        <v>В</v>
      </c>
    </row>
    <row r="1997" spans="1:3">
      <c r="A1997" s="8">
        <v>1.2389366825921663E-3</v>
      </c>
      <c r="B1997" s="9">
        <f t="shared" si="64"/>
        <v>0.94695391135487161</v>
      </c>
      <c r="C1997" s="10" t="str">
        <f t="shared" si="63"/>
        <v>В</v>
      </c>
    </row>
    <row r="1998" spans="1:3">
      <c r="A1998" s="8">
        <v>1.2386457473161311E-3</v>
      </c>
      <c r="B1998" s="9">
        <f t="shared" si="64"/>
        <v>0.94702142124295774</v>
      </c>
      <c r="C1998" s="10" t="str">
        <f t="shared" si="63"/>
        <v>В</v>
      </c>
    </row>
    <row r="1999" spans="1:3">
      <c r="A1999" s="8">
        <v>1.2383900928791206E-3</v>
      </c>
      <c r="B1999" s="9">
        <f t="shared" si="64"/>
        <v>0.94708891719711441</v>
      </c>
      <c r="C1999" s="10" t="str">
        <f t="shared" si="63"/>
        <v>В</v>
      </c>
    </row>
    <row r="2000" spans="1:3">
      <c r="A2000" s="8">
        <v>1.2353140420670445E-3</v>
      </c>
      <c r="B2000" s="9">
        <f t="shared" si="64"/>
        <v>0.94715624549732602</v>
      </c>
      <c r="C2000" s="10" t="str">
        <f t="shared" si="63"/>
        <v>В</v>
      </c>
    </row>
    <row r="2001" spans="1:3">
      <c r="A2001" s="8">
        <v>1.2337492096294136E-3</v>
      </c>
      <c r="B2001" s="9">
        <f t="shared" si="64"/>
        <v>0.94722348850950189</v>
      </c>
      <c r="C2001" s="10" t="str">
        <f t="shared" si="63"/>
        <v>В</v>
      </c>
    </row>
    <row r="2002" spans="1:3">
      <c r="A2002" s="8">
        <v>1.231159528428507E-3</v>
      </c>
      <c r="B2002" s="9">
        <f t="shared" si="64"/>
        <v>0.94729059037632735</v>
      </c>
      <c r="C2002" s="10" t="str">
        <f t="shared" si="63"/>
        <v>В</v>
      </c>
    </row>
    <row r="2003" spans="1:3">
      <c r="A2003" s="8">
        <v>1.2279983626688963E-3</v>
      </c>
      <c r="B2003" s="9">
        <f t="shared" si="64"/>
        <v>0.94735751995018924</v>
      </c>
      <c r="C2003" s="10" t="str">
        <f t="shared" si="63"/>
        <v>В</v>
      </c>
    </row>
    <row r="2004" spans="1:3">
      <c r="A2004" s="8">
        <v>1.2262597961436451E-3</v>
      </c>
      <c r="B2004" s="9">
        <f t="shared" si="64"/>
        <v>0.94742435476698939</v>
      </c>
      <c r="C2004" s="10" t="str">
        <f t="shared" si="63"/>
        <v>В</v>
      </c>
    </row>
    <row r="2005" spans="1:3">
      <c r="A2005" s="8">
        <v>1.2259452037520979E-3</v>
      </c>
      <c r="B2005" s="9">
        <f t="shared" si="64"/>
        <v>0.94749117243756575</v>
      </c>
      <c r="C2005" s="10" t="str">
        <f t="shared" si="63"/>
        <v>В</v>
      </c>
    </row>
    <row r="2006" spans="1:3">
      <c r="A2006" s="8">
        <v>1.2232514086655008E-3</v>
      </c>
      <c r="B2006" s="9">
        <f t="shared" si="64"/>
        <v>0.9475578432882743</v>
      </c>
      <c r="C2006" s="10" t="str">
        <f t="shared" si="63"/>
        <v>В</v>
      </c>
    </row>
    <row r="2007" spans="1:3">
      <c r="A2007" s="8">
        <v>1.2222448563862758E-3</v>
      </c>
      <c r="B2007" s="9">
        <f t="shared" si="64"/>
        <v>0.94762445927888117</v>
      </c>
      <c r="C2007" s="10" t="str">
        <f t="shared" si="63"/>
        <v>В</v>
      </c>
    </row>
    <row r="2008" spans="1:3">
      <c r="A2008" s="8">
        <v>1.2191039937988152E-3</v>
      </c>
      <c r="B2008" s="9">
        <f t="shared" si="64"/>
        <v>0.94769090408310785</v>
      </c>
      <c r="C2008" s="10" t="str">
        <f t="shared" si="63"/>
        <v>В</v>
      </c>
    </row>
    <row r="2009" spans="1:3">
      <c r="A2009" s="8">
        <v>1.2178496158698595E-3</v>
      </c>
      <c r="B2009" s="9">
        <f t="shared" si="64"/>
        <v>0.94775728051999564</v>
      </c>
      <c r="C2009" s="10" t="str">
        <f t="shared" si="63"/>
        <v>В</v>
      </c>
    </row>
    <row r="2010" spans="1:3">
      <c r="A2010" s="8">
        <v>1.2176636662092641E-3</v>
      </c>
      <c r="B2010" s="9">
        <f t="shared" si="64"/>
        <v>0.94782364682207221</v>
      </c>
      <c r="C2010" s="10" t="str">
        <f t="shared" si="63"/>
        <v>В</v>
      </c>
    </row>
    <row r="2011" spans="1:3">
      <c r="A2011" s="8">
        <v>1.2164269882611878E-3</v>
      </c>
      <c r="B2011" s="9">
        <f t="shared" si="64"/>
        <v>0.94788994572151164</v>
      </c>
      <c r="C2011" s="10" t="str">
        <f t="shared" si="63"/>
        <v>В</v>
      </c>
    </row>
    <row r="2012" spans="1:3">
      <c r="A2012" s="8">
        <v>1.2126557160181545E-3</v>
      </c>
      <c r="B2012" s="9">
        <f t="shared" si="64"/>
        <v>0.94795603907536419</v>
      </c>
      <c r="C2012" s="10" t="str">
        <f t="shared" si="63"/>
        <v>В</v>
      </c>
    </row>
    <row r="2013" spans="1:3">
      <c r="A2013" s="8">
        <v>1.2108645108377444E-3</v>
      </c>
      <c r="B2013" s="9">
        <f t="shared" si="64"/>
        <v>0.94802203480319125</v>
      </c>
      <c r="C2013" s="10" t="str">
        <f t="shared" si="63"/>
        <v>В</v>
      </c>
    </row>
    <row r="2014" spans="1:3">
      <c r="A2014" s="8">
        <v>1.2096774193548845E-3</v>
      </c>
      <c r="B2014" s="9">
        <f t="shared" si="64"/>
        <v>0.94808796583099142</v>
      </c>
      <c r="C2014" s="10" t="str">
        <f t="shared" si="63"/>
        <v>В</v>
      </c>
    </row>
    <row r="2015" spans="1:3">
      <c r="A2015" s="8">
        <v>1.2048192771084349E-3</v>
      </c>
      <c r="B2015" s="9">
        <f t="shared" si="64"/>
        <v>0.94815363207554748</v>
      </c>
      <c r="C2015" s="10" t="str">
        <f t="shared" si="63"/>
        <v>В</v>
      </c>
    </row>
    <row r="2016" spans="1:3">
      <c r="A2016" s="8">
        <v>1.2043356081895278E-3</v>
      </c>
      <c r="B2016" s="9">
        <f t="shared" si="64"/>
        <v>0.9482192719587047</v>
      </c>
      <c r="C2016" s="10" t="str">
        <f t="shared" si="63"/>
        <v>В</v>
      </c>
    </row>
    <row r="2017" spans="1:3">
      <c r="A2017" s="8">
        <v>1.2037773265372793E-3</v>
      </c>
      <c r="B2017" s="9">
        <f t="shared" si="64"/>
        <v>0.94828488141384648</v>
      </c>
      <c r="C2017" s="10" t="str">
        <f t="shared" si="63"/>
        <v>В</v>
      </c>
    </row>
    <row r="2018" spans="1:3">
      <c r="A2018" s="8">
        <v>1.201756601513755E-3</v>
      </c>
      <c r="B2018" s="9">
        <f t="shared" si="64"/>
        <v>0.94835038073344669</v>
      </c>
      <c r="C2018" s="10" t="str">
        <f t="shared" si="63"/>
        <v>В</v>
      </c>
    </row>
    <row r="2019" spans="1:3">
      <c r="A2019" s="8">
        <v>1.1983223487117779E-3</v>
      </c>
      <c r="B2019" s="9">
        <f t="shared" si="64"/>
        <v>0.9484156928760249</v>
      </c>
      <c r="C2019" s="10" t="str">
        <f t="shared" si="63"/>
        <v>В</v>
      </c>
    </row>
    <row r="2020" spans="1:3">
      <c r="A2020" s="8">
        <v>1.1978892365520429E-3</v>
      </c>
      <c r="B2020" s="9">
        <f t="shared" si="64"/>
        <v>0.94848098141269843</v>
      </c>
      <c r="C2020" s="10" t="str">
        <f t="shared" si="63"/>
        <v>В</v>
      </c>
    </row>
    <row r="2021" spans="1:3">
      <c r="A2021" s="8">
        <v>1.1962772729267599E-3</v>
      </c>
      <c r="B2021" s="9">
        <f t="shared" si="64"/>
        <v>0.94854618209254593</v>
      </c>
      <c r="C2021" s="10" t="str">
        <f t="shared" si="63"/>
        <v>В</v>
      </c>
    </row>
    <row r="2022" spans="1:3">
      <c r="A2022" s="8">
        <v>1.1962581046486638E-3</v>
      </c>
      <c r="B2022" s="9">
        <f t="shared" si="64"/>
        <v>0.94861138172766513</v>
      </c>
      <c r="C2022" s="10" t="str">
        <f t="shared" si="63"/>
        <v>В</v>
      </c>
    </row>
    <row r="2023" spans="1:3">
      <c r="A2023" s="8">
        <v>1.1961722488037314E-3</v>
      </c>
      <c r="B2023" s="9">
        <f t="shared" si="64"/>
        <v>0.94867657668338456</v>
      </c>
      <c r="C2023" s="10" t="str">
        <f t="shared" si="63"/>
        <v>В</v>
      </c>
    </row>
    <row r="2024" spans="1:3">
      <c r="A2024" s="8">
        <v>1.196073887464399E-3</v>
      </c>
      <c r="B2024" s="9">
        <f t="shared" si="64"/>
        <v>0.94874176627811768</v>
      </c>
      <c r="C2024" s="10" t="str">
        <f t="shared" si="63"/>
        <v>В</v>
      </c>
    </row>
    <row r="2025" spans="1:3">
      <c r="A2025" s="8">
        <v>1.1956954962136764E-3</v>
      </c>
      <c r="B2025" s="9">
        <f t="shared" si="64"/>
        <v>0.94880693524939885</v>
      </c>
      <c r="C2025" s="10" t="str">
        <f t="shared" si="63"/>
        <v>В</v>
      </c>
    </row>
    <row r="2026" spans="1:3">
      <c r="A2026" s="8">
        <v>1.1953182687874746E-3</v>
      </c>
      <c r="B2026" s="9">
        <f t="shared" si="64"/>
        <v>0.94887208366066</v>
      </c>
      <c r="C2026" s="10" t="str">
        <f t="shared" si="63"/>
        <v>В</v>
      </c>
    </row>
    <row r="2027" spans="1:3">
      <c r="A2027" s="8">
        <v>1.1942675159236122E-3</v>
      </c>
      <c r="B2027" s="9">
        <f t="shared" si="64"/>
        <v>0.94893717480275575</v>
      </c>
      <c r="C2027" s="10" t="str">
        <f t="shared" si="63"/>
        <v>В</v>
      </c>
    </row>
    <row r="2028" spans="1:3">
      <c r="A2028" s="8">
        <v>1.1931445649025533E-3</v>
      </c>
      <c r="B2028" s="9">
        <f t="shared" si="64"/>
        <v>0.9490022047406711</v>
      </c>
      <c r="C2028" s="10" t="str">
        <f t="shared" si="63"/>
        <v>В</v>
      </c>
    </row>
    <row r="2029" spans="1:3">
      <c r="A2029" s="8">
        <v>1.1926058437686797E-3</v>
      </c>
      <c r="B2029" s="9">
        <f t="shared" si="64"/>
        <v>0.94906720531667765</v>
      </c>
      <c r="C2029" s="10" t="str">
        <f t="shared" si="63"/>
        <v>В</v>
      </c>
    </row>
    <row r="2030" spans="1:3">
      <c r="A2030" s="8">
        <v>1.1885895404119768E-3</v>
      </c>
      <c r="B2030" s="9">
        <f t="shared" si="64"/>
        <v>0.94913198699217072</v>
      </c>
      <c r="C2030" s="10" t="str">
        <f t="shared" si="63"/>
        <v>В</v>
      </c>
    </row>
    <row r="2031" spans="1:3">
      <c r="A2031" s="8">
        <v>1.1877396183881074E-3</v>
      </c>
      <c r="B2031" s="9">
        <f t="shared" si="64"/>
        <v>0.94919672234437813</v>
      </c>
      <c r="C2031" s="10" t="str">
        <f t="shared" si="63"/>
        <v>В</v>
      </c>
    </row>
    <row r="2032" spans="1:3">
      <c r="A2032" s="8">
        <v>1.1874727620935618E-3</v>
      </c>
      <c r="B2032" s="9">
        <f t="shared" si="64"/>
        <v>0.94926144315212146</v>
      </c>
      <c r="C2032" s="10" t="str">
        <f t="shared" si="63"/>
        <v>В</v>
      </c>
    </row>
    <row r="2033" spans="1:3">
      <c r="A2033" s="8">
        <v>1.1838989739542673E-3</v>
      </c>
      <c r="B2033" s="9">
        <f t="shared" si="64"/>
        <v>0.94932596917775069</v>
      </c>
      <c r="C2033" s="10" t="str">
        <f t="shared" si="63"/>
        <v>В</v>
      </c>
    </row>
    <row r="2034" spans="1:3">
      <c r="A2034" s="8">
        <v>1.1833474834143968E-3</v>
      </c>
      <c r="B2034" s="9">
        <f t="shared" si="64"/>
        <v>0.94939046514550041</v>
      </c>
      <c r="C2034" s="10" t="str">
        <f t="shared" si="63"/>
        <v>В</v>
      </c>
    </row>
    <row r="2035" spans="1:3">
      <c r="A2035" s="8">
        <v>1.1777832878750066E-3</v>
      </c>
      <c r="B2035" s="9">
        <f t="shared" si="64"/>
        <v>0.94945465784799532</v>
      </c>
      <c r="C2035" s="10" t="str">
        <f t="shared" si="63"/>
        <v>В</v>
      </c>
    </row>
    <row r="2036" spans="1:3">
      <c r="A2036" s="8">
        <v>1.1753096972478159E-3</v>
      </c>
      <c r="B2036" s="9">
        <f t="shared" si="64"/>
        <v>0.94951871573242241</v>
      </c>
      <c r="C2036" s="10" t="str">
        <f t="shared" si="63"/>
        <v>В</v>
      </c>
    </row>
    <row r="2037" spans="1:3">
      <c r="A2037" s="8">
        <v>1.1744288685089027E-3</v>
      </c>
      <c r="B2037" s="9">
        <f t="shared" si="64"/>
        <v>0.94958272560905577</v>
      </c>
      <c r="C2037" s="10" t="str">
        <f t="shared" si="63"/>
        <v>В</v>
      </c>
    </row>
    <row r="2038" spans="1:3">
      <c r="A2038" s="8">
        <v>1.1740379897665972E-3</v>
      </c>
      <c r="B2038" s="9">
        <f t="shared" si="64"/>
        <v>0.9496467141816316</v>
      </c>
      <c r="C2038" s="10" t="str">
        <f t="shared" si="63"/>
        <v>В</v>
      </c>
    </row>
    <row r="2039" spans="1:3">
      <c r="A2039" s="8">
        <v>1.1735549973603545E-3</v>
      </c>
      <c r="B2039" s="9">
        <f t="shared" si="64"/>
        <v>0.94971067642968054</v>
      </c>
      <c r="C2039" s="10" t="str">
        <f t="shared" si="63"/>
        <v>В</v>
      </c>
    </row>
    <row r="2040" spans="1:3">
      <c r="A2040" s="8">
        <v>1.1703390903521781E-3</v>
      </c>
      <c r="B2040" s="9">
        <f t="shared" si="64"/>
        <v>0.94977446340120464</v>
      </c>
      <c r="C2040" s="10" t="str">
        <f t="shared" si="63"/>
        <v>В</v>
      </c>
    </row>
    <row r="2041" spans="1:3">
      <c r="A2041" s="8">
        <v>1.1690301406466538E-3</v>
      </c>
      <c r="B2041" s="9">
        <f t="shared" si="64"/>
        <v>0.94983817903106516</v>
      </c>
      <c r="C2041" s="10" t="str">
        <f t="shared" si="63"/>
        <v>В</v>
      </c>
    </row>
    <row r="2042" spans="1:3">
      <c r="A2042" s="8">
        <v>1.1679981210465978E-3</v>
      </c>
      <c r="B2042" s="9">
        <f t="shared" si="64"/>
        <v>0.94990183841277898</v>
      </c>
      <c r="C2042" s="10" t="str">
        <f t="shared" si="63"/>
        <v>В</v>
      </c>
    </row>
    <row r="2043" spans="1:3">
      <c r="A2043" s="8">
        <v>1.1673151750971823E-3</v>
      </c>
      <c r="B2043" s="9">
        <f t="shared" si="64"/>
        <v>0.94996546057190134</v>
      </c>
      <c r="C2043" s="10" t="str">
        <f t="shared" si="63"/>
        <v>В</v>
      </c>
    </row>
    <row r="2044" spans="1:3">
      <c r="A2044" s="8">
        <v>1.1668611435239648E-3</v>
      </c>
      <c r="B2044" s="9">
        <f t="shared" si="64"/>
        <v>0.95002905798494863</v>
      </c>
      <c r="C2044" s="10" t="str">
        <f t="shared" si="63"/>
        <v>С</v>
      </c>
    </row>
    <row r="2045" spans="1:3">
      <c r="A2045" s="8">
        <v>1.1659376842133285E-3</v>
      </c>
      <c r="B2045" s="9">
        <f t="shared" si="64"/>
        <v>0.95009260506670878</v>
      </c>
      <c r="C2045" s="10" t="str">
        <f t="shared" si="63"/>
        <v>С</v>
      </c>
    </row>
    <row r="2046" spans="1:3">
      <c r="A2046" s="8">
        <v>1.1650485436891921E-3</v>
      </c>
      <c r="B2046" s="9">
        <f t="shared" si="64"/>
        <v>0.95015610368765813</v>
      </c>
      <c r="C2046" s="10" t="str">
        <f t="shared" si="63"/>
        <v>С</v>
      </c>
    </row>
    <row r="2047" spans="1:3">
      <c r="A2047" s="8">
        <v>1.1632466344269473E-3</v>
      </c>
      <c r="B2047" s="9">
        <f t="shared" si="64"/>
        <v>0.95021950409917755</v>
      </c>
      <c r="C2047" s="10" t="str">
        <f t="shared" si="63"/>
        <v>С</v>
      </c>
    </row>
    <row r="2048" spans="1:3">
      <c r="A2048" s="8">
        <v>1.1632415664985492E-3</v>
      </c>
      <c r="B2048" s="9">
        <f t="shared" si="64"/>
        <v>0.95028290423447981</v>
      </c>
      <c r="C2048" s="10" t="str">
        <f t="shared" si="63"/>
        <v>С</v>
      </c>
    </row>
    <row r="2049" spans="1:3">
      <c r="A2049" s="8">
        <v>1.1618900077459773E-3</v>
      </c>
      <c r="B2049" s="9">
        <f t="shared" si="64"/>
        <v>0.95034623070579838</v>
      </c>
      <c r="C2049" s="10" t="str">
        <f t="shared" si="63"/>
        <v>С</v>
      </c>
    </row>
    <row r="2050" spans="1:3">
      <c r="A2050" s="8">
        <v>1.1618450098756872E-3</v>
      </c>
      <c r="B2050" s="9">
        <f t="shared" si="64"/>
        <v>0.95040955472459876</v>
      </c>
      <c r="C2050" s="10" t="str">
        <f t="shared" ref="C2050:C2113" si="65">VLOOKUP(B2050,$H$2:$I$4,2,TRUE)</f>
        <v>С</v>
      </c>
    </row>
    <row r="2051" spans="1:3">
      <c r="A2051" s="8">
        <v>1.1614278103357111E-3</v>
      </c>
      <c r="B2051" s="9">
        <f t="shared" si="64"/>
        <v>0.95047285600477971</v>
      </c>
      <c r="C2051" s="10" t="str">
        <f t="shared" si="65"/>
        <v>С</v>
      </c>
    </row>
    <row r="2052" spans="1:3">
      <c r="A2052" s="8">
        <v>1.1607661056297596E-3</v>
      </c>
      <c r="B2052" s="9">
        <f t="shared" ref="B2052:B2115" si="66">A2052/$B$1+B2051</f>
        <v>0.95053612122008035</v>
      </c>
      <c r="C2052" s="10" t="str">
        <f t="shared" si="65"/>
        <v>С</v>
      </c>
    </row>
    <row r="2053" spans="1:3">
      <c r="A2053" s="8">
        <v>1.1578541103819642E-3</v>
      </c>
      <c r="B2053" s="9">
        <f t="shared" si="66"/>
        <v>0.95059922772295358</v>
      </c>
      <c r="C2053" s="10" t="str">
        <f t="shared" si="65"/>
        <v>С</v>
      </c>
    </row>
    <row r="2054" spans="1:3">
      <c r="A2054" s="8">
        <v>1.1564958884087407E-3</v>
      </c>
      <c r="B2054" s="9">
        <f t="shared" si="66"/>
        <v>0.95066226019867772</v>
      </c>
      <c r="C2054" s="10" t="str">
        <f t="shared" si="65"/>
        <v>С</v>
      </c>
    </row>
    <row r="2055" spans="1:3">
      <c r="A2055" s="8">
        <v>1.1561301171895254E-3</v>
      </c>
      <c r="B2055" s="9">
        <f t="shared" si="66"/>
        <v>0.95072527273877927</v>
      </c>
      <c r="C2055" s="10" t="str">
        <f t="shared" si="65"/>
        <v>С</v>
      </c>
    </row>
    <row r="2056" spans="1:3">
      <c r="A2056" s="8">
        <v>1.155846657676792E-3</v>
      </c>
      <c r="B2056" s="9">
        <f t="shared" si="66"/>
        <v>0.95078826982949183</v>
      </c>
      <c r="C2056" s="10" t="str">
        <f t="shared" si="65"/>
        <v>С</v>
      </c>
    </row>
    <row r="2057" spans="1:3">
      <c r="A2057" s="8">
        <v>1.154950337135547E-3</v>
      </c>
      <c r="B2057" s="9">
        <f t="shared" si="66"/>
        <v>0.95085121806806117</v>
      </c>
      <c r="C2057" s="10" t="str">
        <f t="shared" si="65"/>
        <v>С</v>
      </c>
    </row>
    <row r="2058" spans="1:3">
      <c r="A2058" s="8">
        <v>1.1531781377233797E-3</v>
      </c>
      <c r="B2058" s="9">
        <f t="shared" si="66"/>
        <v>0.95091406971647618</v>
      </c>
      <c r="C2058" s="10" t="str">
        <f t="shared" si="65"/>
        <v>С</v>
      </c>
    </row>
    <row r="2059" spans="1:3">
      <c r="A2059" s="8">
        <v>1.1516020063464987E-3</v>
      </c>
      <c r="B2059" s="9">
        <f t="shared" si="66"/>
        <v>0.95097683546102951</v>
      </c>
      <c r="C2059" s="10" t="str">
        <f t="shared" si="65"/>
        <v>С</v>
      </c>
    </row>
    <row r="2060" spans="1:3">
      <c r="A2060" s="8">
        <v>1.1507842122199267E-3</v>
      </c>
      <c r="B2060" s="9">
        <f t="shared" si="66"/>
        <v>0.95103955663336348</v>
      </c>
      <c r="C2060" s="10" t="str">
        <f t="shared" si="65"/>
        <v>С</v>
      </c>
    </row>
    <row r="2061" spans="1:3">
      <c r="A2061" s="8">
        <v>1.1485451761103038E-3</v>
      </c>
      <c r="B2061" s="9">
        <f t="shared" si="66"/>
        <v>0.95110215577155055</v>
      </c>
      <c r="C2061" s="10" t="str">
        <f t="shared" si="65"/>
        <v>С</v>
      </c>
    </row>
    <row r="2062" spans="1:3">
      <c r="A2062" s="8">
        <v>1.1466860083584011E-3</v>
      </c>
      <c r="B2062" s="9">
        <f t="shared" si="66"/>
        <v>0.95116465357954927</v>
      </c>
      <c r="C2062" s="10" t="str">
        <f t="shared" si="65"/>
        <v>С</v>
      </c>
    </row>
    <row r="2063" spans="1:3">
      <c r="A2063" s="8">
        <v>1.1462267733716601E-3</v>
      </c>
      <c r="B2063" s="9">
        <f t="shared" si="66"/>
        <v>0.95122712635787132</v>
      </c>
      <c r="C2063" s="10" t="str">
        <f t="shared" si="65"/>
        <v>С</v>
      </c>
    </row>
    <row r="2064" spans="1:3">
      <c r="A2064" s="8">
        <v>1.1461318051575688E-3</v>
      </c>
      <c r="B2064" s="9">
        <f t="shared" si="66"/>
        <v>0.95128959396014234</v>
      </c>
      <c r="C2064" s="10" t="str">
        <f t="shared" si="65"/>
        <v>С</v>
      </c>
    </row>
    <row r="2065" spans="1:3">
      <c r="A2065" s="8">
        <v>1.1450201460589146E-3</v>
      </c>
      <c r="B2065" s="9">
        <f t="shared" si="66"/>
        <v>0.95135200097367645</v>
      </c>
      <c r="C2065" s="10" t="str">
        <f t="shared" si="65"/>
        <v>С</v>
      </c>
    </row>
    <row r="2066" spans="1:3">
      <c r="A2066" s="8">
        <v>1.1448196908986591E-3</v>
      </c>
      <c r="B2066" s="9">
        <f t="shared" si="66"/>
        <v>0.95141439706180642</v>
      </c>
      <c r="C2066" s="10" t="str">
        <f t="shared" si="65"/>
        <v>С</v>
      </c>
    </row>
    <row r="2067" spans="1:3">
      <c r="A2067" s="8">
        <v>1.1418970172018094E-3</v>
      </c>
      <c r="B2067" s="9">
        <f t="shared" si="66"/>
        <v>0.95147663385550163</v>
      </c>
      <c r="C2067" s="10" t="str">
        <f t="shared" si="65"/>
        <v>С</v>
      </c>
    </row>
    <row r="2068" spans="1:3">
      <c r="A2068" s="8">
        <v>1.1412608377195253E-3</v>
      </c>
      <c r="B2068" s="9">
        <f t="shared" si="66"/>
        <v>0.95153883597551736</v>
      </c>
      <c r="C2068" s="10" t="str">
        <f t="shared" si="65"/>
        <v>С</v>
      </c>
    </row>
    <row r="2069" spans="1:3">
      <c r="A2069" s="8">
        <v>1.1406157066169596E-3</v>
      </c>
      <c r="B2069" s="9">
        <f t="shared" si="66"/>
        <v>0.95160100293396355</v>
      </c>
      <c r="C2069" s="10" t="str">
        <f t="shared" si="65"/>
        <v>С</v>
      </c>
    </row>
    <row r="2070" spans="1:3">
      <c r="A2070" s="8">
        <v>1.1388691168556697E-3</v>
      </c>
      <c r="B2070" s="9">
        <f t="shared" si="66"/>
        <v>0.95166307469805766</v>
      </c>
      <c r="C2070" s="10" t="str">
        <f t="shared" si="65"/>
        <v>С</v>
      </c>
    </row>
    <row r="2071" spans="1:3">
      <c r="A2071" s="8">
        <v>1.133711605888576E-3</v>
      </c>
      <c r="B2071" s="9">
        <f t="shared" si="66"/>
        <v>0.95172486536241929</v>
      </c>
      <c r="C2071" s="10" t="str">
        <f t="shared" si="65"/>
        <v>С</v>
      </c>
    </row>
    <row r="2072" spans="1:3">
      <c r="A2072" s="8">
        <v>1.1310084825636622E-3</v>
      </c>
      <c r="B2072" s="9">
        <f t="shared" si="66"/>
        <v>0.95178650869849635</v>
      </c>
      <c r="C2072" s="10" t="str">
        <f t="shared" si="65"/>
        <v>С</v>
      </c>
    </row>
    <row r="2073" spans="1:3">
      <c r="A2073" s="8">
        <v>1.1281202303741267E-3</v>
      </c>
      <c r="B2073" s="9">
        <f t="shared" si="66"/>
        <v>0.9518479946162135</v>
      </c>
      <c r="C2073" s="10" t="str">
        <f t="shared" si="65"/>
        <v>С</v>
      </c>
    </row>
    <row r="2074" spans="1:3">
      <c r="A2074" s="8">
        <v>1.1277749832595797E-3</v>
      </c>
      <c r="B2074" s="9">
        <f t="shared" si="66"/>
        <v>0.95190946171693303</v>
      </c>
      <c r="C2074" s="10" t="str">
        <f t="shared" si="65"/>
        <v>С</v>
      </c>
    </row>
    <row r="2075" spans="1:3">
      <c r="A2075" s="8">
        <v>1.1252420578845787E-3</v>
      </c>
      <c r="B2075" s="9">
        <f t="shared" si="66"/>
        <v>0.95197079076566393</v>
      </c>
      <c r="C2075" s="10" t="str">
        <f t="shared" si="65"/>
        <v>С</v>
      </c>
    </row>
    <row r="2076" spans="1:3">
      <c r="A2076" s="8">
        <v>1.1246516383305763E-3</v>
      </c>
      <c r="B2076" s="9">
        <f t="shared" si="66"/>
        <v>0.95203208763476799</v>
      </c>
      <c r="C2076" s="10" t="str">
        <f t="shared" si="65"/>
        <v>С</v>
      </c>
    </row>
    <row r="2077" spans="1:3">
      <c r="A2077" s="8">
        <v>1.1231806610831562E-3</v>
      </c>
      <c r="B2077" s="9">
        <f t="shared" si="66"/>
        <v>0.95209330433122419</v>
      </c>
      <c r="C2077" s="10" t="str">
        <f t="shared" si="65"/>
        <v>С</v>
      </c>
    </row>
    <row r="2078" spans="1:3">
      <c r="A2078" s="8">
        <v>1.1231748408834737E-3</v>
      </c>
      <c r="B2078" s="9">
        <f t="shared" si="66"/>
        <v>0.95215452071046214</v>
      </c>
      <c r="C2078" s="10" t="str">
        <f t="shared" si="65"/>
        <v>С</v>
      </c>
    </row>
    <row r="2079" spans="1:3">
      <c r="A2079" s="8">
        <v>1.1220390635823052E-3</v>
      </c>
      <c r="B2079" s="9">
        <f t="shared" si="66"/>
        <v>0.95221567518644912</v>
      </c>
      <c r="C2079" s="10" t="str">
        <f t="shared" si="65"/>
        <v>С</v>
      </c>
    </row>
    <row r="2080" spans="1:3">
      <c r="A2080" s="8">
        <v>1.1207735186740265E-3</v>
      </c>
      <c r="B2080" s="9">
        <f t="shared" si="66"/>
        <v>0.9522767606864635</v>
      </c>
      <c r="C2080" s="10" t="str">
        <f t="shared" si="65"/>
        <v>С</v>
      </c>
    </row>
    <row r="2081" spans="1:3">
      <c r="A2081" s="8">
        <v>1.1204481792717097E-3</v>
      </c>
      <c r="B2081" s="9">
        <f t="shared" si="66"/>
        <v>0.95233782845450998</v>
      </c>
      <c r="C2081" s="10" t="str">
        <f t="shared" si="65"/>
        <v>С</v>
      </c>
    </row>
    <row r="2082" spans="1:3">
      <c r="A2082" s="8">
        <v>1.1195115944084553E-3</v>
      </c>
      <c r="B2082" s="9">
        <f t="shared" si="66"/>
        <v>0.95239884517588758</v>
      </c>
      <c r="C2082" s="10" t="str">
        <f t="shared" si="65"/>
        <v>С</v>
      </c>
    </row>
    <row r="2083" spans="1:3">
      <c r="A2083" s="8">
        <v>1.1194029850746692E-3</v>
      </c>
      <c r="B2083" s="9">
        <f t="shared" si="66"/>
        <v>0.95245985597773253</v>
      </c>
      <c r="C2083" s="10" t="str">
        <f t="shared" si="65"/>
        <v>С</v>
      </c>
    </row>
    <row r="2084" spans="1:3">
      <c r="A2084" s="8">
        <v>1.1172839981815207E-3</v>
      </c>
      <c r="B2084" s="9">
        <f t="shared" si="66"/>
        <v>0.95252075128847091</v>
      </c>
      <c r="C2084" s="10" t="str">
        <f t="shared" si="65"/>
        <v>С</v>
      </c>
    </row>
    <row r="2085" spans="1:3">
      <c r="A2085" s="8">
        <v>1.1164923469863227E-3</v>
      </c>
      <c r="B2085" s="9">
        <f t="shared" si="66"/>
        <v>0.95258160345185772</v>
      </c>
      <c r="C2085" s="10" t="str">
        <f t="shared" si="65"/>
        <v>С</v>
      </c>
    </row>
    <row r="2086" spans="1:3">
      <c r="A2086" s="8">
        <v>1.1128421989761615E-3</v>
      </c>
      <c r="B2086" s="9">
        <f t="shared" si="66"/>
        <v>0.95264225667128966</v>
      </c>
      <c r="C2086" s="10" t="str">
        <f t="shared" si="65"/>
        <v>С</v>
      </c>
    </row>
    <row r="2087" spans="1:3">
      <c r="A2087" s="8">
        <v>1.1119347664937413E-3</v>
      </c>
      <c r="B2087" s="9">
        <f t="shared" si="66"/>
        <v>0.95270286043294439</v>
      </c>
      <c r="C2087" s="10" t="str">
        <f t="shared" si="65"/>
        <v>С</v>
      </c>
    </row>
    <row r="2088" spans="1:3">
      <c r="A2088" s="8">
        <v>1.1101704128054903E-3</v>
      </c>
      <c r="B2088" s="9">
        <f t="shared" si="66"/>
        <v>0.95276336803206008</v>
      </c>
      <c r="C2088" s="10" t="str">
        <f t="shared" si="65"/>
        <v>С</v>
      </c>
    </row>
    <row r="2089" spans="1:3">
      <c r="A2089" s="8">
        <v>1.1085038077825343E-3</v>
      </c>
      <c r="B2089" s="9">
        <f t="shared" si="66"/>
        <v>0.95282378479623053</v>
      </c>
      <c r="C2089" s="10" t="str">
        <f t="shared" si="65"/>
        <v>С</v>
      </c>
    </row>
    <row r="2090" spans="1:3">
      <c r="A2090" s="8">
        <v>1.1055075332442328E-3</v>
      </c>
      <c r="B2090" s="9">
        <f t="shared" si="66"/>
        <v>0.95288403825450085</v>
      </c>
      <c r="C2090" s="10" t="str">
        <f t="shared" si="65"/>
        <v>С</v>
      </c>
    </row>
    <row r="2091" spans="1:3">
      <c r="A2091" s="8">
        <v>1.1049684497755289E-3</v>
      </c>
      <c r="B2091" s="9">
        <f t="shared" si="66"/>
        <v>0.95294426233111407</v>
      </c>
      <c r="C2091" s="10" t="str">
        <f t="shared" si="65"/>
        <v>С</v>
      </c>
    </row>
    <row r="2092" spans="1:3">
      <c r="A2092" s="8">
        <v>1.103265666372439E-3</v>
      </c>
      <c r="B2092" s="9">
        <f t="shared" si="66"/>
        <v>0.95300439360095246</v>
      </c>
      <c r="C2092" s="10" t="str">
        <f t="shared" si="65"/>
        <v>С</v>
      </c>
    </row>
    <row r="2093" spans="1:3">
      <c r="A2093" s="8">
        <v>1.1015237745548424E-3</v>
      </c>
      <c r="B2093" s="9">
        <f t="shared" si="66"/>
        <v>0.95306442993249074</v>
      </c>
      <c r="C2093" s="10" t="str">
        <f t="shared" si="65"/>
        <v>С</v>
      </c>
    </row>
    <row r="2094" spans="1:3">
      <c r="A2094" s="8">
        <v>1.0990847387905714E-3</v>
      </c>
      <c r="B2094" s="9">
        <f t="shared" si="66"/>
        <v>0.95312433332930424</v>
      </c>
      <c r="C2094" s="10" t="str">
        <f t="shared" si="65"/>
        <v>С</v>
      </c>
    </row>
    <row r="2095" spans="1:3">
      <c r="A2095" s="8">
        <v>1.0953792662371888E-3</v>
      </c>
      <c r="B2095" s="9">
        <f t="shared" si="66"/>
        <v>0.95318403476681024</v>
      </c>
      <c r="C2095" s="10" t="str">
        <f t="shared" si="65"/>
        <v>С</v>
      </c>
    </row>
    <row r="2096" spans="1:3">
      <c r="A2096" s="8">
        <v>1.095206282103146E-3</v>
      </c>
      <c r="B2096" s="9">
        <f t="shared" si="66"/>
        <v>0.95324372677616498</v>
      </c>
      <c r="C2096" s="10" t="str">
        <f t="shared" si="65"/>
        <v>С</v>
      </c>
    </row>
    <row r="2097" spans="1:3">
      <c r="A2097" s="8">
        <v>1.0949312874754212E-3</v>
      </c>
      <c r="B2097" s="9">
        <f t="shared" si="66"/>
        <v>0.95330340379749212</v>
      </c>
      <c r="C2097" s="10" t="str">
        <f t="shared" si="65"/>
        <v>С</v>
      </c>
    </row>
    <row r="2098" spans="1:3">
      <c r="A2098" s="8">
        <v>1.0921387016150472E-3</v>
      </c>
      <c r="B2098" s="9">
        <f t="shared" si="66"/>
        <v>0.95336292861455973</v>
      </c>
      <c r="C2098" s="10" t="str">
        <f t="shared" si="65"/>
        <v>С</v>
      </c>
    </row>
    <row r="2099" spans="1:3">
      <c r="A2099" s="8">
        <v>1.0921029657954963E-3</v>
      </c>
      <c r="B2099" s="9">
        <f t="shared" si="66"/>
        <v>0.95342245148391858</v>
      </c>
      <c r="C2099" s="10" t="str">
        <f t="shared" si="65"/>
        <v>С</v>
      </c>
    </row>
    <row r="2100" spans="1:3">
      <c r="A2100" s="8">
        <v>1.0905700287632892E-3</v>
      </c>
      <c r="B2100" s="9">
        <f t="shared" si="66"/>
        <v>0.95348189080363643</v>
      </c>
      <c r="C2100" s="10" t="str">
        <f t="shared" si="65"/>
        <v>С</v>
      </c>
    </row>
    <row r="2101" spans="1:3">
      <c r="A2101" s="8">
        <v>1.0881196787525058E-3</v>
      </c>
      <c r="B2101" s="9">
        <f t="shared" si="66"/>
        <v>0.95354119657196934</v>
      </c>
      <c r="C2101" s="10" t="str">
        <f t="shared" si="65"/>
        <v>С</v>
      </c>
    </row>
    <row r="2102" spans="1:3">
      <c r="A2102" s="8">
        <v>1.0878572187400716E-3</v>
      </c>
      <c r="B2102" s="9">
        <f t="shared" si="66"/>
        <v>0.95360048803544861</v>
      </c>
      <c r="C2102" s="10" t="str">
        <f t="shared" si="65"/>
        <v>С</v>
      </c>
    </row>
    <row r="2103" spans="1:3">
      <c r="A2103" s="8">
        <v>1.0871762789580303E-3</v>
      </c>
      <c r="B2103" s="9">
        <f t="shared" si="66"/>
        <v>0.95365974238567852</v>
      </c>
      <c r="C2103" s="10" t="str">
        <f t="shared" si="65"/>
        <v>С</v>
      </c>
    </row>
    <row r="2104" spans="1:3">
      <c r="A2104" s="8">
        <v>1.0849316597710873E-3</v>
      </c>
      <c r="B2104" s="9">
        <f t="shared" si="66"/>
        <v>0.95371887439746716</v>
      </c>
      <c r="C2104" s="10" t="str">
        <f t="shared" si="65"/>
        <v>С</v>
      </c>
    </row>
    <row r="2105" spans="1:3">
      <c r="A2105" s="8">
        <v>1.0830324909746421E-3</v>
      </c>
      <c r="B2105" s="9">
        <f t="shared" si="66"/>
        <v>0.95377790289889119</v>
      </c>
      <c r="C2105" s="10" t="str">
        <f t="shared" si="65"/>
        <v>С</v>
      </c>
    </row>
    <row r="2106" spans="1:3">
      <c r="A2106" s="8">
        <v>1.0819783900754215E-3</v>
      </c>
      <c r="B2106" s="9">
        <f t="shared" si="66"/>
        <v>0.95383687394867178</v>
      </c>
      <c r="C2106" s="10" t="str">
        <f t="shared" si="65"/>
        <v>С</v>
      </c>
    </row>
    <row r="2107" spans="1:3">
      <c r="A2107" s="8">
        <v>1.0818608005770335E-3</v>
      </c>
      <c r="B2107" s="9">
        <f t="shared" si="66"/>
        <v>0.95389583858947402</v>
      </c>
      <c r="C2107" s="10" t="str">
        <f t="shared" si="65"/>
        <v>С</v>
      </c>
    </row>
    <row r="2108" spans="1:3">
      <c r="A2108" s="8">
        <v>1.079136690647523E-3</v>
      </c>
      <c r="B2108" s="9">
        <f t="shared" si="66"/>
        <v>0.9539546547581591</v>
      </c>
      <c r="C2108" s="10" t="str">
        <f t="shared" si="65"/>
        <v>С</v>
      </c>
    </row>
    <row r="2109" spans="1:3">
      <c r="A2109" s="8">
        <v>1.0783608914450445E-3</v>
      </c>
      <c r="B2109" s="9">
        <f t="shared" si="66"/>
        <v>0.95401342864347349</v>
      </c>
      <c r="C2109" s="10" t="str">
        <f t="shared" si="65"/>
        <v>С</v>
      </c>
    </row>
    <row r="2110" spans="1:3">
      <c r="A2110" s="8">
        <v>1.0783608914450445E-3</v>
      </c>
      <c r="B2110" s="9">
        <f t="shared" si="66"/>
        <v>0.95407220252878788</v>
      </c>
      <c r="C2110" s="10" t="str">
        <f t="shared" si="65"/>
        <v>С</v>
      </c>
    </row>
    <row r="2111" spans="1:3">
      <c r="A2111" s="8">
        <v>1.0779734099891334E-3</v>
      </c>
      <c r="B2111" s="9">
        <f t="shared" si="66"/>
        <v>0.95413095529520697</v>
      </c>
      <c r="C2111" s="10" t="str">
        <f t="shared" si="65"/>
        <v>С</v>
      </c>
    </row>
    <row r="2112" spans="1:3">
      <c r="A2112" s="8">
        <v>1.0779734099891334E-3</v>
      </c>
      <c r="B2112" s="9">
        <f t="shared" si="66"/>
        <v>0.95418970806162606</v>
      </c>
      <c r="C2112" s="10" t="str">
        <f t="shared" si="65"/>
        <v>С</v>
      </c>
    </row>
    <row r="2113" spans="1:3">
      <c r="A2113" s="8">
        <v>1.0775862068965925E-3</v>
      </c>
      <c r="B2113" s="9">
        <f t="shared" si="66"/>
        <v>0.95424843972432161</v>
      </c>
      <c r="C2113" s="10" t="str">
        <f t="shared" si="65"/>
        <v>С</v>
      </c>
    </row>
    <row r="2114" spans="1:3">
      <c r="A2114" s="8">
        <v>1.0771992818671861E-3</v>
      </c>
      <c r="B2114" s="9">
        <f t="shared" si="66"/>
        <v>0.95430715029844893</v>
      </c>
      <c r="C2114" s="10" t="str">
        <f t="shared" ref="C2114:C2177" si="67">VLOOKUP(B2114,$H$2:$I$4,2,TRUE)</f>
        <v>С</v>
      </c>
    </row>
    <row r="2115" spans="1:3">
      <c r="A2115" s="8">
        <v>1.0771992818670586E-3</v>
      </c>
      <c r="B2115" s="9">
        <f t="shared" si="66"/>
        <v>0.95436586087257624</v>
      </c>
      <c r="C2115" s="10" t="str">
        <f t="shared" si="67"/>
        <v>С</v>
      </c>
    </row>
    <row r="2116" spans="1:3">
      <c r="A2116" s="8">
        <v>1.0768899418479203E-3</v>
      </c>
      <c r="B2116" s="9">
        <f t="shared" ref="B2116:B2179" si="68">A2116/$B$1+B2115</f>
        <v>0.95442455458674968</v>
      </c>
      <c r="C2116" s="10" t="str">
        <f t="shared" si="67"/>
        <v>С</v>
      </c>
    </row>
    <row r="2117" spans="1:3">
      <c r="A2117" s="8">
        <v>1.0752688172042146E-3</v>
      </c>
      <c r="B2117" s="9">
        <f t="shared" si="68"/>
        <v>0.95448315994479427</v>
      </c>
      <c r="C2117" s="10" t="str">
        <f t="shared" si="67"/>
        <v>С</v>
      </c>
    </row>
    <row r="2118" spans="1:3">
      <c r="A2118" s="8">
        <v>1.0748979516664199E-3</v>
      </c>
      <c r="B2118" s="9">
        <f t="shared" si="68"/>
        <v>0.9545417450895608</v>
      </c>
      <c r="C2118" s="10" t="str">
        <f t="shared" si="67"/>
        <v>С</v>
      </c>
    </row>
    <row r="2119" spans="1:3">
      <c r="A2119" s="8">
        <v>1.0747674368615091E-3</v>
      </c>
      <c r="B2119" s="9">
        <f t="shared" si="68"/>
        <v>0.95460032312088117</v>
      </c>
      <c r="C2119" s="10" t="str">
        <f t="shared" si="67"/>
        <v>С</v>
      </c>
    </row>
    <row r="2120" spans="1:3">
      <c r="A2120" s="8">
        <v>1.0744985673352841E-3</v>
      </c>
      <c r="B2120" s="9">
        <f t="shared" si="68"/>
        <v>0.95465888649801034</v>
      </c>
      <c r="C2120" s="10" t="str">
        <f t="shared" si="67"/>
        <v>С</v>
      </c>
    </row>
    <row r="2121" spans="1:3">
      <c r="A2121" s="8">
        <v>1.0741952597016038E-3</v>
      </c>
      <c r="B2121" s="9">
        <f t="shared" si="68"/>
        <v>0.95471743334396864</v>
      </c>
      <c r="C2121" s="10" t="str">
        <f t="shared" si="67"/>
        <v>С</v>
      </c>
    </row>
    <row r="2122" spans="1:3">
      <c r="A2122" s="8">
        <v>1.0734265012488334E-3</v>
      </c>
      <c r="B2122" s="9">
        <f t="shared" si="68"/>
        <v>0.95477593829029805</v>
      </c>
      <c r="C2122" s="10" t="str">
        <f t="shared" si="67"/>
        <v>С</v>
      </c>
    </row>
    <row r="2123" spans="1:3">
      <c r="A2123" s="8">
        <v>1.0717694620628771E-3</v>
      </c>
      <c r="B2123" s="9">
        <f t="shared" si="68"/>
        <v>0.95483435292304897</v>
      </c>
      <c r="C2123" s="10" t="str">
        <f t="shared" si="67"/>
        <v>С</v>
      </c>
    </row>
    <row r="2124" spans="1:3">
      <c r="A2124" s="8">
        <v>1.0715783261635798E-3</v>
      </c>
      <c r="B2124" s="9">
        <f t="shared" si="68"/>
        <v>0.95489275713832322</v>
      </c>
      <c r="C2124" s="10" t="str">
        <f t="shared" si="67"/>
        <v>С</v>
      </c>
    </row>
    <row r="2125" spans="1:3">
      <c r="A2125" s="8">
        <v>1.0709670278875089E-3</v>
      </c>
      <c r="B2125" s="9">
        <f t="shared" si="68"/>
        <v>0.95495112803601789</v>
      </c>
      <c r="C2125" s="10" t="str">
        <f t="shared" si="67"/>
        <v>С</v>
      </c>
    </row>
    <row r="2126" spans="1:3">
      <c r="A2126" s="8">
        <v>1.070721709693883E-3</v>
      </c>
      <c r="B2126" s="9">
        <f t="shared" si="68"/>
        <v>0.95500948556313925</v>
      </c>
      <c r="C2126" s="10" t="str">
        <f t="shared" si="67"/>
        <v>С</v>
      </c>
    </row>
    <row r="2127" spans="1:3">
      <c r="A2127" s="8">
        <v>1.06917606386746E-3</v>
      </c>
      <c r="B2127" s="9">
        <f t="shared" si="68"/>
        <v>0.95506775884795247</v>
      </c>
      <c r="C2127" s="10" t="str">
        <f t="shared" si="67"/>
        <v>С</v>
      </c>
    </row>
    <row r="2128" spans="1:3">
      <c r="A2128" s="8">
        <v>1.0662666477469604E-3</v>
      </c>
      <c r="B2128" s="9">
        <f t="shared" si="68"/>
        <v>0.95512587356090839</v>
      </c>
      <c r="C2128" s="10" t="str">
        <f t="shared" si="67"/>
        <v>С</v>
      </c>
    </row>
    <row r="2129" spans="1:3">
      <c r="A2129" s="8">
        <v>1.0661760862975375E-3</v>
      </c>
      <c r="B2129" s="9">
        <f t="shared" si="68"/>
        <v>0.95518398333799515</v>
      </c>
      <c r="C2129" s="10" t="str">
        <f t="shared" si="67"/>
        <v>С</v>
      </c>
    </row>
    <row r="2130" spans="1:3">
      <c r="A2130" s="8">
        <v>1.0630758327426501E-3</v>
      </c>
      <c r="B2130" s="9">
        <f t="shared" si="68"/>
        <v>0.95524192414201514</v>
      </c>
      <c r="C2130" s="10" t="str">
        <f t="shared" si="67"/>
        <v>С</v>
      </c>
    </row>
    <row r="2131" spans="1:3">
      <c r="A2131" s="8">
        <v>1.0611943057866745E-3</v>
      </c>
      <c r="B2131" s="9">
        <f t="shared" si="68"/>
        <v>0.95529976239720349</v>
      </c>
      <c r="C2131" s="10" t="str">
        <f t="shared" si="67"/>
        <v>С</v>
      </c>
    </row>
    <row r="2132" spans="1:3">
      <c r="A2132" s="8">
        <v>1.0604453870624809E-3</v>
      </c>
      <c r="B2132" s="9">
        <f t="shared" si="68"/>
        <v>0.95535755983408732</v>
      </c>
      <c r="C2132" s="10" t="str">
        <f t="shared" si="67"/>
        <v>С</v>
      </c>
    </row>
    <row r="2133" spans="1:3">
      <c r="A2133" s="8">
        <v>1.0600706713781321E-3</v>
      </c>
      <c r="B2133" s="9">
        <f t="shared" si="68"/>
        <v>0.95541533684784863</v>
      </c>
      <c r="C2133" s="10" t="str">
        <f t="shared" si="67"/>
        <v>С</v>
      </c>
    </row>
    <row r="2134" spans="1:3">
      <c r="A2134" s="8">
        <v>1.0585744530699061E-3</v>
      </c>
      <c r="B2134" s="9">
        <f t="shared" si="68"/>
        <v>0.95547303231324898</v>
      </c>
      <c r="C2134" s="10" t="str">
        <f t="shared" si="67"/>
        <v>С</v>
      </c>
    </row>
    <row r="2135" spans="1:3">
      <c r="A2135" s="8">
        <v>1.0582010582010982E-3</v>
      </c>
      <c r="B2135" s="9">
        <f t="shared" si="68"/>
        <v>0.95553070742751511</v>
      </c>
      <c r="C2135" s="10" t="str">
        <f t="shared" si="67"/>
        <v>С</v>
      </c>
    </row>
    <row r="2136" spans="1:3">
      <c r="A2136" s="8">
        <v>1.0574550581599429E-3</v>
      </c>
      <c r="B2136" s="9">
        <f t="shared" si="68"/>
        <v>0.9555883418825537</v>
      </c>
      <c r="C2136" s="10" t="str">
        <f t="shared" si="67"/>
        <v>С</v>
      </c>
    </row>
    <row r="2137" spans="1:3">
      <c r="A2137" s="8">
        <v>1.056710109193418E-3</v>
      </c>
      <c r="B2137" s="9">
        <f t="shared" si="68"/>
        <v>0.95564593573565149</v>
      </c>
      <c r="C2137" s="10" t="str">
        <f t="shared" si="67"/>
        <v>С</v>
      </c>
    </row>
    <row r="2138" spans="1:3">
      <c r="A2138" s="8">
        <v>1.0566235553335025E-3</v>
      </c>
      <c r="B2138" s="9">
        <f t="shared" si="68"/>
        <v>0.95570352487130572</v>
      </c>
      <c r="C2138" s="10" t="str">
        <f t="shared" si="67"/>
        <v>С</v>
      </c>
    </row>
    <row r="2139" spans="1:3">
      <c r="A2139" s="8">
        <v>1.0561739996465674E-3</v>
      </c>
      <c r="B2139" s="9">
        <f t="shared" si="68"/>
        <v>0.95576108950483396</v>
      </c>
      <c r="C2139" s="10" t="str">
        <f t="shared" si="67"/>
        <v>С</v>
      </c>
    </row>
    <row r="2140" spans="1:3">
      <c r="A2140" s="8">
        <v>1.0561677652507575E-3</v>
      </c>
      <c r="B2140" s="9">
        <f t="shared" si="68"/>
        <v>0.95581865379856901</v>
      </c>
      <c r="C2140" s="10" t="str">
        <f t="shared" si="67"/>
        <v>С</v>
      </c>
    </row>
    <row r="2141" spans="1:3">
      <c r="A2141" s="8">
        <v>1.0552233556103108E-3</v>
      </c>
      <c r="B2141" s="9">
        <f t="shared" si="68"/>
        <v>0.95587616661916153</v>
      </c>
      <c r="C2141" s="10" t="str">
        <f t="shared" si="67"/>
        <v>С</v>
      </c>
    </row>
    <row r="2142" spans="1:3">
      <c r="A2142" s="8">
        <v>1.0548001020528387E-3</v>
      </c>
      <c r="B2142" s="9">
        <f t="shared" si="68"/>
        <v>0.95593365637117256</v>
      </c>
      <c r="C2142" s="10" t="str">
        <f t="shared" si="67"/>
        <v>С</v>
      </c>
    </row>
    <row r="2143" spans="1:3">
      <c r="A2143" s="8">
        <v>1.0541110330288524E-3</v>
      </c>
      <c r="B2143" s="9">
        <f t="shared" si="68"/>
        <v>0.95599110856686631</v>
      </c>
      <c r="C2143" s="10" t="str">
        <f t="shared" si="67"/>
        <v>С</v>
      </c>
    </row>
    <row r="2144" spans="1:3">
      <c r="A2144" s="8">
        <v>1.0541110330288524E-3</v>
      </c>
      <c r="B2144" s="9">
        <f t="shared" si="68"/>
        <v>0.95604856076256006</v>
      </c>
      <c r="C2144" s="10" t="str">
        <f t="shared" si="67"/>
        <v>С</v>
      </c>
    </row>
    <row r="2145" spans="1:3">
      <c r="A2145" s="8">
        <v>1.0537407797682171E-3</v>
      </c>
      <c r="B2145" s="9">
        <f t="shared" si="68"/>
        <v>0.95610599277834663</v>
      </c>
      <c r="C2145" s="10" t="str">
        <f t="shared" si="67"/>
        <v>С</v>
      </c>
    </row>
    <row r="2146" spans="1:3">
      <c r="A2146" s="8">
        <v>1.0530010530009682E-3</v>
      </c>
      <c r="B2146" s="9">
        <f t="shared" si="68"/>
        <v>0.95616338447681781</v>
      </c>
      <c r="C2146" s="10" t="str">
        <f t="shared" si="67"/>
        <v>С</v>
      </c>
    </row>
    <row r="2147" spans="1:3">
      <c r="A2147" s="8">
        <v>1.0519535586779327E-3</v>
      </c>
      <c r="B2147" s="9">
        <f t="shared" si="68"/>
        <v>0.95622071908372375</v>
      </c>
      <c r="C2147" s="10" t="str">
        <f t="shared" si="67"/>
        <v>С</v>
      </c>
    </row>
    <row r="2148" spans="1:3">
      <c r="A2148" s="8">
        <v>1.0515247108307444E-3</v>
      </c>
      <c r="B2148" s="9">
        <f t="shared" si="68"/>
        <v>0.95627803031714276</v>
      </c>
      <c r="C2148" s="10" t="str">
        <f t="shared" si="67"/>
        <v>С</v>
      </c>
    </row>
    <row r="2149" spans="1:3">
      <c r="A2149" s="8">
        <v>1.0504201680671423E-3</v>
      </c>
      <c r="B2149" s="9">
        <f t="shared" si="68"/>
        <v>0.95633528134968637</v>
      </c>
      <c r="C2149" s="10" t="str">
        <f t="shared" si="67"/>
        <v>С</v>
      </c>
    </row>
    <row r="2150" spans="1:3">
      <c r="A2150" s="8">
        <v>1.0496850944715741E-3</v>
      </c>
      <c r="B2150" s="9">
        <f t="shared" si="68"/>
        <v>0.9563924923185263</v>
      </c>
      <c r="C2150" s="10" t="str">
        <f t="shared" si="67"/>
        <v>С</v>
      </c>
    </row>
    <row r="2151" spans="1:3">
      <c r="A2151" s="8">
        <v>1.0493933643838569E-3</v>
      </c>
      <c r="B2151" s="9">
        <f t="shared" si="68"/>
        <v>0.95644968738720626</v>
      </c>
      <c r="C2151" s="10" t="str">
        <f t="shared" si="67"/>
        <v>С</v>
      </c>
    </row>
    <row r="2152" spans="1:3">
      <c r="A2152" s="8">
        <v>1.0493179433368708E-3</v>
      </c>
      <c r="B2152" s="9">
        <f t="shared" si="68"/>
        <v>0.95650687834521408</v>
      </c>
      <c r="C2152" s="10" t="str">
        <f t="shared" si="67"/>
        <v>С</v>
      </c>
    </row>
    <row r="2153" spans="1:3">
      <c r="A2153" s="8">
        <v>1.0491644154834734E-3</v>
      </c>
      <c r="B2153" s="9">
        <f t="shared" si="68"/>
        <v>0.95656406093549595</v>
      </c>
      <c r="C2153" s="10" t="str">
        <f t="shared" si="67"/>
        <v>С</v>
      </c>
    </row>
    <row r="2154" spans="1:3">
      <c r="A2154" s="8">
        <v>1.0482180293501446E-3</v>
      </c>
      <c r="B2154" s="9">
        <f t="shared" si="68"/>
        <v>0.95662119194491058</v>
      </c>
      <c r="C2154" s="10" t="str">
        <f t="shared" si="67"/>
        <v>С</v>
      </c>
    </row>
    <row r="2155" spans="1:3">
      <c r="A2155" s="8">
        <v>1.0482180293500203E-3</v>
      </c>
      <c r="B2155" s="9">
        <f t="shared" si="68"/>
        <v>0.95667832295432509</v>
      </c>
      <c r="C2155" s="10" t="str">
        <f t="shared" si="67"/>
        <v>С</v>
      </c>
    </row>
    <row r="2156" spans="1:3">
      <c r="A2156" s="8">
        <v>1.0482180293500203E-3</v>
      </c>
      <c r="B2156" s="9">
        <f t="shared" si="68"/>
        <v>0.9567354539637396</v>
      </c>
      <c r="C2156" s="10" t="str">
        <f t="shared" si="67"/>
        <v>С</v>
      </c>
    </row>
    <row r="2157" spans="1:3">
      <c r="A2157" s="8">
        <v>1.0471320834587209E-3</v>
      </c>
      <c r="B2157" s="9">
        <f t="shared" si="68"/>
        <v>0.95679252578586371</v>
      </c>
      <c r="C2157" s="10" t="str">
        <f t="shared" si="67"/>
        <v>С</v>
      </c>
    </row>
    <row r="2158" spans="1:3">
      <c r="A2158" s="8">
        <v>1.0471204188480833E-3</v>
      </c>
      <c r="B2158" s="9">
        <f t="shared" si="68"/>
        <v>0.95684959697223182</v>
      </c>
      <c r="C2158" s="10" t="str">
        <f t="shared" si="67"/>
        <v>С</v>
      </c>
    </row>
    <row r="2159" spans="1:3">
      <c r="A2159" s="8">
        <v>1.0467550593161597E-3</v>
      </c>
      <c r="B2159" s="9">
        <f t="shared" si="68"/>
        <v>0.95690664824541549</v>
      </c>
      <c r="C2159" s="10" t="str">
        <f t="shared" si="67"/>
        <v>С</v>
      </c>
    </row>
    <row r="2160" spans="1:3">
      <c r="A2160" s="8">
        <v>1.0467550593161597E-3</v>
      </c>
      <c r="B2160" s="9">
        <f t="shared" si="68"/>
        <v>0.95696369951859916</v>
      </c>
      <c r="C2160" s="10" t="str">
        <f t="shared" si="67"/>
        <v>С</v>
      </c>
    </row>
    <row r="2161" spans="1:3">
      <c r="A2161" s="8">
        <v>1.0467550593161597E-3</v>
      </c>
      <c r="B2161" s="9">
        <f t="shared" si="68"/>
        <v>0.95702075079178284</v>
      </c>
      <c r="C2161" s="10" t="str">
        <f t="shared" si="67"/>
        <v>С</v>
      </c>
    </row>
    <row r="2162" spans="1:3">
      <c r="A2162" s="8">
        <v>1.0461536301180469E-3</v>
      </c>
      <c r="B2162" s="9">
        <f t="shared" si="68"/>
        <v>0.95707776928528121</v>
      </c>
      <c r="C2162" s="10" t="str">
        <f t="shared" si="67"/>
        <v>С</v>
      </c>
    </row>
    <row r="2163" spans="1:3">
      <c r="A2163" s="8">
        <v>1.045660508888154E-3</v>
      </c>
      <c r="B2163" s="9">
        <f t="shared" si="68"/>
        <v>0.95713476090220162</v>
      </c>
      <c r="C2163" s="10" t="str">
        <f t="shared" si="67"/>
        <v>С</v>
      </c>
    </row>
    <row r="2164" spans="1:3">
      <c r="A2164" s="8">
        <v>1.0445682451252641E-3</v>
      </c>
      <c r="B2164" s="9">
        <f t="shared" si="68"/>
        <v>0.95719169298748874</v>
      </c>
      <c r="C2164" s="10" t="str">
        <f t="shared" si="67"/>
        <v>С</v>
      </c>
    </row>
    <row r="2165" spans="1:3">
      <c r="A2165" s="8">
        <v>1.0442046641142059E-3</v>
      </c>
      <c r="B2165" s="9">
        <f t="shared" si="68"/>
        <v>0.95724860525652611</v>
      </c>
      <c r="C2165" s="10" t="str">
        <f t="shared" si="67"/>
        <v>С</v>
      </c>
    </row>
    <row r="2166" spans="1:3">
      <c r="A2166" s="8">
        <v>1.0438413361169498E-3</v>
      </c>
      <c r="B2166" s="9">
        <f t="shared" si="68"/>
        <v>0.95730549772310392</v>
      </c>
      <c r="C2166" s="10" t="str">
        <f t="shared" si="67"/>
        <v>С</v>
      </c>
    </row>
    <row r="2167" spans="1:3">
      <c r="A2167" s="8">
        <v>1.0438413361169112E-3</v>
      </c>
      <c r="B2167" s="9">
        <f t="shared" si="68"/>
        <v>0.95736239018968172</v>
      </c>
      <c r="C2167" s="10" t="str">
        <f t="shared" si="67"/>
        <v>С</v>
      </c>
    </row>
    <row r="2168" spans="1:3">
      <c r="A2168" s="8">
        <v>1.0431154381085235E-3</v>
      </c>
      <c r="B2168" s="9">
        <f t="shared" si="68"/>
        <v>0.95741924309265269</v>
      </c>
      <c r="C2168" s="10" t="str">
        <f t="shared" si="67"/>
        <v>С</v>
      </c>
    </row>
    <row r="2169" spans="1:3">
      <c r="A2169" s="8">
        <v>1.0414773600995906E-3</v>
      </c>
      <c r="B2169" s="9">
        <f t="shared" si="68"/>
        <v>0.95747600671548583</v>
      </c>
      <c r="C2169" s="10" t="str">
        <f t="shared" si="67"/>
        <v>С</v>
      </c>
    </row>
    <row r="2170" spans="1:3">
      <c r="A2170" s="8">
        <v>1.0409437890354315E-3</v>
      </c>
      <c r="B2170" s="9">
        <f t="shared" si="68"/>
        <v>0.9575327412571043</v>
      </c>
      <c r="C2170" s="10" t="str">
        <f t="shared" si="67"/>
        <v>С</v>
      </c>
    </row>
    <row r="2171" spans="1:3">
      <c r="A2171" s="8">
        <v>1.0405827263266592E-3</v>
      </c>
      <c r="B2171" s="9">
        <f t="shared" si="68"/>
        <v>0.95758945611972812</v>
      </c>
      <c r="C2171" s="10" t="str">
        <f t="shared" si="67"/>
        <v>С</v>
      </c>
    </row>
    <row r="2172" spans="1:3">
      <c r="A2172" s="8">
        <v>1.0405789795844939E-3</v>
      </c>
      <c r="B2172" s="9">
        <f t="shared" si="68"/>
        <v>0.95764617077814329</v>
      </c>
      <c r="C2172" s="10" t="str">
        <f t="shared" si="67"/>
        <v>С</v>
      </c>
    </row>
    <row r="2173" spans="1:3">
      <c r="A2173" s="8">
        <v>1.0405567691426096E-3</v>
      </c>
      <c r="B2173" s="9">
        <f t="shared" si="68"/>
        <v>0.95770288422602312</v>
      </c>
      <c r="C2173" s="10" t="str">
        <f t="shared" si="67"/>
        <v>С</v>
      </c>
    </row>
    <row r="2174" spans="1:3">
      <c r="A2174" s="8">
        <v>1.03994358306062E-3</v>
      </c>
      <c r="B2174" s="9">
        <f t="shared" si="68"/>
        <v>0.95775956425343234</v>
      </c>
      <c r="C2174" s="10" t="str">
        <f t="shared" si="67"/>
        <v>С</v>
      </c>
    </row>
    <row r="2175" spans="1:3">
      <c r="A2175" s="8">
        <v>1.0395010395010788E-3</v>
      </c>
      <c r="B2175" s="9">
        <f t="shared" si="68"/>
        <v>0.95781622016089751</v>
      </c>
      <c r="C2175" s="10" t="str">
        <f t="shared" si="67"/>
        <v>С</v>
      </c>
    </row>
    <row r="2176" spans="1:3">
      <c r="A2176" s="8">
        <v>1.0393922442571912E-3</v>
      </c>
      <c r="B2176" s="9">
        <f t="shared" si="68"/>
        <v>0.95787287013869737</v>
      </c>
      <c r="C2176" s="10" t="str">
        <f t="shared" si="67"/>
        <v>С</v>
      </c>
    </row>
    <row r="2177" spans="1:3">
      <c r="A2177" s="8">
        <v>1.0391409767924345E-3</v>
      </c>
      <c r="B2177" s="9">
        <f t="shared" si="68"/>
        <v>0.95792950642167085</v>
      </c>
      <c r="C2177" s="10" t="str">
        <f t="shared" si="67"/>
        <v>С</v>
      </c>
    </row>
    <row r="2178" spans="1:3">
      <c r="A2178" s="8">
        <v>1.0384079497358289E-3</v>
      </c>
      <c r="B2178" s="9">
        <f t="shared" si="68"/>
        <v>0.95798610275248319</v>
      </c>
      <c r="C2178" s="10" t="str">
        <f t="shared" ref="C2178:C2241" si="69">VLOOKUP(B2178,$H$2:$I$4,2,TRUE)</f>
        <v>С</v>
      </c>
    </row>
    <row r="2179" spans="1:3">
      <c r="A2179" s="8">
        <v>1.0380248693458419E-3</v>
      </c>
      <c r="B2179" s="9">
        <f t="shared" si="68"/>
        <v>0.95804267820427147</v>
      </c>
      <c r="C2179" s="10" t="str">
        <f t="shared" si="69"/>
        <v>С</v>
      </c>
    </row>
    <row r="2180" spans="1:3">
      <c r="A2180" s="8">
        <v>1.0377750103779124E-3</v>
      </c>
      <c r="B2180" s="9">
        <f t="shared" ref="B2180:B2243" si="70">A2180/$B$1+B2179</f>
        <v>0.95809924003800073</v>
      </c>
      <c r="C2180" s="10" t="str">
        <f t="shared" si="69"/>
        <v>С</v>
      </c>
    </row>
    <row r="2181" spans="1:3">
      <c r="A2181" s="8">
        <v>1.0361587352455354E-3</v>
      </c>
      <c r="B2181" s="9">
        <f t="shared" si="70"/>
        <v>0.95815571377991393</v>
      </c>
      <c r="C2181" s="10" t="str">
        <f t="shared" si="69"/>
        <v>С</v>
      </c>
    </row>
    <row r="2182" spans="1:3">
      <c r="A2182" s="8">
        <v>1.0359116022098612E-3</v>
      </c>
      <c r="B2182" s="9">
        <f t="shared" si="70"/>
        <v>0.95821217405233949</v>
      </c>
      <c r="C2182" s="10" t="str">
        <f t="shared" si="69"/>
        <v>С</v>
      </c>
    </row>
    <row r="2183" spans="1:3">
      <c r="A2183" s="8">
        <v>1.0341421250848128E-3</v>
      </c>
      <c r="B2183" s="9">
        <f t="shared" si="70"/>
        <v>0.9582685378829835</v>
      </c>
      <c r="C2183" s="10" t="str">
        <f t="shared" si="69"/>
        <v>С</v>
      </c>
    </row>
    <row r="2184" spans="1:3">
      <c r="A2184" s="8">
        <v>1.0330468868848842E-3</v>
      </c>
      <c r="B2184" s="9">
        <f t="shared" si="70"/>
        <v>0.95832484201987844</v>
      </c>
      <c r="C2184" s="10" t="str">
        <f t="shared" si="69"/>
        <v>С</v>
      </c>
    </row>
    <row r="2185" spans="1:3">
      <c r="A2185" s="8">
        <v>1.0324597239486509E-3</v>
      </c>
      <c r="B2185" s="9">
        <f t="shared" si="70"/>
        <v>0.95838111415464189</v>
      </c>
      <c r="C2185" s="10" t="str">
        <f t="shared" si="69"/>
        <v>С</v>
      </c>
    </row>
    <row r="2186" spans="1:3">
      <c r="A2186" s="8">
        <v>1.03240259652626E-3</v>
      </c>
      <c r="B2186" s="9">
        <f t="shared" si="70"/>
        <v>0.95843738317579041</v>
      </c>
      <c r="C2186" s="10" t="str">
        <f t="shared" si="69"/>
        <v>С</v>
      </c>
    </row>
    <row r="2187" spans="1:3">
      <c r="A2187" s="8">
        <v>1.0319917440660866E-3</v>
      </c>
      <c r="B2187" s="9">
        <f t="shared" si="70"/>
        <v>0.95849362980425434</v>
      </c>
      <c r="C2187" s="10" t="str">
        <f t="shared" si="69"/>
        <v>С</v>
      </c>
    </row>
    <row r="2188" spans="1:3">
      <c r="A2188" s="8">
        <v>1.0312822275696507E-3</v>
      </c>
      <c r="B2188" s="9">
        <f t="shared" si="70"/>
        <v>0.95854983776195268</v>
      </c>
      <c r="C2188" s="10" t="str">
        <f t="shared" si="69"/>
        <v>С</v>
      </c>
    </row>
    <row r="2189" spans="1:3">
      <c r="A2189" s="8">
        <v>1.0307734631550204E-3</v>
      </c>
      <c r="B2189" s="9">
        <f t="shared" si="70"/>
        <v>0.95860601799047285</v>
      </c>
      <c r="C2189" s="10" t="str">
        <f t="shared" si="69"/>
        <v>С</v>
      </c>
    </row>
    <row r="2190" spans="1:3">
      <c r="A2190" s="8">
        <v>1.0304556904052954E-3</v>
      </c>
      <c r="B2190" s="9">
        <f t="shared" si="70"/>
        <v>0.95866218089943023</v>
      </c>
      <c r="C2190" s="10" t="str">
        <f t="shared" si="69"/>
        <v>С</v>
      </c>
    </row>
    <row r="2191" spans="1:3">
      <c r="A2191" s="8">
        <v>1.0288065843621788E-3</v>
      </c>
      <c r="B2191" s="9">
        <f t="shared" si="70"/>
        <v>0.95871825392718901</v>
      </c>
      <c r="C2191" s="10" t="str">
        <f t="shared" si="69"/>
        <v>С</v>
      </c>
    </row>
    <row r="2192" spans="1:3">
      <c r="A2192" s="8">
        <v>1.0273972602740115E-3</v>
      </c>
      <c r="B2192" s="9">
        <f t="shared" si="70"/>
        <v>0.958774250142581</v>
      </c>
      <c r="C2192" s="10" t="str">
        <f t="shared" si="69"/>
        <v>С</v>
      </c>
    </row>
    <row r="2193" spans="1:3">
      <c r="A2193" s="8">
        <v>1.0270455323518515E-3</v>
      </c>
      <c r="B2193" s="9">
        <f t="shared" si="70"/>
        <v>0.95883022718775202</v>
      </c>
      <c r="C2193" s="10" t="str">
        <f t="shared" si="69"/>
        <v>С</v>
      </c>
    </row>
    <row r="2194" spans="1:3">
      <c r="A2194" s="8">
        <v>1.026342798494736E-3</v>
      </c>
      <c r="B2194" s="9">
        <f t="shared" si="70"/>
        <v>0.95888616593183151</v>
      </c>
      <c r="C2194" s="10" t="str">
        <f t="shared" si="69"/>
        <v>С</v>
      </c>
    </row>
    <row r="2195" spans="1:3">
      <c r="A2195" s="8">
        <v>1.0259917920657025E-3</v>
      </c>
      <c r="B2195" s="9">
        <f t="shared" si="70"/>
        <v>0.95894208554501359</v>
      </c>
      <c r="C2195" s="10" t="str">
        <f t="shared" si="69"/>
        <v>С</v>
      </c>
    </row>
    <row r="2196" spans="1:3">
      <c r="A2196" s="8">
        <v>1.0256410256410645E-3</v>
      </c>
      <c r="B2196" s="9">
        <f t="shared" si="70"/>
        <v>0.95899798604037922</v>
      </c>
      <c r="C2196" s="10" t="str">
        <f t="shared" si="69"/>
        <v>С</v>
      </c>
    </row>
    <row r="2197" spans="1:3">
      <c r="A2197" s="8">
        <v>1.0251297492653625E-3</v>
      </c>
      <c r="B2197" s="9">
        <f t="shared" si="70"/>
        <v>0.95905385866965731</v>
      </c>
      <c r="C2197" s="10" t="str">
        <f t="shared" si="69"/>
        <v>С</v>
      </c>
    </row>
    <row r="2198" spans="1:3">
      <c r="A2198" s="8">
        <v>1.0246583855526641E-3</v>
      </c>
      <c r="B2198" s="9">
        <f t="shared" si="70"/>
        <v>0.95910970560820696</v>
      </c>
      <c r="C2198" s="10" t="str">
        <f t="shared" si="69"/>
        <v>С</v>
      </c>
    </row>
    <row r="2199" spans="1:3">
      <c r="A2199" s="8">
        <v>1.0245901639344651E-3</v>
      </c>
      <c r="B2199" s="9">
        <f t="shared" si="70"/>
        <v>0.95916554882847493</v>
      </c>
      <c r="C2199" s="10" t="str">
        <f t="shared" si="69"/>
        <v>С</v>
      </c>
    </row>
    <row r="2200" spans="1:3">
      <c r="A2200" s="8">
        <v>1.0245901639344651E-3</v>
      </c>
      <c r="B2200" s="9">
        <f t="shared" si="70"/>
        <v>0.9592213920487429</v>
      </c>
      <c r="C2200" s="10" t="str">
        <f t="shared" si="69"/>
        <v>С</v>
      </c>
    </row>
    <row r="2201" spans="1:3">
      <c r="A2201" s="8">
        <v>1.0238907849828528E-3</v>
      </c>
      <c r="B2201" s="9">
        <f t="shared" si="70"/>
        <v>0.95927719715077175</v>
      </c>
      <c r="C2201" s="10" t="str">
        <f t="shared" si="69"/>
        <v>С</v>
      </c>
    </row>
    <row r="2202" spans="1:3">
      <c r="A2202" s="8">
        <v>1.0235414534289027E-3</v>
      </c>
      <c r="B2202" s="9">
        <f t="shared" si="70"/>
        <v>0.95933298321318883</v>
      </c>
      <c r="C2202" s="10" t="str">
        <f t="shared" si="69"/>
        <v>С</v>
      </c>
    </row>
    <row r="2203" spans="1:3">
      <c r="A2203" s="8">
        <v>1.0228912289768047E-3</v>
      </c>
      <c r="B2203" s="9">
        <f t="shared" si="70"/>
        <v>0.95938873383643364</v>
      </c>
      <c r="C2203" s="10" t="str">
        <f t="shared" si="69"/>
        <v>С</v>
      </c>
    </row>
    <row r="2204" spans="1:3">
      <c r="A2204" s="8">
        <v>1.0228435049437824E-3</v>
      </c>
      <c r="B2204" s="9">
        <f t="shared" si="70"/>
        <v>0.95944448185857634</v>
      </c>
      <c r="C2204" s="10" t="str">
        <f t="shared" si="69"/>
        <v>С</v>
      </c>
    </row>
    <row r="2205" spans="1:3">
      <c r="A2205" s="8">
        <v>1.0226896031259006E-3</v>
      </c>
      <c r="B2205" s="9">
        <f t="shared" si="70"/>
        <v>0.95950022149261083</v>
      </c>
      <c r="C2205" s="10" t="str">
        <f t="shared" si="69"/>
        <v>С</v>
      </c>
    </row>
    <row r="2206" spans="1:3">
      <c r="A2206" s="8">
        <v>1.0224948875256011E-3</v>
      </c>
      <c r="B2206" s="9">
        <f t="shared" si="70"/>
        <v>0.95955595051406428</v>
      </c>
      <c r="C2206" s="10" t="str">
        <f t="shared" si="69"/>
        <v>С</v>
      </c>
    </row>
    <row r="2207" spans="1:3">
      <c r="A2207" s="8">
        <v>1.0224948875256011E-3</v>
      </c>
      <c r="B2207" s="9">
        <f t="shared" si="70"/>
        <v>0.95961167953551774</v>
      </c>
      <c r="C2207" s="10" t="str">
        <f t="shared" si="69"/>
        <v>С</v>
      </c>
    </row>
    <row r="2208" spans="1:3">
      <c r="A2208" s="8">
        <v>1.0193679918450947E-3</v>
      </c>
      <c r="B2208" s="9">
        <f t="shared" si="70"/>
        <v>0.95966723813182919</v>
      </c>
      <c r="C2208" s="10" t="str">
        <f t="shared" si="69"/>
        <v>С</v>
      </c>
    </row>
    <row r="2209" spans="1:3">
      <c r="A2209" s="8">
        <v>1.0193679918450947E-3</v>
      </c>
      <c r="B2209" s="9">
        <f t="shared" si="70"/>
        <v>0.95972279672814065</v>
      </c>
      <c r="C2209" s="10" t="str">
        <f t="shared" si="69"/>
        <v>С</v>
      </c>
    </row>
    <row r="2210" spans="1:3">
      <c r="A2210" s="8">
        <v>1.018675721562008E-3</v>
      </c>
      <c r="B2210" s="9">
        <f t="shared" si="70"/>
        <v>0.95977831759365662</v>
      </c>
      <c r="C2210" s="10" t="str">
        <f t="shared" si="69"/>
        <v>С</v>
      </c>
    </row>
    <row r="2211" spans="1:3">
      <c r="A2211" s="8">
        <v>1.0183299389000915E-3</v>
      </c>
      <c r="B2211" s="9">
        <f t="shared" si="70"/>
        <v>0.95983381961298608</v>
      </c>
      <c r="C2211" s="10" t="str">
        <f t="shared" si="69"/>
        <v>С</v>
      </c>
    </row>
    <row r="2212" spans="1:3">
      <c r="A2212" s="8">
        <v>1.0182310125101371E-3</v>
      </c>
      <c r="B2212" s="9">
        <f t="shared" si="70"/>
        <v>0.9598893162405322</v>
      </c>
      <c r="C2212" s="10" t="str">
        <f t="shared" si="69"/>
        <v>С</v>
      </c>
    </row>
    <row r="2213" spans="1:3">
      <c r="A2213" s="8">
        <v>1.0172047913853247E-3</v>
      </c>
      <c r="B2213" s="9">
        <f t="shared" si="70"/>
        <v>0.95994475693596582</v>
      </c>
      <c r="C2213" s="10" t="str">
        <f t="shared" si="69"/>
        <v>С</v>
      </c>
    </row>
    <row r="2214" spans="1:3">
      <c r="A2214" s="8">
        <v>1.0169491525424115E-3</v>
      </c>
      <c r="B2214" s="9">
        <f t="shared" si="70"/>
        <v>0.96000018369831985</v>
      </c>
      <c r="C2214" s="10" t="str">
        <f t="shared" si="69"/>
        <v>С</v>
      </c>
    </row>
    <row r="2215" spans="1:3">
      <c r="A2215" s="8">
        <v>1.0159828826628802E-3</v>
      </c>
      <c r="B2215" s="9">
        <f t="shared" si="70"/>
        <v>0.96005555779608309</v>
      </c>
      <c r="C2215" s="10" t="str">
        <f t="shared" si="69"/>
        <v>С</v>
      </c>
    </row>
    <row r="2216" spans="1:3">
      <c r="A2216" s="8">
        <v>1.0159160176092495E-3</v>
      </c>
      <c r="B2216" s="9">
        <f t="shared" si="70"/>
        <v>0.96011092824950151</v>
      </c>
      <c r="C2216" s="10" t="str">
        <f t="shared" si="69"/>
        <v>С</v>
      </c>
    </row>
    <row r="2217" spans="1:3">
      <c r="A2217" s="8">
        <v>1.0155721056195376E-3</v>
      </c>
      <c r="B2217" s="9">
        <f t="shared" si="70"/>
        <v>0.96016627995869053</v>
      </c>
      <c r="C2217" s="10" t="str">
        <f t="shared" si="69"/>
        <v>С</v>
      </c>
    </row>
    <row r="2218" spans="1:3">
      <c r="A2218" s="8">
        <v>1.0149514351195925E-3</v>
      </c>
      <c r="B2218" s="9">
        <f t="shared" si="70"/>
        <v>0.96022159783948591</v>
      </c>
      <c r="C2218" s="10" t="str">
        <f t="shared" si="69"/>
        <v>С</v>
      </c>
    </row>
    <row r="2219" spans="1:3">
      <c r="A2219" s="8">
        <v>1.0147467745548712E-3</v>
      </c>
      <c r="B2219" s="9">
        <f t="shared" si="70"/>
        <v>0.96027690456567005</v>
      </c>
      <c r="C2219" s="10" t="str">
        <f t="shared" si="69"/>
        <v>С</v>
      </c>
    </row>
    <row r="2220" spans="1:3">
      <c r="A2220" s="8">
        <v>1.0141987829614613E-3</v>
      </c>
      <c r="B2220" s="9">
        <f t="shared" si="70"/>
        <v>0.96033218142467769</v>
      </c>
      <c r="C2220" s="10" t="str">
        <f t="shared" si="69"/>
        <v>С</v>
      </c>
    </row>
    <row r="2221" spans="1:3">
      <c r="A2221" s="8">
        <v>1.0139521181665989E-3</v>
      </c>
      <c r="B2221" s="9">
        <f t="shared" si="70"/>
        <v>0.96038744483971816</v>
      </c>
      <c r="C2221" s="10" t="str">
        <f t="shared" si="69"/>
        <v>С</v>
      </c>
    </row>
    <row r="2222" spans="1:3">
      <c r="A2222" s="8">
        <v>1.0139049826187109E-3</v>
      </c>
      <c r="B2222" s="9">
        <f t="shared" si="70"/>
        <v>0.96044270568573065</v>
      </c>
      <c r="C2222" s="10" t="str">
        <f t="shared" si="69"/>
        <v>С</v>
      </c>
    </row>
    <row r="2223" spans="1:3">
      <c r="A2223" s="8">
        <v>1.0135407643289817E-3</v>
      </c>
      <c r="B2223" s="9">
        <f t="shared" si="70"/>
        <v>0.96049794668075994</v>
      </c>
      <c r="C2223" s="10" t="str">
        <f t="shared" si="69"/>
        <v>С</v>
      </c>
    </row>
    <row r="2224" spans="1:3">
      <c r="A2224" s="8">
        <v>1.0131712259371843E-3</v>
      </c>
      <c r="B2224" s="9">
        <f t="shared" si="70"/>
        <v>0.96055316753484454</v>
      </c>
      <c r="C2224" s="10" t="str">
        <f t="shared" si="69"/>
        <v>С</v>
      </c>
    </row>
    <row r="2225" spans="1:3">
      <c r="A2225" s="8">
        <v>1.0131712259371843E-3</v>
      </c>
      <c r="B2225" s="9">
        <f t="shared" si="70"/>
        <v>0.96060838838892915</v>
      </c>
      <c r="C2225" s="10" t="str">
        <f t="shared" si="69"/>
        <v>С</v>
      </c>
    </row>
    <row r="2226" spans="1:3">
      <c r="A2226" s="8">
        <v>1.0130913477268714E-3</v>
      </c>
      <c r="B2226" s="9">
        <f t="shared" si="70"/>
        <v>0.96066360488941305</v>
      </c>
      <c r="C2226" s="10" t="str">
        <f t="shared" si="69"/>
        <v>С</v>
      </c>
    </row>
    <row r="2227" spans="1:3">
      <c r="A2227" s="8">
        <v>1.0117490862266731E-3</v>
      </c>
      <c r="B2227" s="9">
        <f t="shared" si="70"/>
        <v>0.96071874823264125</v>
      </c>
      <c r="C2227" s="10" t="str">
        <f t="shared" si="69"/>
        <v>С</v>
      </c>
    </row>
    <row r="2228" spans="1:3">
      <c r="A2228" s="8">
        <v>1.0112872708292167E-3</v>
      </c>
      <c r="B2228" s="9">
        <f t="shared" si="70"/>
        <v>0.96077386640555262</v>
      </c>
      <c r="C2228" s="10" t="str">
        <f t="shared" si="69"/>
        <v>С</v>
      </c>
    </row>
    <row r="2229" spans="1:3">
      <c r="A2229" s="8">
        <v>1.0107816711590679E-3</v>
      </c>
      <c r="B2229" s="9">
        <f t="shared" si="70"/>
        <v>0.96082895702177384</v>
      </c>
      <c r="C2229" s="10" t="str">
        <f t="shared" si="69"/>
        <v>С</v>
      </c>
    </row>
    <row r="2230" spans="1:3">
      <c r="A2230" s="8">
        <v>1.0101879323696941E-3</v>
      </c>
      <c r="B2230" s="9">
        <f t="shared" si="70"/>
        <v>0.96088401527745992</v>
      </c>
      <c r="C2230" s="10" t="str">
        <f t="shared" si="69"/>
        <v>С</v>
      </c>
    </row>
    <row r="2231" spans="1:3">
      <c r="A2231" s="8">
        <v>1.0101010101010485E-3</v>
      </c>
      <c r="B2231" s="9">
        <f t="shared" si="70"/>
        <v>0.96093906879562307</v>
      </c>
      <c r="C2231" s="10" t="str">
        <f t="shared" si="69"/>
        <v>С</v>
      </c>
    </row>
    <row r="2232" spans="1:3">
      <c r="A2232" s="8">
        <v>1.0100134542837568E-3</v>
      </c>
      <c r="B2232" s="9">
        <f t="shared" si="70"/>
        <v>0.96099411754173303</v>
      </c>
      <c r="C2232" s="10" t="str">
        <f t="shared" si="69"/>
        <v>С</v>
      </c>
    </row>
    <row r="2233" spans="1:3">
      <c r="A2233" s="8">
        <v>1.0078719409769025E-3</v>
      </c>
      <c r="B2233" s="9">
        <f t="shared" si="70"/>
        <v>0.96104904956897963</v>
      </c>
      <c r="C2233" s="10" t="str">
        <f t="shared" si="69"/>
        <v>С</v>
      </c>
    </row>
    <row r="2234" spans="1:3">
      <c r="A2234" s="8">
        <v>1.0062049304041972E-3</v>
      </c>
      <c r="B2234" s="9">
        <f t="shared" si="70"/>
        <v>0.96110389073917735</v>
      </c>
      <c r="C2234" s="10" t="str">
        <f t="shared" si="69"/>
        <v>С</v>
      </c>
    </row>
    <row r="2235" spans="1:3">
      <c r="A2235" s="8">
        <v>1.0060462053194761E-3</v>
      </c>
      <c r="B2235" s="9">
        <f t="shared" si="70"/>
        <v>0.96115872325838447</v>
      </c>
      <c r="C2235" s="10" t="str">
        <f t="shared" si="69"/>
        <v>С</v>
      </c>
    </row>
    <row r="2236" spans="1:3">
      <c r="A2236" s="8">
        <v>1.0058274127883017E-3</v>
      </c>
      <c r="B2236" s="9">
        <f t="shared" si="70"/>
        <v>0.96121354385274604</v>
      </c>
      <c r="C2236" s="10" t="str">
        <f t="shared" si="69"/>
        <v>С</v>
      </c>
    </row>
    <row r="2237" spans="1:3">
      <c r="A2237" s="8">
        <v>1.0033444816053892E-3</v>
      </c>
      <c r="B2237" s="9">
        <f t="shared" si="70"/>
        <v>0.96126822911995158</v>
      </c>
      <c r="C2237" s="10" t="str">
        <f t="shared" si="69"/>
        <v>С</v>
      </c>
    </row>
    <row r="2238" spans="1:3">
      <c r="A2238" s="8">
        <v>1.0033444816053892E-3</v>
      </c>
      <c r="B2238" s="9">
        <f t="shared" si="70"/>
        <v>0.96132291438715711</v>
      </c>
      <c r="C2238" s="10" t="str">
        <f t="shared" si="69"/>
        <v>С</v>
      </c>
    </row>
    <row r="2239" spans="1:3">
      <c r="A2239" s="8">
        <v>1.0029076233110932E-3</v>
      </c>
      <c r="B2239" s="9">
        <f t="shared" si="70"/>
        <v>0.96137757584428241</v>
      </c>
      <c r="C2239" s="10" t="str">
        <f t="shared" si="69"/>
        <v>С</v>
      </c>
    </row>
    <row r="2240" spans="1:3">
      <c r="A2240" s="8">
        <v>1.0026737967913631E-3</v>
      </c>
      <c r="B2240" s="9">
        <f t="shared" si="70"/>
        <v>0.96143222455716493</v>
      </c>
      <c r="C2240" s="10" t="str">
        <f t="shared" si="69"/>
        <v>С</v>
      </c>
    </row>
    <row r="2241" spans="1:3">
      <c r="A2241" s="8">
        <v>1.0023387905112309E-3</v>
      </c>
      <c r="B2241" s="9">
        <f t="shared" si="70"/>
        <v>0.9614868550112059</v>
      </c>
      <c r="C2241" s="10" t="str">
        <f t="shared" si="69"/>
        <v>С</v>
      </c>
    </row>
    <row r="2242" spans="1:3">
      <c r="A2242" s="8">
        <v>9.9980003999198012E-4</v>
      </c>
      <c r="B2242" s="9">
        <f t="shared" si="70"/>
        <v>0.96154134709577044</v>
      </c>
      <c r="C2242" s="10" t="str">
        <f t="shared" ref="C2242:C2305" si="71">VLOOKUP(B2242,$H$2:$I$4,2,TRUE)</f>
        <v>С</v>
      </c>
    </row>
    <row r="2243" spans="1:3">
      <c r="A2243" s="8">
        <v>9.9088386841060115E-4</v>
      </c>
      <c r="B2243" s="9">
        <f t="shared" si="70"/>
        <v>0.96159535322238709</v>
      </c>
      <c r="C2243" s="10" t="str">
        <f t="shared" si="71"/>
        <v>С</v>
      </c>
    </row>
    <row r="2244" spans="1:3">
      <c r="A2244" s="8">
        <v>9.9009900990088104E-4</v>
      </c>
      <c r="B2244" s="9">
        <f t="shared" ref="B2244:B2307" si="72">A2244/$B$1+B2243</f>
        <v>0.96164931657187369</v>
      </c>
      <c r="C2244" s="10" t="str">
        <f t="shared" si="71"/>
        <v>С</v>
      </c>
    </row>
    <row r="2245" spans="1:3">
      <c r="A2245" s="8">
        <v>9.8755678451508864E-4</v>
      </c>
      <c r="B2245" s="9">
        <f t="shared" si="72"/>
        <v>0.96170314136249335</v>
      </c>
      <c r="C2245" s="10" t="str">
        <f t="shared" si="71"/>
        <v>С</v>
      </c>
    </row>
    <row r="2246" spans="1:3">
      <c r="A2246" s="8">
        <v>9.8468863279771771E-4</v>
      </c>
      <c r="B2246" s="9">
        <f t="shared" si="72"/>
        <v>0.96175680983028877</v>
      </c>
      <c r="C2246" s="10" t="str">
        <f t="shared" si="71"/>
        <v>С</v>
      </c>
    </row>
    <row r="2247" spans="1:3">
      <c r="A2247" s="8">
        <v>9.8391542514211739E-4</v>
      </c>
      <c r="B2247" s="9">
        <f t="shared" si="72"/>
        <v>0.96181043615596051</v>
      </c>
      <c r="C2247" s="10" t="str">
        <f t="shared" si="71"/>
        <v>С</v>
      </c>
    </row>
    <row r="2248" spans="1:3">
      <c r="A2248" s="8">
        <v>9.838249611422217E-4</v>
      </c>
      <c r="B2248" s="9">
        <f t="shared" si="72"/>
        <v>0.9618640575510744</v>
      </c>
      <c r="C2248" s="10" t="str">
        <f t="shared" si="71"/>
        <v>С</v>
      </c>
    </row>
    <row r="2249" spans="1:3">
      <c r="A2249" s="8">
        <v>9.8287247140974401E-4</v>
      </c>
      <c r="B2249" s="9">
        <f t="shared" si="72"/>
        <v>0.9619176270326566</v>
      </c>
      <c r="C2249" s="10" t="str">
        <f t="shared" si="71"/>
        <v>С</v>
      </c>
    </row>
    <row r="2250" spans="1:3">
      <c r="A2250" s="8">
        <v>9.8173717133825684E-4</v>
      </c>
      <c r="B2250" s="9">
        <f t="shared" si="72"/>
        <v>0.96197113463699835</v>
      </c>
      <c r="C2250" s="10" t="str">
        <f t="shared" si="71"/>
        <v>С</v>
      </c>
    </row>
    <row r="2251" spans="1:3">
      <c r="A2251" s="8">
        <v>9.8137692956026487E-4</v>
      </c>
      <c r="B2251" s="9">
        <f t="shared" si="72"/>
        <v>0.96202462260708865</v>
      </c>
      <c r="C2251" s="10" t="str">
        <f t="shared" si="71"/>
        <v>С</v>
      </c>
    </row>
    <row r="2252" spans="1:3">
      <c r="A2252" s="8">
        <v>9.7967358727431113E-4</v>
      </c>
      <c r="B2252" s="9">
        <f t="shared" si="72"/>
        <v>0.96207801773994328</v>
      </c>
      <c r="C2252" s="10" t="str">
        <f t="shared" si="71"/>
        <v>С</v>
      </c>
    </row>
    <row r="2253" spans="1:3">
      <c r="A2253" s="8">
        <v>9.7843640163386338E-4</v>
      </c>
      <c r="B2253" s="9">
        <f t="shared" si="72"/>
        <v>0.96213134544249002</v>
      </c>
      <c r="C2253" s="10" t="str">
        <f t="shared" si="71"/>
        <v>С</v>
      </c>
    </row>
    <row r="2254" spans="1:3">
      <c r="A2254" s="8">
        <v>9.7675327212344088E-4</v>
      </c>
      <c r="B2254" s="9">
        <f t="shared" si="72"/>
        <v>0.96218458140945773</v>
      </c>
      <c r="C2254" s="10" t="str">
        <f t="shared" si="71"/>
        <v>С</v>
      </c>
    </row>
    <row r="2255" spans="1:3">
      <c r="A2255" s="8">
        <v>9.7304938463341098E-4</v>
      </c>
      <c r="B2255" s="9">
        <f t="shared" si="72"/>
        <v>0.96223761550350861</v>
      </c>
      <c r="C2255" s="10" t="str">
        <f t="shared" si="71"/>
        <v>С</v>
      </c>
    </row>
    <row r="2256" spans="1:3">
      <c r="A2256" s="8">
        <v>9.7281784796482082E-4</v>
      </c>
      <c r="B2256" s="9">
        <f t="shared" si="72"/>
        <v>0.96229063697812034</v>
      </c>
      <c r="C2256" s="10" t="str">
        <f t="shared" si="71"/>
        <v>С</v>
      </c>
    </row>
    <row r="2257" spans="1:3">
      <c r="A2257" s="8">
        <v>9.7215404310205169E-4</v>
      </c>
      <c r="B2257" s="9">
        <f t="shared" si="72"/>
        <v>0.96234362227338688</v>
      </c>
      <c r="C2257" s="10" t="str">
        <f t="shared" si="71"/>
        <v>С</v>
      </c>
    </row>
    <row r="2258" spans="1:3">
      <c r="A2258" s="8">
        <v>9.7181729834780353E-4</v>
      </c>
      <c r="B2258" s="9">
        <f t="shared" si="72"/>
        <v>0.96239658921505988</v>
      </c>
      <c r="C2258" s="10" t="str">
        <f t="shared" si="71"/>
        <v>С</v>
      </c>
    </row>
    <row r="2259" spans="1:3">
      <c r="A2259" s="8">
        <v>9.6805421103571135E-4</v>
      </c>
      <c r="B2259" s="9">
        <f t="shared" si="72"/>
        <v>0.96244935105724916</v>
      </c>
      <c r="C2259" s="10" t="str">
        <f t="shared" si="71"/>
        <v>С</v>
      </c>
    </row>
    <row r="2260" spans="1:3">
      <c r="A2260" s="8">
        <v>9.6749778653645749E-4</v>
      </c>
      <c r="B2260" s="9">
        <f t="shared" si="72"/>
        <v>0.96250208257264336</v>
      </c>
      <c r="C2260" s="10" t="str">
        <f t="shared" si="71"/>
        <v>С</v>
      </c>
    </row>
    <row r="2261" spans="1:3">
      <c r="A2261" s="8">
        <v>9.6744672506210092E-4</v>
      </c>
      <c r="B2261" s="9">
        <f t="shared" si="72"/>
        <v>0.96255481130503495</v>
      </c>
      <c r="C2261" s="10" t="str">
        <f t="shared" si="71"/>
        <v>С</v>
      </c>
    </row>
    <row r="2262" spans="1:3">
      <c r="A2262" s="8">
        <v>9.6667039898481078E-4</v>
      </c>
      <c r="B2262" s="9">
        <f t="shared" si="72"/>
        <v>0.96260749772533949</v>
      </c>
      <c r="C2262" s="10" t="str">
        <f t="shared" si="71"/>
        <v>С</v>
      </c>
    </row>
    <row r="2263" spans="1:3">
      <c r="A2263" s="8">
        <v>9.6659021924837057E-4</v>
      </c>
      <c r="B2263" s="9">
        <f t="shared" si="72"/>
        <v>0.96266017977560925</v>
      </c>
      <c r="C2263" s="10" t="str">
        <f t="shared" si="71"/>
        <v>С</v>
      </c>
    </row>
    <row r="2264" spans="1:3">
      <c r="A2264" s="8">
        <v>9.6618357487920654E-4</v>
      </c>
      <c r="B2264" s="9">
        <f t="shared" si="72"/>
        <v>0.96271283966254784</v>
      </c>
      <c r="C2264" s="10" t="str">
        <f t="shared" si="71"/>
        <v>С</v>
      </c>
    </row>
    <row r="2265" spans="1:3">
      <c r="A2265" s="8">
        <v>9.6560012197052173E-4</v>
      </c>
      <c r="B2265" s="9">
        <f t="shared" si="72"/>
        <v>0.96276546774956251</v>
      </c>
      <c r="C2265" s="10" t="str">
        <f t="shared" si="71"/>
        <v>С</v>
      </c>
    </row>
    <row r="2266" spans="1:3">
      <c r="A2266" s="8">
        <v>9.6553943768830591E-4</v>
      </c>
      <c r="B2266" s="9">
        <f t="shared" si="72"/>
        <v>0.96281809252910278</v>
      </c>
      <c r="C2266" s="10" t="str">
        <f t="shared" si="71"/>
        <v>С</v>
      </c>
    </row>
    <row r="2267" spans="1:3">
      <c r="A2267" s="8">
        <v>9.6495949795857025E-4</v>
      </c>
      <c r="B2267" s="9">
        <f t="shared" si="72"/>
        <v>0.96287068570019785</v>
      </c>
      <c r="C2267" s="10" t="str">
        <f t="shared" si="71"/>
        <v>С</v>
      </c>
    </row>
    <row r="2268" spans="1:3">
      <c r="A2268" s="8">
        <v>9.6121950484005932E-4</v>
      </c>
      <c r="B2268" s="9">
        <f t="shared" si="72"/>
        <v>0.96292307503051167</v>
      </c>
      <c r="C2268" s="10" t="str">
        <f t="shared" si="71"/>
        <v>С</v>
      </c>
    </row>
    <row r="2269" spans="1:3">
      <c r="A2269" s="8">
        <v>9.6057014486013799E-4</v>
      </c>
      <c r="B2269" s="9">
        <f t="shared" si="72"/>
        <v>0.96297542896876953</v>
      </c>
      <c r="C2269" s="10" t="str">
        <f t="shared" si="71"/>
        <v>С</v>
      </c>
    </row>
    <row r="2270" spans="1:3">
      <c r="A2270" s="8">
        <v>9.6049753129652299E-4</v>
      </c>
      <c r="B2270" s="9">
        <f t="shared" si="72"/>
        <v>0.96302777894937153</v>
      </c>
      <c r="C2270" s="10" t="str">
        <f t="shared" si="71"/>
        <v>С</v>
      </c>
    </row>
    <row r="2271" spans="1:3">
      <c r="A2271" s="8">
        <v>9.5866356603864511E-4</v>
      </c>
      <c r="B2271" s="9">
        <f t="shared" si="72"/>
        <v>0.96308002897339628</v>
      </c>
      <c r="C2271" s="10" t="str">
        <f t="shared" si="71"/>
        <v>С</v>
      </c>
    </row>
    <row r="2272" spans="1:3">
      <c r="A2272" s="8">
        <v>9.5862936397315241E-4</v>
      </c>
      <c r="B2272" s="9">
        <f t="shared" si="72"/>
        <v>0.96313227713330651</v>
      </c>
      <c r="C2272" s="10" t="str">
        <f t="shared" si="71"/>
        <v>С</v>
      </c>
    </row>
    <row r="2273" spans="1:3">
      <c r="A2273" s="8">
        <v>9.5821133883408648E-4</v>
      </c>
      <c r="B2273" s="9">
        <f t="shared" si="72"/>
        <v>0.96318450250959964</v>
      </c>
      <c r="C2273" s="10" t="str">
        <f t="shared" si="71"/>
        <v>С</v>
      </c>
    </row>
    <row r="2274" spans="1:3">
      <c r="A2274" s="8">
        <v>9.560229445506488E-4</v>
      </c>
      <c r="B2274" s="9">
        <f t="shared" si="72"/>
        <v>0.96323660861187643</v>
      </c>
      <c r="C2274" s="10" t="str">
        <f t="shared" si="71"/>
        <v>С</v>
      </c>
    </row>
    <row r="2275" spans="1:3">
      <c r="A2275" s="8">
        <v>9.5400760128633484E-4</v>
      </c>
      <c r="B2275" s="9">
        <f t="shared" si="72"/>
        <v>0.96328860487193357</v>
      </c>
      <c r="C2275" s="10" t="str">
        <f t="shared" si="71"/>
        <v>С</v>
      </c>
    </row>
    <row r="2276" spans="1:3">
      <c r="A2276" s="8">
        <v>9.5369780649504987E-4</v>
      </c>
      <c r="B2276" s="9">
        <f t="shared" si="72"/>
        <v>0.96334058424725044</v>
      </c>
      <c r="C2276" s="10" t="str">
        <f t="shared" si="71"/>
        <v>С</v>
      </c>
    </row>
    <row r="2277" spans="1:3">
      <c r="A2277" s="8">
        <v>9.5328581733129499E-4</v>
      </c>
      <c r="B2277" s="9">
        <f t="shared" si="72"/>
        <v>0.96339254116792894</v>
      </c>
      <c r="C2277" s="10" t="str">
        <f t="shared" si="71"/>
        <v>С</v>
      </c>
    </row>
    <row r="2278" spans="1:3">
      <c r="A2278" s="8">
        <v>9.5311245330448357E-4</v>
      </c>
      <c r="B2278" s="9">
        <f t="shared" si="72"/>
        <v>0.96344448863975085</v>
      </c>
      <c r="C2278" s="10" t="str">
        <f t="shared" si="71"/>
        <v>С</v>
      </c>
    </row>
    <row r="2279" spans="1:3">
      <c r="A2279" s="8">
        <v>9.4858660595710368E-4</v>
      </c>
      <c r="B2279" s="9">
        <f t="shared" si="72"/>
        <v>0.96349618943939186</v>
      </c>
      <c r="C2279" s="10" t="str">
        <f t="shared" si="71"/>
        <v>С</v>
      </c>
    </row>
    <row r="2280" spans="1:3">
      <c r="A2280" s="8">
        <v>9.4696969696967672E-4</v>
      </c>
      <c r="B2280" s="9">
        <f t="shared" si="72"/>
        <v>0.96354780211266977</v>
      </c>
      <c r="C2280" s="10" t="str">
        <f t="shared" si="71"/>
        <v>С</v>
      </c>
    </row>
    <row r="2281" spans="1:3">
      <c r="A2281" s="8">
        <v>9.4689468946891457E-4</v>
      </c>
      <c r="B2281" s="9">
        <f t="shared" si="72"/>
        <v>0.96359941069781518</v>
      </c>
      <c r="C2281" s="10" t="str">
        <f t="shared" si="71"/>
        <v>С</v>
      </c>
    </row>
    <row r="2282" spans="1:3">
      <c r="A2282" s="8">
        <v>9.4607379375589279E-4</v>
      </c>
      <c r="B2282" s="9">
        <f t="shared" si="72"/>
        <v>0.96365097454169546</v>
      </c>
      <c r="C2282" s="10" t="str">
        <f t="shared" si="71"/>
        <v>С</v>
      </c>
    </row>
    <row r="2283" spans="1:3">
      <c r="A2283" s="8">
        <v>9.4592664307145571E-4</v>
      </c>
      <c r="B2283" s="9">
        <f t="shared" si="72"/>
        <v>0.96370253036542453</v>
      </c>
      <c r="C2283" s="10" t="str">
        <f t="shared" si="71"/>
        <v>С</v>
      </c>
    </row>
    <row r="2284" spans="1:3">
      <c r="A2284" s="8">
        <v>9.4428706326712931E-4</v>
      </c>
      <c r="B2284" s="9">
        <f t="shared" si="72"/>
        <v>0.96375399682716345</v>
      </c>
      <c r="C2284" s="10" t="str">
        <f t="shared" si="71"/>
        <v>С</v>
      </c>
    </row>
    <row r="2285" spans="1:3">
      <c r="A2285" s="8">
        <v>9.4419949586495777E-4</v>
      </c>
      <c r="B2285" s="9">
        <f t="shared" si="72"/>
        <v>0.96380545851621768</v>
      </c>
      <c r="C2285" s="10" t="str">
        <f t="shared" si="71"/>
        <v>С</v>
      </c>
    </row>
    <row r="2286" spans="1:3">
      <c r="A2286" s="8">
        <v>9.4339622641519984E-4</v>
      </c>
      <c r="B2286" s="9">
        <f t="shared" si="72"/>
        <v>0.96385687642469076</v>
      </c>
      <c r="C2286" s="10" t="str">
        <f t="shared" si="71"/>
        <v>С</v>
      </c>
    </row>
    <row r="2287" spans="1:3">
      <c r="A2287" s="8">
        <v>9.4329800960969452E-4</v>
      </c>
      <c r="B2287" s="9">
        <f t="shared" si="72"/>
        <v>0.96390828898005498</v>
      </c>
      <c r="C2287" s="10" t="str">
        <f t="shared" si="71"/>
        <v>С</v>
      </c>
    </row>
    <row r="2288" spans="1:3">
      <c r="A2288" s="8">
        <v>9.4224002741064689E-4</v>
      </c>
      <c r="B2288" s="9">
        <f t="shared" si="72"/>
        <v>0.96395964387223343</v>
      </c>
      <c r="C2288" s="10" t="str">
        <f t="shared" si="71"/>
        <v>С</v>
      </c>
    </row>
    <row r="2289" spans="1:3">
      <c r="A2289" s="8">
        <v>9.3861460484323132E-4</v>
      </c>
      <c r="B2289" s="9">
        <f t="shared" si="72"/>
        <v>0.96401080116806737</v>
      </c>
      <c r="C2289" s="10" t="str">
        <f t="shared" si="71"/>
        <v>С</v>
      </c>
    </row>
    <row r="2290" spans="1:3">
      <c r="A2290" s="8">
        <v>9.3739225376391971E-4</v>
      </c>
      <c r="B2290" s="9">
        <f t="shared" si="72"/>
        <v>0.96406189184212121</v>
      </c>
      <c r="C2290" s="10" t="str">
        <f t="shared" si="71"/>
        <v>С</v>
      </c>
    </row>
    <row r="2291" spans="1:3">
      <c r="A2291" s="8">
        <v>9.3492828069187016E-4</v>
      </c>
      <c r="B2291" s="9">
        <f t="shared" si="72"/>
        <v>0.96411284822229271</v>
      </c>
      <c r="C2291" s="10" t="str">
        <f t="shared" si="71"/>
        <v>С</v>
      </c>
    </row>
    <row r="2292" spans="1:3">
      <c r="A2292" s="8">
        <v>9.3293724418762401E-4</v>
      </c>
      <c r="B2292" s="9">
        <f t="shared" si="72"/>
        <v>0.96416369608503549</v>
      </c>
      <c r="C2292" s="10" t="str">
        <f t="shared" si="71"/>
        <v>С</v>
      </c>
    </row>
    <row r="2293" spans="1:3">
      <c r="A2293" s="8">
        <v>9.3061358237069751E-4</v>
      </c>
      <c r="B2293" s="9">
        <f t="shared" si="72"/>
        <v>0.96421441730127777</v>
      </c>
      <c r="C2293" s="10" t="str">
        <f t="shared" si="71"/>
        <v>С</v>
      </c>
    </row>
    <row r="2294" spans="1:3">
      <c r="A2294" s="8">
        <v>9.30444595574311E-4</v>
      </c>
      <c r="B2294" s="9">
        <f t="shared" si="72"/>
        <v>0.96426512930723562</v>
      </c>
      <c r="C2294" s="10" t="str">
        <f t="shared" si="71"/>
        <v>С</v>
      </c>
    </row>
    <row r="2295" spans="1:3">
      <c r="A2295" s="8">
        <v>9.2867756315005441E-4</v>
      </c>
      <c r="B2295" s="9">
        <f t="shared" si="72"/>
        <v>0.96431574500465533</v>
      </c>
      <c r="C2295" s="10" t="str">
        <f t="shared" si="71"/>
        <v>С</v>
      </c>
    </row>
    <row r="2296" spans="1:3">
      <c r="A2296" s="8">
        <v>9.274381906772194E-4</v>
      </c>
      <c r="B2296" s="9">
        <f t="shared" si="72"/>
        <v>0.96436629315257816</v>
      </c>
      <c r="C2296" s="10" t="str">
        <f t="shared" si="71"/>
        <v>С</v>
      </c>
    </row>
    <row r="2297" spans="1:3">
      <c r="A2297" s="8">
        <v>9.2615980466443791E-4</v>
      </c>
      <c r="B2297" s="9">
        <f t="shared" si="72"/>
        <v>0.96441677162464989</v>
      </c>
      <c r="C2297" s="10" t="str">
        <f t="shared" si="71"/>
        <v>С</v>
      </c>
    </row>
    <row r="2298" spans="1:3">
      <c r="A2298" s="8">
        <v>9.256257878624347E-4</v>
      </c>
      <c r="B2298" s="9">
        <f t="shared" si="72"/>
        <v>0.96446722099121296</v>
      </c>
      <c r="C2298" s="10" t="str">
        <f t="shared" si="71"/>
        <v>С</v>
      </c>
    </row>
    <row r="2299" spans="1:3">
      <c r="A2299" s="8">
        <v>9.2493945072290773E-4</v>
      </c>
      <c r="B2299" s="9">
        <f t="shared" si="72"/>
        <v>0.96451763295035464</v>
      </c>
      <c r="C2299" s="10" t="str">
        <f t="shared" si="71"/>
        <v>С</v>
      </c>
    </row>
    <row r="2300" spans="1:3">
      <c r="A2300" s="8">
        <v>9.2483049778720411E-4</v>
      </c>
      <c r="B2300" s="9">
        <f t="shared" si="72"/>
        <v>0.96456803897123633</v>
      </c>
      <c r="C2300" s="10" t="str">
        <f t="shared" si="71"/>
        <v>С</v>
      </c>
    </row>
    <row r="2301" spans="1:3">
      <c r="A2301" s="8">
        <v>9.2436273534340658E-4</v>
      </c>
      <c r="B2301" s="9">
        <f t="shared" si="72"/>
        <v>0.96461841949766947</v>
      </c>
      <c r="C2301" s="10" t="str">
        <f t="shared" si="71"/>
        <v>С</v>
      </c>
    </row>
    <row r="2302" spans="1:3">
      <c r="A2302" s="8">
        <v>9.2407265380943439E-4</v>
      </c>
      <c r="B2302" s="9">
        <f t="shared" si="72"/>
        <v>0.96466878421379376</v>
      </c>
      <c r="C2302" s="10" t="str">
        <f t="shared" si="71"/>
        <v>С</v>
      </c>
    </row>
    <row r="2303" spans="1:3">
      <c r="A2303" s="8">
        <v>9.2310212723054291E-4</v>
      </c>
      <c r="B2303" s="9">
        <f t="shared" si="72"/>
        <v>0.9647190960333244</v>
      </c>
      <c r="C2303" s="10" t="str">
        <f t="shared" si="71"/>
        <v>С</v>
      </c>
    </row>
    <row r="2304" spans="1:3">
      <c r="A2304" s="8">
        <v>9.2249740547602134E-4</v>
      </c>
      <c r="B2304" s="9">
        <f t="shared" si="72"/>
        <v>0.9647693748937155</v>
      </c>
      <c r="C2304" s="10" t="str">
        <f t="shared" si="71"/>
        <v>С</v>
      </c>
    </row>
    <row r="2305" spans="1:3">
      <c r="A2305" s="8">
        <v>9.2201817421389812E-4</v>
      </c>
      <c r="B2305" s="9">
        <f t="shared" si="72"/>
        <v>0.9648196276345733</v>
      </c>
      <c r="C2305" s="10" t="str">
        <f t="shared" si="71"/>
        <v>С</v>
      </c>
    </row>
    <row r="2306" spans="1:3">
      <c r="A2306" s="8">
        <v>9.2061085237724874E-4</v>
      </c>
      <c r="B2306" s="9">
        <f t="shared" si="72"/>
        <v>0.96486980367219299</v>
      </c>
      <c r="C2306" s="10" t="str">
        <f t="shared" ref="C2306:C2369" si="73">VLOOKUP(B2306,$H$2:$I$4,2,TRUE)</f>
        <v>С</v>
      </c>
    </row>
    <row r="2307" spans="1:3">
      <c r="A2307" s="8">
        <v>9.1981535305172516E-4</v>
      </c>
      <c r="B2307" s="9">
        <f t="shared" si="72"/>
        <v>0.96491993635272644</v>
      </c>
      <c r="C2307" s="10" t="str">
        <f t="shared" si="73"/>
        <v>С</v>
      </c>
    </row>
    <row r="2308" spans="1:3">
      <c r="A2308" s="8">
        <v>9.1914932729762094E-4</v>
      </c>
      <c r="B2308" s="9">
        <f t="shared" ref="B2308:B2371" si="74">A2308/$B$1+B2307</f>
        <v>0.96497003273286963</v>
      </c>
      <c r="C2308" s="10" t="str">
        <f t="shared" si="73"/>
        <v>С</v>
      </c>
    </row>
    <row r="2309" spans="1:3">
      <c r="A2309" s="8">
        <v>9.1897007027209388E-4</v>
      </c>
      <c r="B2309" s="9">
        <f t="shared" si="74"/>
        <v>0.96502011934297016</v>
      </c>
      <c r="C2309" s="10" t="str">
        <f t="shared" si="73"/>
        <v>С</v>
      </c>
    </row>
    <row r="2310" spans="1:3">
      <c r="A2310" s="8">
        <v>9.1798286858453483E-4</v>
      </c>
      <c r="B2310" s="9">
        <f t="shared" si="74"/>
        <v>0.96507015214763392</v>
      </c>
      <c r="C2310" s="10" t="str">
        <f t="shared" si="73"/>
        <v>С</v>
      </c>
    </row>
    <row r="2311" spans="1:3">
      <c r="A2311" s="8">
        <v>9.1740912667455236E-4</v>
      </c>
      <c r="B2311" s="9">
        <f t="shared" si="74"/>
        <v>0.96512015368165216</v>
      </c>
      <c r="C2311" s="10" t="str">
        <f t="shared" si="73"/>
        <v>С</v>
      </c>
    </row>
    <row r="2312" spans="1:3">
      <c r="A2312" s="8">
        <v>9.1321005580726605E-4</v>
      </c>
      <c r="B2312" s="9">
        <f t="shared" si="74"/>
        <v>0.9651699263537824</v>
      </c>
      <c r="C2312" s="10" t="str">
        <f t="shared" si="73"/>
        <v>С</v>
      </c>
    </row>
    <row r="2313" spans="1:3">
      <c r="A2313" s="8">
        <v>9.1256156372727481E-4</v>
      </c>
      <c r="B2313" s="9">
        <f t="shared" si="74"/>
        <v>0.96521966368115975</v>
      </c>
      <c r="C2313" s="10" t="str">
        <f t="shared" si="73"/>
        <v>С</v>
      </c>
    </row>
    <row r="2314" spans="1:3">
      <c r="A2314" s="8">
        <v>9.0928802747460469E-4</v>
      </c>
      <c r="B2314" s="9">
        <f t="shared" si="74"/>
        <v>0.96526922259104653</v>
      </c>
      <c r="C2314" s="10" t="str">
        <f t="shared" si="73"/>
        <v>С</v>
      </c>
    </row>
    <row r="2315" spans="1:3">
      <c r="A2315" s="8">
        <v>9.0902825863656885E-4</v>
      </c>
      <c r="B2315" s="9">
        <f t="shared" si="74"/>
        <v>0.96531876734275668</v>
      </c>
      <c r="C2315" s="10" t="str">
        <f t="shared" si="73"/>
        <v>С</v>
      </c>
    </row>
    <row r="2316" spans="1:3">
      <c r="A2316" s="8">
        <v>9.0859531164817254E-4</v>
      </c>
      <c r="B2316" s="9">
        <f t="shared" si="74"/>
        <v>0.96536828849756451</v>
      </c>
      <c r="C2316" s="10" t="str">
        <f t="shared" si="73"/>
        <v>С</v>
      </c>
    </row>
    <row r="2317" spans="1:3">
      <c r="A2317" s="8">
        <v>9.0845044310132906E-4</v>
      </c>
      <c r="B2317" s="9">
        <f t="shared" si="74"/>
        <v>0.96541780175660441</v>
      </c>
      <c r="C2317" s="10" t="str">
        <f t="shared" si="73"/>
        <v>С</v>
      </c>
    </row>
    <row r="2318" spans="1:3">
      <c r="A2318" s="8">
        <v>9.082969432314341E-4</v>
      </c>
      <c r="B2318" s="9">
        <f t="shared" si="74"/>
        <v>0.96546730664944347</v>
      </c>
      <c r="C2318" s="10" t="str">
        <f t="shared" si="73"/>
        <v>С</v>
      </c>
    </row>
    <row r="2319" spans="1:3">
      <c r="A2319" s="8">
        <v>9.0666822095511815E-4</v>
      </c>
      <c r="B2319" s="9">
        <f t="shared" si="74"/>
        <v>0.96551672277206002</v>
      </c>
      <c r="C2319" s="10" t="str">
        <f t="shared" si="73"/>
        <v>С</v>
      </c>
    </row>
    <row r="2320" spans="1:3">
      <c r="A2320" s="8">
        <v>9.0606501952534332E-4</v>
      </c>
      <c r="B2320" s="9">
        <f t="shared" si="74"/>
        <v>0.96556610601839932</v>
      </c>
      <c r="C2320" s="10" t="str">
        <f t="shared" si="73"/>
        <v>С</v>
      </c>
    </row>
    <row r="2321" spans="1:3">
      <c r="A2321" s="8">
        <v>9.0561219755707311E-4</v>
      </c>
      <c r="B2321" s="9">
        <f t="shared" si="74"/>
        <v>0.96561546458459058</v>
      </c>
      <c r="C2321" s="10" t="str">
        <f t="shared" si="73"/>
        <v>С</v>
      </c>
    </row>
    <row r="2322" spans="1:3">
      <c r="A2322" s="8">
        <v>9.0559277095051088E-4</v>
      </c>
      <c r="B2322" s="9">
        <f t="shared" si="74"/>
        <v>0.96566482209197391</v>
      </c>
      <c r="C2322" s="10" t="str">
        <f t="shared" si="73"/>
        <v>С</v>
      </c>
    </row>
    <row r="2323" spans="1:3">
      <c r="A2323" s="8">
        <v>9.0528947708753298E-4</v>
      </c>
      <c r="B2323" s="9">
        <f t="shared" si="74"/>
        <v>0.96571416306893698</v>
      </c>
      <c r="C2323" s="10" t="str">
        <f t="shared" si="73"/>
        <v>С</v>
      </c>
    </row>
    <row r="2324" spans="1:3">
      <c r="A2324" s="8">
        <v>9.0497737556559149E-4</v>
      </c>
      <c r="B2324" s="9">
        <f t="shared" si="74"/>
        <v>0.96576348703543602</v>
      </c>
      <c r="C2324" s="10" t="str">
        <f t="shared" si="73"/>
        <v>С</v>
      </c>
    </row>
    <row r="2325" spans="1:3">
      <c r="A2325" s="8">
        <v>9.0450458880126717E-4</v>
      </c>
      <c r="B2325" s="9">
        <f t="shared" si="74"/>
        <v>0.96581278523364611</v>
      </c>
      <c r="C2325" s="10" t="str">
        <f t="shared" si="73"/>
        <v>С</v>
      </c>
    </row>
    <row r="2326" spans="1:3">
      <c r="A2326" s="8">
        <v>9.0340828147421641E-4</v>
      </c>
      <c r="B2326" s="9">
        <f t="shared" si="74"/>
        <v>0.96586202367983665</v>
      </c>
      <c r="C2326" s="10" t="str">
        <f t="shared" si="73"/>
        <v>С</v>
      </c>
    </row>
    <row r="2327" spans="1:3">
      <c r="A2327" s="8">
        <v>9.0009000900088097E-4</v>
      </c>
      <c r="B2327" s="9">
        <f t="shared" si="74"/>
        <v>0.96591108127027903</v>
      </c>
      <c r="C2327" s="10" t="str">
        <f t="shared" si="73"/>
        <v>С</v>
      </c>
    </row>
    <row r="2328" spans="1:3">
      <c r="A2328" s="8">
        <v>8.9827274982679569E-4</v>
      </c>
      <c r="B2328" s="9">
        <f t="shared" si="74"/>
        <v>0.9659600398146756</v>
      </c>
      <c r="C2328" s="10" t="str">
        <f t="shared" si="73"/>
        <v>С</v>
      </c>
    </row>
    <row r="2329" spans="1:3">
      <c r="A2329" s="8">
        <v>8.9605734767023181E-4</v>
      </c>
      <c r="B2329" s="9">
        <f t="shared" si="74"/>
        <v>0.9660088776130461</v>
      </c>
      <c r="C2329" s="10" t="str">
        <f t="shared" si="73"/>
        <v>С</v>
      </c>
    </row>
    <row r="2330" spans="1:3">
      <c r="A2330" s="8">
        <v>8.9525514771708029E-4</v>
      </c>
      <c r="B2330" s="9">
        <f t="shared" si="74"/>
        <v>0.96605767168912626</v>
      </c>
      <c r="C2330" s="10" t="str">
        <f t="shared" si="73"/>
        <v>С</v>
      </c>
    </row>
    <row r="2331" spans="1:3">
      <c r="A2331" s="8">
        <v>8.9156953215193519E-4</v>
      </c>
      <c r="B2331" s="9">
        <f t="shared" si="74"/>
        <v>0.96610626488816398</v>
      </c>
      <c r="C2331" s="10" t="str">
        <f t="shared" si="73"/>
        <v>С</v>
      </c>
    </row>
    <row r="2332" spans="1:3">
      <c r="A2332" s="8">
        <v>8.9150227617596823E-4</v>
      </c>
      <c r="B2332" s="9">
        <f t="shared" si="74"/>
        <v>0.96615485442155036</v>
      </c>
      <c r="C2332" s="10" t="str">
        <f t="shared" si="73"/>
        <v>С</v>
      </c>
    </row>
    <row r="2333" spans="1:3">
      <c r="A2333" s="8">
        <v>8.9064122647990532E-4</v>
      </c>
      <c r="B2333" s="9">
        <f t="shared" si="74"/>
        <v>0.96620339702515978</v>
      </c>
      <c r="C2333" s="10" t="str">
        <f t="shared" si="73"/>
        <v>С</v>
      </c>
    </row>
    <row r="2334" spans="1:3">
      <c r="A2334" s="8">
        <v>8.9039541807330925E-4</v>
      </c>
      <c r="B2334" s="9">
        <f t="shared" si="74"/>
        <v>0.96625192623147782</v>
      </c>
      <c r="C2334" s="10" t="str">
        <f t="shared" si="73"/>
        <v>С</v>
      </c>
    </row>
    <row r="2335" spans="1:3">
      <c r="A2335" s="8">
        <v>8.8687934570878943E-4</v>
      </c>
      <c r="B2335" s="9">
        <f t="shared" si="74"/>
        <v>0.96630026380136358</v>
      </c>
      <c r="C2335" s="10" t="str">
        <f t="shared" si="73"/>
        <v>С</v>
      </c>
    </row>
    <row r="2336" spans="1:3">
      <c r="A2336" s="8">
        <v>8.8032932975909927E-4</v>
      </c>
      <c r="B2336" s="9">
        <f t="shared" si="74"/>
        <v>0.96634824437584155</v>
      </c>
      <c r="C2336" s="10" t="str">
        <f t="shared" si="73"/>
        <v>С</v>
      </c>
    </row>
    <row r="2337" spans="1:3">
      <c r="A2337" s="8">
        <v>8.7989441267046073E-4</v>
      </c>
      <c r="B2337" s="9">
        <f t="shared" si="74"/>
        <v>0.96639620124604086</v>
      </c>
      <c r="C2337" s="10" t="str">
        <f t="shared" si="73"/>
        <v>С</v>
      </c>
    </row>
    <row r="2338" spans="1:3">
      <c r="A2338" s="8">
        <v>8.7875249691823931E-4</v>
      </c>
      <c r="B2338" s="9">
        <f t="shared" si="74"/>
        <v>0.96644409587842539</v>
      </c>
      <c r="C2338" s="10" t="str">
        <f t="shared" si="73"/>
        <v>С</v>
      </c>
    </row>
    <row r="2339" spans="1:3">
      <c r="A2339" s="8">
        <v>8.7771032090204449E-4</v>
      </c>
      <c r="B2339" s="9">
        <f t="shared" si="74"/>
        <v>0.96649193370910824</v>
      </c>
      <c r="C2339" s="10" t="str">
        <f t="shared" si="73"/>
        <v>С</v>
      </c>
    </row>
    <row r="2340" spans="1:3">
      <c r="A2340" s="8">
        <v>8.7719298245612161E-4</v>
      </c>
      <c r="B2340" s="9">
        <f t="shared" si="74"/>
        <v>0.9665397433433025</v>
      </c>
      <c r="C2340" s="10" t="str">
        <f t="shared" si="73"/>
        <v>С</v>
      </c>
    </row>
    <row r="2341" spans="1:3">
      <c r="A2341" s="8">
        <v>8.7642418930760615E-4</v>
      </c>
      <c r="B2341" s="9">
        <f t="shared" si="74"/>
        <v>0.96658751107597696</v>
      </c>
      <c r="C2341" s="10" t="str">
        <f t="shared" si="73"/>
        <v>С</v>
      </c>
    </row>
    <row r="2342" spans="1:3">
      <c r="A2342" s="8">
        <v>8.7565674255689905E-4</v>
      </c>
      <c r="B2342" s="9">
        <f t="shared" si="74"/>
        <v>0.96663523698051412</v>
      </c>
      <c r="C2342" s="10" t="str">
        <f t="shared" si="73"/>
        <v>С</v>
      </c>
    </row>
    <row r="2343" spans="1:3">
      <c r="A2343" s="8">
        <v>8.7526797153475141E-4</v>
      </c>
      <c r="B2343" s="9">
        <f t="shared" si="74"/>
        <v>0.96668294169587088</v>
      </c>
      <c r="C2343" s="10" t="str">
        <f t="shared" si="73"/>
        <v>С</v>
      </c>
    </row>
    <row r="2344" spans="1:3">
      <c r="A2344" s="8">
        <v>8.7522878927749192E-4</v>
      </c>
      <c r="B2344" s="9">
        <f t="shared" si="74"/>
        <v>0.96673064427567779</v>
      </c>
      <c r="C2344" s="10" t="str">
        <f t="shared" si="73"/>
        <v>С</v>
      </c>
    </row>
    <row r="2345" spans="1:3">
      <c r="A2345" s="8">
        <v>8.7469405769766617E-4</v>
      </c>
      <c r="B2345" s="9">
        <f t="shared" si="74"/>
        <v>0.96677831771101852</v>
      </c>
      <c r="C2345" s="10" t="str">
        <f t="shared" si="73"/>
        <v>С</v>
      </c>
    </row>
    <row r="2346" spans="1:3">
      <c r="A2346" s="8">
        <v>8.694134078211875E-4</v>
      </c>
      <c r="B2346" s="9">
        <f t="shared" si="74"/>
        <v>0.96682570333518891</v>
      </c>
      <c r="C2346" s="10" t="str">
        <f t="shared" si="73"/>
        <v>С</v>
      </c>
    </row>
    <row r="2347" spans="1:3">
      <c r="A2347" s="8">
        <v>8.6528524636104737E-4</v>
      </c>
      <c r="B2347" s="9">
        <f t="shared" si="74"/>
        <v>0.96687286396224548</v>
      </c>
      <c r="C2347" s="10" t="str">
        <f t="shared" si="73"/>
        <v>С</v>
      </c>
    </row>
    <row r="2348" spans="1:3">
      <c r="A2348" s="8">
        <v>8.6522995296504717E-4</v>
      </c>
      <c r="B2348" s="9">
        <f t="shared" si="74"/>
        <v>0.96692002157564705</v>
      </c>
      <c r="C2348" s="10" t="str">
        <f t="shared" si="73"/>
        <v>С</v>
      </c>
    </row>
    <row r="2349" spans="1:3">
      <c r="A2349" s="8">
        <v>8.6505190311416834E-4</v>
      </c>
      <c r="B2349" s="9">
        <f t="shared" si="74"/>
        <v>0.96696716948480055</v>
      </c>
      <c r="C2349" s="10" t="str">
        <f t="shared" si="73"/>
        <v>С</v>
      </c>
    </row>
    <row r="2350" spans="1:3">
      <c r="A2350" s="8">
        <v>8.6430423509073354E-4</v>
      </c>
      <c r="B2350" s="9">
        <f t="shared" si="74"/>
        <v>0.96701427664381656</v>
      </c>
      <c r="C2350" s="10" t="str">
        <f t="shared" si="73"/>
        <v>С</v>
      </c>
    </row>
    <row r="2351" spans="1:3">
      <c r="A2351" s="8">
        <v>8.6225479629220938E-4</v>
      </c>
      <c r="B2351" s="9">
        <f t="shared" si="74"/>
        <v>0.96706127210230464</v>
      </c>
      <c r="C2351" s="10" t="str">
        <f t="shared" si="73"/>
        <v>С</v>
      </c>
    </row>
    <row r="2352" spans="1:3">
      <c r="A2352" s="8">
        <v>8.6105650366730948E-4</v>
      </c>
      <c r="B2352" s="9">
        <f t="shared" si="74"/>
        <v>0.96710820225027017</v>
      </c>
      <c r="C2352" s="10" t="str">
        <f t="shared" si="73"/>
        <v>С</v>
      </c>
    </row>
    <row r="2353" spans="1:3">
      <c r="A2353" s="8">
        <v>8.6094242447540487E-4</v>
      </c>
      <c r="B2353" s="9">
        <f t="shared" si="74"/>
        <v>0.96715512618057942</v>
      </c>
      <c r="C2353" s="10" t="str">
        <f t="shared" si="73"/>
        <v>С</v>
      </c>
    </row>
    <row r="2354" spans="1:3">
      <c r="A2354" s="8">
        <v>8.5944946355692177E-4</v>
      </c>
      <c r="B2354" s="9">
        <f t="shared" si="74"/>
        <v>0.96720196874006514</v>
      </c>
      <c r="C2354" s="10" t="str">
        <f t="shared" si="73"/>
        <v>С</v>
      </c>
    </row>
    <row r="2355" spans="1:3">
      <c r="A2355" s="8">
        <v>8.5738233100332063E-4</v>
      </c>
      <c r="B2355" s="9">
        <f t="shared" si="74"/>
        <v>0.96724869863466045</v>
      </c>
      <c r="C2355" s="10" t="str">
        <f t="shared" si="73"/>
        <v>С</v>
      </c>
    </row>
    <row r="2356" spans="1:3">
      <c r="A2356" s="8">
        <v>8.5388402284467522E-4</v>
      </c>
      <c r="B2356" s="9">
        <f t="shared" si="74"/>
        <v>0.96729523786102578</v>
      </c>
      <c r="C2356" s="10" t="str">
        <f t="shared" si="73"/>
        <v>С</v>
      </c>
    </row>
    <row r="2357" spans="1:3">
      <c r="A2357" s="8">
        <v>8.5316013265260716E-4</v>
      </c>
      <c r="B2357" s="9">
        <f t="shared" si="74"/>
        <v>0.96734173763321629</v>
      </c>
      <c r="C2357" s="10" t="str">
        <f t="shared" si="73"/>
        <v>С</v>
      </c>
    </row>
    <row r="2358" spans="1:3">
      <c r="A2358" s="8">
        <v>8.5128176734398399E-4</v>
      </c>
      <c r="B2358" s="9">
        <f t="shared" si="74"/>
        <v>0.96738813502889431</v>
      </c>
      <c r="C2358" s="10" t="str">
        <f t="shared" si="73"/>
        <v>С</v>
      </c>
    </row>
    <row r="2359" spans="1:3">
      <c r="A2359" s="8">
        <v>8.5106382978714025E-4</v>
      </c>
      <c r="B2359" s="9">
        <f t="shared" si="74"/>
        <v>0.96743452054632539</v>
      </c>
      <c r="C2359" s="10" t="str">
        <f t="shared" si="73"/>
        <v>С</v>
      </c>
    </row>
    <row r="2360" spans="1:3">
      <c r="A2360" s="8">
        <v>8.4683126513004827E-4</v>
      </c>
      <c r="B2360" s="9">
        <f t="shared" si="74"/>
        <v>0.96748067537635696</v>
      </c>
      <c r="C2360" s="10" t="str">
        <f t="shared" si="73"/>
        <v>С</v>
      </c>
    </row>
    <row r="2361" spans="1:3">
      <c r="A2361" s="8">
        <v>8.463547204477517E-4</v>
      </c>
      <c r="B2361" s="9">
        <f t="shared" si="74"/>
        <v>0.96752680423328186</v>
      </c>
      <c r="C2361" s="10" t="str">
        <f t="shared" si="73"/>
        <v>С</v>
      </c>
    </row>
    <row r="2362" spans="1:3">
      <c r="A2362" s="8">
        <v>8.4530853761613674E-4</v>
      </c>
      <c r="B2362" s="9">
        <f t="shared" si="74"/>
        <v>0.96757287607012166</v>
      </c>
      <c r="C2362" s="10" t="str">
        <f t="shared" si="73"/>
        <v>С</v>
      </c>
    </row>
    <row r="2363" spans="1:3">
      <c r="A2363" s="8">
        <v>8.4431692519204929E-4</v>
      </c>
      <c r="B2363" s="9">
        <f t="shared" si="74"/>
        <v>0.96761889386112643</v>
      </c>
      <c r="C2363" s="10" t="str">
        <f t="shared" si="73"/>
        <v>С</v>
      </c>
    </row>
    <row r="2364" spans="1:3">
      <c r="A2364" s="8">
        <v>8.4396776502888209E-4</v>
      </c>
      <c r="B2364" s="9">
        <f t="shared" si="74"/>
        <v>0.96766489262186073</v>
      </c>
      <c r="C2364" s="10" t="str">
        <f t="shared" si="73"/>
        <v>С</v>
      </c>
    </row>
    <row r="2365" spans="1:3">
      <c r="A2365" s="8">
        <v>8.4229221010294461E-4</v>
      </c>
      <c r="B2365" s="9">
        <f t="shared" si="74"/>
        <v>0.96771080005985344</v>
      </c>
      <c r="C2365" s="10" t="str">
        <f t="shared" si="73"/>
        <v>С</v>
      </c>
    </row>
    <row r="2366" spans="1:3">
      <c r="A2366" s="8">
        <v>8.4185986271207748E-4</v>
      </c>
      <c r="B2366" s="9">
        <f t="shared" si="74"/>
        <v>0.96775668393362368</v>
      </c>
      <c r="C2366" s="10" t="str">
        <f t="shared" si="73"/>
        <v>С</v>
      </c>
    </row>
    <row r="2367" spans="1:3">
      <c r="A2367" s="8">
        <v>8.403389591225039E-4</v>
      </c>
      <c r="B2367" s="9">
        <f t="shared" si="74"/>
        <v>0.96780248491361143</v>
      </c>
      <c r="C2367" s="10" t="str">
        <f t="shared" si="73"/>
        <v>С</v>
      </c>
    </row>
    <row r="2368" spans="1:3">
      <c r="A2368" s="8">
        <v>8.4033613445376357E-4</v>
      </c>
      <c r="B2368" s="9">
        <f t="shared" si="74"/>
        <v>0.96784828573964632</v>
      </c>
      <c r="C2368" s="10" t="str">
        <f t="shared" si="73"/>
        <v>С</v>
      </c>
    </row>
    <row r="2369" spans="1:3">
      <c r="A2369" s="8">
        <v>8.3962698399169206E-4</v>
      </c>
      <c r="B2369" s="9">
        <f t="shared" si="74"/>
        <v>0.96789404791486566</v>
      </c>
      <c r="C2369" s="10" t="str">
        <f t="shared" si="73"/>
        <v>С</v>
      </c>
    </row>
    <row r="2370" spans="1:3">
      <c r="A2370" s="8">
        <v>8.3752093802335833E-4</v>
      </c>
      <c r="B2370" s="9">
        <f t="shared" si="74"/>
        <v>0.96793969530429735</v>
      </c>
      <c r="C2370" s="10" t="str">
        <f t="shared" ref="C2370:C2433" si="75">VLOOKUP(B2370,$H$2:$I$4,2,TRUE)</f>
        <v>С</v>
      </c>
    </row>
    <row r="2371" spans="1:3">
      <c r="A2371" s="8">
        <v>8.3746248865932619E-4</v>
      </c>
      <c r="B2371" s="9">
        <f t="shared" si="74"/>
        <v>0.96798533950806442</v>
      </c>
      <c r="C2371" s="10" t="str">
        <f t="shared" si="75"/>
        <v>С</v>
      </c>
    </row>
    <row r="2372" spans="1:3">
      <c r="A2372" s="8">
        <v>8.3721926383116302E-4</v>
      </c>
      <c r="B2372" s="9">
        <f t="shared" ref="B2372:B2435" si="76">A2372/$B$1+B2371</f>
        <v>0.9680309704553528</v>
      </c>
      <c r="C2372" s="10" t="str">
        <f t="shared" si="75"/>
        <v>С</v>
      </c>
    </row>
    <row r="2373" spans="1:3">
      <c r="A2373" s="8">
        <v>8.3721018732574347E-4</v>
      </c>
      <c r="B2373" s="9">
        <f t="shared" si="76"/>
        <v>0.96807660090794456</v>
      </c>
      <c r="C2373" s="10" t="str">
        <f t="shared" si="75"/>
        <v>С</v>
      </c>
    </row>
    <row r="2374" spans="1:3">
      <c r="A2374" s="8">
        <v>8.3472454090148464E-4</v>
      </c>
      <c r="B2374" s="9">
        <f t="shared" si="76"/>
        <v>0.96812209588539155</v>
      </c>
      <c r="C2374" s="10" t="str">
        <f t="shared" si="75"/>
        <v>С</v>
      </c>
    </row>
    <row r="2375" spans="1:3">
      <c r="A2375" s="8">
        <v>8.3125519534495325E-4</v>
      </c>
      <c r="B2375" s="9">
        <f t="shared" si="76"/>
        <v>0.96816740177315674</v>
      </c>
      <c r="C2375" s="10" t="str">
        <f t="shared" si="75"/>
        <v>С</v>
      </c>
    </row>
    <row r="2376" spans="1:3">
      <c r="A2376" s="8">
        <v>8.302200083021824E-4</v>
      </c>
      <c r="B2376" s="9">
        <f t="shared" si="76"/>
        <v>0.96821265124014011</v>
      </c>
      <c r="C2376" s="10" t="str">
        <f t="shared" si="75"/>
        <v>С</v>
      </c>
    </row>
    <row r="2377" spans="1:3">
      <c r="A2377" s="8">
        <v>8.3010314933915444E-4</v>
      </c>
      <c r="B2377" s="9">
        <f t="shared" si="76"/>
        <v>0.96825789433796139</v>
      </c>
      <c r="C2377" s="10" t="str">
        <f t="shared" si="75"/>
        <v>С</v>
      </c>
    </row>
    <row r="2378" spans="1:3">
      <c r="A2378" s="8">
        <v>8.2967174019001782E-4</v>
      </c>
      <c r="B2378" s="9">
        <f t="shared" si="76"/>
        <v>0.96830311392269719</v>
      </c>
      <c r="C2378" s="10" t="str">
        <f t="shared" si="75"/>
        <v>С</v>
      </c>
    </row>
    <row r="2379" spans="1:3">
      <c r="A2379" s="8">
        <v>8.2958914423353195E-4</v>
      </c>
      <c r="B2379" s="9">
        <f t="shared" si="76"/>
        <v>0.968348329005707</v>
      </c>
      <c r="C2379" s="10" t="str">
        <f t="shared" si="75"/>
        <v>С</v>
      </c>
    </row>
    <row r="2380" spans="1:3">
      <c r="A2380" s="8">
        <v>8.2747207281763505E-4</v>
      </c>
      <c r="B2380" s="9">
        <f t="shared" si="76"/>
        <v>0.9683934287020094</v>
      </c>
      <c r="C2380" s="10" t="str">
        <f t="shared" si="75"/>
        <v>С</v>
      </c>
    </row>
    <row r="2381" spans="1:3">
      <c r="A2381" s="8">
        <v>8.2712985938790623E-4</v>
      </c>
      <c r="B2381" s="9">
        <f t="shared" si="76"/>
        <v>0.96843850974665913</v>
      </c>
      <c r="C2381" s="10" t="str">
        <f t="shared" si="75"/>
        <v>С</v>
      </c>
    </row>
    <row r="2382" spans="1:3">
      <c r="A2382" s="8">
        <v>8.2646459976629626E-4</v>
      </c>
      <c r="B2382" s="9">
        <f t="shared" si="76"/>
        <v>0.96848355453267498</v>
      </c>
      <c r="C2382" s="10" t="str">
        <f t="shared" si="75"/>
        <v>С</v>
      </c>
    </row>
    <row r="2383" spans="1:3">
      <c r="A2383" s="8">
        <v>8.2644628099171795E-4</v>
      </c>
      <c r="B2383" s="9">
        <f t="shared" si="76"/>
        <v>0.96852859832026295</v>
      </c>
      <c r="C2383" s="10" t="str">
        <f t="shared" si="75"/>
        <v>С</v>
      </c>
    </row>
    <row r="2384" spans="1:3">
      <c r="A2384" s="8">
        <v>8.2610491532422855E-4</v>
      </c>
      <c r="B2384" s="9">
        <f t="shared" si="76"/>
        <v>0.96857362350240384</v>
      </c>
      <c r="C2384" s="10" t="str">
        <f t="shared" si="75"/>
        <v>С</v>
      </c>
    </row>
    <row r="2385" spans="1:3">
      <c r="A2385" s="8">
        <v>8.2474226804132942E-4</v>
      </c>
      <c r="B2385" s="9">
        <f t="shared" si="76"/>
        <v>0.96861857441620303</v>
      </c>
      <c r="C2385" s="10" t="str">
        <f t="shared" si="75"/>
        <v>С</v>
      </c>
    </row>
    <row r="2386" spans="1:3">
      <c r="A2386" s="8">
        <v>8.2474226804121948E-4</v>
      </c>
      <c r="B2386" s="9">
        <f t="shared" si="76"/>
        <v>0.96866352533000222</v>
      </c>
      <c r="C2386" s="10" t="str">
        <f t="shared" si="75"/>
        <v>С</v>
      </c>
    </row>
    <row r="2387" spans="1:3">
      <c r="A2387" s="8">
        <v>8.2440230832659213E-4</v>
      </c>
      <c r="B2387" s="9">
        <f t="shared" si="76"/>
        <v>0.96870845771498282</v>
      </c>
      <c r="C2387" s="10" t="str">
        <f t="shared" si="75"/>
        <v>С</v>
      </c>
    </row>
    <row r="2388" spans="1:3">
      <c r="A2388" s="8">
        <v>8.2425130506454331E-4</v>
      </c>
      <c r="B2388" s="9">
        <f t="shared" si="76"/>
        <v>0.96875338186983517</v>
      </c>
      <c r="C2388" s="10" t="str">
        <f t="shared" si="75"/>
        <v>С</v>
      </c>
    </row>
    <row r="2389" spans="1:3">
      <c r="A2389" s="8">
        <v>8.2406262875976818E-4</v>
      </c>
      <c r="B2389" s="9">
        <f t="shared" si="76"/>
        <v>0.96879829574126619</v>
      </c>
      <c r="C2389" s="10" t="str">
        <f t="shared" si="75"/>
        <v>С</v>
      </c>
    </row>
    <row r="2390" spans="1:3">
      <c r="A2390" s="8">
        <v>8.2387810706315413E-4</v>
      </c>
      <c r="B2390" s="9">
        <f t="shared" si="76"/>
        <v>0.9688431995557143</v>
      </c>
      <c r="C2390" s="10" t="str">
        <f t="shared" si="75"/>
        <v>С</v>
      </c>
    </row>
    <row r="2391" spans="1:3">
      <c r="A2391" s="8">
        <v>8.2372322899504011E-4</v>
      </c>
      <c r="B2391" s="9">
        <f t="shared" si="76"/>
        <v>0.96888809492884564</v>
      </c>
      <c r="C2391" s="10" t="str">
        <f t="shared" si="75"/>
        <v>С</v>
      </c>
    </row>
    <row r="2392" spans="1:3">
      <c r="A2392" s="8">
        <v>8.2338410868668479E-4</v>
      </c>
      <c r="B2392" s="9">
        <f t="shared" si="76"/>
        <v>0.96893297181890858</v>
      </c>
      <c r="C2392" s="10" t="str">
        <f t="shared" si="75"/>
        <v>С</v>
      </c>
    </row>
    <row r="2393" spans="1:3">
      <c r="A2393" s="8">
        <v>8.2304526748969435E-4</v>
      </c>
      <c r="B2393" s="9">
        <f t="shared" si="76"/>
        <v>0.96897783024111561</v>
      </c>
      <c r="C2393" s="10" t="str">
        <f t="shared" si="75"/>
        <v>С</v>
      </c>
    </row>
    <row r="2394" spans="1:3">
      <c r="A2394" s="8">
        <v>8.2270670505962872E-4</v>
      </c>
      <c r="B2394" s="9">
        <f t="shared" si="76"/>
        <v>0.96902267021066024</v>
      </c>
      <c r="C2394" s="10" t="str">
        <f t="shared" si="75"/>
        <v>С</v>
      </c>
    </row>
    <row r="2395" spans="1:3">
      <c r="A2395" s="8">
        <v>8.2236842105261408E-4</v>
      </c>
      <c r="B2395" s="9">
        <f t="shared" si="76"/>
        <v>0.96906749174271745</v>
      </c>
      <c r="C2395" s="10" t="str">
        <f t="shared" si="75"/>
        <v>С</v>
      </c>
    </row>
    <row r="2396" spans="1:3">
      <c r="A2396" s="8">
        <v>8.2203041512534216E-4</v>
      </c>
      <c r="B2396" s="9">
        <f t="shared" si="76"/>
        <v>0.96911229485244332</v>
      </c>
      <c r="C2396" s="10" t="str">
        <f t="shared" si="75"/>
        <v>С</v>
      </c>
    </row>
    <row r="2397" spans="1:3">
      <c r="A2397" s="8">
        <v>8.2169268693506878E-4</v>
      </c>
      <c r="B2397" s="9">
        <f t="shared" si="76"/>
        <v>0.96915707955497532</v>
      </c>
      <c r="C2397" s="10" t="str">
        <f t="shared" si="75"/>
        <v>С</v>
      </c>
    </row>
    <row r="2398" spans="1:3">
      <c r="A2398" s="8">
        <v>8.2101806239735526E-4</v>
      </c>
      <c r="B2398" s="9">
        <f t="shared" si="76"/>
        <v>0.96920182748845762</v>
      </c>
      <c r="C2398" s="10" t="str">
        <f t="shared" si="75"/>
        <v>С</v>
      </c>
    </row>
    <row r="2399" spans="1:3">
      <c r="A2399" s="8">
        <v>8.2101806239735526E-4</v>
      </c>
      <c r="B2399" s="9">
        <f t="shared" si="76"/>
        <v>0.96924657542193993</v>
      </c>
      <c r="C2399" s="10" t="str">
        <f t="shared" si="75"/>
        <v>С</v>
      </c>
    </row>
    <row r="2400" spans="1:3">
      <c r="A2400" s="8">
        <v>8.2034454470876028E-4</v>
      </c>
      <c r="B2400" s="9">
        <f t="shared" si="76"/>
        <v>0.96929128664669917</v>
      </c>
      <c r="C2400" s="10" t="str">
        <f t="shared" si="75"/>
        <v>С</v>
      </c>
    </row>
    <row r="2401" spans="1:3">
      <c r="A2401" s="8">
        <v>8.2034454470876028E-4</v>
      </c>
      <c r="B2401" s="9">
        <f t="shared" si="76"/>
        <v>0.96933599787145841</v>
      </c>
      <c r="C2401" s="10" t="str">
        <f t="shared" si="75"/>
        <v>С</v>
      </c>
    </row>
    <row r="2402" spans="1:3">
      <c r="A2402" s="8">
        <v>8.1967213114752353E-4</v>
      </c>
      <c r="B2402" s="9">
        <f t="shared" si="76"/>
        <v>0.96938067244767279</v>
      </c>
      <c r="C2402" s="10" t="str">
        <f t="shared" si="75"/>
        <v>С</v>
      </c>
    </row>
    <row r="2403" spans="1:3">
      <c r="A2403" s="8">
        <v>8.1967213114752353E-4</v>
      </c>
      <c r="B2403" s="9">
        <f t="shared" si="76"/>
        <v>0.96942534702388716</v>
      </c>
      <c r="C2403" s="10" t="str">
        <f t="shared" si="75"/>
        <v>С</v>
      </c>
    </row>
    <row r="2404" spans="1:3">
      <c r="A2404" s="8">
        <v>8.1916636524179424E-4</v>
      </c>
      <c r="B2404" s="9">
        <f t="shared" si="76"/>
        <v>0.96946999403435097</v>
      </c>
      <c r="C2404" s="10" t="str">
        <f t="shared" si="75"/>
        <v>С</v>
      </c>
    </row>
    <row r="2405" spans="1:3">
      <c r="A2405" s="8">
        <v>8.1900081900094699E-4</v>
      </c>
      <c r="B2405" s="9">
        <f t="shared" si="76"/>
        <v>0.96951463202205079</v>
      </c>
      <c r="C2405" s="10" t="str">
        <f t="shared" si="75"/>
        <v>С</v>
      </c>
    </row>
    <row r="2406" spans="1:3">
      <c r="A2406" s="8">
        <v>8.1897122761372826E-4</v>
      </c>
      <c r="B2406" s="9">
        <f t="shared" si="76"/>
        <v>0.96955926839693174</v>
      </c>
      <c r="C2406" s="10" t="str">
        <f t="shared" si="75"/>
        <v>С</v>
      </c>
    </row>
    <row r="2407" spans="1:3">
      <c r="A2407" s="8">
        <v>8.1833060556463059E-4</v>
      </c>
      <c r="B2407" s="9">
        <f t="shared" si="76"/>
        <v>0.96960386985600011</v>
      </c>
      <c r="C2407" s="10" t="str">
        <f t="shared" si="75"/>
        <v>С</v>
      </c>
    </row>
    <row r="2408" spans="1:3">
      <c r="A2408" s="8">
        <v>8.1766148814389099E-4</v>
      </c>
      <c r="B2408" s="9">
        <f t="shared" si="76"/>
        <v>0.96964843484617302</v>
      </c>
      <c r="C2408" s="10" t="str">
        <f t="shared" si="75"/>
        <v>С</v>
      </c>
    </row>
    <row r="2409" spans="1:3">
      <c r="A2409" s="8">
        <v>8.1766148814389099E-4</v>
      </c>
      <c r="B2409" s="9">
        <f t="shared" si="76"/>
        <v>0.96969299983634594</v>
      </c>
      <c r="C2409" s="10" t="str">
        <f t="shared" si="75"/>
        <v>С</v>
      </c>
    </row>
    <row r="2410" spans="1:3">
      <c r="A2410" s="8">
        <v>8.1699346405227015E-4</v>
      </c>
      <c r="B2410" s="9">
        <f t="shared" si="76"/>
        <v>0.96973752841721317</v>
      </c>
      <c r="C2410" s="10" t="str">
        <f t="shared" si="75"/>
        <v>С</v>
      </c>
    </row>
    <row r="2411" spans="1:3">
      <c r="A2411" s="8">
        <v>8.1656394366822513E-4</v>
      </c>
      <c r="B2411" s="9">
        <f t="shared" si="76"/>
        <v>0.96978203358793824</v>
      </c>
      <c r="C2411" s="10" t="str">
        <f t="shared" si="75"/>
        <v>С</v>
      </c>
    </row>
    <row r="2412" spans="1:3">
      <c r="A2412" s="8">
        <v>8.1611008188654387E-4</v>
      </c>
      <c r="B2412" s="9">
        <f t="shared" si="76"/>
        <v>0.96982651402184228</v>
      </c>
      <c r="C2412" s="10" t="str">
        <f t="shared" si="75"/>
        <v>С</v>
      </c>
    </row>
    <row r="2413" spans="1:3">
      <c r="A2413" s="8">
        <v>8.1589104716482804E-4</v>
      </c>
      <c r="B2413" s="9">
        <f t="shared" si="76"/>
        <v>0.96987098251770065</v>
      </c>
      <c r="C2413" s="10" t="str">
        <f t="shared" si="75"/>
        <v>С</v>
      </c>
    </row>
    <row r="2414" spans="1:3">
      <c r="A2414" s="8">
        <v>8.153934366412752E-4</v>
      </c>
      <c r="B2414" s="9">
        <f t="shared" si="76"/>
        <v>0.96991542389230112</v>
      </c>
      <c r="C2414" s="10" t="str">
        <f t="shared" si="75"/>
        <v>С</v>
      </c>
    </row>
    <row r="2415" spans="1:3">
      <c r="A2415" s="8">
        <v>8.1467506548588272E-4</v>
      </c>
      <c r="B2415" s="9">
        <f t="shared" si="76"/>
        <v>0.96995982611353071</v>
      </c>
      <c r="C2415" s="10" t="str">
        <f t="shared" si="75"/>
        <v>С</v>
      </c>
    </row>
    <row r="2416" spans="1:3">
      <c r="A2416" s="8">
        <v>8.1300813008121126E-4</v>
      </c>
      <c r="B2416" s="9">
        <f t="shared" si="76"/>
        <v>0.97000413748180836</v>
      </c>
      <c r="C2416" s="10" t="str">
        <f t="shared" si="75"/>
        <v>С</v>
      </c>
    </row>
    <row r="2417" spans="1:3">
      <c r="A2417" s="8">
        <v>8.1234768480918911E-4</v>
      </c>
      <c r="B2417" s="9">
        <f t="shared" si="76"/>
        <v>0.97004841285384857</v>
      </c>
      <c r="C2417" s="10" t="str">
        <f t="shared" si="75"/>
        <v>С</v>
      </c>
    </row>
    <row r="2418" spans="1:3">
      <c r="A2418" s="8">
        <v>8.1234768480908091E-4</v>
      </c>
      <c r="B2418" s="9">
        <f t="shared" si="76"/>
        <v>0.97009268822588879</v>
      </c>
      <c r="C2418" s="10" t="str">
        <f t="shared" si="75"/>
        <v>С</v>
      </c>
    </row>
    <row r="2419" spans="1:3">
      <c r="A2419" s="8">
        <v>8.100147275404816E-4</v>
      </c>
      <c r="B2419" s="9">
        <f t="shared" si="76"/>
        <v>0.97013683644479864</v>
      </c>
      <c r="C2419" s="10" t="str">
        <f t="shared" si="75"/>
        <v>С</v>
      </c>
    </row>
    <row r="2420" spans="1:3">
      <c r="A2420" s="8">
        <v>8.0781569932109661E-4</v>
      </c>
      <c r="B2420" s="9">
        <f t="shared" si="76"/>
        <v>0.9701808648101109</v>
      </c>
      <c r="C2420" s="10" t="str">
        <f t="shared" si="75"/>
        <v>С</v>
      </c>
    </row>
    <row r="2421" spans="1:3">
      <c r="A2421" s="8">
        <v>8.0668050970255148E-4</v>
      </c>
      <c r="B2421" s="9">
        <f t="shared" si="76"/>
        <v>0.97022483130420267</v>
      </c>
      <c r="C2421" s="10" t="str">
        <f t="shared" si="75"/>
        <v>С</v>
      </c>
    </row>
    <row r="2422" spans="1:3">
      <c r="A2422" s="8">
        <v>8.0664309620853659E-4</v>
      </c>
      <c r="B2422" s="9">
        <f t="shared" si="76"/>
        <v>0.97026879575914748</v>
      </c>
      <c r="C2422" s="10" t="str">
        <f t="shared" si="75"/>
        <v>С</v>
      </c>
    </row>
    <row r="2423" spans="1:3">
      <c r="A2423" s="8">
        <v>8.0580177276388292E-4</v>
      </c>
      <c r="B2423" s="9">
        <f t="shared" si="76"/>
        <v>0.97031271435945488</v>
      </c>
      <c r="C2423" s="10" t="str">
        <f t="shared" si="75"/>
        <v>С</v>
      </c>
    </row>
    <row r="2424" spans="1:3">
      <c r="A2424" s="8">
        <v>8.038585209003044E-4</v>
      </c>
      <c r="B2424" s="9">
        <f t="shared" si="76"/>
        <v>0.97035652704673903</v>
      </c>
      <c r="C2424" s="10" t="str">
        <f t="shared" si="75"/>
        <v>С</v>
      </c>
    </row>
    <row r="2425" spans="1:3">
      <c r="A2425" s="8">
        <v>8.0321285140560539E-4</v>
      </c>
      <c r="B2425" s="9">
        <f t="shared" si="76"/>
        <v>0.97040030454310966</v>
      </c>
      <c r="C2425" s="10" t="str">
        <f t="shared" si="75"/>
        <v>С</v>
      </c>
    </row>
    <row r="2426" spans="1:3">
      <c r="A2426" s="8">
        <v>8.0096115338415053E-4</v>
      </c>
      <c r="B2426" s="9">
        <f t="shared" si="76"/>
        <v>0.97044395931522143</v>
      </c>
      <c r="C2426" s="10" t="str">
        <f t="shared" si="75"/>
        <v>С</v>
      </c>
    </row>
    <row r="2427" spans="1:3">
      <c r="A2427" s="8">
        <v>8.0076873798845191E-4</v>
      </c>
      <c r="B2427" s="9">
        <f t="shared" si="76"/>
        <v>0.9704876036001201</v>
      </c>
      <c r="C2427" s="10" t="str">
        <f t="shared" si="75"/>
        <v>С</v>
      </c>
    </row>
    <row r="2428" spans="1:3">
      <c r="A2428" s="8">
        <v>7.9835071643155869E-4</v>
      </c>
      <c r="B2428" s="9">
        <f t="shared" si="76"/>
        <v>0.97053111609563103</v>
      </c>
      <c r="C2428" s="10" t="str">
        <f t="shared" si="75"/>
        <v>С</v>
      </c>
    </row>
    <row r="2429" spans="1:3">
      <c r="A2429" s="8">
        <v>7.9776625448734731E-4</v>
      </c>
      <c r="B2429" s="9">
        <f t="shared" si="76"/>
        <v>0.97057459673622259</v>
      </c>
      <c r="C2429" s="10" t="str">
        <f t="shared" si="75"/>
        <v>С</v>
      </c>
    </row>
    <row r="2430" spans="1:3">
      <c r="A2430" s="8">
        <v>7.9697698385431889E-4</v>
      </c>
      <c r="B2430" s="9">
        <f t="shared" si="76"/>
        <v>0.97061803435921024</v>
      </c>
      <c r="C2430" s="10" t="str">
        <f t="shared" si="75"/>
        <v>С</v>
      </c>
    </row>
    <row r="2431" spans="1:3">
      <c r="A2431" s="8">
        <v>7.9681274900396707E-4</v>
      </c>
      <c r="B2431" s="9">
        <f t="shared" si="76"/>
        <v>0.97066146303090861</v>
      </c>
      <c r="C2431" s="10" t="str">
        <f t="shared" si="75"/>
        <v>С</v>
      </c>
    </row>
    <row r="2432" spans="1:3">
      <c r="A2432" s="8">
        <v>7.9570320270530321E-4</v>
      </c>
      <c r="B2432" s="9">
        <f t="shared" si="76"/>
        <v>0.97070483122902396</v>
      </c>
      <c r="C2432" s="10" t="str">
        <f t="shared" si="75"/>
        <v>С</v>
      </c>
    </row>
    <row r="2433" spans="1:3">
      <c r="A2433" s="8">
        <v>7.9491765550573576E-4</v>
      </c>
      <c r="B2433" s="9">
        <f t="shared" si="76"/>
        <v>0.97074815661247371</v>
      </c>
      <c r="C2433" s="10" t="str">
        <f t="shared" si="75"/>
        <v>С</v>
      </c>
    </row>
    <row r="2434" spans="1:3">
      <c r="A2434" s="8">
        <v>7.9483643606829881E-4</v>
      </c>
      <c r="B2434" s="9">
        <f t="shared" si="76"/>
        <v>0.97079147756922179</v>
      </c>
      <c r="C2434" s="10" t="str">
        <f t="shared" ref="C2434:C2497" si="77">VLOOKUP(B2434,$H$2:$I$4,2,TRUE)</f>
        <v>С</v>
      </c>
    </row>
    <row r="2435" spans="1:3">
      <c r="A2435" s="8">
        <v>7.931786634940407E-4</v>
      </c>
      <c r="B2435" s="9">
        <f t="shared" si="76"/>
        <v>0.97083470817241946</v>
      </c>
      <c r="C2435" s="10" t="str">
        <f t="shared" si="77"/>
        <v>С</v>
      </c>
    </row>
    <row r="2436" spans="1:3">
      <c r="A2436" s="8">
        <v>7.926259367022438E-4</v>
      </c>
      <c r="B2436" s="9">
        <f t="shared" ref="B2436:B2499" si="78">A2436/$B$1+B2435</f>
        <v>0.97087790865035828</v>
      </c>
      <c r="C2436" s="10" t="str">
        <f t="shared" si="77"/>
        <v>С</v>
      </c>
    </row>
    <row r="2437" spans="1:3">
      <c r="A2437" s="8">
        <v>7.9160894518116919E-4</v>
      </c>
      <c r="B2437" s="9">
        <f t="shared" si="78"/>
        <v>0.97092105369922554</v>
      </c>
      <c r="C2437" s="10" t="str">
        <f t="shared" si="77"/>
        <v>С</v>
      </c>
    </row>
    <row r="2438" spans="1:3">
      <c r="A2438" s="8">
        <v>7.9024145434391461E-4</v>
      </c>
      <c r="B2438" s="9">
        <f t="shared" si="78"/>
        <v>0.97096412421576295</v>
      </c>
      <c r="C2438" s="10" t="str">
        <f t="shared" si="77"/>
        <v>С</v>
      </c>
    </row>
    <row r="2439" spans="1:3">
      <c r="A2439" s="8">
        <v>7.9020150138283578E-4</v>
      </c>
      <c r="B2439" s="9">
        <f t="shared" si="78"/>
        <v>0.97100719255474477</v>
      </c>
      <c r="C2439" s="10" t="str">
        <f t="shared" si="77"/>
        <v>С</v>
      </c>
    </row>
    <row r="2440" spans="1:3">
      <c r="A2440" s="8">
        <v>7.9008704125574163E-4</v>
      </c>
      <c r="B2440" s="9">
        <f t="shared" si="78"/>
        <v>0.97105025465530825</v>
      </c>
      <c r="C2440" s="10" t="str">
        <f t="shared" si="77"/>
        <v>С</v>
      </c>
    </row>
    <row r="2441" spans="1:3">
      <c r="A2441" s="8">
        <v>7.8926598263623674E-4</v>
      </c>
      <c r="B2441" s="9">
        <f t="shared" si="78"/>
        <v>0.9710932720057277</v>
      </c>
      <c r="C2441" s="10" t="str">
        <f t="shared" si="77"/>
        <v>С</v>
      </c>
    </row>
    <row r="2442" spans="1:3">
      <c r="A2442" s="8">
        <v>7.8900735975717467E-4</v>
      </c>
      <c r="B2442" s="9">
        <f t="shared" si="78"/>
        <v>0.97113627526042878</v>
      </c>
      <c r="C2442" s="10" t="str">
        <f t="shared" si="77"/>
        <v>С</v>
      </c>
    </row>
    <row r="2443" spans="1:3">
      <c r="A2443" s="8">
        <v>7.8839832992804836E-4</v>
      </c>
      <c r="B2443" s="9">
        <f t="shared" si="78"/>
        <v>0.97117924532118749</v>
      </c>
      <c r="C2443" s="10" t="str">
        <f t="shared" si="77"/>
        <v>С</v>
      </c>
    </row>
    <row r="2444" spans="1:3">
      <c r="A2444" s="8">
        <v>7.8656718048450175E-4</v>
      </c>
      <c r="B2444" s="9">
        <f t="shared" si="78"/>
        <v>0.9712221155788392</v>
      </c>
      <c r="C2444" s="10" t="str">
        <f t="shared" si="77"/>
        <v>С</v>
      </c>
    </row>
    <row r="2445" spans="1:3">
      <c r="A2445" s="8">
        <v>7.8618502009898032E-4</v>
      </c>
      <c r="B2445" s="9">
        <f t="shared" si="78"/>
        <v>0.97126496500760995</v>
      </c>
      <c r="C2445" s="10" t="str">
        <f t="shared" si="77"/>
        <v>С</v>
      </c>
    </row>
    <row r="2446" spans="1:3">
      <c r="A2446" s="8">
        <v>7.8268336813684214E-4</v>
      </c>
      <c r="B2446" s="9">
        <f t="shared" si="78"/>
        <v>0.97130762358590339</v>
      </c>
      <c r="C2446" s="10" t="str">
        <f t="shared" si="77"/>
        <v>С</v>
      </c>
    </row>
    <row r="2447" spans="1:3">
      <c r="A2447" s="8">
        <v>7.8048780487796285E-4</v>
      </c>
      <c r="B2447" s="9">
        <f t="shared" si="78"/>
        <v>0.97135016249944994</v>
      </c>
      <c r="C2447" s="10" t="str">
        <f t="shared" si="77"/>
        <v>С</v>
      </c>
    </row>
    <row r="2448" spans="1:3">
      <c r="A2448" s="8">
        <v>7.7957513155321755E-4</v>
      </c>
      <c r="B2448" s="9">
        <f t="shared" si="78"/>
        <v>0.97139265166957778</v>
      </c>
      <c r="C2448" s="10" t="str">
        <f t="shared" si="77"/>
        <v>С</v>
      </c>
    </row>
    <row r="2449" spans="1:3">
      <c r="A2449" s="8">
        <v>7.7881619937686126E-4</v>
      </c>
      <c r="B2449" s="9">
        <f t="shared" si="78"/>
        <v>0.97143509947563811</v>
      </c>
      <c r="C2449" s="10" t="str">
        <f t="shared" si="77"/>
        <v>С</v>
      </c>
    </row>
    <row r="2450" spans="1:3">
      <c r="A2450" s="8">
        <v>7.7833520866996684E-4</v>
      </c>
      <c r="B2450" s="9">
        <f t="shared" si="78"/>
        <v>0.97147752106627017</v>
      </c>
      <c r="C2450" s="10" t="str">
        <f t="shared" si="77"/>
        <v>С</v>
      </c>
    </row>
    <row r="2451" spans="1:3">
      <c r="A2451" s="8">
        <v>7.7730275942477936E-4</v>
      </c>
      <c r="B2451" s="9">
        <f t="shared" si="78"/>
        <v>0.97151988638533859</v>
      </c>
      <c r="C2451" s="10" t="str">
        <f t="shared" si="77"/>
        <v>С</v>
      </c>
    </row>
    <row r="2452" spans="1:3">
      <c r="A2452" s="8">
        <v>7.7669412459308842E-4</v>
      </c>
      <c r="B2452" s="9">
        <f t="shared" si="78"/>
        <v>0.97156221853199309</v>
      </c>
      <c r="C2452" s="10" t="str">
        <f t="shared" si="77"/>
        <v>С</v>
      </c>
    </row>
    <row r="2453" spans="1:3">
      <c r="A2453" s="8">
        <v>7.7639751552807158E-4</v>
      </c>
      <c r="B2453" s="9">
        <f t="shared" si="78"/>
        <v>0.97160453451256878</v>
      </c>
      <c r="C2453" s="10" t="str">
        <f t="shared" si="77"/>
        <v>С</v>
      </c>
    </row>
    <row r="2454" spans="1:3">
      <c r="A2454" s="8">
        <v>7.7444336882856912E-4</v>
      </c>
      <c r="B2454" s="9">
        <f t="shared" si="78"/>
        <v>0.97164674398632023</v>
      </c>
      <c r="C2454" s="10" t="str">
        <f t="shared" si="77"/>
        <v>С</v>
      </c>
    </row>
    <row r="2455" spans="1:3">
      <c r="A2455" s="8">
        <v>7.6995034899618128E-4</v>
      </c>
      <c r="B2455" s="9">
        <f t="shared" si="78"/>
        <v>0.97168870857708811</v>
      </c>
      <c r="C2455" s="10" t="str">
        <f t="shared" si="77"/>
        <v>С</v>
      </c>
    </row>
    <row r="2456" spans="1:3">
      <c r="A2456" s="8">
        <v>7.6919849516798129E-4</v>
      </c>
      <c r="B2456" s="9">
        <f t="shared" si="78"/>
        <v>0.97173063218957967</v>
      </c>
      <c r="C2456" s="10" t="str">
        <f t="shared" si="77"/>
        <v>С</v>
      </c>
    </row>
    <row r="2457" spans="1:3">
      <c r="A2457" s="8">
        <v>7.6809494916188915E-4</v>
      </c>
      <c r="B2457" s="9">
        <f t="shared" si="78"/>
        <v>0.97177249565552204</v>
      </c>
      <c r="C2457" s="10" t="str">
        <f t="shared" si="77"/>
        <v>С</v>
      </c>
    </row>
    <row r="2458" spans="1:3">
      <c r="A2458" s="8">
        <v>7.6775431861802589E-4</v>
      </c>
      <c r="B2458" s="9">
        <f t="shared" si="78"/>
        <v>0.97181434055608362</v>
      </c>
      <c r="C2458" s="10" t="str">
        <f t="shared" si="77"/>
        <v>С</v>
      </c>
    </row>
    <row r="2459" spans="1:3">
      <c r="A2459" s="8">
        <v>7.6753484255747718E-4</v>
      </c>
      <c r="B2459" s="9">
        <f t="shared" si="78"/>
        <v>0.97185617349454523</v>
      </c>
      <c r="C2459" s="10" t="str">
        <f t="shared" si="77"/>
        <v>С</v>
      </c>
    </row>
    <row r="2460" spans="1:3">
      <c r="A2460" s="8">
        <v>7.6745970836543929E-4</v>
      </c>
      <c r="B2460" s="9">
        <f t="shared" si="78"/>
        <v>0.9718980023379693</v>
      </c>
      <c r="C2460" s="10" t="str">
        <f t="shared" si="77"/>
        <v>С</v>
      </c>
    </row>
    <row r="2461" spans="1:3">
      <c r="A2461" s="8">
        <v>7.6366949004697221E-4</v>
      </c>
      <c r="B2461" s="9">
        <f t="shared" si="78"/>
        <v>0.97193962460318883</v>
      </c>
      <c r="C2461" s="10" t="str">
        <f t="shared" si="77"/>
        <v>С</v>
      </c>
    </row>
    <row r="2462" spans="1:3">
      <c r="A2462" s="8">
        <v>7.6175423445732347E-4</v>
      </c>
      <c r="B2462" s="9">
        <f t="shared" si="78"/>
        <v>0.97198114248126555</v>
      </c>
      <c r="C2462" s="10" t="str">
        <f t="shared" si="77"/>
        <v>С</v>
      </c>
    </row>
    <row r="2463" spans="1:3">
      <c r="A2463" s="8">
        <v>7.6161462300088068E-4</v>
      </c>
      <c r="B2463" s="9">
        <f t="shared" si="78"/>
        <v>0.97202265275010147</v>
      </c>
      <c r="C2463" s="10" t="str">
        <f t="shared" si="77"/>
        <v>С</v>
      </c>
    </row>
    <row r="2464" spans="1:3">
      <c r="A2464" s="8">
        <v>7.5815011372260194E-4</v>
      </c>
      <c r="B2464" s="9">
        <f t="shared" si="78"/>
        <v>0.97206397419284707</v>
      </c>
      <c r="C2464" s="10" t="str">
        <f t="shared" si="77"/>
        <v>С</v>
      </c>
    </row>
    <row r="2465" spans="1:3">
      <c r="A2465" s="8">
        <v>7.5728890571751504E-4</v>
      </c>
      <c r="B2465" s="9">
        <f t="shared" si="78"/>
        <v>0.97210524869718751</v>
      </c>
      <c r="C2465" s="10" t="str">
        <f t="shared" si="77"/>
        <v>С</v>
      </c>
    </row>
    <row r="2466" spans="1:3">
      <c r="A2466" s="8">
        <v>7.5500188750470269E-4</v>
      </c>
      <c r="B2466" s="9">
        <f t="shared" si="78"/>
        <v>0.97214639855221319</v>
      </c>
      <c r="C2466" s="10" t="str">
        <f t="shared" si="77"/>
        <v>С</v>
      </c>
    </row>
    <row r="2467" spans="1:3">
      <c r="A2467" s="8">
        <v>7.5392143859377583E-4</v>
      </c>
      <c r="B2467" s="9">
        <f t="shared" si="78"/>
        <v>0.97218748951955025</v>
      </c>
      <c r="C2467" s="10" t="str">
        <f t="shared" si="77"/>
        <v>С</v>
      </c>
    </row>
    <row r="2468" spans="1:3">
      <c r="A2468" s="8">
        <v>7.5339107166630035E-4</v>
      </c>
      <c r="B2468" s="9">
        <f t="shared" si="78"/>
        <v>0.97222855158030774</v>
      </c>
      <c r="C2468" s="10" t="str">
        <f t="shared" si="77"/>
        <v>С</v>
      </c>
    </row>
    <row r="2469" spans="1:3">
      <c r="A2469" s="8">
        <v>7.5316240633635989E-4</v>
      </c>
      <c r="B2469" s="9">
        <f t="shared" si="78"/>
        <v>0.97226960117812256</v>
      </c>
      <c r="C2469" s="10" t="str">
        <f t="shared" si="77"/>
        <v>С</v>
      </c>
    </row>
    <row r="2470" spans="1:3">
      <c r="A2470" s="8">
        <v>7.523105425424533E-4</v>
      </c>
      <c r="B2470" s="9">
        <f t="shared" si="78"/>
        <v>0.9723106043468196</v>
      </c>
      <c r="C2470" s="10" t="str">
        <f t="shared" si="77"/>
        <v>С</v>
      </c>
    </row>
    <row r="2471" spans="1:3">
      <c r="A2471" s="8">
        <v>7.5009796055465797E-4</v>
      </c>
      <c r="B2471" s="9">
        <f t="shared" si="78"/>
        <v>0.97235148692319817</v>
      </c>
      <c r="C2471" s="10" t="str">
        <f t="shared" si="77"/>
        <v>С</v>
      </c>
    </row>
    <row r="2472" spans="1:3">
      <c r="A2472" s="8">
        <v>7.4986083368806832E-4</v>
      </c>
      <c r="B2472" s="9">
        <f t="shared" si="78"/>
        <v>0.9723923565754552</v>
      </c>
      <c r="C2472" s="10" t="str">
        <f t="shared" si="77"/>
        <v>С</v>
      </c>
    </row>
    <row r="2473" spans="1:3">
      <c r="A2473" s="8">
        <v>7.4956899782627825E-4</v>
      </c>
      <c r="B2473" s="9">
        <f t="shared" si="78"/>
        <v>0.9724332103217872</v>
      </c>
      <c r="C2473" s="10" t="str">
        <f t="shared" si="77"/>
        <v>С</v>
      </c>
    </row>
    <row r="2474" spans="1:3">
      <c r="A2474" s="8">
        <v>7.4870725546310915E-4</v>
      </c>
      <c r="B2474" s="9">
        <f t="shared" si="78"/>
        <v>0.97247401710058978</v>
      </c>
      <c r="C2474" s="10" t="str">
        <f t="shared" si="77"/>
        <v>С</v>
      </c>
    </row>
    <row r="2475" spans="1:3">
      <c r="A2475" s="8">
        <v>7.4794315632010383E-4</v>
      </c>
      <c r="B2475" s="9">
        <f t="shared" si="78"/>
        <v>0.9725147822337098</v>
      </c>
      <c r="C2475" s="10" t="str">
        <f t="shared" si="77"/>
        <v>С</v>
      </c>
    </row>
    <row r="2476" spans="1:3">
      <c r="A2476" s="8">
        <v>7.4571215510811238E-4</v>
      </c>
      <c r="B2476" s="9">
        <f t="shared" si="78"/>
        <v>0.97255542577060872</v>
      </c>
      <c r="C2476" s="10" t="str">
        <f t="shared" si="77"/>
        <v>С</v>
      </c>
    </row>
    <row r="2477" spans="1:3">
      <c r="A2477" s="8">
        <v>7.4515648286138506E-4</v>
      </c>
      <c r="B2477" s="9">
        <f t="shared" si="78"/>
        <v>0.97259603902171265</v>
      </c>
      <c r="C2477" s="10" t="str">
        <f t="shared" si="77"/>
        <v>С</v>
      </c>
    </row>
    <row r="2478" spans="1:3">
      <c r="A2478" s="8">
        <v>7.4484604411009336E-4</v>
      </c>
      <c r="B2478" s="9">
        <f t="shared" si="78"/>
        <v>0.97263663535297862</v>
      </c>
      <c r="C2478" s="10" t="str">
        <f t="shared" si="77"/>
        <v>С</v>
      </c>
    </row>
    <row r="2479" spans="1:3">
      <c r="A2479" s="8">
        <v>7.4413859843416809E-4</v>
      </c>
      <c r="B2479" s="9">
        <f t="shared" si="78"/>
        <v>0.97267719312634493</v>
      </c>
      <c r="C2479" s="10" t="str">
        <f t="shared" si="77"/>
        <v>С</v>
      </c>
    </row>
    <row r="2480" spans="1:3">
      <c r="A2480" s="8">
        <v>7.3897875039641574E-4</v>
      </c>
      <c r="B2480" s="9">
        <f t="shared" si="78"/>
        <v>0.97271746967260142</v>
      </c>
      <c r="C2480" s="10" t="str">
        <f t="shared" si="77"/>
        <v>С</v>
      </c>
    </row>
    <row r="2481" spans="1:3">
      <c r="A2481" s="8">
        <v>7.3640297098082638E-4</v>
      </c>
      <c r="B2481" s="9">
        <f t="shared" si="78"/>
        <v>0.9727576058311963</v>
      </c>
      <c r="C2481" s="10" t="str">
        <f t="shared" si="77"/>
        <v>С</v>
      </c>
    </row>
    <row r="2482" spans="1:3">
      <c r="A2482" s="8">
        <v>7.3347010936317255E-4</v>
      </c>
      <c r="B2482" s="9">
        <f t="shared" si="78"/>
        <v>0.97279758214008438</v>
      </c>
      <c r="C2482" s="10" t="str">
        <f t="shared" si="77"/>
        <v>С</v>
      </c>
    </row>
    <row r="2483" spans="1:3">
      <c r="A2483" s="8">
        <v>7.3258396098982339E-4</v>
      </c>
      <c r="B2483" s="9">
        <f t="shared" si="78"/>
        <v>0.97283751015124276</v>
      </c>
      <c r="C2483" s="10" t="str">
        <f t="shared" si="77"/>
        <v>С</v>
      </c>
    </row>
    <row r="2484" spans="1:3">
      <c r="A2484" s="8">
        <v>7.3126142595986252E-4</v>
      </c>
      <c r="B2484" s="9">
        <f t="shared" si="78"/>
        <v>0.97287736608029685</v>
      </c>
      <c r="C2484" s="10" t="str">
        <f t="shared" si="77"/>
        <v>С</v>
      </c>
    </row>
    <row r="2485" spans="1:3">
      <c r="A2485" s="8">
        <v>7.304266686043371E-4</v>
      </c>
      <c r="B2485" s="9">
        <f t="shared" si="78"/>
        <v>0.97291717651258502</v>
      </c>
      <c r="C2485" s="10" t="str">
        <f t="shared" si="77"/>
        <v>С</v>
      </c>
    </row>
    <row r="2486" spans="1:3">
      <c r="A2486" s="8">
        <v>7.3018499314475983E-4</v>
      </c>
      <c r="B2486" s="9">
        <f t="shared" si="78"/>
        <v>0.97295697377283974</v>
      </c>
      <c r="C2486" s="10" t="str">
        <f t="shared" si="77"/>
        <v>С</v>
      </c>
    </row>
    <row r="2487" spans="1:3">
      <c r="A2487" s="8">
        <v>7.2934667621612158E-4</v>
      </c>
      <c r="B2487" s="9">
        <f t="shared" si="78"/>
        <v>0.97299672534232118</v>
      </c>
      <c r="C2487" s="10" t="str">
        <f t="shared" si="77"/>
        <v>С</v>
      </c>
    </row>
    <row r="2488" spans="1:3">
      <c r="A2488" s="8">
        <v>7.2899580827402212E-4</v>
      </c>
      <c r="B2488" s="9">
        <f t="shared" si="78"/>
        <v>0.97303645778845316</v>
      </c>
      <c r="C2488" s="10" t="str">
        <f t="shared" si="77"/>
        <v>С</v>
      </c>
    </row>
    <row r="2489" spans="1:3">
      <c r="A2489" s="8">
        <v>7.2719839937734193E-4</v>
      </c>
      <c r="B2489" s="9">
        <f t="shared" si="78"/>
        <v>0.97307609227043856</v>
      </c>
      <c r="C2489" s="10" t="str">
        <f t="shared" si="77"/>
        <v>С</v>
      </c>
    </row>
    <row r="2490" spans="1:3">
      <c r="A2490" s="8">
        <v>7.2607718445220524E-4</v>
      </c>
      <c r="B2490" s="9">
        <f t="shared" si="78"/>
        <v>0.973115665642866</v>
      </c>
      <c r="C2490" s="10" t="str">
        <f t="shared" si="77"/>
        <v>С</v>
      </c>
    </row>
    <row r="2491" spans="1:3">
      <c r="A2491" s="8">
        <v>7.2499999999995983E-4</v>
      </c>
      <c r="B2491" s="9">
        <f t="shared" si="78"/>
        <v>0.97315518030552761</v>
      </c>
      <c r="C2491" s="10" t="str">
        <f t="shared" si="77"/>
        <v>С</v>
      </c>
    </row>
    <row r="2492" spans="1:3">
      <c r="A2492" s="8">
        <v>7.244684942042714E-4</v>
      </c>
      <c r="B2492" s="9">
        <f t="shared" si="78"/>
        <v>0.97319466599953786</v>
      </c>
      <c r="C2492" s="10" t="str">
        <f t="shared" si="77"/>
        <v>С</v>
      </c>
    </row>
    <row r="2493" spans="1:3">
      <c r="A2493" s="8">
        <v>7.2410682904738789E-4</v>
      </c>
      <c r="B2493" s="9">
        <f t="shared" si="78"/>
        <v>0.97323413198171826</v>
      </c>
      <c r="C2493" s="10" t="str">
        <f t="shared" si="77"/>
        <v>С</v>
      </c>
    </row>
    <row r="2494" spans="1:3">
      <c r="A2494" s="8">
        <v>7.2349243142632419E-4</v>
      </c>
      <c r="B2494" s="9">
        <f t="shared" si="78"/>
        <v>0.97327356447739555</v>
      </c>
      <c r="C2494" s="10" t="str">
        <f t="shared" si="77"/>
        <v>С</v>
      </c>
    </row>
    <row r="2495" spans="1:3">
      <c r="A2495" s="8">
        <v>7.2306579898769247E-4</v>
      </c>
      <c r="B2495" s="9">
        <f t="shared" si="78"/>
        <v>0.97331297372033232</v>
      </c>
      <c r="C2495" s="10" t="str">
        <f t="shared" si="77"/>
        <v>С</v>
      </c>
    </row>
    <row r="2496" spans="1:3">
      <c r="A2496" s="8">
        <v>7.2287383932371694E-4</v>
      </c>
      <c r="B2496" s="9">
        <f t="shared" si="78"/>
        <v>0.97335237250089479</v>
      </c>
      <c r="C2496" s="10" t="str">
        <f t="shared" si="77"/>
        <v>С</v>
      </c>
    </row>
    <row r="2497" spans="1:3">
      <c r="A2497" s="8">
        <v>7.214802504915042E-4</v>
      </c>
      <c r="B2497" s="9">
        <f t="shared" si="78"/>
        <v>0.97339169532670877</v>
      </c>
      <c r="C2497" s="10" t="str">
        <f t="shared" si="77"/>
        <v>С</v>
      </c>
    </row>
    <row r="2498" spans="1:3">
      <c r="A2498" s="8">
        <v>7.2124053371797959E-4</v>
      </c>
      <c r="B2498" s="9">
        <f t="shared" si="78"/>
        <v>0.97343100508724356</v>
      </c>
      <c r="C2498" s="10" t="str">
        <f t="shared" ref="C2498:C2561" si="79">VLOOKUP(B2498,$H$2:$I$4,2,TRUE)</f>
        <v>С</v>
      </c>
    </row>
    <row r="2499" spans="1:3">
      <c r="A2499" s="8">
        <v>7.2124053371791551E-4</v>
      </c>
      <c r="B2499" s="9">
        <f t="shared" si="78"/>
        <v>0.97347031484777835</v>
      </c>
      <c r="C2499" s="10" t="str">
        <f t="shared" si="79"/>
        <v>С</v>
      </c>
    </row>
    <row r="2500" spans="1:3">
      <c r="A2500" s="8">
        <v>7.1983020912184319E-4</v>
      </c>
      <c r="B2500" s="9">
        <f t="shared" ref="B2500:B2563" si="80">A2500/$B$1+B2499</f>
        <v>0.97350954774141574</v>
      </c>
      <c r="C2500" s="10" t="str">
        <f t="shared" si="79"/>
        <v>С</v>
      </c>
    </row>
    <row r="2501" spans="1:3">
      <c r="A2501" s="8">
        <v>7.194244604316393E-4</v>
      </c>
      <c r="B2501" s="9">
        <f t="shared" si="80"/>
        <v>0.97354875852053913</v>
      </c>
      <c r="C2501" s="10" t="str">
        <f t="shared" si="79"/>
        <v>С</v>
      </c>
    </row>
    <row r="2502" spans="1:3">
      <c r="A2502" s="8">
        <v>7.1916576770944172E-4</v>
      </c>
      <c r="B2502" s="9">
        <f t="shared" si="80"/>
        <v>0.97358795520013752</v>
      </c>
      <c r="C2502" s="10" t="str">
        <f t="shared" si="79"/>
        <v>С</v>
      </c>
    </row>
    <row r="2503" spans="1:3">
      <c r="A2503" s="8">
        <v>7.1916576770944172E-4</v>
      </c>
      <c r="B2503" s="9">
        <f t="shared" si="80"/>
        <v>0.97362715187973592</v>
      </c>
      <c r="C2503" s="10" t="str">
        <f t="shared" si="79"/>
        <v>С</v>
      </c>
    </row>
    <row r="2504" spans="1:3">
      <c r="A2504" s="8">
        <v>7.189710162829638E-4</v>
      </c>
      <c r="B2504" s="9">
        <f t="shared" si="80"/>
        <v>0.97366633794480062</v>
      </c>
      <c r="C2504" s="10" t="str">
        <f t="shared" si="79"/>
        <v>С</v>
      </c>
    </row>
    <row r="2505" spans="1:3">
      <c r="A2505" s="8">
        <v>7.1864893999292584E-4</v>
      </c>
      <c r="B2505" s="9">
        <f t="shared" si="80"/>
        <v>0.97370550645574672</v>
      </c>
      <c r="C2505" s="10" t="str">
        <f t="shared" si="79"/>
        <v>С</v>
      </c>
    </row>
    <row r="2506" spans="1:3">
      <c r="A2506" s="8">
        <v>7.1864893999279823E-4</v>
      </c>
      <c r="B2506" s="9">
        <f t="shared" si="80"/>
        <v>0.97374467496669281</v>
      </c>
      <c r="C2506" s="10" t="str">
        <f t="shared" si="79"/>
        <v>С</v>
      </c>
    </row>
    <row r="2507" spans="1:3">
      <c r="A2507" s="8">
        <v>7.1839080459768585E-4</v>
      </c>
      <c r="B2507" s="9">
        <f t="shared" si="80"/>
        <v>0.97378382940848984</v>
      </c>
      <c r="C2507" s="10" t="str">
        <f t="shared" si="79"/>
        <v>С</v>
      </c>
    </row>
    <row r="2508" spans="1:3">
      <c r="A2508" s="8">
        <v>7.1839080459768585E-4</v>
      </c>
      <c r="B2508" s="9">
        <f t="shared" si="80"/>
        <v>0.97382298385028687</v>
      </c>
      <c r="C2508" s="10" t="str">
        <f t="shared" si="79"/>
        <v>С</v>
      </c>
    </row>
    <row r="2509" spans="1:3">
      <c r="A2509" s="8">
        <v>7.1813285457820921E-4</v>
      </c>
      <c r="B2509" s="9">
        <f t="shared" si="80"/>
        <v>0.97386212423303842</v>
      </c>
      <c r="C2509" s="10" t="str">
        <f t="shared" si="79"/>
        <v>С</v>
      </c>
    </row>
    <row r="2510" spans="1:3">
      <c r="A2510" s="8">
        <v>7.1813285457820921E-4</v>
      </c>
      <c r="B2510" s="9">
        <f t="shared" si="80"/>
        <v>0.97390126461578996</v>
      </c>
      <c r="C2510" s="10" t="str">
        <f t="shared" si="79"/>
        <v>С</v>
      </c>
    </row>
    <row r="2511" spans="1:3">
      <c r="A2511" s="8">
        <v>7.1787508973437096E-4</v>
      </c>
      <c r="B2511" s="9">
        <f t="shared" si="80"/>
        <v>0.97394039094958862</v>
      </c>
      <c r="C2511" s="10" t="str">
        <f t="shared" si="79"/>
        <v>С</v>
      </c>
    </row>
    <row r="2512" spans="1:3">
      <c r="A2512" s="8">
        <v>7.1787508973437096E-4</v>
      </c>
      <c r="B2512" s="9">
        <f t="shared" si="80"/>
        <v>0.97397951728338727</v>
      </c>
      <c r="C2512" s="10" t="str">
        <f t="shared" si="79"/>
        <v>С</v>
      </c>
    </row>
    <row r="2513" spans="1:3">
      <c r="A2513" s="8">
        <v>7.1787508973437096E-4</v>
      </c>
      <c r="B2513" s="9">
        <f t="shared" si="80"/>
        <v>0.97401864361718593</v>
      </c>
      <c r="C2513" s="10" t="str">
        <f t="shared" si="79"/>
        <v>С</v>
      </c>
    </row>
    <row r="2514" spans="1:3">
      <c r="A2514" s="8">
        <v>7.1767286190498091E-4</v>
      </c>
      <c r="B2514" s="9">
        <f t="shared" si="80"/>
        <v>0.97405775892896462</v>
      </c>
      <c r="C2514" s="10" t="str">
        <f t="shared" si="79"/>
        <v>С</v>
      </c>
    </row>
    <row r="2515" spans="1:3">
      <c r="A2515" s="8">
        <v>7.1761750986722541E-4</v>
      </c>
      <c r="B2515" s="9">
        <f t="shared" si="80"/>
        <v>0.9740968712238921</v>
      </c>
      <c r="C2515" s="10" t="str">
        <f t="shared" si="79"/>
        <v>С</v>
      </c>
    </row>
    <row r="2516" spans="1:3">
      <c r="A2516" s="8">
        <v>7.1736011477760311E-4</v>
      </c>
      <c r="B2516" s="9">
        <f t="shared" si="80"/>
        <v>0.97413596949001946</v>
      </c>
      <c r="C2516" s="10" t="str">
        <f t="shared" si="79"/>
        <v>С</v>
      </c>
    </row>
    <row r="2517" spans="1:3">
      <c r="A2517" s="8">
        <v>7.1710290426674694E-4</v>
      </c>
      <c r="B2517" s="9">
        <f t="shared" si="80"/>
        <v>0.97417505373740665</v>
      </c>
      <c r="C2517" s="10" t="str">
        <f t="shared" si="79"/>
        <v>С</v>
      </c>
    </row>
    <row r="2518" spans="1:3">
      <c r="A2518" s="8">
        <v>7.1633237822360768E-4</v>
      </c>
      <c r="B2518" s="9">
        <f t="shared" si="80"/>
        <v>0.97421409598882602</v>
      </c>
      <c r="C2518" s="10" t="str">
        <f t="shared" si="79"/>
        <v>С</v>
      </c>
    </row>
    <row r="2519" spans="1:3">
      <c r="A2519" s="8">
        <v>7.1607590404581362E-4</v>
      </c>
      <c r="B2519" s="9">
        <f t="shared" si="80"/>
        <v>0.97425312426163768</v>
      </c>
      <c r="C2519" s="10" t="str">
        <f t="shared" si="79"/>
        <v>С</v>
      </c>
    </row>
    <row r="2520" spans="1:3">
      <c r="A2520" s="8">
        <v>7.1607590404581362E-4</v>
      </c>
      <c r="B2520" s="9">
        <f t="shared" si="80"/>
        <v>0.97429215253444934</v>
      </c>
      <c r="C2520" s="10" t="str">
        <f t="shared" si="79"/>
        <v>С</v>
      </c>
    </row>
    <row r="2521" spans="1:3">
      <c r="A2521" s="8">
        <v>7.1603100373798041E-4</v>
      </c>
      <c r="B2521" s="9">
        <f t="shared" si="80"/>
        <v>0.97433117836006033</v>
      </c>
      <c r="C2521" s="10" t="str">
        <f t="shared" si="79"/>
        <v>С</v>
      </c>
    </row>
    <row r="2522" spans="1:3">
      <c r="A2522" s="8">
        <v>7.1556350626116548E-4</v>
      </c>
      <c r="B2522" s="9">
        <f t="shared" si="80"/>
        <v>0.97437017870566422</v>
      </c>
      <c r="C2522" s="10" t="str">
        <f t="shared" si="79"/>
        <v>С</v>
      </c>
    </row>
    <row r="2523" spans="1:3">
      <c r="A2523" s="8">
        <v>7.1556350626116548E-4</v>
      </c>
      <c r="B2523" s="9">
        <f t="shared" si="80"/>
        <v>0.97440917905126812</v>
      </c>
      <c r="C2523" s="10" t="str">
        <f t="shared" si="79"/>
        <v>С</v>
      </c>
    </row>
    <row r="2524" spans="1:3">
      <c r="A2524" s="8">
        <v>7.1530758226035667E-4</v>
      </c>
      <c r="B2524" s="9">
        <f t="shared" si="80"/>
        <v>0.97444816544825064</v>
      </c>
      <c r="C2524" s="10" t="str">
        <f t="shared" si="79"/>
        <v>С</v>
      </c>
    </row>
    <row r="2525" spans="1:3">
      <c r="A2525" s="8">
        <v>7.1507150715058396E-4</v>
      </c>
      <c r="B2525" s="9">
        <f t="shared" si="80"/>
        <v>0.97448713897843542</v>
      </c>
      <c r="C2525" s="10" t="str">
        <f t="shared" si="79"/>
        <v>С</v>
      </c>
    </row>
    <row r="2526" spans="1:3">
      <c r="A2526" s="8">
        <v>7.1505184125847604E-4</v>
      </c>
      <c r="B2526" s="9">
        <f t="shared" si="80"/>
        <v>0.97452611143677037</v>
      </c>
      <c r="C2526" s="10" t="str">
        <f t="shared" si="79"/>
        <v>С</v>
      </c>
    </row>
    <row r="2527" spans="1:3">
      <c r="A2527" s="8">
        <v>7.1454090746693726E-4</v>
      </c>
      <c r="B2527" s="9">
        <f t="shared" si="80"/>
        <v>0.97456505604768962</v>
      </c>
      <c r="C2527" s="10" t="str">
        <f t="shared" si="79"/>
        <v>С</v>
      </c>
    </row>
    <row r="2528" spans="1:3">
      <c r="A2528" s="8">
        <v>7.1403070332035437E-4</v>
      </c>
      <c r="B2528" s="9">
        <f t="shared" si="80"/>
        <v>0.9746039728509609</v>
      </c>
      <c r="C2528" s="10" t="str">
        <f t="shared" si="79"/>
        <v>С</v>
      </c>
    </row>
    <row r="2529" spans="1:3">
      <c r="A2529" s="8">
        <v>7.1352122725649569E-4</v>
      </c>
      <c r="B2529" s="9">
        <f t="shared" si="80"/>
        <v>0.97464286188626703</v>
      </c>
      <c r="C2529" s="10" t="str">
        <f t="shared" si="79"/>
        <v>С</v>
      </c>
    </row>
    <row r="2530" spans="1:3">
      <c r="A2530" s="8">
        <v>7.1301247771834487E-4</v>
      </c>
      <c r="B2530" s="9">
        <f t="shared" si="80"/>
        <v>0.97468172319320567</v>
      </c>
      <c r="C2530" s="10" t="str">
        <f t="shared" si="79"/>
        <v>С</v>
      </c>
    </row>
    <row r="2531" spans="1:3">
      <c r="A2531" s="8">
        <v>7.1250445315281701E-4</v>
      </c>
      <c r="B2531" s="9">
        <f t="shared" si="80"/>
        <v>0.97472055681129011</v>
      </c>
      <c r="C2531" s="10" t="str">
        <f t="shared" si="79"/>
        <v>С</v>
      </c>
    </row>
    <row r="2532" spans="1:3">
      <c r="A2532" s="8">
        <v>7.1244805066295253E-4</v>
      </c>
      <c r="B2532" s="9">
        <f t="shared" si="80"/>
        <v>0.97475938735527057</v>
      </c>
      <c r="C2532" s="10" t="str">
        <f t="shared" si="79"/>
        <v>С</v>
      </c>
    </row>
    <row r="2533" spans="1:3">
      <c r="A2533" s="8">
        <v>7.1237756010692204E-4</v>
      </c>
      <c r="B2533" s="9">
        <f t="shared" si="80"/>
        <v>0.97479821405730549</v>
      </c>
      <c r="C2533" s="10" t="str">
        <f t="shared" si="79"/>
        <v>С</v>
      </c>
    </row>
    <row r="2534" spans="1:3">
      <c r="A2534" s="8">
        <v>7.1206466549061996E-4</v>
      </c>
      <c r="B2534" s="9">
        <f t="shared" si="80"/>
        <v>0.9748370237056504</v>
      </c>
      <c r="C2534" s="10" t="str">
        <f t="shared" si="79"/>
        <v>С</v>
      </c>
    </row>
    <row r="2535" spans="1:3">
      <c r="A2535" s="8">
        <v>7.1199715201137681E-4</v>
      </c>
      <c r="B2535" s="9">
        <f t="shared" si="80"/>
        <v>0.9748758296743093</v>
      </c>
      <c r="C2535" s="10" t="str">
        <f t="shared" si="79"/>
        <v>С</v>
      </c>
    </row>
    <row r="2536" spans="1:3">
      <c r="A2536" s="8">
        <v>7.1149057274989597E-4</v>
      </c>
      <c r="B2536" s="9">
        <f t="shared" si="80"/>
        <v>0.97491460803288743</v>
      </c>
      <c r="C2536" s="10" t="str">
        <f t="shared" si="79"/>
        <v>С</v>
      </c>
    </row>
    <row r="2537" spans="1:3">
      <c r="A2537" s="8">
        <v>7.1098471382863759E-4</v>
      </c>
      <c r="B2537" s="9">
        <f t="shared" si="80"/>
        <v>0.97495335882064538</v>
      </c>
      <c r="C2537" s="10" t="str">
        <f t="shared" si="79"/>
        <v>С</v>
      </c>
    </row>
    <row r="2538" spans="1:3">
      <c r="A2538" s="8">
        <v>7.1048883587378501E-4</v>
      </c>
      <c r="B2538" s="9">
        <f t="shared" si="80"/>
        <v>0.97499208258157555</v>
      </c>
      <c r="C2538" s="10" t="str">
        <f t="shared" si="79"/>
        <v>С</v>
      </c>
    </row>
    <row r="2539" spans="1:3">
      <c r="A2539" s="8">
        <v>7.0962581940220686E-4</v>
      </c>
      <c r="B2539" s="9">
        <f t="shared" si="80"/>
        <v>0.97503075930553362</v>
      </c>
      <c r="C2539" s="10" t="str">
        <f t="shared" si="79"/>
        <v>С</v>
      </c>
    </row>
    <row r="2540" spans="1:3">
      <c r="A2540" s="8">
        <v>7.0947144377437297E-4</v>
      </c>
      <c r="B2540" s="9">
        <f t="shared" si="80"/>
        <v>0.97506942761555948</v>
      </c>
      <c r="C2540" s="10" t="str">
        <f t="shared" si="79"/>
        <v>С</v>
      </c>
    </row>
    <row r="2541" spans="1:3">
      <c r="A2541" s="8">
        <v>7.0925261268868197E-4</v>
      </c>
      <c r="B2541" s="9">
        <f t="shared" si="80"/>
        <v>0.97510808399863846</v>
      </c>
      <c r="C2541" s="10" t="str">
        <f t="shared" si="79"/>
        <v>С</v>
      </c>
    </row>
    <row r="2542" spans="1:3">
      <c r="A2542" s="8">
        <v>7.084661707404264E-4</v>
      </c>
      <c r="B2542" s="9">
        <f t="shared" si="80"/>
        <v>0.97514669751828531</v>
      </c>
      <c r="C2542" s="10" t="str">
        <f t="shared" si="79"/>
        <v>С</v>
      </c>
    </row>
    <row r="2543" spans="1:3">
      <c r="A2543" s="8">
        <v>7.0846617074033207E-4</v>
      </c>
      <c r="B2543" s="9">
        <f t="shared" si="80"/>
        <v>0.97518531103793216</v>
      </c>
      <c r="C2543" s="10" t="str">
        <f t="shared" si="79"/>
        <v>С</v>
      </c>
    </row>
    <row r="2544" spans="1:3">
      <c r="A2544" s="8">
        <v>7.0796460176989645E-4</v>
      </c>
      <c r="B2544" s="9">
        <f t="shared" si="80"/>
        <v>0.9752238972205739</v>
      </c>
      <c r="C2544" s="10" t="str">
        <f t="shared" si="79"/>
        <v>С</v>
      </c>
    </row>
    <row r="2545" spans="1:3">
      <c r="A2545" s="8">
        <v>7.0771408351037247E-4</v>
      </c>
      <c r="B2545" s="9">
        <f t="shared" si="80"/>
        <v>0.97526246974922326</v>
      </c>
      <c r="C2545" s="10" t="str">
        <f t="shared" si="79"/>
        <v>С</v>
      </c>
    </row>
    <row r="2546" spans="1:3">
      <c r="A2546" s="8">
        <v>7.0746374248318266E-4</v>
      </c>
      <c r="B2546" s="9">
        <f t="shared" si="80"/>
        <v>0.97530102863353985</v>
      </c>
      <c r="C2546" s="10" t="str">
        <f t="shared" si="79"/>
        <v>С</v>
      </c>
    </row>
    <row r="2547" spans="1:3">
      <c r="A2547" s="8">
        <v>7.0746374248318266E-4</v>
      </c>
      <c r="B2547" s="9">
        <f t="shared" si="80"/>
        <v>0.97533958751785643</v>
      </c>
      <c r="C2547" s="10" t="str">
        <f t="shared" si="79"/>
        <v>С</v>
      </c>
    </row>
    <row r="2548" spans="1:3">
      <c r="A2548" s="8">
        <v>7.0739286882559539E-4</v>
      </c>
      <c r="B2548" s="9">
        <f t="shared" si="80"/>
        <v>0.97537814253934729</v>
      </c>
      <c r="C2548" s="10" t="str">
        <f t="shared" si="79"/>
        <v>С</v>
      </c>
    </row>
    <row r="2549" spans="1:3">
      <c r="A2549" s="8">
        <v>7.0696359137502915E-4</v>
      </c>
      <c r="B2549" s="9">
        <f t="shared" si="80"/>
        <v>0.97541667416393651</v>
      </c>
      <c r="C2549" s="10" t="str">
        <f t="shared" si="79"/>
        <v>С</v>
      </c>
    </row>
    <row r="2550" spans="1:3">
      <c r="A2550" s="8">
        <v>7.0684210185007596E-4</v>
      </c>
      <c r="B2550" s="9">
        <f t="shared" si="80"/>
        <v>0.97545519916698431</v>
      </c>
      <c r="C2550" s="10" t="str">
        <f t="shared" si="79"/>
        <v>С</v>
      </c>
    </row>
    <row r="2551" spans="1:3">
      <c r="A2551" s="8">
        <v>7.0681553423472163E-4</v>
      </c>
      <c r="B2551" s="9">
        <f t="shared" si="80"/>
        <v>0.97549372272201773</v>
      </c>
      <c r="C2551" s="10" t="str">
        <f t="shared" si="79"/>
        <v>С</v>
      </c>
    </row>
    <row r="2552" spans="1:3">
      <c r="A2552" s="8">
        <v>7.0674752877135925E-4</v>
      </c>
      <c r="B2552" s="9">
        <f t="shared" si="80"/>
        <v>0.9755322425705506</v>
      </c>
      <c r="C2552" s="10" t="str">
        <f t="shared" si="79"/>
        <v>С</v>
      </c>
    </row>
    <row r="2553" spans="1:3">
      <c r="A2553" s="8">
        <v>7.0671378091871281E-4</v>
      </c>
      <c r="B2553" s="9">
        <f t="shared" si="80"/>
        <v>0.9755707605797248</v>
      </c>
      <c r="C2553" s="10" t="str">
        <f t="shared" si="79"/>
        <v>С</v>
      </c>
    </row>
    <row r="2554" spans="1:3">
      <c r="A2554" s="8">
        <v>7.0646414694452758E-4</v>
      </c>
      <c r="B2554" s="9">
        <f t="shared" si="80"/>
        <v>0.97560926498310274</v>
      </c>
      <c r="C2554" s="10" t="str">
        <f t="shared" si="79"/>
        <v>С</v>
      </c>
    </row>
    <row r="2555" spans="1:3">
      <c r="A2555" s="8">
        <v>7.0637173466582721E-4</v>
      </c>
      <c r="B2555" s="9">
        <f t="shared" si="80"/>
        <v>0.97564776434973588</v>
      </c>
      <c r="C2555" s="10" t="str">
        <f t="shared" si="79"/>
        <v>С</v>
      </c>
    </row>
    <row r="2556" spans="1:3">
      <c r="A2556" s="8">
        <v>7.0621468926552165E-4</v>
      </c>
      <c r="B2556" s="9">
        <f t="shared" si="80"/>
        <v>0.9756862551569262</v>
      </c>
      <c r="C2556" s="10" t="str">
        <f t="shared" si="79"/>
        <v>С</v>
      </c>
    </row>
    <row r="2557" spans="1:3">
      <c r="A2557" s="8">
        <v>7.0621468926552165E-4</v>
      </c>
      <c r="B2557" s="9">
        <f t="shared" si="80"/>
        <v>0.97572474596411651</v>
      </c>
      <c r="C2557" s="10" t="str">
        <f t="shared" si="79"/>
        <v>С</v>
      </c>
    </row>
    <row r="2558" spans="1:3">
      <c r="A2558" s="8">
        <v>7.0596540769500798E-4</v>
      </c>
      <c r="B2558" s="9">
        <f t="shared" si="80"/>
        <v>0.97576322318471764</v>
      </c>
      <c r="C2558" s="10" t="str">
        <f t="shared" si="79"/>
        <v>С</v>
      </c>
    </row>
    <row r="2559" spans="1:3">
      <c r="A2559" s="8">
        <v>7.0596540769500798E-4</v>
      </c>
      <c r="B2559" s="9">
        <f t="shared" si="80"/>
        <v>0.97580170040531877</v>
      </c>
      <c r="C2559" s="10" t="str">
        <f t="shared" si="79"/>
        <v>С</v>
      </c>
    </row>
    <row r="2560" spans="1:3">
      <c r="A2560" s="8">
        <v>7.0593954893127852E-4</v>
      </c>
      <c r="B2560" s="9">
        <f t="shared" si="80"/>
        <v>0.97584017621654018</v>
      </c>
      <c r="C2560" s="10" t="str">
        <f t="shared" si="79"/>
        <v>С</v>
      </c>
    </row>
    <row r="2561" spans="1:3">
      <c r="A2561" s="8">
        <v>7.0571630204656224E-4</v>
      </c>
      <c r="B2561" s="9">
        <f t="shared" si="80"/>
        <v>0.97587863986014034</v>
      </c>
      <c r="C2561" s="10" t="str">
        <f t="shared" si="79"/>
        <v>С</v>
      </c>
    </row>
    <row r="2562" spans="1:3">
      <c r="A2562" s="8">
        <v>7.0571630204656224E-4</v>
      </c>
      <c r="B2562" s="9">
        <f t="shared" si="80"/>
        <v>0.9759171035037405</v>
      </c>
      <c r="C2562" s="10" t="str">
        <f t="shared" ref="C2562:C2625" si="81">VLOOKUP(B2562,$H$2:$I$4,2,TRUE)</f>
        <v>С</v>
      </c>
    </row>
    <row r="2563" spans="1:3">
      <c r="A2563" s="8">
        <v>7.0521861777149419E-4</v>
      </c>
      <c r="B2563" s="9">
        <f t="shared" si="80"/>
        <v>0.97595554002206308</v>
      </c>
      <c r="C2563" s="10" t="str">
        <f t="shared" si="81"/>
        <v>С</v>
      </c>
    </row>
    <row r="2564" spans="1:3">
      <c r="A2564" s="8">
        <v>7.0521861777149419E-4</v>
      </c>
      <c r="B2564" s="9">
        <f t="shared" ref="B2564:B2627" si="82">A2564/$B$1+B2563</f>
        <v>0.97599397654038567</v>
      </c>
      <c r="C2564" s="10" t="str">
        <f t="shared" si="81"/>
        <v>С</v>
      </c>
    </row>
    <row r="2565" spans="1:3">
      <c r="A2565" s="8">
        <v>7.0521861777149419E-4</v>
      </c>
      <c r="B2565" s="9">
        <f t="shared" si="82"/>
        <v>0.97603241305870825</v>
      </c>
      <c r="C2565" s="10" t="str">
        <f t="shared" si="81"/>
        <v>С</v>
      </c>
    </row>
    <row r="2566" spans="1:3">
      <c r="A2566" s="8">
        <v>7.0497003877333705E-4</v>
      </c>
      <c r="B2566" s="9">
        <f t="shared" si="82"/>
        <v>0.97607083602873401</v>
      </c>
      <c r="C2566" s="10" t="str">
        <f t="shared" si="81"/>
        <v>С</v>
      </c>
    </row>
    <row r="2567" spans="1:3">
      <c r="A2567" s="8">
        <v>7.0472163495417805E-4</v>
      </c>
      <c r="B2567" s="9">
        <f t="shared" si="82"/>
        <v>0.97610924546001065</v>
      </c>
      <c r="C2567" s="10" t="str">
        <f t="shared" si="81"/>
        <v>С</v>
      </c>
    </row>
    <row r="2568" spans="1:3">
      <c r="A2568" s="8">
        <v>7.0472163495417805E-4</v>
      </c>
      <c r="B2568" s="9">
        <f t="shared" si="82"/>
        <v>0.9761476548912873</v>
      </c>
      <c r="C2568" s="10" t="str">
        <f t="shared" si="81"/>
        <v>С</v>
      </c>
    </row>
    <row r="2569" spans="1:3">
      <c r="A2569" s="8">
        <v>7.0434935728113388E-4</v>
      </c>
      <c r="B2569" s="9">
        <f t="shared" si="82"/>
        <v>0.97618604403232023</v>
      </c>
      <c r="C2569" s="10" t="str">
        <f t="shared" si="81"/>
        <v>С</v>
      </c>
    </row>
    <row r="2570" spans="1:3">
      <c r="A2570" s="8">
        <v>7.0422535211266113E-4</v>
      </c>
      <c r="B2570" s="9">
        <f t="shared" si="82"/>
        <v>0.97622442641470153</v>
      </c>
      <c r="C2570" s="10" t="str">
        <f t="shared" si="81"/>
        <v>С</v>
      </c>
    </row>
    <row r="2571" spans="1:3">
      <c r="A2571" s="8">
        <v>7.0397747272085795E-4</v>
      </c>
      <c r="B2571" s="9">
        <f t="shared" si="82"/>
        <v>0.97626279528691662</v>
      </c>
      <c r="C2571" s="10" t="str">
        <f t="shared" si="81"/>
        <v>С</v>
      </c>
    </row>
    <row r="2572" spans="1:3">
      <c r="A2572" s="8">
        <v>7.0348223707349892E-4</v>
      </c>
      <c r="B2572" s="9">
        <f t="shared" si="82"/>
        <v>0.97630113716731159</v>
      </c>
      <c r="C2572" s="10" t="str">
        <f t="shared" si="81"/>
        <v>С</v>
      </c>
    </row>
    <row r="2573" spans="1:3">
      <c r="A2573" s="8">
        <v>7.0298769771527506E-4</v>
      </c>
      <c r="B2573" s="9">
        <f t="shared" si="82"/>
        <v>0.97633945209383632</v>
      </c>
      <c r="C2573" s="10" t="str">
        <f t="shared" si="81"/>
        <v>С</v>
      </c>
    </row>
    <row r="2574" spans="1:3">
      <c r="A2574" s="8">
        <v>7.0101647388712133E-4</v>
      </c>
      <c r="B2574" s="9">
        <f t="shared" si="82"/>
        <v>0.97637765958278233</v>
      </c>
      <c r="C2574" s="10" t="str">
        <f t="shared" si="81"/>
        <v>С</v>
      </c>
    </row>
    <row r="2575" spans="1:3">
      <c r="A2575" s="8">
        <v>7.008389812312388E-4</v>
      </c>
      <c r="B2575" s="9">
        <f t="shared" si="82"/>
        <v>0.9764158573978492</v>
      </c>
      <c r="C2575" s="10" t="str">
        <f t="shared" si="81"/>
        <v>С</v>
      </c>
    </row>
    <row r="2576" spans="1:3">
      <c r="A2576" s="8">
        <v>7.0071090904904308E-4</v>
      </c>
      <c r="B2576" s="9">
        <f t="shared" si="82"/>
        <v>0.97645404823260007</v>
      </c>
      <c r="C2576" s="10" t="str">
        <f t="shared" si="81"/>
        <v>С</v>
      </c>
    </row>
    <row r="2577" spans="1:3">
      <c r="A2577" s="8">
        <v>7.0052539404551922E-4</v>
      </c>
      <c r="B2577" s="9">
        <f t="shared" si="82"/>
        <v>0.97649222895622989</v>
      </c>
      <c r="C2577" s="10" t="str">
        <f t="shared" si="81"/>
        <v>С</v>
      </c>
    </row>
    <row r="2578" spans="1:3">
      <c r="A2578" s="8">
        <v>7.0052539404551922E-4</v>
      </c>
      <c r="B2578" s="9">
        <f t="shared" si="82"/>
        <v>0.97653040967985971</v>
      </c>
      <c r="C2578" s="10" t="str">
        <f t="shared" si="81"/>
        <v>С</v>
      </c>
    </row>
    <row r="2579" spans="1:3">
      <c r="A2579" s="8">
        <v>6.9811320754710688E-4</v>
      </c>
      <c r="B2579" s="9">
        <f t="shared" si="82"/>
        <v>0.97656845893212985</v>
      </c>
      <c r="C2579" s="10" t="str">
        <f t="shared" si="81"/>
        <v>С</v>
      </c>
    </row>
    <row r="2580" spans="1:3">
      <c r="A2580" s="8">
        <v>6.9759330310439915E-4</v>
      </c>
      <c r="B2580" s="9">
        <f t="shared" si="82"/>
        <v>0.97660647984805693</v>
      </c>
      <c r="C2580" s="10" t="str">
        <f t="shared" si="81"/>
        <v>С</v>
      </c>
    </row>
    <row r="2581" spans="1:3">
      <c r="A2581" s="8">
        <v>6.973500697349921E-4</v>
      </c>
      <c r="B2581" s="9">
        <f t="shared" si="82"/>
        <v>0.9766444875070398</v>
      </c>
      <c r="C2581" s="10" t="str">
        <f t="shared" si="81"/>
        <v>С</v>
      </c>
    </row>
    <row r="2582" spans="1:3">
      <c r="A2582" s="8">
        <v>6.973500697349921E-4</v>
      </c>
      <c r="B2582" s="9">
        <f t="shared" si="82"/>
        <v>0.97668249516602268</v>
      </c>
      <c r="C2582" s="10" t="str">
        <f t="shared" si="81"/>
        <v>С</v>
      </c>
    </row>
    <row r="2583" spans="1:3">
      <c r="A2583" s="8">
        <v>6.9541029207243138E-4</v>
      </c>
      <c r="B2583" s="9">
        <f t="shared" si="82"/>
        <v>0.97672039710133662</v>
      </c>
      <c r="C2583" s="10" t="str">
        <f t="shared" si="81"/>
        <v>С</v>
      </c>
    </row>
    <row r="2584" spans="1:3">
      <c r="A2584" s="8">
        <v>6.9492703266155567E-4</v>
      </c>
      <c r="B2584" s="9">
        <f t="shared" si="82"/>
        <v>0.97675827269757121</v>
      </c>
      <c r="C2584" s="10" t="str">
        <f t="shared" si="81"/>
        <v>С</v>
      </c>
    </row>
    <row r="2585" spans="1:3">
      <c r="A2585" s="8">
        <v>6.9447936045044479E-4</v>
      </c>
      <c r="B2585" s="9">
        <f t="shared" si="82"/>
        <v>0.97679612389433479</v>
      </c>
      <c r="C2585" s="10" t="str">
        <f t="shared" si="81"/>
        <v>С</v>
      </c>
    </row>
    <row r="2586" spans="1:3">
      <c r="A2586" s="8">
        <v>6.9377557836153899E-4</v>
      </c>
      <c r="B2586" s="9">
        <f t="shared" si="82"/>
        <v>0.97683393673287522</v>
      </c>
      <c r="C2586" s="10" t="str">
        <f t="shared" si="81"/>
        <v>С</v>
      </c>
    </row>
    <row r="2587" spans="1:3">
      <c r="A2587" s="8">
        <v>6.9300069300067826E-4</v>
      </c>
      <c r="B2587" s="9">
        <f t="shared" si="82"/>
        <v>0.976871707337852</v>
      </c>
      <c r="C2587" s="10" t="str">
        <f t="shared" si="81"/>
        <v>С</v>
      </c>
    </row>
    <row r="2588" spans="1:3">
      <c r="A2588" s="8">
        <v>6.9292579972533863E-4</v>
      </c>
      <c r="B2588" s="9">
        <f t="shared" si="82"/>
        <v>0.97690947386092186</v>
      </c>
      <c r="C2588" s="10" t="str">
        <f t="shared" si="81"/>
        <v>С</v>
      </c>
    </row>
    <row r="2589" spans="1:3">
      <c r="A2589" s="8">
        <v>6.9291648878528006E-4</v>
      </c>
      <c r="B2589" s="9">
        <f t="shared" si="82"/>
        <v>0.97694723987651777</v>
      </c>
      <c r="C2589" s="10" t="str">
        <f t="shared" si="81"/>
        <v>С</v>
      </c>
    </row>
    <row r="2590" spans="1:3">
      <c r="A2590" s="8">
        <v>6.9204152249133471E-4</v>
      </c>
      <c r="B2590" s="9">
        <f t="shared" si="82"/>
        <v>0.97698495820384057</v>
      </c>
      <c r="C2590" s="10" t="str">
        <f t="shared" si="81"/>
        <v>С</v>
      </c>
    </row>
    <row r="2591" spans="1:3">
      <c r="A2591" s="8">
        <v>6.9135238675148371E-4</v>
      </c>
      <c r="B2591" s="9">
        <f t="shared" si="82"/>
        <v>0.97702263897120989</v>
      </c>
      <c r="C2591" s="10" t="str">
        <f t="shared" si="81"/>
        <v>С</v>
      </c>
    </row>
    <row r="2592" spans="1:3">
      <c r="A2592" s="8">
        <v>6.9105649128957131E-4</v>
      </c>
      <c r="B2592" s="9">
        <f t="shared" si="82"/>
        <v>0.97706030361139384</v>
      </c>
      <c r="C2592" s="10" t="str">
        <f t="shared" si="81"/>
        <v>С</v>
      </c>
    </row>
    <row r="2593" spans="1:3">
      <c r="A2593" s="8">
        <v>6.8929863863511276E-4</v>
      </c>
      <c r="B2593" s="9">
        <f t="shared" si="82"/>
        <v>0.97709787244336455</v>
      </c>
      <c r="C2593" s="10" t="str">
        <f t="shared" si="81"/>
        <v>С</v>
      </c>
    </row>
    <row r="2594" spans="1:3">
      <c r="A2594" s="8">
        <v>6.88705234159765E-4</v>
      </c>
      <c r="B2594" s="9">
        <f t="shared" si="82"/>
        <v>0.9771354089330212</v>
      </c>
      <c r="C2594" s="10" t="str">
        <f t="shared" si="81"/>
        <v>С</v>
      </c>
    </row>
    <row r="2595" spans="1:3">
      <c r="A2595" s="8">
        <v>6.8799449604401699E-4</v>
      </c>
      <c r="B2595" s="9">
        <f t="shared" si="82"/>
        <v>0.97717290668533041</v>
      </c>
      <c r="C2595" s="10" t="str">
        <f t="shared" si="81"/>
        <v>С</v>
      </c>
    </row>
    <row r="2596" spans="1:3">
      <c r="A2596" s="8">
        <v>6.8799449604401699E-4</v>
      </c>
      <c r="B2596" s="9">
        <f t="shared" si="82"/>
        <v>0.97721040443763962</v>
      </c>
      <c r="C2596" s="10" t="str">
        <f t="shared" si="81"/>
        <v>С</v>
      </c>
    </row>
    <row r="2597" spans="1:3">
      <c r="A2597" s="8">
        <v>6.8775790921606354E-4</v>
      </c>
      <c r="B2597" s="9">
        <f t="shared" si="82"/>
        <v>0.97724788929526096</v>
      </c>
      <c r="C2597" s="10" t="str">
        <f t="shared" si="81"/>
        <v>С</v>
      </c>
    </row>
    <row r="2598" spans="1:3">
      <c r="A2598" s="8">
        <v>6.8657741160323517E-4</v>
      </c>
      <c r="B2598" s="9">
        <f t="shared" si="82"/>
        <v>0.97728530981224104</v>
      </c>
      <c r="C2598" s="10" t="str">
        <f t="shared" si="81"/>
        <v>С</v>
      </c>
    </row>
    <row r="2599" spans="1:3">
      <c r="A2599" s="8">
        <v>6.8598511620172257E-4</v>
      </c>
      <c r="B2599" s="9">
        <f t="shared" si="82"/>
        <v>0.97732269804735494</v>
      </c>
      <c r="C2599" s="10" t="str">
        <f t="shared" si="81"/>
        <v>С</v>
      </c>
    </row>
    <row r="2600" spans="1:3">
      <c r="A2600" s="8">
        <v>6.8589093368111212E-4</v>
      </c>
      <c r="B2600" s="9">
        <f t="shared" si="82"/>
        <v>0.97736008114924056</v>
      </c>
      <c r="C2600" s="10" t="str">
        <f t="shared" si="81"/>
        <v>С</v>
      </c>
    </row>
    <row r="2601" spans="1:3">
      <c r="A2601" s="8">
        <v>6.8587105624141203E-4</v>
      </c>
      <c r="B2601" s="9">
        <f t="shared" si="82"/>
        <v>0.97739746316774634</v>
      </c>
      <c r="C2601" s="10" t="str">
        <f t="shared" si="81"/>
        <v>С</v>
      </c>
    </row>
    <row r="2602" spans="1:3">
      <c r="A2602" s="8">
        <v>6.842285323297836E-4</v>
      </c>
      <c r="B2602" s="9">
        <f t="shared" si="82"/>
        <v>0.97743475566379934</v>
      </c>
      <c r="C2602" s="10" t="str">
        <f t="shared" si="81"/>
        <v>С</v>
      </c>
    </row>
    <row r="2603" spans="1:3">
      <c r="A2603" s="8">
        <v>6.842285323297836E-4</v>
      </c>
      <c r="B2603" s="9">
        <f t="shared" si="82"/>
        <v>0.97747204815985234</v>
      </c>
      <c r="C2603" s="10" t="str">
        <f t="shared" si="81"/>
        <v>С</v>
      </c>
    </row>
    <row r="2604" spans="1:3">
      <c r="A2604" s="8">
        <v>6.8391656217939507E-4</v>
      </c>
      <c r="B2604" s="9">
        <f t="shared" si="82"/>
        <v>0.97750932365260157</v>
      </c>
      <c r="C2604" s="10" t="str">
        <f t="shared" si="81"/>
        <v>С</v>
      </c>
    </row>
    <row r="2605" spans="1:3">
      <c r="A2605" s="8">
        <v>6.8376068376066923E-4</v>
      </c>
      <c r="B2605" s="9">
        <f t="shared" si="82"/>
        <v>0.97754659064951199</v>
      </c>
      <c r="C2605" s="10" t="str">
        <f t="shared" si="81"/>
        <v>С</v>
      </c>
    </row>
    <row r="2606" spans="1:3">
      <c r="A2606" s="8">
        <v>6.8376068376066923E-4</v>
      </c>
      <c r="B2606" s="9">
        <f t="shared" si="82"/>
        <v>0.97758385764642242</v>
      </c>
      <c r="C2606" s="10" t="str">
        <f t="shared" si="81"/>
        <v>С</v>
      </c>
    </row>
    <row r="2607" spans="1:3">
      <c r="A2607" s="8">
        <v>6.8236096895256144E-4</v>
      </c>
      <c r="B2607" s="9">
        <f t="shared" si="82"/>
        <v>0.97762104835470043</v>
      </c>
      <c r="C2607" s="10" t="str">
        <f t="shared" si="81"/>
        <v>С</v>
      </c>
    </row>
    <row r="2608" spans="1:3">
      <c r="A2608" s="8">
        <v>6.8212824010912599E-4</v>
      </c>
      <c r="B2608" s="9">
        <f t="shared" si="82"/>
        <v>0.97765822637856226</v>
      </c>
      <c r="C2608" s="10" t="str">
        <f t="shared" si="81"/>
        <v>С</v>
      </c>
    </row>
    <row r="2609" spans="1:3">
      <c r="A2609" s="8">
        <v>6.816730409074989E-4</v>
      </c>
      <c r="B2609" s="9">
        <f t="shared" si="82"/>
        <v>0.9776953795927098</v>
      </c>
      <c r="C2609" s="10" t="str">
        <f t="shared" si="81"/>
        <v>С</v>
      </c>
    </row>
    <row r="2610" spans="1:3">
      <c r="A2610" s="8">
        <v>6.8163893121876576E-4</v>
      </c>
      <c r="B2610" s="9">
        <f t="shared" si="82"/>
        <v>0.97773253094777757</v>
      </c>
      <c r="C2610" s="10" t="str">
        <f t="shared" si="81"/>
        <v>С</v>
      </c>
    </row>
    <row r="2611" spans="1:3">
      <c r="A2611" s="8">
        <v>6.8143100511071798E-4</v>
      </c>
      <c r="B2611" s="9">
        <f t="shared" si="82"/>
        <v>0.97776967097025214</v>
      </c>
      <c r="C2611" s="10" t="str">
        <f t="shared" si="81"/>
        <v>С</v>
      </c>
    </row>
    <row r="2612" spans="1:3">
      <c r="A2612" s="8">
        <v>6.8119891008172932E-4</v>
      </c>
      <c r="B2612" s="9">
        <f t="shared" si="82"/>
        <v>0.97780679834285533</v>
      </c>
      <c r="C2612" s="10" t="str">
        <f t="shared" si="81"/>
        <v>С</v>
      </c>
    </row>
    <row r="2613" spans="1:3">
      <c r="A2613" s="8">
        <v>6.8096697310178998E-4</v>
      </c>
      <c r="B2613" s="9">
        <f t="shared" si="82"/>
        <v>0.97784391307420127</v>
      </c>
      <c r="C2613" s="10" t="str">
        <f t="shared" si="81"/>
        <v>С</v>
      </c>
    </row>
    <row r="2614" spans="1:3">
      <c r="A2614" s="8">
        <v>6.8096697310178998E-4</v>
      </c>
      <c r="B2614" s="9">
        <f t="shared" si="82"/>
        <v>0.9778810278055472</v>
      </c>
      <c r="C2614" s="10" t="str">
        <f t="shared" si="81"/>
        <v>С</v>
      </c>
    </row>
    <row r="2615" spans="1:3">
      <c r="A2615" s="8">
        <v>6.8027210884364384E-4</v>
      </c>
      <c r="B2615" s="9">
        <f t="shared" si="82"/>
        <v>0.97791810466471829</v>
      </c>
      <c r="C2615" s="10" t="str">
        <f t="shared" si="81"/>
        <v>С</v>
      </c>
    </row>
    <row r="2616" spans="1:3">
      <c r="A2616" s="8">
        <v>6.8006698018183219E-4</v>
      </c>
      <c r="B2616" s="9">
        <f t="shared" si="82"/>
        <v>0.97795517034376545</v>
      </c>
      <c r="C2616" s="10" t="str">
        <f t="shared" si="81"/>
        <v>С</v>
      </c>
    </row>
    <row r="2617" spans="1:3">
      <c r="A2617" s="8">
        <v>6.7972197628283365E-4</v>
      </c>
      <c r="B2617" s="9">
        <f t="shared" si="82"/>
        <v>0.97799221721907093</v>
      </c>
      <c r="C2617" s="10" t="str">
        <f t="shared" si="81"/>
        <v>С</v>
      </c>
    </row>
    <row r="2618" spans="1:3">
      <c r="A2618" s="8">
        <v>6.795786612300229E-4</v>
      </c>
      <c r="B2618" s="9">
        <f t="shared" si="82"/>
        <v>0.97802925628327853</v>
      </c>
      <c r="C2618" s="10" t="str">
        <f t="shared" si="81"/>
        <v>С</v>
      </c>
    </row>
    <row r="2619" spans="1:3">
      <c r="A2619" s="8">
        <v>6.795786612300229E-4</v>
      </c>
      <c r="B2619" s="9">
        <f t="shared" si="82"/>
        <v>0.97806629534748613</v>
      </c>
      <c r="C2619" s="10" t="str">
        <f t="shared" si="81"/>
        <v>С</v>
      </c>
    </row>
    <row r="2620" spans="1:3">
      <c r="A2620" s="8">
        <v>6.7911714770796513E-4</v>
      </c>
      <c r="B2620" s="9">
        <f t="shared" si="82"/>
        <v>0.97810330925783007</v>
      </c>
      <c r="C2620" s="10" t="str">
        <f t="shared" si="81"/>
        <v>С</v>
      </c>
    </row>
    <row r="2621" spans="1:3">
      <c r="A2621" s="8">
        <v>6.7911714770796513E-4</v>
      </c>
      <c r="B2621" s="9">
        <f t="shared" si="82"/>
        <v>0.97814032316817401</v>
      </c>
      <c r="C2621" s="10" t="str">
        <f t="shared" si="81"/>
        <v>С</v>
      </c>
    </row>
    <row r="2622" spans="1:3">
      <c r="A2622" s="8">
        <v>6.7911714770796513E-4</v>
      </c>
      <c r="B2622" s="9">
        <f t="shared" si="82"/>
        <v>0.97817733707851795</v>
      </c>
      <c r="C2622" s="10" t="str">
        <f t="shared" si="81"/>
        <v>С</v>
      </c>
    </row>
    <row r="2623" spans="1:3">
      <c r="A2623" s="8">
        <v>6.7866911952156486E-4</v>
      </c>
      <c r="B2623" s="9">
        <f t="shared" si="82"/>
        <v>0.9782143265699893</v>
      </c>
      <c r="C2623" s="10" t="str">
        <f t="shared" si="81"/>
        <v>С</v>
      </c>
    </row>
    <row r="2624" spans="1:3">
      <c r="A2624" s="8">
        <v>6.7865626060398959E-4</v>
      </c>
      <c r="B2624" s="9">
        <f t="shared" si="82"/>
        <v>0.97825131536061127</v>
      </c>
      <c r="C2624" s="10" t="str">
        <f t="shared" si="81"/>
        <v>С</v>
      </c>
    </row>
    <row r="2625" spans="1:3">
      <c r="A2625" s="8">
        <v>6.7842605156036545E-4</v>
      </c>
      <c r="B2625" s="9">
        <f t="shared" si="82"/>
        <v>0.97828829160415365</v>
      </c>
      <c r="C2625" s="10" t="str">
        <f t="shared" si="81"/>
        <v>С</v>
      </c>
    </row>
    <row r="2626" spans="1:3">
      <c r="A2626" s="8">
        <v>6.7796610169490077E-4</v>
      </c>
      <c r="B2626" s="9">
        <f t="shared" si="82"/>
        <v>0.9783252427790563</v>
      </c>
      <c r="C2626" s="10" t="str">
        <f t="shared" ref="C2626:C2689" si="83">VLOOKUP(B2626,$H$2:$I$4,2,TRUE)</f>
        <v>С</v>
      </c>
    </row>
    <row r="2627" spans="1:3">
      <c r="A2627" s="8">
        <v>6.7773636055584968E-4</v>
      </c>
      <c r="B2627" s="9">
        <f t="shared" si="82"/>
        <v>0.97836218143238163</v>
      </c>
      <c r="C2627" s="10" t="str">
        <f t="shared" si="83"/>
        <v>С</v>
      </c>
    </row>
    <row r="2628" spans="1:3">
      <c r="A2628" s="8">
        <v>6.7750677506773626E-4</v>
      </c>
      <c r="B2628" s="9">
        <f t="shared" ref="B2628:B2691" si="84">A2628/$B$1+B2627</f>
        <v>0.97839910757261295</v>
      </c>
      <c r="C2628" s="10" t="str">
        <f t="shared" si="83"/>
        <v>С</v>
      </c>
    </row>
    <row r="2629" spans="1:3">
      <c r="A2629" s="8">
        <v>6.7636117686843331E-4</v>
      </c>
      <c r="B2629" s="9">
        <f t="shared" si="84"/>
        <v>0.97843597127432513</v>
      </c>
      <c r="C2629" s="10" t="str">
        <f t="shared" si="83"/>
        <v>С</v>
      </c>
    </row>
    <row r="2630" spans="1:3">
      <c r="A2630" s="8">
        <v>6.7556156054713039E-4</v>
      </c>
      <c r="B2630" s="9">
        <f t="shared" si="84"/>
        <v>0.97847279139456256</v>
      </c>
      <c r="C2630" s="10" t="str">
        <f t="shared" si="83"/>
        <v>С</v>
      </c>
    </row>
    <row r="2631" spans="1:3">
      <c r="A2631" s="8">
        <v>6.7536786841796131E-4</v>
      </c>
      <c r="B2631" s="9">
        <f t="shared" si="84"/>
        <v>0.97850960095800121</v>
      </c>
      <c r="C2631" s="10" t="str">
        <f t="shared" si="83"/>
        <v>С</v>
      </c>
    </row>
    <row r="2632" spans="1:3">
      <c r="A2632" s="8">
        <v>6.7425172715936425E-4</v>
      </c>
      <c r="B2632" s="9">
        <f t="shared" si="84"/>
        <v>0.97854634968841181</v>
      </c>
      <c r="C2632" s="10" t="str">
        <f t="shared" si="83"/>
        <v>С</v>
      </c>
    </row>
    <row r="2633" spans="1:3">
      <c r="A2633" s="8">
        <v>6.7385444743933872E-4</v>
      </c>
      <c r="B2633" s="9">
        <f t="shared" si="84"/>
        <v>0.97858307676589262</v>
      </c>
      <c r="C2633" s="10" t="str">
        <f t="shared" si="83"/>
        <v>С</v>
      </c>
    </row>
    <row r="2634" spans="1:3">
      <c r="A2634" s="8">
        <v>6.7385444743933872E-4</v>
      </c>
      <c r="B2634" s="9">
        <f t="shared" si="84"/>
        <v>0.97861980384337344</v>
      </c>
      <c r="C2634" s="10" t="str">
        <f t="shared" si="83"/>
        <v>С</v>
      </c>
    </row>
    <row r="2635" spans="1:3">
      <c r="A2635" s="8">
        <v>6.7340067340065902E-4</v>
      </c>
      <c r="B2635" s="9">
        <f t="shared" si="84"/>
        <v>0.9786565061888155</v>
      </c>
      <c r="C2635" s="10" t="str">
        <f t="shared" si="83"/>
        <v>С</v>
      </c>
    </row>
    <row r="2636" spans="1:3">
      <c r="A2636" s="8">
        <v>6.7204301075267381E-4</v>
      </c>
      <c r="B2636" s="9">
        <f t="shared" si="84"/>
        <v>0.97869313453759343</v>
      </c>
      <c r="C2636" s="10" t="str">
        <f t="shared" si="83"/>
        <v>С</v>
      </c>
    </row>
    <row r="2637" spans="1:3">
      <c r="A2637" s="8">
        <v>6.7185123913205791E-4</v>
      </c>
      <c r="B2637" s="9">
        <f t="shared" si="84"/>
        <v>0.97872975243424598</v>
      </c>
      <c r="C2637" s="10" t="str">
        <f t="shared" si="83"/>
        <v>С</v>
      </c>
    </row>
    <row r="2638" spans="1:3">
      <c r="A2638" s="8">
        <v>6.7159167226324955E-4</v>
      </c>
      <c r="B2638" s="9">
        <f t="shared" si="84"/>
        <v>0.97876635618372987</v>
      </c>
      <c r="C2638" s="10" t="str">
        <f t="shared" si="83"/>
        <v>С</v>
      </c>
    </row>
    <row r="2639" spans="1:3">
      <c r="A2639" s="8">
        <v>6.6934404283809363E-4</v>
      </c>
      <c r="B2639" s="9">
        <f t="shared" si="84"/>
        <v>0.9788028374307054</v>
      </c>
      <c r="C2639" s="10" t="str">
        <f t="shared" si="83"/>
        <v>С</v>
      </c>
    </row>
    <row r="2640" spans="1:3">
      <c r="A2640" s="8">
        <v>6.6815144766149519E-4</v>
      </c>
      <c r="B2640" s="9">
        <f t="shared" si="84"/>
        <v>0.97883925367768632</v>
      </c>
      <c r="C2640" s="10" t="str">
        <f t="shared" si="83"/>
        <v>С</v>
      </c>
    </row>
    <row r="2641" spans="1:3">
      <c r="A2641" s="8">
        <v>6.6800267201067378E-4</v>
      </c>
      <c r="B2641" s="9">
        <f t="shared" si="84"/>
        <v>0.97887566181595054</v>
      </c>
      <c r="C2641" s="10" t="str">
        <f t="shared" si="83"/>
        <v>С</v>
      </c>
    </row>
    <row r="2642" spans="1:3">
      <c r="A2642" s="8">
        <v>6.6800267201061448E-4</v>
      </c>
      <c r="B2642" s="9">
        <f t="shared" si="84"/>
        <v>0.97891206995421476</v>
      </c>
      <c r="C2642" s="10" t="str">
        <f t="shared" si="83"/>
        <v>С</v>
      </c>
    </row>
    <row r="2643" spans="1:3">
      <c r="A2643" s="8">
        <v>6.6655557407091471E-4</v>
      </c>
      <c r="B2643" s="9">
        <f t="shared" si="84"/>
        <v>0.97894839922132459</v>
      </c>
      <c r="C2643" s="10" t="str">
        <f t="shared" si="83"/>
        <v>С</v>
      </c>
    </row>
    <row r="2644" spans="1:3">
      <c r="A2644" s="8">
        <v>6.6552154705228593E-4</v>
      </c>
      <c r="B2644" s="9">
        <f t="shared" si="84"/>
        <v>0.97898467213087736</v>
      </c>
      <c r="C2644" s="10" t="str">
        <f t="shared" si="83"/>
        <v>С</v>
      </c>
    </row>
    <row r="2645" spans="1:3">
      <c r="A2645" s="8">
        <v>6.6533599467733721E-4</v>
      </c>
      <c r="B2645" s="9">
        <f t="shared" si="84"/>
        <v>0.97902093492727227</v>
      </c>
      <c r="C2645" s="10" t="str">
        <f t="shared" si="83"/>
        <v>С</v>
      </c>
    </row>
    <row r="2646" spans="1:3">
      <c r="A2646" s="8">
        <v>6.6279252395164319E-4</v>
      </c>
      <c r="B2646" s="9">
        <f t="shared" si="84"/>
        <v>0.97905705909692542</v>
      </c>
      <c r="C2646" s="10" t="str">
        <f t="shared" si="83"/>
        <v>С</v>
      </c>
    </row>
    <row r="2647" spans="1:3">
      <c r="A2647" s="8">
        <v>6.6166170689349526E-4</v>
      </c>
      <c r="B2647" s="9">
        <f t="shared" si="84"/>
        <v>0.97909312163367579</v>
      </c>
      <c r="C2647" s="10" t="str">
        <f t="shared" si="83"/>
        <v>С</v>
      </c>
    </row>
    <row r="2648" spans="1:3">
      <c r="A2648" s="8">
        <v>6.6162844103001182E-4</v>
      </c>
      <c r="B2648" s="9">
        <f t="shared" si="84"/>
        <v>0.97912918235733737</v>
      </c>
      <c r="C2648" s="10" t="str">
        <f t="shared" si="83"/>
        <v>С</v>
      </c>
    </row>
    <row r="2649" spans="1:3">
      <c r="A2649" s="8">
        <v>6.6151108031059231E-4</v>
      </c>
      <c r="B2649" s="9">
        <f t="shared" si="84"/>
        <v>0.97916523668448963</v>
      </c>
      <c r="C2649" s="10" t="str">
        <f t="shared" si="83"/>
        <v>С</v>
      </c>
    </row>
    <row r="2650" spans="1:3">
      <c r="A2650" s="8">
        <v>6.6050198150593043E-4</v>
      </c>
      <c r="B2650" s="9">
        <f t="shared" si="84"/>
        <v>0.97920123601274689</v>
      </c>
      <c r="C2650" s="10" t="str">
        <f t="shared" si="83"/>
        <v>С</v>
      </c>
    </row>
    <row r="2651" spans="1:3">
      <c r="A2651" s="8">
        <v>6.6006600660064598E-4</v>
      </c>
      <c r="B2651" s="9">
        <f t="shared" si="84"/>
        <v>0.97923721157907129</v>
      </c>
      <c r="C2651" s="10" t="str">
        <f t="shared" si="83"/>
        <v>С</v>
      </c>
    </row>
    <row r="2652" spans="1:3">
      <c r="A2652" s="8">
        <v>6.5965204167177513E-4</v>
      </c>
      <c r="B2652" s="9">
        <f t="shared" si="84"/>
        <v>0.97927316458307223</v>
      </c>
      <c r="C2652" s="10" t="str">
        <f t="shared" si="83"/>
        <v>С</v>
      </c>
    </row>
    <row r="2653" spans="1:3">
      <c r="A2653" s="8">
        <v>6.5777074841751255E-4</v>
      </c>
      <c r="B2653" s="9">
        <f t="shared" si="84"/>
        <v>0.979309015050979</v>
      </c>
      <c r="C2653" s="10" t="str">
        <f t="shared" si="83"/>
        <v>С</v>
      </c>
    </row>
    <row r="2654" spans="1:3">
      <c r="A2654" s="8">
        <v>6.5561549648718949E-4</v>
      </c>
      <c r="B2654" s="9">
        <f t="shared" si="84"/>
        <v>0.9793447480512264</v>
      </c>
      <c r="C2654" s="10" t="str">
        <f t="shared" si="83"/>
        <v>С</v>
      </c>
    </row>
    <row r="2655" spans="1:3">
      <c r="A2655" s="8">
        <v>6.5502183406116019E-4</v>
      </c>
      <c r="B2655" s="9">
        <f t="shared" si="84"/>
        <v>0.97938044869510077</v>
      </c>
      <c r="C2655" s="10" t="str">
        <f t="shared" si="83"/>
        <v>С</v>
      </c>
    </row>
    <row r="2656" spans="1:3">
      <c r="A2656" s="8">
        <v>6.5472961913346666E-4</v>
      </c>
      <c r="B2656" s="9">
        <f t="shared" si="84"/>
        <v>0.97941613341238987</v>
      </c>
      <c r="C2656" s="10" t="str">
        <f t="shared" si="83"/>
        <v>С</v>
      </c>
    </row>
    <row r="2657" spans="1:3">
      <c r="A2657" s="8">
        <v>6.5313248712846024E-4</v>
      </c>
      <c r="B2657" s="9">
        <f t="shared" si="84"/>
        <v>0.97945173108122052</v>
      </c>
      <c r="C2657" s="10" t="str">
        <f t="shared" si="83"/>
        <v>С</v>
      </c>
    </row>
    <row r="2658" spans="1:3">
      <c r="A2658" s="8">
        <v>6.5115373964336535E-4</v>
      </c>
      <c r="B2658" s="9">
        <f t="shared" si="84"/>
        <v>0.97948722090241069</v>
      </c>
      <c r="C2658" s="10" t="str">
        <f t="shared" si="83"/>
        <v>С</v>
      </c>
    </row>
    <row r="2659" spans="1:3">
      <c r="A2659" s="8">
        <v>6.4925881642054803E-4</v>
      </c>
      <c r="B2659" s="9">
        <f t="shared" si="84"/>
        <v>0.9795226074446326</v>
      </c>
      <c r="C2659" s="10" t="str">
        <f t="shared" si="83"/>
        <v>С</v>
      </c>
    </row>
    <row r="2660" spans="1:3">
      <c r="A2660" s="8">
        <v>6.4913988964629139E-4</v>
      </c>
      <c r="B2660" s="9">
        <f t="shared" si="84"/>
        <v>0.97955798750499057</v>
      </c>
      <c r="C2660" s="10" t="str">
        <f t="shared" si="83"/>
        <v>С</v>
      </c>
    </row>
    <row r="2661" spans="1:3">
      <c r="A2661" s="8">
        <v>6.4877082345059873E-4</v>
      </c>
      <c r="B2661" s="9">
        <f t="shared" si="84"/>
        <v>0.97959334745014004</v>
      </c>
      <c r="C2661" s="10" t="str">
        <f t="shared" si="83"/>
        <v>С</v>
      </c>
    </row>
    <row r="2662" spans="1:3">
      <c r="A2662" s="8">
        <v>6.4774975660314633E-4</v>
      </c>
      <c r="B2662" s="9">
        <f t="shared" si="84"/>
        <v>0.97962865174410041</v>
      </c>
      <c r="C2662" s="10" t="str">
        <f t="shared" si="83"/>
        <v>С</v>
      </c>
    </row>
    <row r="2663" spans="1:3">
      <c r="A2663" s="8">
        <v>6.4765132260186358E-4</v>
      </c>
      <c r="B2663" s="9">
        <f t="shared" si="84"/>
        <v>0.97966395067311407</v>
      </c>
      <c r="C2663" s="10" t="str">
        <f t="shared" si="83"/>
        <v>С</v>
      </c>
    </row>
    <row r="2664" spans="1:3">
      <c r="A2664" s="8">
        <v>6.4749745751676799E-4</v>
      </c>
      <c r="B2664" s="9">
        <f t="shared" si="84"/>
        <v>0.9796992412160217</v>
      </c>
      <c r="C2664" s="10" t="str">
        <f t="shared" si="83"/>
        <v>С</v>
      </c>
    </row>
    <row r="2665" spans="1:3">
      <c r="A2665" s="8">
        <v>6.464654109470864E-4</v>
      </c>
      <c r="B2665" s="9">
        <f t="shared" si="84"/>
        <v>0.9797344755093127</v>
      </c>
      <c r="C2665" s="10" t="str">
        <f t="shared" si="83"/>
        <v>С</v>
      </c>
    </row>
    <row r="2666" spans="1:3">
      <c r="A2666" s="8">
        <v>6.4442358788618286E-4</v>
      </c>
      <c r="B2666" s="9">
        <f t="shared" si="84"/>
        <v>0.97976959851715617</v>
      </c>
      <c r="C2666" s="10" t="str">
        <f t="shared" si="83"/>
        <v>С</v>
      </c>
    </row>
    <row r="2667" spans="1:3">
      <c r="A2667" s="8">
        <v>6.4361693695403916E-4</v>
      </c>
      <c r="B2667" s="9">
        <f t="shared" si="84"/>
        <v>0.97980467756011758</v>
      </c>
      <c r="C2667" s="10" t="str">
        <f t="shared" si="83"/>
        <v>С</v>
      </c>
    </row>
    <row r="2668" spans="1:3">
      <c r="A2668" s="8">
        <v>6.431749245506222E-4</v>
      </c>
      <c r="B2668" s="9">
        <f t="shared" si="84"/>
        <v>0.97983973251208445</v>
      </c>
      <c r="C2668" s="10" t="str">
        <f t="shared" si="83"/>
        <v>С</v>
      </c>
    </row>
    <row r="2669" spans="1:3">
      <c r="A2669" s="8">
        <v>6.415746808967794E-4</v>
      </c>
      <c r="B2669" s="9">
        <f t="shared" si="84"/>
        <v>0.97987470024599876</v>
      </c>
      <c r="C2669" s="10" t="str">
        <f t="shared" si="83"/>
        <v>С</v>
      </c>
    </row>
    <row r="2670" spans="1:3">
      <c r="A2670" s="8">
        <v>6.3980644980840713E-4</v>
      </c>
      <c r="B2670" s="9">
        <f t="shared" si="84"/>
        <v>0.97990957160604408</v>
      </c>
      <c r="C2670" s="10" t="str">
        <f t="shared" si="83"/>
        <v>С</v>
      </c>
    </row>
    <row r="2671" spans="1:3">
      <c r="A2671" s="8">
        <v>6.381841738012648E-4</v>
      </c>
      <c r="B2671" s="9">
        <f t="shared" si="84"/>
        <v>0.97994435454720785</v>
      </c>
      <c r="C2671" s="10" t="str">
        <f t="shared" si="83"/>
        <v>С</v>
      </c>
    </row>
    <row r="2672" spans="1:3">
      <c r="A2672" s="8">
        <v>6.3811119087493968E-4</v>
      </c>
      <c r="B2672" s="9">
        <f t="shared" si="84"/>
        <v>0.97997913351058441</v>
      </c>
      <c r="C2672" s="10" t="str">
        <f t="shared" si="83"/>
        <v>С</v>
      </c>
    </row>
    <row r="2673" spans="1:3">
      <c r="A2673" s="8">
        <v>6.3775510204088772E-4</v>
      </c>
      <c r="B2673" s="9">
        <f t="shared" si="84"/>
        <v>0.98001389306605735</v>
      </c>
      <c r="C2673" s="10" t="str">
        <f t="shared" si="83"/>
        <v>С</v>
      </c>
    </row>
    <row r="2674" spans="1:3">
      <c r="A2674" s="8">
        <v>6.3734862970037597E-4</v>
      </c>
      <c r="B2674" s="9">
        <f t="shared" si="84"/>
        <v>0.98004863046757518</v>
      </c>
      <c r="C2674" s="10" t="str">
        <f t="shared" si="83"/>
        <v>С</v>
      </c>
    </row>
    <row r="2675" spans="1:3">
      <c r="A2675" s="8">
        <v>6.3708603713411071E-4</v>
      </c>
      <c r="B2675" s="9">
        <f t="shared" si="84"/>
        <v>0.98008335355701481</v>
      </c>
      <c r="C2675" s="10" t="str">
        <f t="shared" si="83"/>
        <v>С</v>
      </c>
    </row>
    <row r="2676" spans="1:3">
      <c r="A2676" s="8">
        <v>6.3664238248784411E-4</v>
      </c>
      <c r="B2676" s="9">
        <f t="shared" si="84"/>
        <v>0.98011805246595285</v>
      </c>
      <c r="C2676" s="10" t="str">
        <f t="shared" si="83"/>
        <v>С</v>
      </c>
    </row>
    <row r="2677" spans="1:3">
      <c r="A2677" s="8">
        <v>6.3659438327889862E-4</v>
      </c>
      <c r="B2677" s="9">
        <f t="shared" si="84"/>
        <v>0.98015274875879077</v>
      </c>
      <c r="C2677" s="10" t="str">
        <f t="shared" si="83"/>
        <v>С</v>
      </c>
    </row>
    <row r="2678" spans="1:3">
      <c r="A2678" s="8">
        <v>6.3638470633979691E-4</v>
      </c>
      <c r="B2678" s="9">
        <f t="shared" si="84"/>
        <v>0.98018743362361005</v>
      </c>
      <c r="C2678" s="10" t="str">
        <f t="shared" si="83"/>
        <v>С</v>
      </c>
    </row>
    <row r="2679" spans="1:3">
      <c r="A2679" s="8">
        <v>6.3526435283143515E-4</v>
      </c>
      <c r="B2679" s="9">
        <f t="shared" si="84"/>
        <v>0.98022205742582114</v>
      </c>
      <c r="C2679" s="10" t="str">
        <f t="shared" si="83"/>
        <v>С</v>
      </c>
    </row>
    <row r="2680" spans="1:3">
      <c r="A2680" s="8">
        <v>6.3291139240504975E-4</v>
      </c>
      <c r="B2680" s="9">
        <f t="shared" si="84"/>
        <v>0.98025655298467018</v>
      </c>
      <c r="C2680" s="10" t="str">
        <f t="shared" si="83"/>
        <v>С</v>
      </c>
    </row>
    <row r="2681" spans="1:3">
      <c r="A2681" s="8">
        <v>6.3251106894369297E-4</v>
      </c>
      <c r="B2681" s="9">
        <f t="shared" si="84"/>
        <v>0.98029102672469648</v>
      </c>
      <c r="C2681" s="10" t="str">
        <f t="shared" si="83"/>
        <v>С</v>
      </c>
    </row>
    <row r="2682" spans="1:3">
      <c r="A2682" s="8">
        <v>6.2557946302827742E-4</v>
      </c>
      <c r="B2682" s="9">
        <f t="shared" si="84"/>
        <v>0.9803251226715235</v>
      </c>
      <c r="C2682" s="10" t="str">
        <f t="shared" si="83"/>
        <v>С</v>
      </c>
    </row>
    <row r="2683" spans="1:3">
      <c r="A2683" s="8">
        <v>6.2357913040993359E-4</v>
      </c>
      <c r="B2683" s="9">
        <f t="shared" si="84"/>
        <v>0.98035910959425587</v>
      </c>
      <c r="C2683" s="10" t="str">
        <f t="shared" si="83"/>
        <v>С</v>
      </c>
    </row>
    <row r="2684" spans="1:3">
      <c r="A2684" s="8">
        <v>6.2305295950139676E-4</v>
      </c>
      <c r="B2684" s="9">
        <f t="shared" si="84"/>
        <v>0.98039306783910418</v>
      </c>
      <c r="C2684" s="10" t="str">
        <f t="shared" si="83"/>
        <v>С</v>
      </c>
    </row>
    <row r="2685" spans="1:3">
      <c r="A2685" s="8">
        <v>6.2222763909517104E-4</v>
      </c>
      <c r="B2685" s="9">
        <f t="shared" si="84"/>
        <v>0.98042698110152837</v>
      </c>
      <c r="C2685" s="10" t="str">
        <f t="shared" si="83"/>
        <v>С</v>
      </c>
    </row>
    <row r="2686" spans="1:3">
      <c r="A2686" s="8">
        <v>6.2176165803111167E-4</v>
      </c>
      <c r="B2686" s="9">
        <f t="shared" si="84"/>
        <v>0.98046086896659457</v>
      </c>
      <c r="C2686" s="10" t="str">
        <f t="shared" si="83"/>
        <v>С</v>
      </c>
    </row>
    <row r="2687" spans="1:3">
      <c r="A2687" s="8">
        <v>6.2151340397230209E-4</v>
      </c>
      <c r="B2687" s="9">
        <f t="shared" si="84"/>
        <v>0.980494743301074</v>
      </c>
      <c r="C2687" s="10" t="str">
        <f t="shared" si="83"/>
        <v>С</v>
      </c>
    </row>
    <row r="2688" spans="1:3">
      <c r="A2688" s="8">
        <v>6.2139401799871368E-4</v>
      </c>
      <c r="B2688" s="9">
        <f t="shared" si="84"/>
        <v>0.98052861112866174</v>
      </c>
      <c r="C2688" s="10" t="str">
        <f t="shared" si="83"/>
        <v>С</v>
      </c>
    </row>
    <row r="2689" spans="1:3">
      <c r="A2689" s="8">
        <v>6.2090135342533824E-4</v>
      </c>
      <c r="B2689" s="9">
        <f t="shared" si="84"/>
        <v>0.98056245210456072</v>
      </c>
      <c r="C2689" s="10" t="str">
        <f t="shared" si="83"/>
        <v>С</v>
      </c>
    </row>
    <row r="2690" spans="1:3">
      <c r="A2690" s="8">
        <v>6.2073246430781499E-4</v>
      </c>
      <c r="B2690" s="9">
        <f t="shared" si="84"/>
        <v>0.98059628387549891</v>
      </c>
      <c r="C2690" s="10" t="str">
        <f t="shared" ref="C2690:C2753" si="85">VLOOKUP(B2690,$H$2:$I$4,2,TRUE)</f>
        <v>С</v>
      </c>
    </row>
    <row r="2691" spans="1:3">
      <c r="A2691" s="8">
        <v>6.1980031804617153E-4</v>
      </c>
      <c r="B2691" s="9">
        <f t="shared" si="84"/>
        <v>0.98063006484168536</v>
      </c>
      <c r="C2691" s="10" t="str">
        <f t="shared" si="85"/>
        <v>С</v>
      </c>
    </row>
    <row r="2692" spans="1:3">
      <c r="A2692" s="8">
        <v>6.1957868649311634E-4</v>
      </c>
      <c r="B2692" s="9">
        <f t="shared" ref="B2692:B2755" si="86">A2692/$B$1+B2691</f>
        <v>0.98066383372829102</v>
      </c>
      <c r="C2692" s="10" t="str">
        <f t="shared" si="85"/>
        <v>С</v>
      </c>
    </row>
    <row r="2693" spans="1:3">
      <c r="A2693" s="8">
        <v>6.189760367849898E-4</v>
      </c>
      <c r="B2693" s="9">
        <f t="shared" si="86"/>
        <v>0.98069756976868983</v>
      </c>
      <c r="C2693" s="10" t="str">
        <f t="shared" si="85"/>
        <v>С</v>
      </c>
    </row>
    <row r="2694" spans="1:3">
      <c r="A2694" s="8">
        <v>6.1881424495104011E-4</v>
      </c>
      <c r="B2694" s="9">
        <f t="shared" si="86"/>
        <v>0.98073129699095107</v>
      </c>
      <c r="C2694" s="10" t="str">
        <f t="shared" si="85"/>
        <v>С</v>
      </c>
    </row>
    <row r="2695" spans="1:3">
      <c r="A2695" s="8">
        <v>6.1825385981693025E-4</v>
      </c>
      <c r="B2695" s="9">
        <f t="shared" si="86"/>
        <v>0.98076499367055092</v>
      </c>
      <c r="C2695" s="10" t="str">
        <f t="shared" si="85"/>
        <v>С</v>
      </c>
    </row>
    <row r="2696" spans="1:3">
      <c r="A2696" s="8">
        <v>6.1820636714622059E-4</v>
      </c>
      <c r="B2696" s="9">
        <f t="shared" si="86"/>
        <v>0.98079868776165857</v>
      </c>
      <c r="C2696" s="10" t="str">
        <f t="shared" si="85"/>
        <v>С</v>
      </c>
    </row>
    <row r="2697" spans="1:3">
      <c r="A2697" s="8">
        <v>6.1762404241947418E-4</v>
      </c>
      <c r="B2697" s="9">
        <f t="shared" si="86"/>
        <v>0.98083235011433156</v>
      </c>
      <c r="C2697" s="10" t="str">
        <f t="shared" si="85"/>
        <v>С</v>
      </c>
    </row>
    <row r="2698" spans="1:3">
      <c r="A2698" s="8">
        <v>6.1736528073170235E-4</v>
      </c>
      <c r="B2698" s="9">
        <f t="shared" si="86"/>
        <v>0.98086599836372068</v>
      </c>
      <c r="C2698" s="10" t="str">
        <f t="shared" si="85"/>
        <v>С</v>
      </c>
    </row>
    <row r="2699" spans="1:3">
      <c r="A2699" s="8">
        <v>6.1690906185076573E-4</v>
      </c>
      <c r="B2699" s="9">
        <f t="shared" si="86"/>
        <v>0.98089962174781986</v>
      </c>
      <c r="C2699" s="10" t="str">
        <f t="shared" si="85"/>
        <v>С</v>
      </c>
    </row>
    <row r="2700" spans="1:3">
      <c r="A2700" s="8">
        <v>6.1679134966031882E-4</v>
      </c>
      <c r="B2700" s="9">
        <f t="shared" si="86"/>
        <v>0.98093323871625349</v>
      </c>
      <c r="C2700" s="10" t="str">
        <f t="shared" si="85"/>
        <v>С</v>
      </c>
    </row>
    <row r="2701" spans="1:3">
      <c r="A2701" s="8">
        <v>6.1538461538454753E-4</v>
      </c>
      <c r="B2701" s="9">
        <f t="shared" si="86"/>
        <v>0.98096677901347284</v>
      </c>
      <c r="C2701" s="10" t="str">
        <f t="shared" si="85"/>
        <v>С</v>
      </c>
    </row>
    <row r="2702" spans="1:3">
      <c r="A2702" s="8">
        <v>6.1495212158494685E-4</v>
      </c>
      <c r="B2702" s="9">
        <f t="shared" si="86"/>
        <v>0.98100029573849001</v>
      </c>
      <c r="C2702" s="10" t="str">
        <f t="shared" si="85"/>
        <v>С</v>
      </c>
    </row>
    <row r="2703" spans="1:3">
      <c r="A2703" s="8">
        <v>6.1491554519302219E-4</v>
      </c>
      <c r="B2703" s="9">
        <f t="shared" si="86"/>
        <v>0.98103381046998472</v>
      </c>
      <c r="C2703" s="10" t="str">
        <f t="shared" si="85"/>
        <v>С</v>
      </c>
    </row>
    <row r="2704" spans="1:3">
      <c r="A2704" s="8">
        <v>6.143900842782836E-4</v>
      </c>
      <c r="B2704" s="9">
        <f t="shared" si="86"/>
        <v>0.98106729656229219</v>
      </c>
      <c r="C2704" s="10" t="str">
        <f t="shared" si="85"/>
        <v>С</v>
      </c>
    </row>
    <row r="2705" spans="1:3">
      <c r="A2705" s="8">
        <v>6.1268681352505449E-4</v>
      </c>
      <c r="B2705" s="9">
        <f t="shared" si="86"/>
        <v>0.98110068982126275</v>
      </c>
      <c r="C2705" s="10" t="str">
        <f t="shared" si="85"/>
        <v>С</v>
      </c>
    </row>
    <row r="2706" spans="1:3">
      <c r="A2706" s="8">
        <v>6.0968811839801301E-4</v>
      </c>
      <c r="B2706" s="9">
        <f t="shared" si="86"/>
        <v>0.98113391964240382</v>
      </c>
      <c r="C2706" s="10" t="str">
        <f t="shared" si="85"/>
        <v>С</v>
      </c>
    </row>
    <row r="2707" spans="1:3">
      <c r="A2707" s="8">
        <v>6.0963729723278006E-4</v>
      </c>
      <c r="B2707" s="9">
        <f t="shared" si="86"/>
        <v>0.9811671466936398</v>
      </c>
      <c r="C2707" s="10" t="str">
        <f t="shared" si="85"/>
        <v>С</v>
      </c>
    </row>
    <row r="2708" spans="1:3">
      <c r="A2708" s="8">
        <v>6.0413226469038653E-4</v>
      </c>
      <c r="B2708" s="9">
        <f t="shared" si="86"/>
        <v>0.98120007370418083</v>
      </c>
      <c r="C2708" s="10" t="str">
        <f t="shared" si="85"/>
        <v>С</v>
      </c>
    </row>
    <row r="2709" spans="1:3">
      <c r="A2709" s="8">
        <v>6.0358349757999423E-4</v>
      </c>
      <c r="B2709" s="9">
        <f t="shared" si="86"/>
        <v>0.98123297080527738</v>
      </c>
      <c r="C2709" s="10" t="str">
        <f t="shared" si="85"/>
        <v>С</v>
      </c>
    </row>
    <row r="2710" spans="1:3">
      <c r="A2710" s="8">
        <v>6.0236400820946976E-4</v>
      </c>
      <c r="B2710" s="9">
        <f t="shared" si="86"/>
        <v>0.98126580144056552</v>
      </c>
      <c r="C2710" s="10" t="str">
        <f t="shared" si="85"/>
        <v>С</v>
      </c>
    </row>
    <row r="2711" spans="1:3">
      <c r="A2711" s="8">
        <v>6.015037593985566E-4</v>
      </c>
      <c r="B2711" s="9">
        <f t="shared" si="86"/>
        <v>0.98129858518972735</v>
      </c>
      <c r="C2711" s="10" t="str">
        <f t="shared" si="85"/>
        <v>С</v>
      </c>
    </row>
    <row r="2712" spans="1:3">
      <c r="A2712" s="8">
        <v>6.0144346431419908E-4</v>
      </c>
      <c r="B2712" s="9">
        <f t="shared" si="86"/>
        <v>0.98133136565262724</v>
      </c>
      <c r="C2712" s="10" t="str">
        <f t="shared" si="85"/>
        <v>С</v>
      </c>
    </row>
    <row r="2713" spans="1:3">
      <c r="A2713" s="8">
        <v>6.0108194750553275E-4</v>
      </c>
      <c r="B2713" s="9">
        <f t="shared" si="86"/>
        <v>0.98136412641178261</v>
      </c>
      <c r="C2713" s="10" t="str">
        <f t="shared" si="85"/>
        <v>С</v>
      </c>
    </row>
    <row r="2714" spans="1:3">
      <c r="A2714" s="8">
        <v>6.0100120547648672E-4</v>
      </c>
      <c r="B2714" s="9">
        <f t="shared" si="86"/>
        <v>0.98139688277025661</v>
      </c>
      <c r="C2714" s="10" t="str">
        <f t="shared" si="85"/>
        <v>С</v>
      </c>
    </row>
    <row r="2715" spans="1:3">
      <c r="A2715" s="8">
        <v>6.0024009603843809E-4</v>
      </c>
      <c r="B2715" s="9">
        <f t="shared" si="86"/>
        <v>0.9814295976459958</v>
      </c>
      <c r="C2715" s="10" t="str">
        <f t="shared" si="85"/>
        <v>С</v>
      </c>
    </row>
    <row r="2716" spans="1:3">
      <c r="A2716" s="8">
        <v>5.9950124334428375E-4</v>
      </c>
      <c r="B2716" s="9">
        <f t="shared" si="86"/>
        <v>0.98146227225205918</v>
      </c>
      <c r="C2716" s="10" t="str">
        <f t="shared" si="85"/>
        <v>С</v>
      </c>
    </row>
    <row r="2717" spans="1:3">
      <c r="A2717" s="8">
        <v>5.9904153354634862E-4</v>
      </c>
      <c r="B2717" s="9">
        <f t="shared" si="86"/>
        <v>0.98149492180256726</v>
      </c>
      <c r="C2717" s="10" t="str">
        <f t="shared" si="85"/>
        <v>С</v>
      </c>
    </row>
    <row r="2718" spans="1:3">
      <c r="A2718" s="8">
        <v>5.9868289762524715E-4</v>
      </c>
      <c r="B2718" s="9">
        <f t="shared" si="86"/>
        <v>0.98152755180634788</v>
      </c>
      <c r="C2718" s="10" t="str">
        <f t="shared" si="85"/>
        <v>С</v>
      </c>
    </row>
    <row r="2719" spans="1:3">
      <c r="A2719" s="8">
        <v>5.973031354324106E-4</v>
      </c>
      <c r="B2719" s="9">
        <f t="shared" si="86"/>
        <v>0.98156010660897319</v>
      </c>
      <c r="C2719" s="10" t="str">
        <f t="shared" si="85"/>
        <v>С</v>
      </c>
    </row>
    <row r="2720" spans="1:3">
      <c r="A2720" s="8">
        <v>5.9713375796180608E-4</v>
      </c>
      <c r="B2720" s="9">
        <f t="shared" si="86"/>
        <v>0.98159265218002101</v>
      </c>
      <c r="C2720" s="10" t="str">
        <f t="shared" si="85"/>
        <v>С</v>
      </c>
    </row>
    <row r="2721" spans="1:3">
      <c r="A2721" s="8">
        <v>5.9640482983277035E-4</v>
      </c>
      <c r="B2721" s="9">
        <f t="shared" si="86"/>
        <v>0.98162515802231143</v>
      </c>
      <c r="C2721" s="10" t="str">
        <f t="shared" si="85"/>
        <v>С</v>
      </c>
    </row>
    <row r="2722" spans="1:3">
      <c r="A2722" s="8">
        <v>5.9311981020168322E-4</v>
      </c>
      <c r="B2722" s="9">
        <f t="shared" si="86"/>
        <v>0.98165748482123283</v>
      </c>
      <c r="C2722" s="10" t="str">
        <f t="shared" si="85"/>
        <v>С</v>
      </c>
    </row>
    <row r="2723" spans="1:3">
      <c r="A2723" s="8">
        <v>5.8858151854020082E-4</v>
      </c>
      <c r="B2723" s="9">
        <f t="shared" si="86"/>
        <v>0.98168956426972109</v>
      </c>
      <c r="C2723" s="10" t="str">
        <f t="shared" si="85"/>
        <v>С</v>
      </c>
    </row>
    <row r="2724" spans="1:3">
      <c r="A2724" s="8">
        <v>5.8749594983854988E-4</v>
      </c>
      <c r="B2724" s="9">
        <f t="shared" si="86"/>
        <v>0.98172158455147684</v>
      </c>
      <c r="C2724" s="10" t="str">
        <f t="shared" si="85"/>
        <v>С</v>
      </c>
    </row>
    <row r="2725" spans="1:3">
      <c r="A2725" s="8">
        <v>5.8267921097079141E-4</v>
      </c>
      <c r="B2725" s="9">
        <f t="shared" si="86"/>
        <v>0.98175334230659606</v>
      </c>
      <c r="C2725" s="10" t="str">
        <f t="shared" si="85"/>
        <v>С</v>
      </c>
    </row>
    <row r="2726" spans="1:3">
      <c r="A2726" s="8">
        <v>5.7914610697975362E-4</v>
      </c>
      <c r="B2726" s="9">
        <f t="shared" si="86"/>
        <v>0.98178490749700853</v>
      </c>
      <c r="C2726" s="10" t="str">
        <f t="shared" si="85"/>
        <v>С</v>
      </c>
    </row>
    <row r="2727" spans="1:3">
      <c r="A2727" s="8">
        <v>5.7826025258966721E-4</v>
      </c>
      <c r="B2727" s="9">
        <f t="shared" si="86"/>
        <v>0.98181642440571426</v>
      </c>
      <c r="C2727" s="10" t="str">
        <f t="shared" si="85"/>
        <v>С</v>
      </c>
    </row>
    <row r="2728" spans="1:3">
      <c r="A2728" s="8">
        <v>5.7825751734774742E-4</v>
      </c>
      <c r="B2728" s="9">
        <f t="shared" si="86"/>
        <v>0.98184794116534124</v>
      </c>
      <c r="C2728" s="10" t="str">
        <f t="shared" si="85"/>
        <v>С</v>
      </c>
    </row>
    <row r="2729" spans="1:3">
      <c r="A2729" s="8">
        <v>5.7663823676840889E-4</v>
      </c>
      <c r="B2729" s="9">
        <f t="shared" si="86"/>
        <v>0.9818793696693463</v>
      </c>
      <c r="C2729" s="10" t="str">
        <f t="shared" si="85"/>
        <v>С</v>
      </c>
    </row>
    <row r="2730" spans="1:3">
      <c r="A2730" s="8">
        <v>5.7337795343745575E-4</v>
      </c>
      <c r="B2730" s="9">
        <f t="shared" si="86"/>
        <v>0.98191062047818445</v>
      </c>
      <c r="C2730" s="10" t="str">
        <f t="shared" si="85"/>
        <v>С</v>
      </c>
    </row>
    <row r="2731" spans="1:3">
      <c r="A2731" s="8">
        <v>5.698397571304337E-4</v>
      </c>
      <c r="B2731" s="9">
        <f t="shared" si="86"/>
        <v>0.98194167844476954</v>
      </c>
      <c r="C2731" s="10" t="str">
        <f t="shared" si="85"/>
        <v>С</v>
      </c>
    </row>
    <row r="2732" spans="1:3">
      <c r="A2732" s="8">
        <v>5.6582421727652092E-4</v>
      </c>
      <c r="B2732" s="9">
        <f t="shared" si="86"/>
        <v>0.98197251755245429</v>
      </c>
      <c r="C2732" s="10" t="str">
        <f t="shared" si="85"/>
        <v>С</v>
      </c>
    </row>
    <row r="2733" spans="1:3">
      <c r="A2733" s="8">
        <v>5.6532507958710913E-4</v>
      </c>
      <c r="B2733" s="9">
        <f t="shared" si="86"/>
        <v>0.98200332945564606</v>
      </c>
      <c r="C2733" s="10" t="str">
        <f t="shared" si="85"/>
        <v>С</v>
      </c>
    </row>
    <row r="2734" spans="1:3">
      <c r="A2734" s="8">
        <v>5.6244934462429635E-4</v>
      </c>
      <c r="B2734" s="9">
        <f t="shared" si="86"/>
        <v>0.98203398462270408</v>
      </c>
      <c r="C2734" s="10" t="str">
        <f t="shared" si="85"/>
        <v>С</v>
      </c>
    </row>
    <row r="2735" spans="1:3">
      <c r="A2735" s="8">
        <v>5.6236824515405184E-4</v>
      </c>
      <c r="B2735" s="9">
        <f t="shared" si="86"/>
        <v>0.98206463536959909</v>
      </c>
      <c r="C2735" s="10" t="str">
        <f t="shared" si="85"/>
        <v>С</v>
      </c>
    </row>
    <row r="2736" spans="1:3">
      <c r="A2736" s="8">
        <v>5.6220383904904611E-4</v>
      </c>
      <c r="B2736" s="9">
        <f t="shared" si="86"/>
        <v>0.98209527715587086</v>
      </c>
      <c r="C2736" s="10" t="str">
        <f t="shared" si="85"/>
        <v>С</v>
      </c>
    </row>
    <row r="2737" spans="1:3">
      <c r="A2737" s="8">
        <v>5.6212737103562263E-4</v>
      </c>
      <c r="B2737" s="9">
        <f t="shared" si="86"/>
        <v>0.9821259147744078</v>
      </c>
      <c r="C2737" s="10" t="str">
        <f t="shared" si="85"/>
        <v>С</v>
      </c>
    </row>
    <row r="2738" spans="1:3">
      <c r="A2738" s="8">
        <v>5.6127221702527853E-4</v>
      </c>
      <c r="B2738" s="9">
        <f t="shared" si="86"/>
        <v>0.98215650578450031</v>
      </c>
      <c r="C2738" s="10" t="str">
        <f t="shared" si="85"/>
        <v>С</v>
      </c>
    </row>
    <row r="2739" spans="1:3">
      <c r="A2739" s="8">
        <v>5.6095736724011099E-4</v>
      </c>
      <c r="B2739" s="9">
        <f t="shared" si="86"/>
        <v>0.98218707963434038</v>
      </c>
      <c r="C2739" s="10" t="str">
        <f t="shared" si="85"/>
        <v>С</v>
      </c>
    </row>
    <row r="2740" spans="1:3">
      <c r="A2740" s="8">
        <v>5.6095736724011099E-4</v>
      </c>
      <c r="B2740" s="9">
        <f t="shared" si="86"/>
        <v>0.98221765348418044</v>
      </c>
      <c r="C2740" s="10" t="str">
        <f t="shared" si="85"/>
        <v>С</v>
      </c>
    </row>
    <row r="2741" spans="1:3">
      <c r="A2741" s="8">
        <v>5.6043340183077042E-4</v>
      </c>
      <c r="B2741" s="9">
        <f t="shared" si="86"/>
        <v>0.98224819877634273</v>
      </c>
      <c r="C2741" s="10" t="str">
        <f t="shared" si="85"/>
        <v>С</v>
      </c>
    </row>
    <row r="2742" spans="1:3">
      <c r="A2742" s="8">
        <v>5.6011949215834834E-4</v>
      </c>
      <c r="B2742" s="9">
        <f t="shared" si="86"/>
        <v>0.98227872695949148</v>
      </c>
      <c r="C2742" s="10" t="str">
        <f t="shared" si="85"/>
        <v>С</v>
      </c>
    </row>
    <row r="2743" spans="1:3">
      <c r="A2743" s="8">
        <v>5.6009641383778755E-4</v>
      </c>
      <c r="B2743" s="9">
        <f t="shared" si="86"/>
        <v>0.98230925388480284</v>
      </c>
      <c r="C2743" s="10" t="str">
        <f t="shared" si="85"/>
        <v>С</v>
      </c>
    </row>
    <row r="2744" spans="1:3">
      <c r="A2744" s="8">
        <v>5.5959709009515269E-4</v>
      </c>
      <c r="B2744" s="9">
        <f t="shared" si="86"/>
        <v>0.98233975359548076</v>
      </c>
      <c r="C2744" s="10" t="str">
        <f t="shared" si="85"/>
        <v>С</v>
      </c>
    </row>
    <row r="2745" spans="1:3">
      <c r="A2745" s="8">
        <v>5.5955235811348304E-4</v>
      </c>
      <c r="B2745" s="9">
        <f t="shared" si="86"/>
        <v>0.98237025086813223</v>
      </c>
      <c r="C2745" s="10" t="str">
        <f t="shared" si="85"/>
        <v>С</v>
      </c>
    </row>
    <row r="2746" spans="1:3">
      <c r="A2746" s="8">
        <v>5.594824137111898E-4</v>
      </c>
      <c r="B2746" s="9">
        <f t="shared" si="86"/>
        <v>0.98240074432860514</v>
      </c>
      <c r="C2746" s="10" t="str">
        <f t="shared" si="85"/>
        <v>С</v>
      </c>
    </row>
    <row r="2747" spans="1:3">
      <c r="A2747" s="8">
        <v>5.5939488066814697E-4</v>
      </c>
      <c r="B2747" s="9">
        <f t="shared" si="86"/>
        <v>0.98243123301826618</v>
      </c>
      <c r="C2747" s="10" t="str">
        <f t="shared" si="85"/>
        <v>С</v>
      </c>
    </row>
    <row r="2748" spans="1:3">
      <c r="A2748" s="8">
        <v>5.5928411633111744E-4</v>
      </c>
      <c r="B2748" s="9">
        <f t="shared" si="86"/>
        <v>0.98246171567094043</v>
      </c>
      <c r="C2748" s="10" t="str">
        <f t="shared" si="85"/>
        <v>С</v>
      </c>
    </row>
    <row r="2749" spans="1:3">
      <c r="A2749" s="8">
        <v>5.5923943436923167E-4</v>
      </c>
      <c r="B2749" s="9">
        <f t="shared" si="86"/>
        <v>0.98249219588831449</v>
      </c>
      <c r="C2749" s="10" t="str">
        <f t="shared" si="85"/>
        <v>С</v>
      </c>
    </row>
    <row r="2750" spans="1:3">
      <c r="A2750" s="8">
        <v>5.5897149245390601E-4</v>
      </c>
      <c r="B2750" s="9">
        <f t="shared" si="86"/>
        <v>0.98252266150205481</v>
      </c>
      <c r="C2750" s="10" t="str">
        <f t="shared" si="85"/>
        <v>С</v>
      </c>
    </row>
    <row r="2751" spans="1:3">
      <c r="A2751" s="8">
        <v>5.5865921787721072E-4</v>
      </c>
      <c r="B2751" s="9">
        <f t="shared" si="86"/>
        <v>0.98255311009589918</v>
      </c>
      <c r="C2751" s="10" t="str">
        <f t="shared" si="85"/>
        <v>С</v>
      </c>
    </row>
    <row r="2752" spans="1:3">
      <c r="A2752" s="8">
        <v>5.5865921787711618E-4</v>
      </c>
      <c r="B2752" s="9">
        <f t="shared" si="86"/>
        <v>0.98258355868974356</v>
      </c>
      <c r="C2752" s="10" t="str">
        <f t="shared" si="85"/>
        <v>С</v>
      </c>
    </row>
    <row r="2753" spans="1:3">
      <c r="A2753" s="8">
        <v>5.5834729201565487E-4</v>
      </c>
      <c r="B2753" s="9">
        <f t="shared" si="86"/>
        <v>0.98261399028269802</v>
      </c>
      <c r="C2753" s="10" t="str">
        <f t="shared" si="85"/>
        <v>С</v>
      </c>
    </row>
    <row r="2754" spans="1:3">
      <c r="A2754" s="8">
        <v>5.5803571428557016E-4</v>
      </c>
      <c r="B2754" s="9">
        <f t="shared" si="86"/>
        <v>0.98264440489373683</v>
      </c>
      <c r="C2754" s="10" t="str">
        <f t="shared" ref="C2754:C2817" si="87">VLOOKUP(B2754,$H$2:$I$4,2,TRUE)</f>
        <v>С</v>
      </c>
    </row>
    <row r="2755" spans="1:3">
      <c r="A2755" s="8">
        <v>5.5772448410487338E-4</v>
      </c>
      <c r="B2755" s="9">
        <f t="shared" si="86"/>
        <v>0.98267480254180239</v>
      </c>
      <c r="C2755" s="10" t="str">
        <f t="shared" si="87"/>
        <v>С</v>
      </c>
    </row>
    <row r="2756" spans="1:3">
      <c r="A2756" s="8">
        <v>5.5757779788325476E-4</v>
      </c>
      <c r="B2756" s="9">
        <f t="shared" ref="B2756:B2819" si="88">A2756/$B$1+B2755</f>
        <v>0.98270519219503127</v>
      </c>
      <c r="C2756" s="10" t="str">
        <f t="shared" si="87"/>
        <v>С</v>
      </c>
    </row>
    <row r="2757" spans="1:3">
      <c r="A2757" s="8">
        <v>5.5715893515786421E-4</v>
      </c>
      <c r="B2757" s="9">
        <f t="shared" si="88"/>
        <v>0.98273555901899212</v>
      </c>
      <c r="C2757" s="10" t="str">
        <f t="shared" si="87"/>
        <v>С</v>
      </c>
    </row>
    <row r="2758" spans="1:3">
      <c r="A2758" s="8">
        <v>5.563874398335038E-4</v>
      </c>
      <c r="B2758" s="9">
        <f t="shared" si="88"/>
        <v>0.98276588379415653</v>
      </c>
      <c r="C2758" s="10" t="str">
        <f t="shared" si="87"/>
        <v>С</v>
      </c>
    </row>
    <row r="2759" spans="1:3">
      <c r="A2759" s="8">
        <v>5.5508759126915723E-4</v>
      </c>
      <c r="B2759" s="9">
        <f t="shared" si="88"/>
        <v>0.98279613772369667</v>
      </c>
      <c r="C2759" s="10" t="str">
        <f t="shared" si="87"/>
        <v>С</v>
      </c>
    </row>
    <row r="2760" spans="1:3">
      <c r="A2760" s="8">
        <v>5.5432372505545341E-4</v>
      </c>
      <c r="B2760" s="9">
        <f t="shared" si="88"/>
        <v>0.98282635002024965</v>
      </c>
      <c r="C2760" s="10" t="str">
        <f t="shared" si="87"/>
        <v>С</v>
      </c>
    </row>
    <row r="2761" spans="1:3">
      <c r="A2761" s="8">
        <v>5.5415127357570898E-4</v>
      </c>
      <c r="B2761" s="9">
        <f t="shared" si="88"/>
        <v>0.98285655291768248</v>
      </c>
      <c r="C2761" s="10" t="str">
        <f t="shared" si="87"/>
        <v>С</v>
      </c>
    </row>
    <row r="2762" spans="1:3">
      <c r="A2762" s="8">
        <v>5.5340343110129382E-4</v>
      </c>
      <c r="B2762" s="9">
        <f t="shared" si="88"/>
        <v>0.98288671505546965</v>
      </c>
      <c r="C2762" s="10" t="str">
        <f t="shared" si="87"/>
        <v>С</v>
      </c>
    </row>
    <row r="2763" spans="1:3">
      <c r="A2763" s="8">
        <v>5.5289347585700587E-4</v>
      </c>
      <c r="B2763" s="9">
        <f t="shared" si="88"/>
        <v>0.9829168493991749</v>
      </c>
      <c r="C2763" s="10" t="str">
        <f t="shared" si="87"/>
        <v>С</v>
      </c>
    </row>
    <row r="2764" spans="1:3">
      <c r="A2764" s="8">
        <v>5.5238445958389129E-4</v>
      </c>
      <c r="B2764" s="9">
        <f t="shared" si="88"/>
        <v>0.98294695599997484</v>
      </c>
      <c r="C2764" s="10" t="str">
        <f t="shared" si="87"/>
        <v>С</v>
      </c>
    </row>
    <row r="2765" spans="1:3">
      <c r="A2765" s="8">
        <v>5.5225298111080017E-4</v>
      </c>
      <c r="B2765" s="9">
        <f t="shared" si="88"/>
        <v>0.98297705543480585</v>
      </c>
      <c r="C2765" s="10" t="str">
        <f t="shared" si="87"/>
        <v>С</v>
      </c>
    </row>
    <row r="2766" spans="1:3">
      <c r="A2766" s="8">
        <v>5.5197792088318562E-4</v>
      </c>
      <c r="B2766" s="9">
        <f t="shared" si="88"/>
        <v>0.9830071398780339</v>
      </c>
      <c r="C2766" s="10" t="str">
        <f t="shared" si="87"/>
        <v>С</v>
      </c>
    </row>
    <row r="2767" spans="1:3">
      <c r="A2767" s="8">
        <v>5.5184962843371781E-4</v>
      </c>
      <c r="B2767" s="9">
        <f t="shared" si="88"/>
        <v>0.98303721732894078</v>
      </c>
      <c r="C2767" s="10" t="str">
        <f t="shared" si="87"/>
        <v>С</v>
      </c>
    </row>
    <row r="2768" spans="1:3">
      <c r="A2768" s="8">
        <v>5.5076846866810799E-4</v>
      </c>
      <c r="B2768" s="9">
        <f t="shared" si="88"/>
        <v>0.98306723585341538</v>
      </c>
      <c r="C2768" s="10" t="str">
        <f t="shared" si="87"/>
        <v>С</v>
      </c>
    </row>
    <row r="2769" spans="1:3">
      <c r="A2769" s="8">
        <v>5.501958887086058E-4</v>
      </c>
      <c r="B2769" s="9">
        <f t="shared" si="88"/>
        <v>0.98309722317057413</v>
      </c>
      <c r="C2769" s="10" t="str">
        <f t="shared" si="87"/>
        <v>С</v>
      </c>
    </row>
    <row r="2770" spans="1:3">
      <c r="A2770" s="8">
        <v>5.4857201177083972E-4</v>
      </c>
      <c r="B2770" s="9">
        <f t="shared" si="88"/>
        <v>0.9831271219815958</v>
      </c>
      <c r="C2770" s="10" t="str">
        <f t="shared" si="87"/>
        <v>С</v>
      </c>
    </row>
    <row r="2771" spans="1:3">
      <c r="A2771" s="8">
        <v>5.4819310927855928E-4</v>
      </c>
      <c r="B2771" s="9">
        <f t="shared" si="88"/>
        <v>0.98315700014130136</v>
      </c>
      <c r="C2771" s="10" t="str">
        <f t="shared" si="87"/>
        <v>С</v>
      </c>
    </row>
    <row r="2772" spans="1:3">
      <c r="A2772" s="8">
        <v>5.480439336041584E-4</v>
      </c>
      <c r="B2772" s="9">
        <f t="shared" si="88"/>
        <v>0.98318687017048767</v>
      </c>
      <c r="C2772" s="10" t="str">
        <f t="shared" si="87"/>
        <v>С</v>
      </c>
    </row>
    <row r="2773" spans="1:3">
      <c r="A2773" s="8">
        <v>5.4764512595839978E-4</v>
      </c>
      <c r="B2773" s="9">
        <f t="shared" si="88"/>
        <v>0.9832167184634677</v>
      </c>
      <c r="C2773" s="10" t="str">
        <f t="shared" si="87"/>
        <v>С</v>
      </c>
    </row>
    <row r="2774" spans="1:3">
      <c r="A2774" s="8">
        <v>5.4734537493160255E-4</v>
      </c>
      <c r="B2774" s="9">
        <f t="shared" si="88"/>
        <v>0.98324655041912257</v>
      </c>
      <c r="C2774" s="10" t="str">
        <f t="shared" si="87"/>
        <v>С</v>
      </c>
    </row>
    <row r="2775" spans="1:3">
      <c r="A2775" s="8">
        <v>5.4669643856911727E-4</v>
      </c>
      <c r="B2775" s="9">
        <f t="shared" si="88"/>
        <v>0.9832763470058099</v>
      </c>
      <c r="C2775" s="10" t="str">
        <f t="shared" si="87"/>
        <v>С</v>
      </c>
    </row>
    <row r="2776" spans="1:3">
      <c r="A2776" s="8">
        <v>5.4605023662178994E-4</v>
      </c>
      <c r="B2776" s="9">
        <f t="shared" si="88"/>
        <v>0.98330610837256349</v>
      </c>
      <c r="C2776" s="10" t="str">
        <f t="shared" si="87"/>
        <v>С</v>
      </c>
    </row>
    <row r="2777" spans="1:3">
      <c r="A2777" s="8">
        <v>5.457723151471932E-4</v>
      </c>
      <c r="B2777" s="9">
        <f t="shared" si="88"/>
        <v>0.98333585459176776</v>
      </c>
      <c r="C2777" s="10" t="str">
        <f t="shared" si="87"/>
        <v>С</v>
      </c>
    </row>
    <row r="2778" spans="1:3">
      <c r="A2778" s="8">
        <v>5.4575222848828704E-4</v>
      </c>
      <c r="B2778" s="9">
        <f t="shared" si="88"/>
        <v>0.9833655997161892</v>
      </c>
      <c r="C2778" s="10" t="str">
        <f t="shared" si="87"/>
        <v>С</v>
      </c>
    </row>
    <row r="2779" spans="1:3">
      <c r="A2779" s="8">
        <v>5.4545454545456608E-4</v>
      </c>
      <c r="B2779" s="9">
        <f t="shared" si="88"/>
        <v>0.98339532861599732</v>
      </c>
      <c r="C2779" s="10" t="str">
        <f t="shared" si="87"/>
        <v>С</v>
      </c>
    </row>
    <row r="2780" spans="1:3">
      <c r="A2780" s="8">
        <v>5.4517881481206429E-4</v>
      </c>
      <c r="B2780" s="9">
        <f t="shared" si="88"/>
        <v>0.98342504248766294</v>
      </c>
      <c r="C2780" s="10" t="str">
        <f t="shared" si="87"/>
        <v>С</v>
      </c>
    </row>
    <row r="2781" spans="1:3">
      <c r="A2781" s="8">
        <v>5.4466230936821237E-4</v>
      </c>
      <c r="B2781" s="9">
        <f t="shared" si="88"/>
        <v>0.98345472820824109</v>
      </c>
      <c r="C2781" s="10" t="str">
        <f t="shared" si="87"/>
        <v>С</v>
      </c>
    </row>
    <row r="2782" spans="1:3">
      <c r="A2782" s="8">
        <v>5.4453364297012185E-4</v>
      </c>
      <c r="B2782" s="9">
        <f t="shared" si="88"/>
        <v>0.98348440691611672</v>
      </c>
      <c r="C2782" s="10" t="str">
        <f t="shared" si="87"/>
        <v>С</v>
      </c>
    </row>
    <row r="2783" spans="1:3">
      <c r="A2783" s="8">
        <v>5.4249477848773177E-4</v>
      </c>
      <c r="B2783" s="9">
        <f t="shared" si="88"/>
        <v>0.98351397449979616</v>
      </c>
      <c r="C2783" s="10" t="str">
        <f t="shared" si="87"/>
        <v>С</v>
      </c>
    </row>
    <row r="2784" spans="1:3">
      <c r="A2784" s="8">
        <v>5.4229934924080142E-4</v>
      </c>
      <c r="B2784" s="9">
        <f t="shared" si="88"/>
        <v>0.98354353143199869</v>
      </c>
      <c r="C2784" s="10" t="str">
        <f t="shared" si="87"/>
        <v>С</v>
      </c>
    </row>
    <row r="2785" spans="1:3">
      <c r="A2785" s="8">
        <v>5.4180964421168755E-4</v>
      </c>
      <c r="B2785" s="9">
        <f t="shared" si="88"/>
        <v>0.98357306167381642</v>
      </c>
      <c r="C2785" s="10" t="str">
        <f t="shared" si="87"/>
        <v>С</v>
      </c>
    </row>
    <row r="2786" spans="1:3">
      <c r="A2786" s="8">
        <v>5.4151624548738511E-4</v>
      </c>
      <c r="B2786" s="9">
        <f t="shared" si="88"/>
        <v>0.98360257592452838</v>
      </c>
      <c r="C2786" s="10" t="str">
        <f t="shared" si="87"/>
        <v>С</v>
      </c>
    </row>
    <row r="2787" spans="1:3">
      <c r="A2787" s="8">
        <v>5.4122316435145472E-4</v>
      </c>
      <c r="B2787" s="9">
        <f t="shared" si="88"/>
        <v>0.98363207420144416</v>
      </c>
      <c r="C2787" s="10" t="str">
        <f t="shared" si="87"/>
        <v>С</v>
      </c>
    </row>
    <row r="2788" spans="1:3">
      <c r="A2788" s="8">
        <v>5.4056088323550518E-4</v>
      </c>
      <c r="B2788" s="9">
        <f t="shared" si="88"/>
        <v>0.98366153638206366</v>
      </c>
      <c r="C2788" s="10" t="str">
        <f t="shared" si="87"/>
        <v>С</v>
      </c>
    </row>
    <row r="2789" spans="1:3">
      <c r="A2789" s="8">
        <v>5.4054054054056104E-4</v>
      </c>
      <c r="B2789" s="9">
        <f t="shared" si="88"/>
        <v>0.9836909974539455</v>
      </c>
      <c r="C2789" s="10" t="str">
        <f t="shared" si="87"/>
        <v>С</v>
      </c>
    </row>
    <row r="2790" spans="1:3">
      <c r="A2790" s="8">
        <v>5.4029433476268033E-4</v>
      </c>
      <c r="B2790" s="9">
        <f t="shared" si="88"/>
        <v>0.98372044510687806</v>
      </c>
      <c r="C2790" s="10" t="str">
        <f t="shared" si="87"/>
        <v>С</v>
      </c>
    </row>
    <row r="2791" spans="1:3">
      <c r="A2791" s="8">
        <v>5.3859964093359305E-4</v>
      </c>
      <c r="B2791" s="9">
        <f t="shared" si="88"/>
        <v>0.98374980039394166</v>
      </c>
      <c r="C2791" s="10" t="str">
        <f t="shared" si="87"/>
        <v>С</v>
      </c>
    </row>
    <row r="2792" spans="1:3">
      <c r="A2792" s="8">
        <v>5.3854611781978343E-4</v>
      </c>
      <c r="B2792" s="9">
        <f t="shared" si="88"/>
        <v>0.98377915276383598</v>
      </c>
      <c r="C2792" s="10" t="str">
        <f t="shared" si="87"/>
        <v>С</v>
      </c>
    </row>
    <row r="2793" spans="1:3">
      <c r="A2793" s="8">
        <v>5.3667262969590585E-4</v>
      </c>
      <c r="B2793" s="9">
        <f t="shared" si="88"/>
        <v>0.98380840302303896</v>
      </c>
      <c r="C2793" s="10" t="str">
        <f t="shared" si="87"/>
        <v>С</v>
      </c>
    </row>
    <row r="2794" spans="1:3">
      <c r="A2794" s="8">
        <v>5.3665427626633545E-4</v>
      </c>
      <c r="B2794" s="9">
        <f t="shared" si="88"/>
        <v>0.98383765228192521</v>
      </c>
      <c r="C2794" s="10" t="str">
        <f t="shared" si="87"/>
        <v>С</v>
      </c>
    </row>
    <row r="2795" spans="1:3">
      <c r="A2795" s="8">
        <v>5.3659651752034285E-4</v>
      </c>
      <c r="B2795" s="9">
        <f t="shared" si="88"/>
        <v>0.98386689839278751</v>
      </c>
      <c r="C2795" s="10" t="str">
        <f t="shared" si="87"/>
        <v>С</v>
      </c>
    </row>
    <row r="2796" spans="1:3">
      <c r="A2796" s="8">
        <v>5.363847666726468E-4</v>
      </c>
      <c r="B2796" s="9">
        <f t="shared" si="88"/>
        <v>0.98389613296259704</v>
      </c>
      <c r="C2796" s="10" t="str">
        <f t="shared" si="87"/>
        <v>С</v>
      </c>
    </row>
    <row r="2797" spans="1:3">
      <c r="A2797" s="8">
        <v>5.3609721229451641E-4</v>
      </c>
      <c r="B2797" s="9">
        <f t="shared" si="88"/>
        <v>0.98392535185983521</v>
      </c>
      <c r="C2797" s="10" t="str">
        <f t="shared" si="87"/>
        <v>С</v>
      </c>
    </row>
    <row r="2798" spans="1:3">
      <c r="A2798" s="8">
        <v>5.3580996606538908E-4</v>
      </c>
      <c r="B2798" s="9">
        <f t="shared" si="88"/>
        <v>0.98395455510129703</v>
      </c>
      <c r="C2798" s="10" t="str">
        <f t="shared" si="87"/>
        <v>С</v>
      </c>
    </row>
    <row r="2799" spans="1:3">
      <c r="A2799" s="8">
        <v>5.3556318038841077E-4</v>
      </c>
      <c r="B2799" s="9">
        <f t="shared" si="88"/>
        <v>0.9839837448922033</v>
      </c>
      <c r="C2799" s="10" t="str">
        <f t="shared" si="87"/>
        <v>С</v>
      </c>
    </row>
    <row r="2800" spans="1:3">
      <c r="A2800" s="8">
        <v>5.3552302749020238E-4</v>
      </c>
      <c r="B2800" s="9">
        <f t="shared" si="88"/>
        <v>0.98401293249465682</v>
      </c>
      <c r="C2800" s="10" t="str">
        <f t="shared" si="87"/>
        <v>С</v>
      </c>
    </row>
    <row r="2801" spans="1:3">
      <c r="A2801" s="8">
        <v>5.3504547886572382E-4</v>
      </c>
      <c r="B2801" s="9">
        <f t="shared" si="88"/>
        <v>0.98404209406928578</v>
      </c>
      <c r="C2801" s="10" t="str">
        <f t="shared" si="87"/>
        <v>С</v>
      </c>
    </row>
    <row r="2802" spans="1:3">
      <c r="A2802" s="8">
        <v>5.3475935828879034E-4</v>
      </c>
      <c r="B2802" s="9">
        <f t="shared" si="88"/>
        <v>0.98407124004948976</v>
      </c>
      <c r="C2802" s="10" t="str">
        <f t="shared" si="87"/>
        <v>С</v>
      </c>
    </row>
    <row r="2803" spans="1:3">
      <c r="A2803" s="8">
        <v>5.3428317008016272E-4</v>
      </c>
      <c r="B2803" s="9">
        <f t="shared" si="88"/>
        <v>0.98410036007601598</v>
      </c>
      <c r="C2803" s="10" t="str">
        <f t="shared" si="87"/>
        <v>С</v>
      </c>
    </row>
    <row r="2804" spans="1:3">
      <c r="A2804" s="8">
        <v>5.3399786400856416E-4</v>
      </c>
      <c r="B2804" s="9">
        <f t="shared" si="88"/>
        <v>0.98412946455251016</v>
      </c>
      <c r="C2804" s="10" t="str">
        <f t="shared" si="87"/>
        <v>С</v>
      </c>
    </row>
    <row r="2805" spans="1:3">
      <c r="A2805" s="8">
        <v>5.3371286247984795E-4</v>
      </c>
      <c r="B2805" s="9">
        <f t="shared" si="88"/>
        <v>0.98415855349557091</v>
      </c>
      <c r="C2805" s="10" t="str">
        <f t="shared" si="87"/>
        <v>С</v>
      </c>
    </row>
    <row r="2806" spans="1:3">
      <c r="A2806" s="8">
        <v>5.3342816500713259E-4</v>
      </c>
      <c r="B2806" s="9">
        <f t="shared" si="88"/>
        <v>0.9841876269217702</v>
      </c>
      <c r="C2806" s="10" t="str">
        <f t="shared" si="87"/>
        <v>С</v>
      </c>
    </row>
    <row r="2807" spans="1:3">
      <c r="A2807" s="8">
        <v>5.3295434357792043E-4</v>
      </c>
      <c r="B2807" s="9">
        <f t="shared" si="88"/>
        <v>0.98421667452328809</v>
      </c>
      <c r="C2807" s="10" t="str">
        <f t="shared" si="87"/>
        <v>С</v>
      </c>
    </row>
    <row r="2808" spans="1:3">
      <c r="A2808" s="8">
        <v>5.3248136315215213E-4</v>
      </c>
      <c r="B2808" s="9">
        <f t="shared" si="88"/>
        <v>0.98424569634596193</v>
      </c>
      <c r="C2808" s="10" t="str">
        <f t="shared" si="87"/>
        <v>С</v>
      </c>
    </row>
    <row r="2809" spans="1:3">
      <c r="A2809" s="8">
        <v>5.3220930727638583E-4</v>
      </c>
      <c r="B2809" s="9">
        <f t="shared" si="88"/>
        <v>0.98427470334077904</v>
      </c>
      <c r="C2809" s="10" t="str">
        <f t="shared" si="87"/>
        <v>С</v>
      </c>
    </row>
    <row r="2810" spans="1:3">
      <c r="A2810" s="8">
        <v>5.3219797764770518E-4</v>
      </c>
      <c r="B2810" s="9">
        <f t="shared" si="88"/>
        <v>0.98430370971809755</v>
      </c>
      <c r="C2810" s="10" t="str">
        <f t="shared" si="87"/>
        <v>С</v>
      </c>
    </row>
    <row r="2811" spans="1:3">
      <c r="A2811" s="8">
        <v>5.3116879399239055E-4</v>
      </c>
      <c r="B2811" s="9">
        <f t="shared" si="88"/>
        <v>0.98433266000183683</v>
      </c>
      <c r="C2811" s="10" t="str">
        <f t="shared" si="87"/>
        <v>С</v>
      </c>
    </row>
    <row r="2812" spans="1:3">
      <c r="A2812" s="8">
        <v>5.3003117368534652E-4</v>
      </c>
      <c r="B2812" s="9">
        <f t="shared" si="88"/>
        <v>0.98436154828187583</v>
      </c>
      <c r="C2812" s="10" t="str">
        <f t="shared" si="87"/>
        <v>С</v>
      </c>
    </row>
    <row r="2813" spans="1:3">
      <c r="A2813" s="8">
        <v>5.2984811020842699E-4</v>
      </c>
      <c r="B2813" s="9">
        <f t="shared" si="88"/>
        <v>0.98439042658440934</v>
      </c>
      <c r="C2813" s="10" t="str">
        <f t="shared" si="87"/>
        <v>С</v>
      </c>
    </row>
    <row r="2814" spans="1:3">
      <c r="A2814" s="8">
        <v>5.293806246691572E-4</v>
      </c>
      <c r="B2814" s="9">
        <f t="shared" si="88"/>
        <v>0.98441927940758644</v>
      </c>
      <c r="C2814" s="10" t="str">
        <f t="shared" si="87"/>
        <v>С</v>
      </c>
    </row>
    <row r="2815" spans="1:3">
      <c r="A2815" s="8">
        <v>5.2854122621566479E-4</v>
      </c>
      <c r="B2815" s="9">
        <f t="shared" si="88"/>
        <v>0.98444808648104387</v>
      </c>
      <c r="C2815" s="10" t="str">
        <f t="shared" si="87"/>
        <v>С</v>
      </c>
    </row>
    <row r="2816" spans="1:3">
      <c r="A2816" s="8">
        <v>5.2810924316911887E-4</v>
      </c>
      <c r="B2816" s="9">
        <f t="shared" si="88"/>
        <v>0.98447687001013673</v>
      </c>
      <c r="C2816" s="10" t="str">
        <f t="shared" si="87"/>
        <v>С</v>
      </c>
    </row>
    <row r="2817" spans="1:3">
      <c r="A2817" s="8">
        <v>5.2796648986200615E-4</v>
      </c>
      <c r="B2817" s="9">
        <f t="shared" si="88"/>
        <v>0.98450564575874844</v>
      </c>
      <c r="C2817" s="10" t="str">
        <f t="shared" si="87"/>
        <v>С</v>
      </c>
    </row>
    <row r="2818" spans="1:3">
      <c r="A2818" s="8">
        <v>5.2789019883866162E-4</v>
      </c>
      <c r="B2818" s="9">
        <f t="shared" si="88"/>
        <v>0.98453441734927183</v>
      </c>
      <c r="C2818" s="10" t="str">
        <f t="shared" ref="C2818:C2881" si="89">VLOOKUP(B2818,$H$2:$I$4,2,TRUE)</f>
        <v>С</v>
      </c>
    </row>
    <row r="2819" spans="1:3">
      <c r="A2819" s="8">
        <v>5.2773906924763968E-4</v>
      </c>
      <c r="B2819" s="9">
        <f t="shared" si="88"/>
        <v>0.9845631807027817</v>
      </c>
      <c r="C2819" s="10" t="str">
        <f t="shared" si="89"/>
        <v>С</v>
      </c>
    </row>
    <row r="2820" spans="1:3">
      <c r="A2820" s="8">
        <v>5.2761167780515541E-4</v>
      </c>
      <c r="B2820" s="9">
        <f t="shared" ref="B2820:B2883" si="90">A2820/$B$1+B2819</f>
        <v>0.98459193711307791</v>
      </c>
      <c r="C2820" s="10" t="str">
        <f t="shared" si="89"/>
        <v>С</v>
      </c>
    </row>
    <row r="2821" spans="1:3">
      <c r="A2821" s="8">
        <v>5.2631578947370415E-4</v>
      </c>
      <c r="B2821" s="9">
        <f t="shared" si="90"/>
        <v>0.98462062289359453</v>
      </c>
      <c r="C2821" s="10" t="str">
        <f t="shared" si="89"/>
        <v>С</v>
      </c>
    </row>
    <row r="2822" spans="1:3">
      <c r="A2822" s="8">
        <v>5.261197981613014E-4</v>
      </c>
      <c r="B2822" s="9">
        <f t="shared" si="90"/>
        <v>0.98464929799199996</v>
      </c>
      <c r="C2822" s="10" t="str">
        <f t="shared" si="89"/>
        <v>С</v>
      </c>
    </row>
    <row r="2823" spans="1:3">
      <c r="A2823" s="8">
        <v>5.2502625131243001E-4</v>
      </c>
      <c r="B2823" s="9">
        <f t="shared" si="90"/>
        <v>0.98467791348884004</v>
      </c>
      <c r="C2823" s="10" t="str">
        <f t="shared" si="89"/>
        <v>С</v>
      </c>
    </row>
    <row r="2824" spans="1:3">
      <c r="A2824" s="8">
        <v>5.2476791289606125E-4</v>
      </c>
      <c r="B2824" s="9">
        <f t="shared" si="90"/>
        <v>0.9847065149054659</v>
      </c>
      <c r="C2824" s="10" t="str">
        <f t="shared" si="89"/>
        <v>С</v>
      </c>
    </row>
    <row r="2825" spans="1:3">
      <c r="A2825" s="8">
        <v>5.2437989248324361E-4</v>
      </c>
      <c r="B2825" s="9">
        <f t="shared" si="90"/>
        <v>0.98473509517382174</v>
      </c>
      <c r="C2825" s="10" t="str">
        <f t="shared" si="89"/>
        <v>С</v>
      </c>
    </row>
    <row r="2826" spans="1:3">
      <c r="A2826" s="8">
        <v>5.239259517988323E-4</v>
      </c>
      <c r="B2826" s="9">
        <f t="shared" si="90"/>
        <v>0.9847636507010562</v>
      </c>
      <c r="C2826" s="10" t="str">
        <f t="shared" si="89"/>
        <v>С</v>
      </c>
    </row>
    <row r="2827" spans="1:3">
      <c r="A2827" s="8">
        <v>5.2337752965807987E-4</v>
      </c>
      <c r="B2827" s="9">
        <f t="shared" si="90"/>
        <v>0.98479217633764804</v>
      </c>
      <c r="C2827" s="10" t="str">
        <f t="shared" si="89"/>
        <v>С</v>
      </c>
    </row>
    <row r="2828" spans="1:3">
      <c r="A2828" s="8">
        <v>5.2109945216881033E-4</v>
      </c>
      <c r="B2828" s="9">
        <f t="shared" si="90"/>
        <v>0.98482057781222121</v>
      </c>
      <c r="C2828" s="10" t="str">
        <f t="shared" si="89"/>
        <v>С</v>
      </c>
    </row>
    <row r="2829" spans="1:3">
      <c r="A2829" s="8">
        <v>5.2016091308820583E-4</v>
      </c>
      <c r="B2829" s="9">
        <f t="shared" si="90"/>
        <v>0.98484892813361491</v>
      </c>
      <c r="C2829" s="10" t="str">
        <f t="shared" si="89"/>
        <v>С</v>
      </c>
    </row>
    <row r="2830" spans="1:3">
      <c r="A2830" s="8">
        <v>5.1931685598653125E-4</v>
      </c>
      <c r="B2830" s="9">
        <f t="shared" si="90"/>
        <v>0.9848772324513787</v>
      </c>
      <c r="C2830" s="10" t="str">
        <f t="shared" si="89"/>
        <v>С</v>
      </c>
    </row>
    <row r="2831" spans="1:3">
      <c r="A2831" s="8">
        <v>5.1928596606074786E-4</v>
      </c>
      <c r="B2831" s="9">
        <f t="shared" si="90"/>
        <v>0.98490553508554946</v>
      </c>
      <c r="C2831" s="10" t="str">
        <f t="shared" si="89"/>
        <v>С</v>
      </c>
    </row>
    <row r="2832" spans="1:3">
      <c r="A2832" s="8">
        <v>5.1671753463731834E-4</v>
      </c>
      <c r="B2832" s="9">
        <f t="shared" si="90"/>
        <v>0.98493369773254602</v>
      </c>
      <c r="C2832" s="10" t="str">
        <f t="shared" si="89"/>
        <v>С</v>
      </c>
    </row>
    <row r="2833" spans="1:3">
      <c r="A2833" s="8">
        <v>5.1655451065297966E-4</v>
      </c>
      <c r="B2833" s="9">
        <f t="shared" si="90"/>
        <v>0.9849618514942492</v>
      </c>
      <c r="C2833" s="10" t="str">
        <f t="shared" si="89"/>
        <v>С</v>
      </c>
    </row>
    <row r="2834" spans="1:3">
      <c r="A2834" s="8">
        <v>5.1537536505756978E-4</v>
      </c>
      <c r="B2834" s="9">
        <f t="shared" si="90"/>
        <v>0.98498994098900006</v>
      </c>
      <c r="C2834" s="10" t="str">
        <f t="shared" si="89"/>
        <v>С</v>
      </c>
    </row>
    <row r="2835" spans="1:3">
      <c r="A2835" s="8">
        <v>5.1384880481862604E-4</v>
      </c>
      <c r="B2835" s="9">
        <f t="shared" si="90"/>
        <v>0.98501794728166414</v>
      </c>
      <c r="C2835" s="10" t="str">
        <f t="shared" si="89"/>
        <v>С</v>
      </c>
    </row>
    <row r="2836" spans="1:3">
      <c r="A2836" s="8">
        <v>5.1343487934282285E-4</v>
      </c>
      <c r="B2836" s="9">
        <f t="shared" si="90"/>
        <v>0.98504593101415505</v>
      </c>
      <c r="C2836" s="10" t="str">
        <f t="shared" si="89"/>
        <v>С</v>
      </c>
    </row>
    <row r="2837" spans="1:3">
      <c r="A2837" s="8">
        <v>5.1341992287774101E-4</v>
      </c>
      <c r="B2837" s="9">
        <f t="shared" si="90"/>
        <v>0.98507391393147403</v>
      </c>
      <c r="C2837" s="10" t="str">
        <f t="shared" si="89"/>
        <v>С</v>
      </c>
    </row>
    <row r="2838" spans="1:3">
      <c r="A2838" s="8">
        <v>5.1329539109297353E-4</v>
      </c>
      <c r="B2838" s="9">
        <f t="shared" si="90"/>
        <v>0.98510189006143922</v>
      </c>
      <c r="C2838" s="10" t="str">
        <f t="shared" si="89"/>
        <v>С</v>
      </c>
    </row>
    <row r="2839" spans="1:3">
      <c r="A2839" s="8">
        <v>5.1269090515227041E-4</v>
      </c>
      <c r="B2839" s="9">
        <f t="shared" si="90"/>
        <v>0.98512983324511749</v>
      </c>
      <c r="C2839" s="10" t="str">
        <f t="shared" si="89"/>
        <v>С</v>
      </c>
    </row>
    <row r="2840" spans="1:3">
      <c r="A2840" s="8">
        <v>5.1213538187479734E-4</v>
      </c>
      <c r="B2840" s="9">
        <f t="shared" si="90"/>
        <v>0.98515774615112006</v>
      </c>
      <c r="C2840" s="10" t="str">
        <f t="shared" si="89"/>
        <v>С</v>
      </c>
    </row>
    <row r="2841" spans="1:3">
      <c r="A2841" s="8">
        <v>5.1174662576883149E-4</v>
      </c>
      <c r="B2841" s="9">
        <f t="shared" si="90"/>
        <v>0.98518563786875513</v>
      </c>
      <c r="C2841" s="10" t="str">
        <f t="shared" si="89"/>
        <v>С</v>
      </c>
    </row>
    <row r="2842" spans="1:3">
      <c r="A2842" s="8">
        <v>5.0996659547672635E-4</v>
      </c>
      <c r="B2842" s="9">
        <f t="shared" si="90"/>
        <v>0.9852134325694295</v>
      </c>
      <c r="C2842" s="10" t="str">
        <f t="shared" si="89"/>
        <v>С</v>
      </c>
    </row>
    <row r="2843" spans="1:3">
      <c r="A2843" s="8">
        <v>5.0901639875769163E-4</v>
      </c>
      <c r="B2843" s="9">
        <f t="shared" si="90"/>
        <v>0.98524117548154833</v>
      </c>
      <c r="C2843" s="10" t="str">
        <f t="shared" si="89"/>
        <v>С</v>
      </c>
    </row>
    <row r="2844" spans="1:3">
      <c r="A2844" s="8">
        <v>5.0615825881560885E-4</v>
      </c>
      <c r="B2844" s="9">
        <f t="shared" si="90"/>
        <v>0.98526876261651453</v>
      </c>
      <c r="C2844" s="10" t="str">
        <f t="shared" si="89"/>
        <v>С</v>
      </c>
    </row>
    <row r="2845" spans="1:3">
      <c r="A2845" s="8">
        <v>5.0590219224285219E-4</v>
      </c>
      <c r="B2845" s="9">
        <f t="shared" si="90"/>
        <v>0.98529633579508868</v>
      </c>
      <c r="C2845" s="10" t="str">
        <f t="shared" si="89"/>
        <v>С</v>
      </c>
    </row>
    <row r="2846" spans="1:3">
      <c r="A2846" s="8">
        <v>5.0564638462836909E-4</v>
      </c>
      <c r="B2846" s="9">
        <f t="shared" si="90"/>
        <v>0.98532389503138473</v>
      </c>
      <c r="C2846" s="10" t="str">
        <f t="shared" si="89"/>
        <v>С</v>
      </c>
    </row>
    <row r="2847" spans="1:3">
      <c r="A2847" s="8">
        <v>5.0539083557953393E-4</v>
      </c>
      <c r="B2847" s="9">
        <f t="shared" si="90"/>
        <v>0.98535144033949529</v>
      </c>
      <c r="C2847" s="10" t="str">
        <f t="shared" si="89"/>
        <v>С</v>
      </c>
    </row>
    <row r="2848" spans="1:3">
      <c r="A2848" s="8">
        <v>5.0476926836495045E-4</v>
      </c>
      <c r="B2848" s="9">
        <f t="shared" si="90"/>
        <v>0.98537895177033852</v>
      </c>
      <c r="C2848" s="10" t="str">
        <f t="shared" si="89"/>
        <v>С</v>
      </c>
    </row>
    <row r="2849" spans="1:3">
      <c r="A2849" s="8">
        <v>5.0445602824955669E-4</v>
      </c>
      <c r="B2849" s="9">
        <f t="shared" si="90"/>
        <v>0.98540644612866113</v>
      </c>
      <c r="C2849" s="10" t="str">
        <f t="shared" si="89"/>
        <v>С</v>
      </c>
    </row>
    <row r="2850" spans="1:3">
      <c r="A2850" s="8">
        <v>5.0399666142335515E-4</v>
      </c>
      <c r="B2850" s="9">
        <f t="shared" si="90"/>
        <v>0.98543391545012138</v>
      </c>
      <c r="C2850" s="10" t="str">
        <f t="shared" si="89"/>
        <v>С</v>
      </c>
    </row>
    <row r="2851" spans="1:3">
      <c r="A2851" s="8">
        <v>5.0398897944100196E-4</v>
      </c>
      <c r="B2851" s="9">
        <f t="shared" si="90"/>
        <v>0.98546138435289077</v>
      </c>
      <c r="C2851" s="10" t="str">
        <f t="shared" si="89"/>
        <v>С</v>
      </c>
    </row>
    <row r="2852" spans="1:3">
      <c r="A2852" s="8">
        <v>5.0377833753150521E-4</v>
      </c>
      <c r="B2852" s="9">
        <f t="shared" si="90"/>
        <v>0.9854888417750477</v>
      </c>
      <c r="C2852" s="10" t="str">
        <f t="shared" si="89"/>
        <v>С</v>
      </c>
    </row>
    <row r="2853" spans="1:3">
      <c r="A2853" s="8">
        <v>5.0364349084820606E-4</v>
      </c>
      <c r="B2853" s="9">
        <f t="shared" si="90"/>
        <v>0.9855162918476581</v>
      </c>
      <c r="C2853" s="10" t="str">
        <f t="shared" si="89"/>
        <v>С</v>
      </c>
    </row>
    <row r="2854" spans="1:3">
      <c r="A2854" s="8">
        <v>5.033557046980056E-4</v>
      </c>
      <c r="B2854" s="9">
        <f t="shared" si="90"/>
        <v>0.98554372623506492</v>
      </c>
      <c r="C2854" s="10" t="str">
        <f t="shared" si="89"/>
        <v>С</v>
      </c>
    </row>
    <row r="2855" spans="1:3">
      <c r="A2855" s="8">
        <v>5.0298321076724646E-4</v>
      </c>
      <c r="B2855" s="9">
        <f t="shared" si="90"/>
        <v>0.98557114032044135</v>
      </c>
      <c r="C2855" s="10" t="str">
        <f t="shared" si="89"/>
        <v>С</v>
      </c>
    </row>
    <row r="2856" spans="1:3">
      <c r="A2856" s="8">
        <v>5.0259674987436986E-4</v>
      </c>
      <c r="B2856" s="9">
        <f t="shared" si="90"/>
        <v>0.98559853334254632</v>
      </c>
      <c r="C2856" s="10" t="str">
        <f t="shared" si="89"/>
        <v>С</v>
      </c>
    </row>
    <row r="2857" spans="1:3">
      <c r="A2857" s="8">
        <v>5.0051579872379521E-4</v>
      </c>
      <c r="B2857" s="9">
        <f t="shared" si="90"/>
        <v>0.98562581294660612</v>
      </c>
      <c r="C2857" s="10" t="str">
        <f t="shared" si="89"/>
        <v>С</v>
      </c>
    </row>
    <row r="2858" spans="1:3">
      <c r="A2858" s="8">
        <v>5.0040958181518257E-4</v>
      </c>
      <c r="B2858" s="9">
        <f t="shared" si="90"/>
        <v>0.98565308676152752</v>
      </c>
      <c r="C2858" s="10" t="str">
        <f t="shared" si="89"/>
        <v>С</v>
      </c>
    </row>
    <row r="2859" spans="1:3">
      <c r="A2859" s="8">
        <v>5.0020842017509191E-4</v>
      </c>
      <c r="B2859" s="9">
        <f t="shared" si="90"/>
        <v>0.98568034961253947</v>
      </c>
      <c r="C2859" s="10" t="str">
        <f t="shared" si="89"/>
        <v>С</v>
      </c>
    </row>
    <row r="2860" spans="1:3">
      <c r="A2860" s="8">
        <v>4.9963617097619525E-4</v>
      </c>
      <c r="B2860" s="9">
        <f t="shared" si="90"/>
        <v>0.98570758127426317</v>
      </c>
      <c r="C2860" s="10" t="str">
        <f t="shared" si="89"/>
        <v>С</v>
      </c>
    </row>
    <row r="2861" spans="1:3">
      <c r="A2861" s="8">
        <v>4.9853277346345538E-4</v>
      </c>
      <c r="B2861" s="9">
        <f t="shared" si="90"/>
        <v>0.98573475279753098</v>
      </c>
      <c r="C2861" s="10" t="str">
        <f t="shared" si="89"/>
        <v>С</v>
      </c>
    </row>
    <row r="2862" spans="1:3">
      <c r="A2862" s="8">
        <v>4.9793735222638461E-4</v>
      </c>
      <c r="B2862" s="9">
        <f t="shared" si="90"/>
        <v>0.98576189186856522</v>
      </c>
      <c r="C2862" s="10" t="str">
        <f t="shared" si="89"/>
        <v>С</v>
      </c>
    </row>
    <row r="2863" spans="1:3">
      <c r="A2863" s="8">
        <v>4.9784268171259769E-4</v>
      </c>
      <c r="B2863" s="9">
        <f t="shared" si="90"/>
        <v>0.98578902577977412</v>
      </c>
      <c r="C2863" s="10" t="str">
        <f t="shared" si="89"/>
        <v>С</v>
      </c>
    </row>
    <row r="2864" spans="1:3">
      <c r="A2864" s="8">
        <v>4.9779473451522964E-4</v>
      </c>
      <c r="B2864" s="9">
        <f t="shared" si="90"/>
        <v>0.98581615707771764</v>
      </c>
      <c r="C2864" s="10" t="str">
        <f t="shared" si="89"/>
        <v>С</v>
      </c>
    </row>
    <row r="2865" spans="1:3">
      <c r="A2865" s="8">
        <v>4.9726504226740018E-4</v>
      </c>
      <c r="B2865" s="9">
        <f t="shared" si="90"/>
        <v>0.98584325950585361</v>
      </c>
      <c r="C2865" s="10" t="str">
        <f t="shared" si="89"/>
        <v>С</v>
      </c>
    </row>
    <row r="2866" spans="1:3">
      <c r="A2866" s="8">
        <v>4.96853262669777E-4</v>
      </c>
      <c r="B2866" s="9">
        <f t="shared" si="90"/>
        <v>0.98587033949077318</v>
      </c>
      <c r="C2866" s="10" t="str">
        <f t="shared" si="89"/>
        <v>С</v>
      </c>
    </row>
    <row r="2867" spans="1:3">
      <c r="A2867" s="8">
        <v>4.9611377542584979E-4</v>
      </c>
      <c r="B2867" s="9">
        <f t="shared" si="90"/>
        <v>0.98589737917143205</v>
      </c>
      <c r="C2867" s="10" t="str">
        <f t="shared" si="89"/>
        <v>С</v>
      </c>
    </row>
    <row r="2868" spans="1:3">
      <c r="A2868" s="8">
        <v>4.955401387512576E-4</v>
      </c>
      <c r="B2868" s="9">
        <f t="shared" si="90"/>
        <v>0.98592438758718104</v>
      </c>
      <c r="C2868" s="10" t="str">
        <f t="shared" si="89"/>
        <v>С</v>
      </c>
    </row>
    <row r="2869" spans="1:3">
      <c r="A2869" s="8">
        <v>4.95131209770608E-4</v>
      </c>
      <c r="B2869" s="9">
        <f t="shared" si="90"/>
        <v>0.98595137371508079</v>
      </c>
      <c r="C2869" s="10" t="str">
        <f t="shared" si="89"/>
        <v>С</v>
      </c>
    </row>
    <row r="2870" spans="1:3">
      <c r="A2870" s="8">
        <v>4.9477525785407742E-4</v>
      </c>
      <c r="B2870" s="9">
        <f t="shared" si="90"/>
        <v>0.98597834044253929</v>
      </c>
      <c r="C2870" s="10" t="str">
        <f t="shared" si="89"/>
        <v>С</v>
      </c>
    </row>
    <row r="2871" spans="1:3">
      <c r="A2871" s="8">
        <v>4.9470216019942867E-4</v>
      </c>
      <c r="B2871" s="9">
        <f t="shared" si="90"/>
        <v>0.98600530318595758</v>
      </c>
      <c r="C2871" s="10" t="str">
        <f t="shared" si="89"/>
        <v>С</v>
      </c>
    </row>
    <row r="2872" spans="1:3">
      <c r="A2872" s="8">
        <v>4.9335863377616702E-4</v>
      </c>
      <c r="B2872" s="9">
        <f t="shared" si="90"/>
        <v>0.9860321927031781</v>
      </c>
      <c r="C2872" s="10" t="str">
        <f t="shared" si="89"/>
        <v>С</v>
      </c>
    </row>
    <row r="2873" spans="1:3">
      <c r="A2873" s="8">
        <v>4.9332078889039279E-4</v>
      </c>
      <c r="B2873" s="9">
        <f t="shared" si="90"/>
        <v>0.98605908015773946</v>
      </c>
      <c r="C2873" s="10" t="str">
        <f t="shared" si="89"/>
        <v>С</v>
      </c>
    </row>
    <row r="2874" spans="1:3">
      <c r="A2874" s="8">
        <v>4.9314270130126946E-4</v>
      </c>
      <c r="B2874" s="9">
        <f t="shared" si="90"/>
        <v>0.98608595790599596</v>
      </c>
      <c r="C2874" s="10" t="str">
        <f t="shared" si="89"/>
        <v>С</v>
      </c>
    </row>
    <row r="2875" spans="1:3">
      <c r="A2875" s="8">
        <v>4.9239691294485544E-4</v>
      </c>
      <c r="B2875" s="9">
        <f t="shared" si="90"/>
        <v>0.98611279500656235</v>
      </c>
      <c r="C2875" s="10" t="str">
        <f t="shared" si="89"/>
        <v>С</v>
      </c>
    </row>
    <row r="2876" spans="1:3">
      <c r="A2876" s="8">
        <v>4.897159647405091E-4</v>
      </c>
      <c r="B2876" s="9">
        <f t="shared" si="90"/>
        <v>0.98613948598745438</v>
      </c>
      <c r="C2876" s="10" t="str">
        <f t="shared" si="89"/>
        <v>С</v>
      </c>
    </row>
    <row r="2877" spans="1:3">
      <c r="A2877" s="8">
        <v>4.8803329178458718E-4</v>
      </c>
      <c r="B2877" s="9">
        <f t="shared" si="90"/>
        <v>0.98616608525765093</v>
      </c>
      <c r="C2877" s="10" t="str">
        <f t="shared" si="89"/>
        <v>С</v>
      </c>
    </row>
    <row r="2878" spans="1:3">
      <c r="A2878" s="8">
        <v>4.8543689320390191E-4</v>
      </c>
      <c r="B2878" s="9">
        <f t="shared" si="90"/>
        <v>0.98619254301637982</v>
      </c>
      <c r="C2878" s="10" t="str">
        <f t="shared" si="89"/>
        <v>С</v>
      </c>
    </row>
    <row r="2879" spans="1:3">
      <c r="A2879" s="8">
        <v>4.8272441725898325E-4</v>
      </c>
      <c r="B2879" s="9">
        <f t="shared" si="90"/>
        <v>0.98621885293707845</v>
      </c>
      <c r="C2879" s="10" t="str">
        <f t="shared" si="89"/>
        <v>С</v>
      </c>
    </row>
    <row r="2880" spans="1:3">
      <c r="A2880" s="8">
        <v>4.8262548262550091E-4</v>
      </c>
      <c r="B2880" s="9">
        <f t="shared" si="90"/>
        <v>0.98624515746554442</v>
      </c>
      <c r="C2880" s="10" t="str">
        <f t="shared" si="89"/>
        <v>С</v>
      </c>
    </row>
    <row r="2881" spans="1:3">
      <c r="A2881" s="8">
        <v>4.8161823727726984E-4</v>
      </c>
      <c r="B2881" s="9">
        <f t="shared" si="90"/>
        <v>0.98627140709613437</v>
      </c>
      <c r="C2881" s="10" t="str">
        <f t="shared" si="89"/>
        <v>С</v>
      </c>
    </row>
    <row r="2882" spans="1:3">
      <c r="A2882" s="8">
        <v>4.8153811005079156E-4</v>
      </c>
      <c r="B2882" s="9">
        <f t="shared" si="90"/>
        <v>0.98629765235955136</v>
      </c>
      <c r="C2882" s="10" t="str">
        <f t="shared" ref="C2882:C2945" si="91">VLOOKUP(B2882,$H$2:$I$4,2,TRUE)</f>
        <v>С</v>
      </c>
    </row>
    <row r="2883" spans="1:3">
      <c r="A2883" s="8">
        <v>4.8138639281131477E-4</v>
      </c>
      <c r="B2883" s="9">
        <f t="shared" si="90"/>
        <v>0.98632388935392623</v>
      </c>
      <c r="C2883" s="10" t="str">
        <f t="shared" si="91"/>
        <v>С</v>
      </c>
    </row>
    <row r="2884" spans="1:3">
      <c r="A2884" s="8">
        <v>4.8126979733193679E-4</v>
      </c>
      <c r="B2884" s="9">
        <f t="shared" ref="B2884:B2947" si="92">A2884/$B$1+B2883</f>
        <v>0.98635011999349975</v>
      </c>
      <c r="C2884" s="10" t="str">
        <f t="shared" si="91"/>
        <v>С</v>
      </c>
    </row>
    <row r="2885" spans="1:3">
      <c r="A2885" s="8">
        <v>4.8115477145150177E-4</v>
      </c>
      <c r="B2885" s="9">
        <f t="shared" si="92"/>
        <v>0.9863763443638196</v>
      </c>
      <c r="C2885" s="10" t="str">
        <f t="shared" si="91"/>
        <v>С</v>
      </c>
    </row>
    <row r="2886" spans="1:3">
      <c r="A2886" s="8">
        <v>4.8102467688031507E-4</v>
      </c>
      <c r="B2886" s="9">
        <f t="shared" si="92"/>
        <v>0.9864025616435973</v>
      </c>
      <c r="C2886" s="10" t="str">
        <f t="shared" si="91"/>
        <v>С</v>
      </c>
    </row>
    <row r="2887" spans="1:3">
      <c r="A2887" s="8">
        <v>4.8092337287579758E-4</v>
      </c>
      <c r="B2887" s="9">
        <f t="shared" si="92"/>
        <v>0.98642877340200452</v>
      </c>
      <c r="C2887" s="10" t="str">
        <f t="shared" si="91"/>
        <v>С</v>
      </c>
    </row>
    <row r="2888" spans="1:3">
      <c r="A2888" s="8">
        <v>4.8074729886691181E-4</v>
      </c>
      <c r="B2888" s="9">
        <f t="shared" si="92"/>
        <v>0.98645497556385309</v>
      </c>
      <c r="C2888" s="10" t="str">
        <f t="shared" si="91"/>
        <v>С</v>
      </c>
    </row>
    <row r="2889" spans="1:3">
      <c r="A2889" s="8">
        <v>4.8069219676335746E-4</v>
      </c>
      <c r="B2889" s="9">
        <f t="shared" si="92"/>
        <v>0.98648117472247265</v>
      </c>
      <c r="C2889" s="10" t="str">
        <f t="shared" si="91"/>
        <v>С</v>
      </c>
    </row>
    <row r="2890" spans="1:3">
      <c r="A2890" s="8">
        <v>4.8040179058853624E-4</v>
      </c>
      <c r="B2890" s="9">
        <f t="shared" si="92"/>
        <v>0.98650735805308942</v>
      </c>
      <c r="C2890" s="10" t="str">
        <f t="shared" si="91"/>
        <v>С</v>
      </c>
    </row>
    <row r="2891" spans="1:3">
      <c r="A2891" s="8">
        <v>4.8007681228998459E-4</v>
      </c>
      <c r="B2891" s="9">
        <f t="shared" si="92"/>
        <v>0.98653352367141944</v>
      </c>
      <c r="C2891" s="10" t="str">
        <f t="shared" si="91"/>
        <v>С</v>
      </c>
    </row>
    <row r="2892" spans="1:3">
      <c r="A2892" s="8">
        <v>4.7984644913629459E-4</v>
      </c>
      <c r="B2892" s="9">
        <f t="shared" si="92"/>
        <v>0.98655967673427047</v>
      </c>
      <c r="C2892" s="10" t="str">
        <f t="shared" si="91"/>
        <v>С</v>
      </c>
    </row>
    <row r="2893" spans="1:3">
      <c r="A2893" s="8">
        <v>4.7908016608114244E-4</v>
      </c>
      <c r="B2893" s="9">
        <f t="shared" si="92"/>
        <v>0.98658578803240915</v>
      </c>
      <c r="C2893" s="10" t="str">
        <f t="shared" si="91"/>
        <v>С</v>
      </c>
    </row>
    <row r="2894" spans="1:3">
      <c r="A2894" s="8">
        <v>4.7862998251787441E-4</v>
      </c>
      <c r="B2894" s="9">
        <f t="shared" si="92"/>
        <v>0.98661187479420076</v>
      </c>
      <c r="C2894" s="10" t="str">
        <f t="shared" si="91"/>
        <v>С</v>
      </c>
    </row>
    <row r="2895" spans="1:3">
      <c r="A2895" s="8">
        <v>4.7730550665299427E-4</v>
      </c>
      <c r="B2895" s="9">
        <f t="shared" si="92"/>
        <v>0.98663788936810681</v>
      </c>
      <c r="C2895" s="10" t="str">
        <f t="shared" si="91"/>
        <v>С</v>
      </c>
    </row>
    <row r="2896" spans="1:3">
      <c r="A2896" s="8">
        <v>4.7655659268392125E-4</v>
      </c>
      <c r="B2896" s="9">
        <f t="shared" si="92"/>
        <v>0.98666386312396759</v>
      </c>
      <c r="C2896" s="10" t="str">
        <f t="shared" si="91"/>
        <v>С</v>
      </c>
    </row>
    <row r="2897" spans="1:3">
      <c r="A2897" s="8">
        <v>4.7614747436608293E-4</v>
      </c>
      <c r="B2897" s="9">
        <f t="shared" si="92"/>
        <v>0.98668981458165961</v>
      </c>
      <c r="C2897" s="10" t="str">
        <f t="shared" si="91"/>
        <v>С</v>
      </c>
    </row>
    <row r="2898" spans="1:3">
      <c r="A2898" s="8">
        <v>4.7460191904253571E-4</v>
      </c>
      <c r="B2898" s="9">
        <f t="shared" si="92"/>
        <v>0.98671568180197622</v>
      </c>
      <c r="C2898" s="10" t="str">
        <f t="shared" si="91"/>
        <v>С</v>
      </c>
    </row>
    <row r="2899" spans="1:3">
      <c r="A2899" s="8">
        <v>4.7198689381320306E-4</v>
      </c>
      <c r="B2899" s="9">
        <f t="shared" si="92"/>
        <v>0.98674140649561726</v>
      </c>
      <c r="C2899" s="10" t="str">
        <f t="shared" si="91"/>
        <v>С</v>
      </c>
    </row>
    <row r="2900" spans="1:3">
      <c r="A2900" s="8">
        <v>4.7188037490553201E-4</v>
      </c>
      <c r="B2900" s="9">
        <f t="shared" si="92"/>
        <v>0.98676712538366007</v>
      </c>
      <c r="C2900" s="10" t="str">
        <f t="shared" si="91"/>
        <v>С</v>
      </c>
    </row>
    <row r="2901" spans="1:3">
      <c r="A2901" s="8">
        <v>4.717240999366459E-4</v>
      </c>
      <c r="B2901" s="9">
        <f t="shared" si="92"/>
        <v>0.98679283575425092</v>
      </c>
      <c r="C2901" s="10" t="str">
        <f t="shared" si="91"/>
        <v>С</v>
      </c>
    </row>
    <row r="2902" spans="1:3">
      <c r="A2902" s="8">
        <v>4.7070821974223544E-4</v>
      </c>
      <c r="B2902" s="9">
        <f t="shared" si="92"/>
        <v>0.98681849075634076</v>
      </c>
      <c r="C2902" s="10" t="str">
        <f t="shared" si="91"/>
        <v>С</v>
      </c>
    </row>
    <row r="2903" spans="1:3">
      <c r="A2903" s="8">
        <v>4.7033148963400087E-4</v>
      </c>
      <c r="B2903" s="9">
        <f t="shared" si="92"/>
        <v>0.9868441252255159</v>
      </c>
      <c r="C2903" s="10" t="str">
        <f t="shared" si="91"/>
        <v>С</v>
      </c>
    </row>
    <row r="2904" spans="1:3">
      <c r="A2904" s="8">
        <v>4.6753476500063291E-4</v>
      </c>
      <c r="B2904" s="9">
        <f t="shared" si="92"/>
        <v>0.98686960726485595</v>
      </c>
      <c r="C2904" s="10" t="str">
        <f t="shared" si="91"/>
        <v>С</v>
      </c>
    </row>
    <row r="2905" spans="1:3">
      <c r="A2905" s="8">
        <v>4.6566168408661448E-4</v>
      </c>
      <c r="B2905" s="9">
        <f t="shared" si="92"/>
        <v>0.9868949872156989</v>
      </c>
      <c r="C2905" s="10" t="str">
        <f t="shared" si="91"/>
        <v>С</v>
      </c>
    </row>
    <row r="2906" spans="1:3">
      <c r="A2906" s="8">
        <v>4.652546557115949E-4</v>
      </c>
      <c r="B2906" s="9">
        <f t="shared" si="92"/>
        <v>0.98692034498228121</v>
      </c>
      <c r="C2906" s="10" t="str">
        <f t="shared" si="91"/>
        <v>С</v>
      </c>
    </row>
    <row r="2907" spans="1:3">
      <c r="A2907" s="8">
        <v>4.651776582758442E-4</v>
      </c>
      <c r="B2907" s="9">
        <f t="shared" si="92"/>
        <v>0.98694569855227354</v>
      </c>
      <c r="C2907" s="10" t="str">
        <f t="shared" si="91"/>
        <v>С</v>
      </c>
    </row>
    <row r="2908" spans="1:3">
      <c r="A2908" s="8">
        <v>4.6457689811572894E-4</v>
      </c>
      <c r="B2908" s="9">
        <f t="shared" si="92"/>
        <v>0.98697101937904519</v>
      </c>
      <c r="C2908" s="10" t="str">
        <f t="shared" si="91"/>
        <v>С</v>
      </c>
    </row>
    <row r="2909" spans="1:3">
      <c r="A2909" s="8">
        <v>4.6265141318968913E-4</v>
      </c>
      <c r="B2909" s="9">
        <f t="shared" si="92"/>
        <v>0.98699623526114466</v>
      </c>
      <c r="C2909" s="10" t="str">
        <f t="shared" si="91"/>
        <v>С</v>
      </c>
    </row>
    <row r="2910" spans="1:3">
      <c r="A2910" s="8">
        <v>4.6033235293089196E-4</v>
      </c>
      <c r="B2910" s="9">
        <f t="shared" si="92"/>
        <v>0.98702132474754234</v>
      </c>
      <c r="C2910" s="10" t="str">
        <f t="shared" si="91"/>
        <v>С</v>
      </c>
    </row>
    <row r="2911" spans="1:3">
      <c r="A2911" s="8">
        <v>4.5868222179335828E-4</v>
      </c>
      <c r="B2911" s="9">
        <f t="shared" si="92"/>
        <v>0.98704632429687067</v>
      </c>
      <c r="C2911" s="10" t="str">
        <f t="shared" si="91"/>
        <v>С</v>
      </c>
    </row>
    <row r="2912" spans="1:3">
      <c r="A2912" s="8">
        <v>4.5691657464880779E-4</v>
      </c>
      <c r="B2912" s="9">
        <f t="shared" si="92"/>
        <v>0.98707122761316268</v>
      </c>
      <c r="C2912" s="10" t="str">
        <f t="shared" si="91"/>
        <v>С</v>
      </c>
    </row>
    <row r="2913" spans="1:3">
      <c r="A2913" s="8">
        <v>4.5468066119916422E-4</v>
      </c>
      <c r="B2913" s="9">
        <f t="shared" si="92"/>
        <v>0.98709600906550199</v>
      </c>
      <c r="C2913" s="10" t="str">
        <f t="shared" si="91"/>
        <v>С</v>
      </c>
    </row>
    <row r="2914" spans="1:3">
      <c r="A2914" s="8">
        <v>4.5392646391299776E-4</v>
      </c>
      <c r="B2914" s="9">
        <f t="shared" si="92"/>
        <v>0.98712074941183947</v>
      </c>
      <c r="C2914" s="10" t="str">
        <f t="shared" si="91"/>
        <v>С</v>
      </c>
    </row>
    <row r="2915" spans="1:3">
      <c r="A2915" s="8">
        <v>4.5107206067304998E-4</v>
      </c>
      <c r="B2915" s="9">
        <f t="shared" si="92"/>
        <v>0.98714533418468575</v>
      </c>
      <c r="C2915" s="10" t="str">
        <f t="shared" si="91"/>
        <v>С</v>
      </c>
    </row>
    <row r="2916" spans="1:3">
      <c r="A2916" s="8">
        <v>4.5106472254281301E-4</v>
      </c>
      <c r="B2916" s="9">
        <f t="shared" si="92"/>
        <v>0.98716991855758207</v>
      </c>
      <c r="C2916" s="10" t="str">
        <f t="shared" si="91"/>
        <v>С</v>
      </c>
    </row>
    <row r="2917" spans="1:3">
      <c r="A2917" s="8">
        <v>4.5083437266561728E-4</v>
      </c>
      <c r="B2917" s="9">
        <f t="shared" si="92"/>
        <v>0.98719449037572293</v>
      </c>
      <c r="C2917" s="10" t="str">
        <f t="shared" si="91"/>
        <v>С</v>
      </c>
    </row>
    <row r="2918" spans="1:3">
      <c r="A2918" s="8">
        <v>4.5027726688632154E-4</v>
      </c>
      <c r="B2918" s="9">
        <f t="shared" si="92"/>
        <v>0.98721903182993698</v>
      </c>
      <c r="C2918" s="10" t="str">
        <f t="shared" si="91"/>
        <v>С</v>
      </c>
    </row>
    <row r="2919" spans="1:3">
      <c r="A2919" s="8">
        <v>4.5011413608460034E-4</v>
      </c>
      <c r="B2919" s="9">
        <f t="shared" si="92"/>
        <v>0.98724356439303573</v>
      </c>
      <c r="C2919" s="10" t="str">
        <f t="shared" si="91"/>
        <v>С</v>
      </c>
    </row>
    <row r="2920" spans="1:3">
      <c r="A2920" s="8">
        <v>4.4883484899331603E-4</v>
      </c>
      <c r="B2920" s="9">
        <f t="shared" si="92"/>
        <v>0.98726802723117191</v>
      </c>
      <c r="C2920" s="10" t="str">
        <f t="shared" si="91"/>
        <v>С</v>
      </c>
    </row>
    <row r="2921" spans="1:3">
      <c r="A2921" s="8">
        <v>4.4752741105407649E-4</v>
      </c>
      <c r="B2921" s="9">
        <f t="shared" si="92"/>
        <v>0.98729241881004037</v>
      </c>
      <c r="C2921" s="10" t="str">
        <f t="shared" si="91"/>
        <v>С</v>
      </c>
    </row>
    <row r="2922" spans="1:3">
      <c r="A2922" s="8">
        <v>4.4584556190591524E-4</v>
      </c>
      <c r="B2922" s="9">
        <f t="shared" si="92"/>
        <v>0.98731671872311333</v>
      </c>
      <c r="C2922" s="10" t="str">
        <f t="shared" si="91"/>
        <v>С</v>
      </c>
    </row>
    <row r="2923" spans="1:3">
      <c r="A2923" s="8">
        <v>4.4537806285086927E-4</v>
      </c>
      <c r="B2923" s="9">
        <f t="shared" si="92"/>
        <v>0.98734099315609325</v>
      </c>
      <c r="C2923" s="10" t="str">
        <f t="shared" si="91"/>
        <v>С</v>
      </c>
    </row>
    <row r="2924" spans="1:3">
      <c r="A2924" s="8">
        <v>4.4513457556942407E-4</v>
      </c>
      <c r="B2924" s="9">
        <f t="shared" si="92"/>
        <v>0.98736525431829003</v>
      </c>
      <c r="C2924" s="10" t="str">
        <f t="shared" si="91"/>
        <v>С</v>
      </c>
    </row>
    <row r="2925" spans="1:3">
      <c r="A2925" s="8">
        <v>4.4477957349816152E-4</v>
      </c>
      <c r="B2925" s="9">
        <f t="shared" si="92"/>
        <v>0.98738949613181493</v>
      </c>
      <c r="C2925" s="10" t="str">
        <f t="shared" si="91"/>
        <v>С</v>
      </c>
    </row>
    <row r="2926" spans="1:3">
      <c r="A2926" s="8">
        <v>4.438526409233617E-4</v>
      </c>
      <c r="B2926" s="9">
        <f t="shared" si="92"/>
        <v>0.98741368742474944</v>
      </c>
      <c r="C2926" s="10" t="str">
        <f t="shared" si="91"/>
        <v>С</v>
      </c>
    </row>
    <row r="2927" spans="1:3">
      <c r="A2927" s="8">
        <v>4.433023502232642E-4</v>
      </c>
      <c r="B2927" s="9">
        <f t="shared" si="92"/>
        <v>0.98743784872519935</v>
      </c>
      <c r="C2927" s="10" t="str">
        <f t="shared" si="91"/>
        <v>С</v>
      </c>
    </row>
    <row r="2928" spans="1:3">
      <c r="A2928" s="8">
        <v>4.4310528181487103E-4</v>
      </c>
      <c r="B2928" s="9">
        <f t="shared" si="92"/>
        <v>0.98746199928483314</v>
      </c>
      <c r="C2928" s="10" t="str">
        <f t="shared" si="91"/>
        <v>С</v>
      </c>
    </row>
    <row r="2929" spans="1:3">
      <c r="A2929" s="8">
        <v>4.430243797657897E-4</v>
      </c>
      <c r="B2929" s="9">
        <f t="shared" si="92"/>
        <v>0.98748614543506386</v>
      </c>
      <c r="C2929" s="10" t="str">
        <f t="shared" si="91"/>
        <v>С</v>
      </c>
    </row>
    <row r="2930" spans="1:3">
      <c r="A2930" s="8">
        <v>4.4256474589133465E-4</v>
      </c>
      <c r="B2930" s="9">
        <f t="shared" si="92"/>
        <v>0.98751026653387741</v>
      </c>
      <c r="C2930" s="10" t="str">
        <f t="shared" si="91"/>
        <v>С</v>
      </c>
    </row>
    <row r="2931" spans="1:3">
      <c r="A2931" s="8">
        <v>4.4253630403669924E-4</v>
      </c>
      <c r="B2931" s="9">
        <f t="shared" si="92"/>
        <v>0.98753438608252497</v>
      </c>
      <c r="C2931" s="10" t="str">
        <f t="shared" si="91"/>
        <v>С</v>
      </c>
    </row>
    <row r="2932" spans="1:3">
      <c r="A2932" s="8">
        <v>4.4247787610610665E-4</v>
      </c>
      <c r="B2932" s="9">
        <f t="shared" si="92"/>
        <v>0.98755850244667609</v>
      </c>
      <c r="C2932" s="10" t="str">
        <f t="shared" si="91"/>
        <v>С</v>
      </c>
    </row>
    <row r="2933" spans="1:3">
      <c r="A2933" s="8">
        <v>4.4150724315225126E-4</v>
      </c>
      <c r="B2933" s="9">
        <f t="shared" si="92"/>
        <v>0.98758256590843585</v>
      </c>
      <c r="C2933" s="10" t="str">
        <f t="shared" si="91"/>
        <v>С</v>
      </c>
    </row>
    <row r="2934" spans="1:3">
      <c r="A2934" s="8">
        <v>4.4117647058822653E-4</v>
      </c>
      <c r="B2934" s="9">
        <f t="shared" si="92"/>
        <v>0.98760661134210415</v>
      </c>
      <c r="C2934" s="10" t="str">
        <f t="shared" si="91"/>
        <v>С</v>
      </c>
    </row>
    <row r="2935" spans="1:3">
      <c r="A2935" s="8">
        <v>4.4041308156386407E-4</v>
      </c>
      <c r="B2935" s="9">
        <f t="shared" si="92"/>
        <v>0.98763061516879347</v>
      </c>
      <c r="C2935" s="10" t="str">
        <f t="shared" si="91"/>
        <v>С</v>
      </c>
    </row>
    <row r="2936" spans="1:3">
      <c r="A2936" s="8">
        <v>4.4032435928903333E-4</v>
      </c>
      <c r="B2936" s="9">
        <f t="shared" si="92"/>
        <v>0.98765461415985412</v>
      </c>
      <c r="C2936" s="10" t="str">
        <f t="shared" si="91"/>
        <v>С</v>
      </c>
    </row>
    <row r="2937" spans="1:3">
      <c r="A2937" s="8">
        <v>4.40027364201785E-4</v>
      </c>
      <c r="B2937" s="9">
        <f t="shared" si="92"/>
        <v>0.98767859696379656</v>
      </c>
      <c r="C2937" s="10" t="str">
        <f t="shared" si="91"/>
        <v>С</v>
      </c>
    </row>
    <row r="2938" spans="1:3">
      <c r="A2938" s="8">
        <v>4.3980250955128928E-4</v>
      </c>
      <c r="B2938" s="9">
        <f t="shared" si="92"/>
        <v>0.98770256751248986</v>
      </c>
      <c r="C2938" s="10" t="str">
        <f t="shared" si="91"/>
        <v>С</v>
      </c>
    </row>
    <row r="2939" spans="1:3">
      <c r="A2939" s="8">
        <v>4.3959185861581302E-4</v>
      </c>
      <c r="B2939" s="9">
        <f t="shared" si="92"/>
        <v>0.98772652658007876</v>
      </c>
      <c r="C2939" s="10" t="str">
        <f t="shared" si="91"/>
        <v>С</v>
      </c>
    </row>
    <row r="2940" spans="1:3">
      <c r="A2940" s="8">
        <v>4.3944454209869969E-4</v>
      </c>
      <c r="B2940" s="9">
        <f t="shared" si="92"/>
        <v>0.98775047761847812</v>
      </c>
      <c r="C2940" s="10" t="str">
        <f t="shared" si="91"/>
        <v>С</v>
      </c>
    </row>
    <row r="2941" spans="1:3">
      <c r="A2941" s="8">
        <v>4.3920889955229356E-4</v>
      </c>
      <c r="B2941" s="9">
        <f t="shared" si="92"/>
        <v>0.98777441581365577</v>
      </c>
      <c r="C2941" s="10" t="str">
        <f t="shared" si="91"/>
        <v>С</v>
      </c>
    </row>
    <row r="2942" spans="1:3">
      <c r="A2942" s="8">
        <v>4.3836577240040375E-4</v>
      </c>
      <c r="B2942" s="9">
        <f t="shared" si="92"/>
        <v>0.98779830805588853</v>
      </c>
      <c r="C2942" s="10" t="str">
        <f t="shared" si="91"/>
        <v>С</v>
      </c>
    </row>
    <row r="2943" spans="1:3">
      <c r="A2943" s="8">
        <v>4.3817369205159776E-4</v>
      </c>
      <c r="B2943" s="9">
        <f t="shared" si="92"/>
        <v>0.98782218982916936</v>
      </c>
      <c r="C2943" s="10" t="str">
        <f t="shared" si="91"/>
        <v>С</v>
      </c>
    </row>
    <row r="2944" spans="1:3">
      <c r="A2944" s="8">
        <v>4.374091601056111E-4</v>
      </c>
      <c r="B2944" s="9">
        <f t="shared" si="92"/>
        <v>0.98784602993317849</v>
      </c>
      <c r="C2944" s="10" t="str">
        <f t="shared" si="91"/>
        <v>С</v>
      </c>
    </row>
    <row r="2945" spans="1:3">
      <c r="A2945" s="8">
        <v>4.3726093447778831E-4</v>
      </c>
      <c r="B2945" s="9">
        <f t="shared" si="92"/>
        <v>0.98786986195844884</v>
      </c>
      <c r="C2945" s="10" t="str">
        <f t="shared" si="91"/>
        <v>С</v>
      </c>
    </row>
    <row r="2946" spans="1:3">
      <c r="A2946" s="8">
        <v>4.3698654081445598E-4</v>
      </c>
      <c r="B2946" s="9">
        <f t="shared" si="92"/>
        <v>0.98789367902844594</v>
      </c>
      <c r="C2946" s="10" t="str">
        <f t="shared" ref="C2946:C3009" si="93">VLOOKUP(B2946,$H$2:$I$4,2,TRUE)</f>
        <v>С</v>
      </c>
    </row>
    <row r="2947" spans="1:3">
      <c r="A2947" s="8">
        <v>4.3687199650497589E-4</v>
      </c>
      <c r="B2947" s="9">
        <f t="shared" si="92"/>
        <v>0.98791748985543659</v>
      </c>
      <c r="C2947" s="10" t="str">
        <f t="shared" si="93"/>
        <v>С</v>
      </c>
    </row>
    <row r="2948" spans="1:3">
      <c r="A2948" s="8">
        <v>4.3679566698705182E-4</v>
      </c>
      <c r="B2948" s="9">
        <f t="shared" ref="B2948:B3011" si="94">A2948/$B$1+B2947</f>
        <v>0.98794129652224083</v>
      </c>
      <c r="C2948" s="10" t="str">
        <f t="shared" si="93"/>
        <v>С</v>
      </c>
    </row>
    <row r="2949" spans="1:3">
      <c r="A2949" s="8">
        <v>4.3463630755424272E-4</v>
      </c>
      <c r="B2949" s="9">
        <f t="shared" si="94"/>
        <v>0.98796498549751455</v>
      </c>
      <c r="C2949" s="10" t="str">
        <f t="shared" si="93"/>
        <v>С</v>
      </c>
    </row>
    <row r="2950" spans="1:3">
      <c r="A2950" s="8">
        <v>4.3431607991416759E-4</v>
      </c>
      <c r="B2950" s="9">
        <f t="shared" si="94"/>
        <v>0.98798865701942673</v>
      </c>
      <c r="C2950" s="10" t="str">
        <f t="shared" si="93"/>
        <v>С</v>
      </c>
    </row>
    <row r="2951" spans="1:3">
      <c r="A2951" s="8">
        <v>4.3374915418912467E-4</v>
      </c>
      <c r="B2951" s="9">
        <f t="shared" si="94"/>
        <v>0.98801229764219578</v>
      </c>
      <c r="C2951" s="10" t="str">
        <f t="shared" si="93"/>
        <v>С</v>
      </c>
    </row>
    <row r="2952" spans="1:3">
      <c r="A2952" s="8">
        <v>4.336422451477364E-4</v>
      </c>
      <c r="B2952" s="9">
        <f t="shared" si="94"/>
        <v>0.98803593243810317</v>
      </c>
      <c r="C2952" s="10" t="str">
        <f t="shared" si="93"/>
        <v>С</v>
      </c>
    </row>
    <row r="2953" spans="1:3">
      <c r="A2953" s="8">
        <v>4.3348243453786414E-4</v>
      </c>
      <c r="B2953" s="9">
        <f t="shared" si="94"/>
        <v>0.98805955852385552</v>
      </c>
      <c r="C2953" s="10" t="str">
        <f t="shared" si="93"/>
        <v>С</v>
      </c>
    </row>
    <row r="2954" spans="1:3">
      <c r="A2954" s="8">
        <v>4.3315412643005446E-4</v>
      </c>
      <c r="B2954" s="9">
        <f t="shared" si="94"/>
        <v>0.98808316671583674</v>
      </c>
      <c r="C2954" s="10" t="str">
        <f t="shared" si="93"/>
        <v>С</v>
      </c>
    </row>
    <row r="2955" spans="1:3">
      <c r="A2955" s="8">
        <v>4.3277758070237629E-4</v>
      </c>
      <c r="B2955" s="9">
        <f t="shared" si="94"/>
        <v>0.98810675438495255</v>
      </c>
      <c r="C2955" s="10" t="str">
        <f t="shared" si="93"/>
        <v>С</v>
      </c>
    </row>
    <row r="2956" spans="1:3">
      <c r="A2956" s="8">
        <v>4.3237266270679421E-4</v>
      </c>
      <c r="B2956" s="9">
        <f t="shared" si="94"/>
        <v>0.9881303199848297</v>
      </c>
      <c r="C2956" s="10" t="str">
        <f t="shared" si="93"/>
        <v>С</v>
      </c>
    </row>
    <row r="2957" spans="1:3">
      <c r="A2957" s="8">
        <v>4.3102711023698312E-4</v>
      </c>
      <c r="B2957" s="9">
        <f t="shared" si="94"/>
        <v>0.98815381224808352</v>
      </c>
      <c r="C2957" s="10" t="str">
        <f t="shared" si="93"/>
        <v>С</v>
      </c>
    </row>
    <row r="2958" spans="1:3">
      <c r="A2958" s="8">
        <v>4.2928490906488331E-4</v>
      </c>
      <c r="B2958" s="9">
        <f t="shared" si="94"/>
        <v>0.98817720955617649</v>
      </c>
      <c r="C2958" s="10" t="str">
        <f t="shared" si="93"/>
        <v>С</v>
      </c>
    </row>
    <row r="2959" spans="1:3">
      <c r="A2959" s="8">
        <v>4.2916174493079858E-4</v>
      </c>
      <c r="B2959" s="9">
        <f t="shared" si="94"/>
        <v>0.98820060015145672</v>
      </c>
      <c r="C2959" s="10" t="str">
        <f t="shared" si="93"/>
        <v>С</v>
      </c>
    </row>
    <row r="2960" spans="1:3">
      <c r="A2960" s="8">
        <v>4.284490145672193E-4</v>
      </c>
      <c r="B2960" s="9">
        <f t="shared" si="94"/>
        <v>0.98822395190080614</v>
      </c>
      <c r="C2960" s="10" t="str">
        <f t="shared" si="93"/>
        <v>С</v>
      </c>
    </row>
    <row r="2961" spans="1:3">
      <c r="A2961" s="8">
        <v>4.263387209145054E-4</v>
      </c>
      <c r="B2961" s="9">
        <f t="shared" si="94"/>
        <v>0.98824718863285654</v>
      </c>
      <c r="C2961" s="10" t="str">
        <f t="shared" si="93"/>
        <v>С</v>
      </c>
    </row>
    <row r="2962" spans="1:3">
      <c r="A2962" s="8">
        <v>4.2421153102729399E-4</v>
      </c>
      <c r="B2962" s="9">
        <f t="shared" si="94"/>
        <v>0.98827030942671268</v>
      </c>
      <c r="C2962" s="10" t="str">
        <f t="shared" si="93"/>
        <v>С</v>
      </c>
    </row>
    <row r="2963" spans="1:3">
      <c r="A2963" s="8">
        <v>4.2373289419189508E-4</v>
      </c>
      <c r="B2963" s="9">
        <f t="shared" si="94"/>
        <v>0.98829340413343347</v>
      </c>
      <c r="C2963" s="10" t="str">
        <f t="shared" si="93"/>
        <v>С</v>
      </c>
    </row>
    <row r="2964" spans="1:3">
      <c r="A2964" s="8">
        <v>4.2237657217943152E-4</v>
      </c>
      <c r="B2964" s="9">
        <f t="shared" si="94"/>
        <v>0.9883164249165588</v>
      </c>
      <c r="C2964" s="10" t="str">
        <f t="shared" si="93"/>
        <v>С</v>
      </c>
    </row>
    <row r="2965" spans="1:3">
      <c r="A2965" s="8">
        <v>4.2229729729743832E-4</v>
      </c>
      <c r="B2965" s="9">
        <f t="shared" si="94"/>
        <v>0.98833944137896657</v>
      </c>
      <c r="C2965" s="10" t="str">
        <f t="shared" si="93"/>
        <v>С</v>
      </c>
    </row>
    <row r="2966" spans="1:3">
      <c r="A2966" s="8">
        <v>4.2033924610544943E-4</v>
      </c>
      <c r="B2966" s="9">
        <f t="shared" si="94"/>
        <v>0.98836235112174353</v>
      </c>
      <c r="C2966" s="10" t="str">
        <f t="shared" si="93"/>
        <v>С</v>
      </c>
    </row>
    <row r="2967" spans="1:3">
      <c r="A2967" s="8">
        <v>4.1766363211611642E-4</v>
      </c>
      <c r="B2967" s="9">
        <f t="shared" si="94"/>
        <v>0.9883851150355768</v>
      </c>
      <c r="C2967" s="10" t="str">
        <f t="shared" si="93"/>
        <v>С</v>
      </c>
    </row>
    <row r="2968" spans="1:3">
      <c r="A2968" s="8">
        <v>4.1701417848198543E-4</v>
      </c>
      <c r="B2968" s="9">
        <f t="shared" si="94"/>
        <v>0.98840784355224964</v>
      </c>
      <c r="C2968" s="10" t="str">
        <f t="shared" si="93"/>
        <v>С</v>
      </c>
    </row>
    <row r="2969" spans="1:3">
      <c r="A2969" s="8">
        <v>4.166666666667318E-4</v>
      </c>
      <c r="B2969" s="9">
        <f t="shared" si="94"/>
        <v>0.98843055312849193</v>
      </c>
      <c r="C2969" s="10" t="str">
        <f t="shared" si="93"/>
        <v>С</v>
      </c>
    </row>
    <row r="2970" spans="1:3">
      <c r="A2970" s="8">
        <v>4.1593266784108884E-4</v>
      </c>
      <c r="B2970" s="9">
        <f t="shared" si="94"/>
        <v>0.98845322269960867</v>
      </c>
      <c r="C2970" s="10" t="str">
        <f t="shared" si="93"/>
        <v>С</v>
      </c>
    </row>
    <row r="2971" spans="1:3">
      <c r="A2971" s="8">
        <v>4.1561608157159871E-4</v>
      </c>
      <c r="B2971" s="9">
        <f t="shared" si="94"/>
        <v>0.98847587501582945</v>
      </c>
      <c r="C2971" s="10" t="str">
        <f t="shared" si="93"/>
        <v>С</v>
      </c>
    </row>
    <row r="2972" spans="1:3">
      <c r="A2972" s="8">
        <v>4.154693072050553E-4</v>
      </c>
      <c r="B2972" s="9">
        <f t="shared" si="94"/>
        <v>0.9884985193324094</v>
      </c>
      <c r="C2972" s="10" t="str">
        <f t="shared" si="93"/>
        <v>С</v>
      </c>
    </row>
    <row r="2973" spans="1:3">
      <c r="A2973" s="8">
        <v>4.1467965996263315E-4</v>
      </c>
      <c r="B2973" s="9">
        <f t="shared" si="94"/>
        <v>0.98852112061085906</v>
      </c>
      <c r="C2973" s="10" t="str">
        <f t="shared" si="93"/>
        <v>С</v>
      </c>
    </row>
    <row r="2974" spans="1:3">
      <c r="A2974" s="8">
        <v>4.1463234325135752E-4</v>
      </c>
      <c r="B2974" s="9">
        <f t="shared" si="94"/>
        <v>0.98854371931040685</v>
      </c>
      <c r="C2974" s="10" t="str">
        <f t="shared" si="93"/>
        <v>С</v>
      </c>
    </row>
    <row r="2975" spans="1:3">
      <c r="A2975" s="8">
        <v>4.1358723993447586E-4</v>
      </c>
      <c r="B2975" s="9">
        <f t="shared" si="94"/>
        <v>0.98856626104870637</v>
      </c>
      <c r="C2975" s="10" t="str">
        <f t="shared" si="93"/>
        <v>С</v>
      </c>
    </row>
    <row r="2976" spans="1:3">
      <c r="A2976" s="8">
        <v>4.1356492969402662E-4</v>
      </c>
      <c r="B2976" s="9">
        <f t="shared" si="94"/>
        <v>0.98858880157103124</v>
      </c>
      <c r="C2976" s="10" t="str">
        <f t="shared" si="93"/>
        <v>С</v>
      </c>
    </row>
    <row r="2977" spans="1:3">
      <c r="A2977" s="8">
        <v>4.133939644480368E-4</v>
      </c>
      <c r="B2977" s="9">
        <f t="shared" si="94"/>
        <v>0.98861133277524016</v>
      </c>
      <c r="C2977" s="10" t="str">
        <f t="shared" si="93"/>
        <v>С</v>
      </c>
    </row>
    <row r="2978" spans="1:3">
      <c r="A2978" s="8">
        <v>4.1337464683419964E-4</v>
      </c>
      <c r="B2978" s="9">
        <f t="shared" si="94"/>
        <v>0.98863386292658151</v>
      </c>
      <c r="C2978" s="10" t="str">
        <f t="shared" si="93"/>
        <v>С</v>
      </c>
    </row>
    <row r="2979" spans="1:3">
      <c r="A2979" s="8">
        <v>4.1288191577200703E-4</v>
      </c>
      <c r="B2979" s="9">
        <f t="shared" si="94"/>
        <v>0.98865636622261022</v>
      </c>
      <c r="C2979" s="10" t="str">
        <f t="shared" si="93"/>
        <v>С</v>
      </c>
    </row>
    <row r="2980" spans="1:3">
      <c r="A2980" s="8">
        <v>4.1288191577200703E-4</v>
      </c>
      <c r="B2980" s="9">
        <f t="shared" si="94"/>
        <v>0.98867886951863893</v>
      </c>
      <c r="C2980" s="10" t="str">
        <f t="shared" si="93"/>
        <v>С</v>
      </c>
    </row>
    <row r="2981" spans="1:3">
      <c r="A2981" s="8">
        <v>4.1271151465132325E-4</v>
      </c>
      <c r="B2981" s="9">
        <f t="shared" si="94"/>
        <v>0.9887013635272982</v>
      </c>
      <c r="C2981" s="10" t="str">
        <f t="shared" si="93"/>
        <v>С</v>
      </c>
    </row>
    <row r="2982" spans="1:3">
      <c r="A2982" s="8">
        <v>4.1271151465132325E-4</v>
      </c>
      <c r="B2982" s="9">
        <f t="shared" si="94"/>
        <v>0.98872385753595748</v>
      </c>
      <c r="C2982" s="10" t="str">
        <f t="shared" si="93"/>
        <v>С</v>
      </c>
    </row>
    <row r="2983" spans="1:3">
      <c r="A2983" s="8">
        <v>4.1254125412533047E-4</v>
      </c>
      <c r="B2983" s="9">
        <f t="shared" si="94"/>
        <v>0.98874634226491021</v>
      </c>
      <c r="C2983" s="10" t="str">
        <f t="shared" si="93"/>
        <v>С</v>
      </c>
    </row>
    <row r="2984" spans="1:3">
      <c r="A2984" s="8">
        <v>4.1198604740575487E-4</v>
      </c>
      <c r="B2984" s="9">
        <f t="shared" si="94"/>
        <v>0.98876879673344054</v>
      </c>
      <c r="C2984" s="10" t="str">
        <f t="shared" si="93"/>
        <v>С</v>
      </c>
    </row>
    <row r="2985" spans="1:3">
      <c r="A2985" s="8">
        <v>4.1084634346760736E-4</v>
      </c>
      <c r="B2985" s="9">
        <f t="shared" si="94"/>
        <v>0.98879118908470653</v>
      </c>
      <c r="C2985" s="10" t="str">
        <f t="shared" si="93"/>
        <v>С</v>
      </c>
    </row>
    <row r="2986" spans="1:3">
      <c r="A2986" s="8">
        <v>4.0963830326417043E-4</v>
      </c>
      <c r="B2986" s="9">
        <f t="shared" si="94"/>
        <v>0.98881351559417796</v>
      </c>
      <c r="C2986" s="10" t="str">
        <f t="shared" si="93"/>
        <v>С</v>
      </c>
    </row>
    <row r="2987" spans="1:3">
      <c r="A2987" s="8">
        <v>4.0916530278238799E-4</v>
      </c>
      <c r="B2987" s="9">
        <f t="shared" si="94"/>
        <v>0.98883581632371209</v>
      </c>
      <c r="C2987" s="10" t="str">
        <f t="shared" si="93"/>
        <v>С</v>
      </c>
    </row>
    <row r="2988" spans="1:3">
      <c r="A2988" s="8">
        <v>4.0877503747108543E-4</v>
      </c>
      <c r="B2988" s="9">
        <f t="shared" si="94"/>
        <v>0.98885809578262263</v>
      </c>
      <c r="C2988" s="10" t="str">
        <f t="shared" si="93"/>
        <v>С</v>
      </c>
    </row>
    <row r="2989" spans="1:3">
      <c r="A2989" s="8">
        <v>4.08310578525006E-4</v>
      </c>
      <c r="B2989" s="9">
        <f t="shared" si="94"/>
        <v>0.98888034992713514</v>
      </c>
      <c r="C2989" s="10" t="str">
        <f t="shared" si="93"/>
        <v>С</v>
      </c>
    </row>
    <row r="2990" spans="1:3">
      <c r="A2990" s="8">
        <v>4.0753049126324831E-4</v>
      </c>
      <c r="B2990" s="9">
        <f t="shared" si="94"/>
        <v>0.98890256155456491</v>
      </c>
      <c r="C2990" s="10" t="str">
        <f t="shared" si="93"/>
        <v>С</v>
      </c>
    </row>
    <row r="2991" spans="1:3">
      <c r="A2991" s="8">
        <v>4.0658950654508908E-4</v>
      </c>
      <c r="B2991" s="9">
        <f t="shared" si="94"/>
        <v>0.98892472189552061</v>
      </c>
      <c r="C2991" s="10" t="str">
        <f t="shared" si="93"/>
        <v>С</v>
      </c>
    </row>
    <row r="2992" spans="1:3">
      <c r="A2992" s="8">
        <v>4.0637589770530159E-4</v>
      </c>
      <c r="B2992" s="9">
        <f t="shared" si="94"/>
        <v>0.98894687059415731</v>
      </c>
      <c r="C2992" s="10" t="str">
        <f t="shared" si="93"/>
        <v>С</v>
      </c>
    </row>
    <row r="2993" spans="1:3">
      <c r="A2993" s="8">
        <v>4.0387722132478041E-4</v>
      </c>
      <c r="B2993" s="9">
        <f t="shared" si="94"/>
        <v>0.98896888310747777</v>
      </c>
      <c r="C2993" s="10" t="str">
        <f t="shared" si="93"/>
        <v>С</v>
      </c>
    </row>
    <row r="2994" spans="1:3">
      <c r="A2994" s="8">
        <v>4.0371417036744303E-4</v>
      </c>
      <c r="B2994" s="9">
        <f t="shared" si="94"/>
        <v>0.98899088673403468</v>
      </c>
      <c r="C2994" s="10" t="str">
        <f t="shared" si="93"/>
        <v>С</v>
      </c>
    </row>
    <row r="2995" spans="1:3">
      <c r="A2995" s="8">
        <v>4.0355125100894121E-4</v>
      </c>
      <c r="B2995" s="9">
        <f t="shared" si="94"/>
        <v>0.98901288148100053</v>
      </c>
      <c r="C2995" s="10" t="str">
        <f t="shared" si="93"/>
        <v>С</v>
      </c>
    </row>
    <row r="2996" spans="1:3">
      <c r="A2996" s="8">
        <v>4.0233353450012499E-4</v>
      </c>
      <c r="B2996" s="9">
        <f t="shared" si="94"/>
        <v>0.98903480985878423</v>
      </c>
      <c r="C2996" s="10" t="str">
        <f t="shared" si="93"/>
        <v>С</v>
      </c>
    </row>
    <row r="2997" spans="1:3">
      <c r="A2997" s="8">
        <v>4.0173549734860855E-4</v>
      </c>
      <c r="B2997" s="9">
        <f t="shared" si="94"/>
        <v>0.98905670564175929</v>
      </c>
      <c r="C2997" s="10" t="str">
        <f t="shared" si="93"/>
        <v>С</v>
      </c>
    </row>
    <row r="2998" spans="1:3">
      <c r="A2998" s="8">
        <v>4.0112933335392841E-4</v>
      </c>
      <c r="B2998" s="9">
        <f t="shared" si="94"/>
        <v>0.98907856838698849</v>
      </c>
      <c r="C2998" s="10" t="str">
        <f t="shared" si="93"/>
        <v>С</v>
      </c>
    </row>
    <row r="2999" spans="1:3">
      <c r="A2999" s="8">
        <v>3.9952057530958442E-4</v>
      </c>
      <c r="B2999" s="9">
        <f t="shared" si="94"/>
        <v>0.98910034345010533</v>
      </c>
      <c r="C2999" s="10" t="str">
        <f t="shared" si="93"/>
        <v>С</v>
      </c>
    </row>
    <row r="3000" spans="1:3">
      <c r="A3000" s="8">
        <v>3.9942538803832567E-4</v>
      </c>
      <c r="B3000" s="9">
        <f t="shared" si="94"/>
        <v>0.98912211332523192</v>
      </c>
      <c r="C3000" s="10" t="str">
        <f t="shared" si="93"/>
        <v>С</v>
      </c>
    </row>
    <row r="3001" spans="1:3">
      <c r="A3001" s="8">
        <v>3.9824771007558786E-4</v>
      </c>
      <c r="B3001" s="9">
        <f t="shared" si="94"/>
        <v>0.98914381901339654</v>
      </c>
      <c r="C3001" s="10" t="str">
        <f t="shared" si="93"/>
        <v>С</v>
      </c>
    </row>
    <row r="3002" spans="1:3">
      <c r="A3002" s="8">
        <v>3.9698434951798776E-4</v>
      </c>
      <c r="B3002" s="9">
        <f t="shared" si="94"/>
        <v>0.98916545584464222</v>
      </c>
      <c r="C3002" s="10" t="str">
        <f t="shared" si="93"/>
        <v>С</v>
      </c>
    </row>
    <row r="3003" spans="1:3">
      <c r="A3003" s="8">
        <v>3.9596119580276773E-4</v>
      </c>
      <c r="B3003" s="9">
        <f t="shared" si="94"/>
        <v>0.98918703691095844</v>
      </c>
      <c r="C3003" s="10" t="str">
        <f t="shared" si="93"/>
        <v>С</v>
      </c>
    </row>
    <row r="3004" spans="1:3">
      <c r="A3004" s="8">
        <v>3.9556962025322635E-4</v>
      </c>
      <c r="B3004" s="9">
        <f t="shared" si="94"/>
        <v>0.98920859663523908</v>
      </c>
      <c r="C3004" s="10" t="str">
        <f t="shared" si="93"/>
        <v>С</v>
      </c>
    </row>
    <row r="3005" spans="1:3">
      <c r="A3005" s="8">
        <v>3.9549139806204859E-4</v>
      </c>
      <c r="B3005" s="9">
        <f t="shared" si="94"/>
        <v>0.98923015209617693</v>
      </c>
      <c r="C3005" s="10" t="str">
        <f t="shared" si="93"/>
        <v>С</v>
      </c>
    </row>
    <row r="3006" spans="1:3">
      <c r="A3006" s="8">
        <v>3.9541320680102851E-4</v>
      </c>
      <c r="B3006" s="9">
        <f t="shared" si="94"/>
        <v>0.98925170329545786</v>
      </c>
      <c r="C3006" s="10" t="str">
        <f t="shared" si="93"/>
        <v>С</v>
      </c>
    </row>
    <row r="3007" spans="1:3">
      <c r="A3007" s="8">
        <v>3.9517881841528941E-4</v>
      </c>
      <c r="B3007" s="9">
        <f t="shared" si="94"/>
        <v>0.98927324171987263</v>
      </c>
      <c r="C3007" s="10" t="str">
        <f t="shared" si="93"/>
        <v>С</v>
      </c>
    </row>
    <row r="3008" spans="1:3">
      <c r="A3008" s="8">
        <v>3.9431298911503837E-4</v>
      </c>
      <c r="B3008" s="9">
        <f t="shared" si="94"/>
        <v>0.98929473295400772</v>
      </c>
      <c r="C3008" s="10" t="str">
        <f t="shared" si="93"/>
        <v>С</v>
      </c>
    </row>
    <row r="3009" spans="1:3">
      <c r="A3009" s="8">
        <v>3.9370078740163638E-4</v>
      </c>
      <c r="B3009" s="9">
        <f t="shared" si="94"/>
        <v>0.98931619082132327</v>
      </c>
      <c r="C3009" s="10" t="str">
        <f t="shared" si="93"/>
        <v>С</v>
      </c>
    </row>
    <row r="3010" spans="1:3">
      <c r="A3010" s="8">
        <v>3.9354584809136415E-4</v>
      </c>
      <c r="B3010" s="9">
        <f t="shared" si="94"/>
        <v>0.98933764024398418</v>
      </c>
      <c r="C3010" s="10" t="str">
        <f t="shared" ref="C3010:C3073" si="95">VLOOKUP(B3010,$H$2:$I$4,2,TRUE)</f>
        <v>С</v>
      </c>
    </row>
    <row r="3011" spans="1:3">
      <c r="A3011" s="8">
        <v>3.9269250469529178E-4</v>
      </c>
      <c r="B3011" s="9">
        <f t="shared" si="94"/>
        <v>0.9893590431568845</v>
      </c>
      <c r="C3011" s="10" t="str">
        <f t="shared" si="95"/>
        <v>С</v>
      </c>
    </row>
    <row r="3012" spans="1:3">
      <c r="A3012" s="8">
        <v>3.9154267815184066E-4</v>
      </c>
      <c r="B3012" s="9">
        <f t="shared" ref="B3012:B3075" si="96">A3012/$B$1+B3011</f>
        <v>0.98938038340080836</v>
      </c>
      <c r="C3012" s="10" t="str">
        <f t="shared" si="95"/>
        <v>С</v>
      </c>
    </row>
    <row r="3013" spans="1:3">
      <c r="A3013" s="8">
        <v>3.9031879287409468E-4</v>
      </c>
      <c r="B3013" s="9">
        <f t="shared" si="96"/>
        <v>0.98940165693933368</v>
      </c>
      <c r="C3013" s="10" t="str">
        <f t="shared" si="95"/>
        <v>С</v>
      </c>
    </row>
    <row r="3014" spans="1:3">
      <c r="A3014" s="8">
        <v>3.8993955936842816E-4</v>
      </c>
      <c r="B3014" s="9">
        <f t="shared" si="96"/>
        <v>0.98942290980850178</v>
      </c>
      <c r="C3014" s="10" t="str">
        <f t="shared" si="95"/>
        <v>С</v>
      </c>
    </row>
    <row r="3015" spans="1:3">
      <c r="A3015" s="8">
        <v>3.8978756577660878E-4</v>
      </c>
      <c r="B3015" s="9">
        <f t="shared" si="96"/>
        <v>0.9894441543935657</v>
      </c>
      <c r="C3015" s="10" t="str">
        <f t="shared" si="95"/>
        <v>С</v>
      </c>
    </row>
    <row r="3016" spans="1:3">
      <c r="A3016" s="8">
        <v>3.8963569062921874E-4</v>
      </c>
      <c r="B3016" s="9">
        <f t="shared" si="96"/>
        <v>0.98946539070098105</v>
      </c>
      <c r="C3016" s="10" t="str">
        <f t="shared" si="95"/>
        <v>С</v>
      </c>
    </row>
    <row r="3017" spans="1:3">
      <c r="A3017" s="8">
        <v>3.8895371450803432E-4</v>
      </c>
      <c r="B3017" s="9">
        <f t="shared" si="96"/>
        <v>0.98948658983866344</v>
      </c>
      <c r="C3017" s="10" t="str">
        <f t="shared" si="95"/>
        <v>С</v>
      </c>
    </row>
    <row r="3018" spans="1:3">
      <c r="A3018" s="8">
        <v>3.8729912825950276E-4</v>
      </c>
      <c r="B3018" s="9">
        <f t="shared" si="96"/>
        <v>0.98950769879645972</v>
      </c>
      <c r="C3018" s="10" t="str">
        <f t="shared" si="95"/>
        <v>С</v>
      </c>
    </row>
    <row r="3019" spans="1:3">
      <c r="A3019" s="8">
        <v>3.8652261628673555E-4</v>
      </c>
      <c r="B3019" s="9">
        <f t="shared" si="96"/>
        <v>0.98952876543203716</v>
      </c>
      <c r="C3019" s="10" t="str">
        <f t="shared" si="95"/>
        <v>С</v>
      </c>
    </row>
    <row r="3020" spans="1:3">
      <c r="A3020" s="8">
        <v>3.8627741627514746E-4</v>
      </c>
      <c r="B3020" s="9">
        <f t="shared" si="96"/>
        <v>0.98954981870348258</v>
      </c>
      <c r="C3020" s="10" t="str">
        <f t="shared" si="95"/>
        <v>С</v>
      </c>
    </row>
    <row r="3021" spans="1:3">
      <c r="A3021" s="8">
        <v>3.8610038610051506E-4</v>
      </c>
      <c r="B3021" s="9">
        <f t="shared" si="96"/>
        <v>0.98957086232625535</v>
      </c>
      <c r="C3021" s="10" t="str">
        <f t="shared" si="95"/>
        <v>С</v>
      </c>
    </row>
    <row r="3022" spans="1:3">
      <c r="A3022" s="8">
        <v>3.825380169088635E-4</v>
      </c>
      <c r="B3022" s="9">
        <f t="shared" si="96"/>
        <v>0.98959171178928074</v>
      </c>
      <c r="C3022" s="10" t="str">
        <f t="shared" si="95"/>
        <v>С</v>
      </c>
    </row>
    <row r="3023" spans="1:3">
      <c r="A3023" s="8">
        <v>3.8240917782026524E-4</v>
      </c>
      <c r="B3023" s="9">
        <f t="shared" si="96"/>
        <v>0.98961255423019145</v>
      </c>
      <c r="C3023" s="10" t="str">
        <f t="shared" si="95"/>
        <v>С</v>
      </c>
    </row>
    <row r="3024" spans="1:3">
      <c r="A3024" s="8">
        <v>3.8232985304702288E-4</v>
      </c>
      <c r="B3024" s="9">
        <f t="shared" si="96"/>
        <v>0.98963339234766534</v>
      </c>
      <c r="C3024" s="10" t="str">
        <f t="shared" si="95"/>
        <v>С</v>
      </c>
    </row>
    <row r="3025" spans="1:3">
      <c r="A3025" s="8">
        <v>3.8158016118617374E-4</v>
      </c>
      <c r="B3025" s="9">
        <f t="shared" si="96"/>
        <v>0.98965418960469653</v>
      </c>
      <c r="C3025" s="10" t="str">
        <f t="shared" si="95"/>
        <v>С</v>
      </c>
    </row>
    <row r="3026" spans="1:3">
      <c r="A3026" s="8">
        <v>3.8120651863142658E-4</v>
      </c>
      <c r="B3026" s="9">
        <f t="shared" si="96"/>
        <v>0.98967496649709397</v>
      </c>
      <c r="C3026" s="10" t="str">
        <f t="shared" si="95"/>
        <v>С</v>
      </c>
    </row>
    <row r="3027" spans="1:3">
      <c r="A3027" s="8">
        <v>3.8109756097553398E-4</v>
      </c>
      <c r="B3027" s="9">
        <f t="shared" si="96"/>
        <v>0.98969573745097406</v>
      </c>
      <c r="C3027" s="10" t="str">
        <f t="shared" si="95"/>
        <v>С</v>
      </c>
    </row>
    <row r="3028" spans="1:3">
      <c r="A3028" s="8">
        <v>3.7914558839532595E-4</v>
      </c>
      <c r="B3028" s="9">
        <f t="shared" si="96"/>
        <v>0.98971640201652589</v>
      </c>
      <c r="C3028" s="10" t="str">
        <f t="shared" si="95"/>
        <v>С</v>
      </c>
    </row>
    <row r="3029" spans="1:3">
      <c r="A3029" s="8">
        <v>3.7890111723697724E-4</v>
      </c>
      <c r="B3029" s="9">
        <f t="shared" si="96"/>
        <v>0.98973705325767036</v>
      </c>
      <c r="C3029" s="10" t="str">
        <f t="shared" si="95"/>
        <v>С</v>
      </c>
    </row>
    <row r="3030" spans="1:3">
      <c r="A3030" s="8">
        <v>3.7835792659848697E-4</v>
      </c>
      <c r="B3030" s="9">
        <f t="shared" si="96"/>
        <v>0.98975767489330468</v>
      </c>
      <c r="C3030" s="10" t="str">
        <f t="shared" si="95"/>
        <v>С</v>
      </c>
    </row>
    <row r="3031" spans="1:3">
      <c r="A3031" s="8">
        <v>3.7796171143835116E-4</v>
      </c>
      <c r="B3031" s="9">
        <f t="shared" si="96"/>
        <v>0.98977827493403092</v>
      </c>
      <c r="C3031" s="10" t="str">
        <f t="shared" si="95"/>
        <v>С</v>
      </c>
    </row>
    <row r="3032" spans="1:3">
      <c r="A3032" s="8">
        <v>3.7752364534154311E-4</v>
      </c>
      <c r="B3032" s="9">
        <f t="shared" si="96"/>
        <v>0.98979885109884813</v>
      </c>
      <c r="C3032" s="10" t="str">
        <f t="shared" si="95"/>
        <v>С</v>
      </c>
    </row>
    <row r="3033" spans="1:3">
      <c r="A3033" s="8">
        <v>3.7747540177983802E-4</v>
      </c>
      <c r="B3033" s="9">
        <f t="shared" si="96"/>
        <v>0.98981942463424732</v>
      </c>
      <c r="C3033" s="10" t="str">
        <f t="shared" si="95"/>
        <v>С</v>
      </c>
    </row>
    <row r="3034" spans="1:3">
      <c r="A3034" s="8">
        <v>3.7607994775905014E-4</v>
      </c>
      <c r="B3034" s="9">
        <f t="shared" si="96"/>
        <v>0.98983992211323968</v>
      </c>
      <c r="C3034" s="10" t="str">
        <f t="shared" si="95"/>
        <v>С</v>
      </c>
    </row>
    <row r="3035" spans="1:3">
      <c r="A3035" s="8">
        <v>3.7574113346444053E-4</v>
      </c>
      <c r="B3035" s="9">
        <f t="shared" si="96"/>
        <v>0.98986040112584239</v>
      </c>
      <c r="C3035" s="10" t="str">
        <f t="shared" si="95"/>
        <v>С</v>
      </c>
    </row>
    <row r="3036" spans="1:3">
      <c r="A3036" s="8">
        <v>3.7529447611125554E-4</v>
      </c>
      <c r="B3036" s="9">
        <f t="shared" si="96"/>
        <v>0.98988085579428697</v>
      </c>
      <c r="C3036" s="10" t="str">
        <f t="shared" si="95"/>
        <v>С</v>
      </c>
    </row>
    <row r="3037" spans="1:3">
      <c r="A3037" s="8">
        <v>3.7521215266575725E-4</v>
      </c>
      <c r="B3037" s="9">
        <f t="shared" si="96"/>
        <v>0.98990130597585813</v>
      </c>
      <c r="C3037" s="10" t="str">
        <f t="shared" si="95"/>
        <v>С</v>
      </c>
    </row>
    <row r="3038" spans="1:3">
      <c r="A3038" s="8">
        <v>3.750507881275485E-4</v>
      </c>
      <c r="B3038" s="9">
        <f t="shared" si="96"/>
        <v>0.98992174736258065</v>
      </c>
      <c r="C3038" s="10" t="str">
        <f t="shared" si="95"/>
        <v>С</v>
      </c>
    </row>
    <row r="3039" spans="1:3">
      <c r="A3039" s="8">
        <v>3.7491996090724628E-4</v>
      </c>
      <c r="B3039" s="9">
        <f t="shared" si="96"/>
        <v>0.98994218161882941</v>
      </c>
      <c r="C3039" s="10" t="str">
        <f t="shared" si="95"/>
        <v>С</v>
      </c>
    </row>
    <row r="3040" spans="1:3">
      <c r="A3040" s="8">
        <v>3.7425149700591356E-4</v>
      </c>
      <c r="B3040" s="9">
        <f t="shared" si="96"/>
        <v>0.98996257944180155</v>
      </c>
      <c r="C3040" s="10" t="str">
        <f t="shared" si="95"/>
        <v>С</v>
      </c>
    </row>
    <row r="3041" spans="1:3">
      <c r="A3041" s="8">
        <v>3.7408420698895083E-4</v>
      </c>
      <c r="B3041" s="9">
        <f t="shared" si="96"/>
        <v>0.98998296814696873</v>
      </c>
      <c r="C3041" s="10" t="str">
        <f t="shared" si="95"/>
        <v>С</v>
      </c>
    </row>
    <row r="3042" spans="1:3">
      <c r="A3042" s="8">
        <v>3.7392884964943126E-4</v>
      </c>
      <c r="B3042" s="9">
        <f t="shared" si="96"/>
        <v>0.9900033483846975</v>
      </c>
      <c r="C3042" s="10" t="str">
        <f t="shared" si="95"/>
        <v>С</v>
      </c>
    </row>
    <row r="3043" spans="1:3">
      <c r="A3043" s="8">
        <v>3.7381045908995911E-4</v>
      </c>
      <c r="B3043" s="9">
        <f t="shared" si="96"/>
        <v>0.99002372216978762</v>
      </c>
      <c r="C3043" s="10" t="str">
        <f t="shared" si="95"/>
        <v>С</v>
      </c>
    </row>
    <row r="3044" spans="1:3">
      <c r="A3044" s="8">
        <v>3.737619136609568E-4</v>
      </c>
      <c r="B3044" s="9">
        <f t="shared" si="96"/>
        <v>0.990044093309007</v>
      </c>
      <c r="C3044" s="10" t="str">
        <f t="shared" si="95"/>
        <v>С</v>
      </c>
    </row>
    <row r="3045" spans="1:3">
      <c r="A3045" s="8">
        <v>3.7320395596189207E-4</v>
      </c>
      <c r="B3045" s="9">
        <f t="shared" si="96"/>
        <v>0.99006443403786737</v>
      </c>
      <c r="C3045" s="10" t="str">
        <f t="shared" si="95"/>
        <v>С</v>
      </c>
    </row>
    <row r="3046" spans="1:3">
      <c r="A3046" s="8">
        <v>3.7300147505126165E-4</v>
      </c>
      <c r="B3046" s="9">
        <f t="shared" si="96"/>
        <v>0.99008476373091414</v>
      </c>
      <c r="C3046" s="10" t="str">
        <f t="shared" si="95"/>
        <v>С</v>
      </c>
    </row>
    <row r="3047" spans="1:3">
      <c r="A3047" s="8">
        <v>3.7292795853549675E-4</v>
      </c>
      <c r="B3047" s="9">
        <f t="shared" si="96"/>
        <v>0.99010508941709152</v>
      </c>
      <c r="C3047" s="10" t="str">
        <f t="shared" si="95"/>
        <v>С</v>
      </c>
    </row>
    <row r="3048" spans="1:3">
      <c r="A3048" s="8">
        <v>3.7271710771517001E-4</v>
      </c>
      <c r="B3048" s="9">
        <f t="shared" si="96"/>
        <v>0.99012540361127022</v>
      </c>
      <c r="C3048" s="10" t="str">
        <f t="shared" si="95"/>
        <v>С</v>
      </c>
    </row>
    <row r="3049" spans="1:3">
      <c r="A3049" s="8">
        <v>3.7247122028507835E-4</v>
      </c>
      <c r="B3049" s="9">
        <f t="shared" si="96"/>
        <v>0.99014570440385052</v>
      </c>
      <c r="C3049" s="10" t="str">
        <f t="shared" si="95"/>
        <v>С</v>
      </c>
    </row>
    <row r="3050" spans="1:3">
      <c r="A3050" s="8">
        <v>3.7160906726136527E-4</v>
      </c>
      <c r="B3050" s="9">
        <f t="shared" si="96"/>
        <v>0.9901659582065192</v>
      </c>
      <c r="C3050" s="10" t="str">
        <f t="shared" si="95"/>
        <v>С</v>
      </c>
    </row>
    <row r="3051" spans="1:3">
      <c r="A3051" s="8">
        <v>3.7112636852844306E-4</v>
      </c>
      <c r="B3051" s="9">
        <f t="shared" si="96"/>
        <v>0.99018618570066708</v>
      </c>
      <c r="C3051" s="10" t="str">
        <f t="shared" si="95"/>
        <v>С</v>
      </c>
    </row>
    <row r="3052" spans="1:3">
      <c r="A3052" s="8">
        <v>3.7091988130559712E-4</v>
      </c>
      <c r="B3052" s="9">
        <f t="shared" si="96"/>
        <v>0.99020640194064535</v>
      </c>
      <c r="C3052" s="10" t="str">
        <f t="shared" si="95"/>
        <v>С</v>
      </c>
    </row>
    <row r="3053" spans="1:3">
      <c r="A3053" s="8">
        <v>3.7078235076006298E-4</v>
      </c>
      <c r="B3053" s="9">
        <f t="shared" si="96"/>
        <v>0.99022661068479867</v>
      </c>
      <c r="C3053" s="10" t="str">
        <f t="shared" si="95"/>
        <v>С</v>
      </c>
    </row>
    <row r="3054" spans="1:3">
      <c r="A3054" s="8">
        <v>3.6934441366570262E-4</v>
      </c>
      <c r="B3054" s="9">
        <f t="shared" si="96"/>
        <v>0.99024674105709098</v>
      </c>
      <c r="C3054" s="10" t="str">
        <f t="shared" si="95"/>
        <v>С</v>
      </c>
    </row>
    <row r="3055" spans="1:3">
      <c r="A3055" s="8">
        <v>3.6920804873542178E-4</v>
      </c>
      <c r="B3055" s="9">
        <f t="shared" si="96"/>
        <v>0.99026686399708785</v>
      </c>
      <c r="C3055" s="10" t="str">
        <f t="shared" si="95"/>
        <v>С</v>
      </c>
    </row>
    <row r="3056" spans="1:3">
      <c r="A3056" s="8">
        <v>3.6907178446220115E-4</v>
      </c>
      <c r="B3056" s="9">
        <f t="shared" si="96"/>
        <v>0.99028697951027533</v>
      </c>
      <c r="C3056" s="10" t="str">
        <f t="shared" si="95"/>
        <v>С</v>
      </c>
    </row>
    <row r="3057" spans="1:3">
      <c r="A3057" s="8">
        <v>3.68391969055034E-4</v>
      </c>
      <c r="B3057" s="9">
        <f t="shared" si="96"/>
        <v>0.99030705797149521</v>
      </c>
      <c r="C3057" s="10" t="str">
        <f t="shared" si="95"/>
        <v>С</v>
      </c>
    </row>
    <row r="3058" spans="1:3">
      <c r="A3058" s="8">
        <v>3.6778227289456934E-4</v>
      </c>
      <c r="B3058" s="9">
        <f t="shared" si="96"/>
        <v>0.99032710320245565</v>
      </c>
      <c r="C3058" s="10" t="str">
        <f t="shared" si="95"/>
        <v>С</v>
      </c>
    </row>
    <row r="3059" spans="1:3">
      <c r="A3059" s="8">
        <v>3.6764705882348891E-4</v>
      </c>
      <c r="B3059" s="9">
        <f t="shared" si="96"/>
        <v>0.99034714106384591</v>
      </c>
      <c r="C3059" s="10" t="str">
        <f t="shared" si="95"/>
        <v>С</v>
      </c>
    </row>
    <row r="3060" spans="1:3">
      <c r="A3060" s="8">
        <v>3.6751194413814402E-4</v>
      </c>
      <c r="B3060" s="9">
        <f t="shared" si="96"/>
        <v>0.99036717156108278</v>
      </c>
      <c r="C3060" s="10" t="str">
        <f t="shared" si="95"/>
        <v>С</v>
      </c>
    </row>
    <row r="3061" spans="1:3">
      <c r="A3061" s="8">
        <v>3.6730945821850867E-4</v>
      </c>
      <c r="B3061" s="9">
        <f t="shared" si="96"/>
        <v>0.99038719102223305</v>
      </c>
      <c r="C3061" s="10" t="str">
        <f t="shared" si="95"/>
        <v>С</v>
      </c>
    </row>
    <row r="3062" spans="1:3">
      <c r="A3062" s="8">
        <v>3.6677058499904268E-4</v>
      </c>
      <c r="B3062" s="9">
        <f t="shared" si="96"/>
        <v>0.99040718111318538</v>
      </c>
      <c r="C3062" s="10" t="str">
        <f t="shared" si="95"/>
        <v>С</v>
      </c>
    </row>
    <row r="3063" spans="1:3">
      <c r="A3063" s="8">
        <v>3.6656891495597134E-4</v>
      </c>
      <c r="B3063" s="9">
        <f t="shared" si="96"/>
        <v>0.99042716021251875</v>
      </c>
      <c r="C3063" s="10" t="str">
        <f t="shared" si="95"/>
        <v>С</v>
      </c>
    </row>
    <row r="3064" spans="1:3">
      <c r="A3064" s="8">
        <v>3.6643459142539017E-4</v>
      </c>
      <c r="B3064" s="9">
        <f t="shared" si="96"/>
        <v>0.99044713199081902</v>
      </c>
      <c r="C3064" s="10" t="str">
        <f t="shared" si="95"/>
        <v>С</v>
      </c>
    </row>
    <row r="3065" spans="1:3">
      <c r="A3065" s="8">
        <v>3.6523009495978447E-4</v>
      </c>
      <c r="B3065" s="9">
        <f t="shared" si="96"/>
        <v>0.99046703812046899</v>
      </c>
      <c r="C3065" s="10" t="str">
        <f t="shared" si="95"/>
        <v>С</v>
      </c>
    </row>
    <row r="3066" spans="1:3">
      <c r="A3066" s="8">
        <v>3.6469730123993066E-4</v>
      </c>
      <c r="B3066" s="9">
        <f t="shared" si="96"/>
        <v>0.99048691521127186</v>
      </c>
      <c r="C3066" s="10" t="str">
        <f t="shared" si="95"/>
        <v>С</v>
      </c>
    </row>
    <row r="3067" spans="1:3">
      <c r="A3067" s="8">
        <v>3.645011927488723E-4</v>
      </c>
      <c r="B3067" s="9">
        <f t="shared" si="96"/>
        <v>0.99050678161357697</v>
      </c>
      <c r="C3067" s="10" t="str">
        <f t="shared" si="95"/>
        <v>С</v>
      </c>
    </row>
    <row r="3068" spans="1:3">
      <c r="A3068" s="8">
        <v>3.641660597231937E-4</v>
      </c>
      <c r="B3068" s="9">
        <f t="shared" si="96"/>
        <v>0.9905266297501325</v>
      </c>
      <c r="C3068" s="10" t="str">
        <f t="shared" si="95"/>
        <v>С</v>
      </c>
    </row>
    <row r="3069" spans="1:3">
      <c r="A3069" s="8">
        <v>3.6291054255122116E-4</v>
      </c>
      <c r="B3069" s="9">
        <f t="shared" si="96"/>
        <v>0.99054640945725703</v>
      </c>
      <c r="C3069" s="10" t="str">
        <f t="shared" si="95"/>
        <v>С</v>
      </c>
    </row>
    <row r="3070" spans="1:3">
      <c r="A3070" s="8">
        <v>3.6277888626877919E-4</v>
      </c>
      <c r="B3070" s="9">
        <f t="shared" si="96"/>
        <v>0.99056618198872137</v>
      </c>
      <c r="C3070" s="10" t="str">
        <f t="shared" si="95"/>
        <v>С</v>
      </c>
    </row>
    <row r="3071" spans="1:3">
      <c r="A3071" s="8">
        <v>3.6264732547609574E-4</v>
      </c>
      <c r="B3071" s="9">
        <f t="shared" si="96"/>
        <v>0.99058594734973004</v>
      </c>
      <c r="C3071" s="10" t="str">
        <f t="shared" si="95"/>
        <v>С</v>
      </c>
    </row>
    <row r="3072" spans="1:3">
      <c r="A3072" s="8">
        <v>3.6251586006883808E-4</v>
      </c>
      <c r="B3072" s="9">
        <f t="shared" si="96"/>
        <v>0.99060570554548188</v>
      </c>
      <c r="C3072" s="10" t="str">
        <f t="shared" si="95"/>
        <v>С</v>
      </c>
    </row>
    <row r="3073" spans="1:3">
      <c r="A3073" s="8">
        <v>3.623844899437905E-4</v>
      </c>
      <c r="B3073" s="9">
        <f t="shared" si="96"/>
        <v>0.99062545658117007</v>
      </c>
      <c r="C3073" s="10" t="str">
        <f t="shared" si="95"/>
        <v>С</v>
      </c>
    </row>
    <row r="3074" spans="1:3">
      <c r="A3074" s="8">
        <v>3.622532149972432E-4</v>
      </c>
      <c r="B3074" s="9">
        <f t="shared" si="96"/>
        <v>0.99064520046198201</v>
      </c>
      <c r="C3074" s="10" t="str">
        <f t="shared" ref="C3074:C3137" si="97">VLOOKUP(B3074,$H$2:$I$4,2,TRUE)</f>
        <v>С</v>
      </c>
    </row>
    <row r="3075" spans="1:3">
      <c r="A3075" s="8">
        <v>3.6212203512595834E-4</v>
      </c>
      <c r="B3075" s="9">
        <f t="shared" si="96"/>
        <v>0.99066493719309967</v>
      </c>
      <c r="C3075" s="10" t="str">
        <f t="shared" si="97"/>
        <v>С</v>
      </c>
    </row>
    <row r="3076" spans="1:3">
      <c r="A3076" s="8">
        <v>3.6166365280285346E-4</v>
      </c>
      <c r="B3076" s="9">
        <f t="shared" ref="B3076:B3139" si="98">A3076/$B$1+B3075</f>
        <v>0.99068464894101338</v>
      </c>
      <c r="C3076" s="10" t="str">
        <f t="shared" si="97"/>
        <v>С</v>
      </c>
    </row>
    <row r="3077" spans="1:3">
      <c r="A3077" s="8">
        <v>3.6133694670276053E-4</v>
      </c>
      <c r="B3077" s="9">
        <f t="shared" si="98"/>
        <v>0.99070434288247011</v>
      </c>
      <c r="C3077" s="10" t="str">
        <f t="shared" si="97"/>
        <v>С</v>
      </c>
    </row>
    <row r="3078" spans="1:3">
      <c r="A3078" s="8">
        <v>3.6101083032483795E-4</v>
      </c>
      <c r="B3078" s="9">
        <f t="shared" si="98"/>
        <v>0.99072401904961149</v>
      </c>
      <c r="C3078" s="10" t="str">
        <f t="shared" si="97"/>
        <v>С</v>
      </c>
    </row>
    <row r="3079" spans="1:3">
      <c r="A3079" s="8">
        <v>3.6088054853849018E-4</v>
      </c>
      <c r="B3079" s="9">
        <f t="shared" si="98"/>
        <v>0.99074368811600688</v>
      </c>
      <c r="C3079" s="10" t="str">
        <f t="shared" si="97"/>
        <v>С</v>
      </c>
    </row>
    <row r="3080" spans="1:3">
      <c r="A3080" s="8">
        <v>3.6049026676272572E-4</v>
      </c>
      <c r="B3080" s="9">
        <f t="shared" si="98"/>
        <v>0.99076333591088128</v>
      </c>
      <c r="C3080" s="10" t="str">
        <f t="shared" si="97"/>
        <v>С</v>
      </c>
    </row>
    <row r="3081" spans="1:3">
      <c r="A3081" s="8">
        <v>3.6036036036041669E-4</v>
      </c>
      <c r="B3081" s="9">
        <f t="shared" si="98"/>
        <v>0.99078297662546921</v>
      </c>
      <c r="C3081" s="10" t="str">
        <f t="shared" si="97"/>
        <v>С</v>
      </c>
    </row>
    <row r="3082" spans="1:3">
      <c r="A3082" s="8">
        <v>3.6024676903681209E-4</v>
      </c>
      <c r="B3082" s="9">
        <f t="shared" si="98"/>
        <v>0.99080261114899115</v>
      </c>
      <c r="C3082" s="10" t="str">
        <f t="shared" si="97"/>
        <v>С</v>
      </c>
    </row>
    <row r="3083" spans="1:3">
      <c r="A3083" s="8">
        <v>3.6016567621101743E-4</v>
      </c>
      <c r="B3083" s="9">
        <f t="shared" si="98"/>
        <v>0.99082224125271223</v>
      </c>
      <c r="C3083" s="10" t="str">
        <f t="shared" si="97"/>
        <v>С</v>
      </c>
    </row>
    <row r="3084" spans="1:3">
      <c r="A3084" s="8">
        <v>3.5997120230387195E-4</v>
      </c>
      <c r="B3084" s="9">
        <f t="shared" si="98"/>
        <v>0.99084186075702518</v>
      </c>
      <c r="C3084" s="10" t="str">
        <f t="shared" si="97"/>
        <v>С</v>
      </c>
    </row>
    <row r="3085" spans="1:3">
      <c r="A3085" s="8">
        <v>3.5945363048172404E-4</v>
      </c>
      <c r="B3085" s="9">
        <f t="shared" si="98"/>
        <v>0.99086145205212994</v>
      </c>
      <c r="C3085" s="10" t="str">
        <f t="shared" si="97"/>
        <v>С</v>
      </c>
    </row>
    <row r="3086" spans="1:3">
      <c r="A3086" s="8">
        <v>3.5932446999633531E-4</v>
      </c>
      <c r="B3086" s="9">
        <f t="shared" si="98"/>
        <v>0.99088103630760294</v>
      </c>
      <c r="C3086" s="10" t="str">
        <f t="shared" si="97"/>
        <v>С</v>
      </c>
    </row>
    <row r="3087" spans="1:3">
      <c r="A3087" s="8">
        <v>3.5893754486712173E-4</v>
      </c>
      <c r="B3087" s="9">
        <f t="shared" si="98"/>
        <v>0.99090059947450226</v>
      </c>
      <c r="C3087" s="10" t="str">
        <f t="shared" si="97"/>
        <v>С</v>
      </c>
    </row>
    <row r="3088" spans="1:3">
      <c r="A3088" s="8">
        <v>3.5829451809392919E-4</v>
      </c>
      <c r="B3088" s="9">
        <f t="shared" si="98"/>
        <v>0.9909201275945243</v>
      </c>
      <c r="C3088" s="10" t="str">
        <f t="shared" si="97"/>
        <v>С</v>
      </c>
    </row>
    <row r="3089" spans="1:3">
      <c r="A3089" s="8">
        <v>3.5778175313064628E-4</v>
      </c>
      <c r="B3089" s="9">
        <f t="shared" si="98"/>
        <v>0.99093962776732625</v>
      </c>
      <c r="C3089" s="10" t="str">
        <f t="shared" si="97"/>
        <v>С</v>
      </c>
    </row>
    <row r="3090" spans="1:3">
      <c r="A3090" s="8">
        <v>3.576537911301148E-4</v>
      </c>
      <c r="B3090" s="9">
        <f t="shared" si="98"/>
        <v>0.99095912096581751</v>
      </c>
      <c r="C3090" s="10" t="str">
        <f t="shared" si="97"/>
        <v>С</v>
      </c>
    </row>
    <row r="3091" spans="1:3">
      <c r="A3091" s="8">
        <v>3.5682426404991604E-4</v>
      </c>
      <c r="B3091" s="9">
        <f t="shared" si="98"/>
        <v>0.99097856895260839</v>
      </c>
      <c r="C3091" s="10" t="str">
        <f t="shared" si="97"/>
        <v>С</v>
      </c>
    </row>
    <row r="3092" spans="1:3">
      <c r="A3092" s="8">
        <v>3.5654625527390337E-4</v>
      </c>
      <c r="B3092" s="9">
        <f t="shared" si="98"/>
        <v>0.99099800178709174</v>
      </c>
      <c r="C3092" s="10" t="str">
        <f t="shared" si="97"/>
        <v>С</v>
      </c>
    </row>
    <row r="3093" spans="1:3">
      <c r="A3093" s="8">
        <v>3.5631569570635657E-4</v>
      </c>
      <c r="B3093" s="9">
        <f t="shared" si="98"/>
        <v>0.9910174220553909</v>
      </c>
      <c r="C3093" s="10" t="str">
        <f t="shared" si="97"/>
        <v>С</v>
      </c>
    </row>
    <row r="3094" spans="1:3">
      <c r="A3094" s="8">
        <v>3.5616127486820564E-4</v>
      </c>
      <c r="B3094" s="9">
        <f t="shared" si="98"/>
        <v>0.99103683390729369</v>
      </c>
      <c r="C3094" s="10" t="str">
        <f t="shared" si="97"/>
        <v>С</v>
      </c>
    </row>
    <row r="3095" spans="1:3">
      <c r="A3095" s="8">
        <v>3.5542918073569929E-4</v>
      </c>
      <c r="B3095" s="9">
        <f t="shared" si="98"/>
        <v>0.99105620585788246</v>
      </c>
      <c r="C3095" s="10" t="str">
        <f t="shared" si="97"/>
        <v>С</v>
      </c>
    </row>
    <row r="3096" spans="1:3">
      <c r="A3096" s="8">
        <v>3.5511363636375499E-4</v>
      </c>
      <c r="B3096" s="9">
        <f t="shared" si="98"/>
        <v>0.99107556061036173</v>
      </c>
      <c r="C3096" s="10" t="str">
        <f t="shared" si="97"/>
        <v>С</v>
      </c>
    </row>
    <row r="3097" spans="1:3">
      <c r="A3097" s="8">
        <v>3.546099290781326E-4</v>
      </c>
      <c r="B3097" s="9">
        <f t="shared" si="98"/>
        <v>0.99109488790929134</v>
      </c>
      <c r="C3097" s="10" t="str">
        <f t="shared" si="97"/>
        <v>С</v>
      </c>
    </row>
    <row r="3098" spans="1:3">
      <c r="A3098" s="8">
        <v>3.5455604518064374E-4</v>
      </c>
      <c r="B3098" s="9">
        <f t="shared" si="98"/>
        <v>0.99111421227138785</v>
      </c>
      <c r="C3098" s="10" t="str">
        <f t="shared" si="97"/>
        <v>С</v>
      </c>
    </row>
    <row r="3099" spans="1:3">
      <c r="A3099" s="8">
        <v>3.5423308537022892E-4</v>
      </c>
      <c r="B3099" s="9">
        <f t="shared" si="98"/>
        <v>0.99113351903121127</v>
      </c>
      <c r="C3099" s="10" t="str">
        <f t="shared" si="97"/>
        <v>С</v>
      </c>
    </row>
    <row r="3100" spans="1:3">
      <c r="A3100" s="8">
        <v>3.5422722186541784E-4</v>
      </c>
      <c r="B3100" s="9">
        <f t="shared" si="98"/>
        <v>0.99115282547145622</v>
      </c>
      <c r="C3100" s="10" t="str">
        <f t="shared" si="97"/>
        <v>С</v>
      </c>
    </row>
    <row r="3101" spans="1:3">
      <c r="A3101" s="8">
        <v>3.5410764872514201E-4</v>
      </c>
      <c r="B3101" s="9">
        <f t="shared" si="98"/>
        <v>0.99117212539460831</v>
      </c>
      <c r="C3101" s="10" t="str">
        <f t="shared" si="97"/>
        <v>С</v>
      </c>
    </row>
    <row r="3102" spans="1:3">
      <c r="A3102" s="8">
        <v>3.5406382773938371E-4</v>
      </c>
      <c r="B3102" s="9">
        <f t="shared" si="98"/>
        <v>0.991191422929386</v>
      </c>
      <c r="C3102" s="10" t="str">
        <f t="shared" si="97"/>
        <v>С</v>
      </c>
    </row>
    <row r="3103" spans="1:3">
      <c r="A3103" s="8">
        <v>3.5382574082260589E-4</v>
      </c>
      <c r="B3103" s="9">
        <f t="shared" si="98"/>
        <v>0.99121070748771645</v>
      </c>
      <c r="C3103" s="10" t="str">
        <f t="shared" si="97"/>
        <v>С</v>
      </c>
    </row>
    <row r="3104" spans="1:3">
      <c r="A3104" s="8">
        <v>3.5360678925040886E-4</v>
      </c>
      <c r="B3104" s="9">
        <f t="shared" si="98"/>
        <v>0.99122998011253305</v>
      </c>
      <c r="C3104" s="10" t="str">
        <f t="shared" si="97"/>
        <v>С</v>
      </c>
    </row>
    <row r="3105" spans="1:3">
      <c r="A3105" s="8">
        <v>3.5360678925040886E-4</v>
      </c>
      <c r="B3105" s="9">
        <f t="shared" si="98"/>
        <v>0.99124925273734965</v>
      </c>
      <c r="C3105" s="10" t="str">
        <f t="shared" si="97"/>
        <v>С</v>
      </c>
    </row>
    <row r="3106" spans="1:3">
      <c r="A3106" s="8">
        <v>3.5348179568748313E-4</v>
      </c>
      <c r="B3106" s="9">
        <f t="shared" si="98"/>
        <v>0.99126851854964426</v>
      </c>
      <c r="C3106" s="10" t="str">
        <f t="shared" si="97"/>
        <v>С</v>
      </c>
    </row>
    <row r="3107" spans="1:3">
      <c r="A3107" s="8">
        <v>3.534817956874518E-4</v>
      </c>
      <c r="B3107" s="9">
        <f t="shared" si="98"/>
        <v>0.99128778436193887</v>
      </c>
      <c r="C3107" s="10" t="str">
        <f t="shared" si="97"/>
        <v>С</v>
      </c>
    </row>
    <row r="3108" spans="1:3">
      <c r="A3108" s="8">
        <v>3.5335689045941918E-4</v>
      </c>
      <c r="B3108" s="9">
        <f t="shared" si="98"/>
        <v>0.99130704336652598</v>
      </c>
      <c r="C3108" s="10" t="str">
        <f t="shared" si="97"/>
        <v>С</v>
      </c>
    </row>
    <row r="3109" spans="1:3">
      <c r="A3109" s="8">
        <v>3.5335689045932502E-4</v>
      </c>
      <c r="B3109" s="9">
        <f t="shared" si="98"/>
        <v>0.99132630237111308</v>
      </c>
      <c r="C3109" s="10" t="str">
        <f t="shared" si="97"/>
        <v>С</v>
      </c>
    </row>
    <row r="3110" spans="1:3">
      <c r="A3110" s="8">
        <v>3.5323207347220102E-4</v>
      </c>
      <c r="B3110" s="9">
        <f t="shared" si="98"/>
        <v>0.99134555457280205</v>
      </c>
      <c r="C3110" s="10" t="str">
        <f t="shared" si="97"/>
        <v>С</v>
      </c>
    </row>
    <row r="3111" spans="1:3">
      <c r="A3111" s="8">
        <v>3.5318544733249532E-4</v>
      </c>
      <c r="B3111" s="9">
        <f t="shared" si="98"/>
        <v>0.99136480423322737</v>
      </c>
      <c r="C3111" s="10" t="str">
        <f t="shared" si="97"/>
        <v>С</v>
      </c>
    </row>
    <row r="3112" spans="1:3">
      <c r="A3112" s="8">
        <v>3.5304501323914911E-4</v>
      </c>
      <c r="B3112" s="9">
        <f t="shared" si="98"/>
        <v>0.99138404623957566</v>
      </c>
      <c r="C3112" s="10" t="str">
        <f t="shared" si="97"/>
        <v>С</v>
      </c>
    </row>
    <row r="3113" spans="1:3">
      <c r="A3113" s="8">
        <v>3.5285815102334379E-4</v>
      </c>
      <c r="B3113" s="9">
        <f t="shared" si="98"/>
        <v>0.99140327806137574</v>
      </c>
      <c r="C3113" s="10" t="str">
        <f t="shared" si="97"/>
        <v>С</v>
      </c>
    </row>
    <row r="3114" spans="1:3">
      <c r="A3114" s="8">
        <v>3.5280903967967094E-4</v>
      </c>
      <c r="B3114" s="9">
        <f t="shared" si="98"/>
        <v>0.99142250720646108</v>
      </c>
      <c r="C3114" s="10" t="str">
        <f t="shared" si="97"/>
        <v>С</v>
      </c>
    </row>
    <row r="3115" spans="1:3">
      <c r="A3115" s="8">
        <v>3.5273368606698056E-4</v>
      </c>
      <c r="B3115" s="9">
        <f t="shared" si="98"/>
        <v>0.99144173224454979</v>
      </c>
      <c r="C3115" s="10" t="str">
        <f t="shared" si="97"/>
        <v>С</v>
      </c>
    </row>
    <row r="3116" spans="1:3">
      <c r="A3116" s="8">
        <v>3.5260930888587238E-4</v>
      </c>
      <c r="B3116" s="9">
        <f t="shared" si="98"/>
        <v>0.99146095050371108</v>
      </c>
      <c r="C3116" s="10" t="str">
        <f t="shared" si="97"/>
        <v>С</v>
      </c>
    </row>
    <row r="3117" spans="1:3">
      <c r="A3117" s="8">
        <v>3.5260930888580971E-4</v>
      </c>
      <c r="B3117" s="9">
        <f t="shared" si="98"/>
        <v>0.99148016876287237</v>
      </c>
      <c r="C3117" s="10" t="str">
        <f t="shared" si="97"/>
        <v>С</v>
      </c>
    </row>
    <row r="3118" spans="1:3">
      <c r="A3118" s="8">
        <v>3.5248501938663724E-4</v>
      </c>
      <c r="B3118" s="9">
        <f t="shared" si="98"/>
        <v>0.9914993802478852</v>
      </c>
      <c r="C3118" s="10" t="str">
        <f t="shared" si="97"/>
        <v>С</v>
      </c>
    </row>
    <row r="3119" spans="1:3">
      <c r="A3119" s="8">
        <v>3.5236081747715164E-4</v>
      </c>
      <c r="B3119" s="9">
        <f t="shared" si="98"/>
        <v>0.99151858496352352</v>
      </c>
      <c r="C3119" s="10" t="str">
        <f t="shared" si="97"/>
        <v>С</v>
      </c>
    </row>
    <row r="3120" spans="1:3">
      <c r="A3120" s="8">
        <v>3.5224970142645691E-4</v>
      </c>
      <c r="B3120" s="9">
        <f t="shared" si="98"/>
        <v>0.9915377836230056</v>
      </c>
      <c r="C3120" s="10" t="str">
        <f t="shared" si="97"/>
        <v>С</v>
      </c>
    </row>
    <row r="3121" spans="1:3">
      <c r="A3121" s="8">
        <v>3.522367030645144E-4</v>
      </c>
      <c r="B3121" s="9">
        <f t="shared" si="98"/>
        <v>0.99155698157403815</v>
      </c>
      <c r="C3121" s="10" t="str">
        <f t="shared" si="97"/>
        <v>С</v>
      </c>
    </row>
    <row r="3122" spans="1:3">
      <c r="A3122" s="8">
        <v>3.522367030645144E-4</v>
      </c>
      <c r="B3122" s="9">
        <f t="shared" si="98"/>
        <v>0.99157617952507071</v>
      </c>
      <c r="C3122" s="10" t="str">
        <f t="shared" si="97"/>
        <v>С</v>
      </c>
    </row>
    <row r="3123" spans="1:3">
      <c r="A3123" s="8">
        <v>3.5223670306438923E-4</v>
      </c>
      <c r="B3123" s="9">
        <f t="shared" si="98"/>
        <v>0.99159537747610327</v>
      </c>
      <c r="C3123" s="10" t="str">
        <f t="shared" si="97"/>
        <v>С</v>
      </c>
    </row>
    <row r="3124" spans="1:3">
      <c r="A3124" s="8">
        <v>3.5161744022496518E-4</v>
      </c>
      <c r="B3124" s="9">
        <f t="shared" si="98"/>
        <v>0.99161454167546381</v>
      </c>
      <c r="C3124" s="10" t="str">
        <f t="shared" si="97"/>
        <v>С</v>
      </c>
    </row>
    <row r="3125" spans="1:3">
      <c r="A3125" s="8">
        <v>3.5161744022496518E-4</v>
      </c>
      <c r="B3125" s="9">
        <f t="shared" si="98"/>
        <v>0.99163370587482436</v>
      </c>
      <c r="C3125" s="10" t="str">
        <f t="shared" si="97"/>
        <v>С</v>
      </c>
    </row>
    <row r="3126" spans="1:3">
      <c r="A3126" s="8">
        <v>3.5149384885757508E-4</v>
      </c>
      <c r="B3126" s="9">
        <f t="shared" si="98"/>
        <v>0.99165286333808678</v>
      </c>
      <c r="C3126" s="10" t="str">
        <f t="shared" si="97"/>
        <v>С</v>
      </c>
    </row>
    <row r="3127" spans="1:3">
      <c r="A3127" s="8">
        <v>3.5147826692712999E-4</v>
      </c>
      <c r="B3127" s="9">
        <f t="shared" si="98"/>
        <v>0.99167201995208742</v>
      </c>
      <c r="C3127" s="10" t="str">
        <f t="shared" si="97"/>
        <v>С</v>
      </c>
    </row>
    <row r="3128" spans="1:3">
      <c r="A3128" s="8">
        <v>3.511852502194521E-4</v>
      </c>
      <c r="B3128" s="9">
        <f t="shared" si="98"/>
        <v>0.99169116059580353</v>
      </c>
      <c r="C3128" s="10" t="str">
        <f t="shared" si="97"/>
        <v>С</v>
      </c>
    </row>
    <row r="3129" spans="1:3">
      <c r="A3129" s="8">
        <v>3.5106196243633137E-4</v>
      </c>
      <c r="B3129" s="9">
        <f t="shared" si="98"/>
        <v>0.99171029451996762</v>
      </c>
      <c r="C3129" s="10" t="str">
        <f t="shared" si="97"/>
        <v>С</v>
      </c>
    </row>
    <row r="3130" spans="1:3">
      <c r="A3130" s="8">
        <v>3.5087719298251097E-4</v>
      </c>
      <c r="B3130" s="9">
        <f t="shared" si="98"/>
        <v>0.99172941837364537</v>
      </c>
      <c r="C3130" s="10" t="str">
        <f t="shared" si="97"/>
        <v>С</v>
      </c>
    </row>
    <row r="3131" spans="1:3">
      <c r="A3131" s="8">
        <v>3.5075412136098078E-4</v>
      </c>
      <c r="B3131" s="9">
        <f t="shared" si="98"/>
        <v>0.99174853551955255</v>
      </c>
      <c r="C3131" s="10" t="str">
        <f t="shared" si="97"/>
        <v>С</v>
      </c>
    </row>
    <row r="3132" spans="1:3">
      <c r="A3132" s="8">
        <v>3.5063113604481101E-4</v>
      </c>
      <c r="B3132" s="9">
        <f t="shared" si="98"/>
        <v>0.9917676459623932</v>
      </c>
      <c r="C3132" s="10" t="str">
        <f t="shared" si="97"/>
        <v>С</v>
      </c>
    </row>
    <row r="3133" spans="1:3">
      <c r="A3133" s="8">
        <v>3.5038542396632438E-4</v>
      </c>
      <c r="B3133" s="9">
        <f t="shared" si="98"/>
        <v>0.99178674301319258</v>
      </c>
      <c r="C3133" s="10" t="str">
        <f t="shared" si="97"/>
        <v>С</v>
      </c>
    </row>
    <row r="3134" spans="1:3">
      <c r="A3134" s="8">
        <v>3.5026269702272849E-4</v>
      </c>
      <c r="B3134" s="9">
        <f t="shared" si="98"/>
        <v>0.9918058333750075</v>
      </c>
      <c r="C3134" s="10" t="str">
        <f t="shared" si="97"/>
        <v>С</v>
      </c>
    </row>
    <row r="3135" spans="1:3">
      <c r="A3135" s="8">
        <v>3.501400560225259E-4</v>
      </c>
      <c r="B3135" s="9">
        <f t="shared" si="98"/>
        <v>0.99182491705252207</v>
      </c>
      <c r="C3135" s="10" t="str">
        <f t="shared" si="97"/>
        <v>С</v>
      </c>
    </row>
    <row r="3136" spans="1:3">
      <c r="A3136" s="8">
        <v>3.5006605019815602E-4</v>
      </c>
      <c r="B3136" s="9">
        <f t="shared" si="98"/>
        <v>0.99184399669649848</v>
      </c>
      <c r="C3136" s="10" t="str">
        <f t="shared" si="97"/>
        <v>С</v>
      </c>
    </row>
    <row r="3137" spans="1:3">
      <c r="A3137" s="8">
        <v>3.4983382893137452E-4</v>
      </c>
      <c r="B3137" s="9">
        <f t="shared" si="98"/>
        <v>0.99186306368372312</v>
      </c>
      <c r="C3137" s="10" t="str">
        <f t="shared" si="97"/>
        <v>С</v>
      </c>
    </row>
    <row r="3138" spans="1:3">
      <c r="A3138" s="8">
        <v>3.4977264777899834E-4</v>
      </c>
      <c r="B3138" s="9">
        <f t="shared" si="98"/>
        <v>0.99188212733639236</v>
      </c>
      <c r="C3138" s="10" t="str">
        <f t="shared" ref="C3138:C3201" si="99">VLOOKUP(B3138,$H$2:$I$4,2,TRUE)</f>
        <v>С</v>
      </c>
    </row>
    <row r="3139" spans="1:3">
      <c r="A3139" s="8">
        <v>3.4972559991391786E-4</v>
      </c>
      <c r="B3139" s="9">
        <f t="shared" si="98"/>
        <v>0.99190118842481267</v>
      </c>
      <c r="C3139" s="10" t="str">
        <f t="shared" si="99"/>
        <v>С</v>
      </c>
    </row>
    <row r="3140" spans="1:3">
      <c r="A3140" s="8">
        <v>3.4971148802234302E-4</v>
      </c>
      <c r="B3140" s="9">
        <f t="shared" ref="B3140:B3203" si="100">A3140/$B$1+B3139</f>
        <v>0.99192024874409279</v>
      </c>
      <c r="C3140" s="10" t="str">
        <f t="shared" si="99"/>
        <v>С</v>
      </c>
    </row>
    <row r="3141" spans="1:3">
      <c r="A3141" s="8">
        <v>3.4965034965040429E-4</v>
      </c>
      <c r="B3141" s="9">
        <f t="shared" si="100"/>
        <v>0.9919393057311493</v>
      </c>
      <c r="C3141" s="10" t="str">
        <f t="shared" si="99"/>
        <v>С</v>
      </c>
    </row>
    <row r="3142" spans="1:3">
      <c r="A3142" s="8">
        <v>3.492839678658055E-4</v>
      </c>
      <c r="B3142" s="9">
        <f t="shared" si="100"/>
        <v>0.99195834274930561</v>
      </c>
      <c r="C3142" s="10" t="str">
        <f t="shared" si="99"/>
        <v>С</v>
      </c>
    </row>
    <row r="3143" spans="1:3">
      <c r="A3143" s="8">
        <v>3.4910106475820904E-4</v>
      </c>
      <c r="B3143" s="9">
        <f t="shared" si="100"/>
        <v>0.991977369798697</v>
      </c>
      <c r="C3143" s="10" t="str">
        <f t="shared" si="99"/>
        <v>С</v>
      </c>
    </row>
    <row r="3144" spans="1:3">
      <c r="A3144" s="8">
        <v>3.490401396161104E-4</v>
      </c>
      <c r="B3144" s="9">
        <f t="shared" si="100"/>
        <v>0.99199639352748636</v>
      </c>
      <c r="C3144" s="10" t="str">
        <f t="shared" si="99"/>
        <v>С</v>
      </c>
    </row>
    <row r="3145" spans="1:3">
      <c r="A3145" s="8">
        <v>3.490401396161104E-4</v>
      </c>
      <c r="B3145" s="9">
        <f t="shared" si="100"/>
        <v>0.99201541725627573</v>
      </c>
      <c r="C3145" s="10" t="str">
        <f t="shared" si="99"/>
        <v>С</v>
      </c>
    </row>
    <row r="3146" spans="1:3">
      <c r="A3146" s="8">
        <v>3.4904013961598642E-4</v>
      </c>
      <c r="B3146" s="9">
        <f t="shared" si="100"/>
        <v>0.9920344409850651</v>
      </c>
      <c r="C3146" s="10" t="str">
        <f t="shared" si="99"/>
        <v>С</v>
      </c>
    </row>
    <row r="3147" spans="1:3">
      <c r="A3147" s="8">
        <v>3.4891835310542791E-4</v>
      </c>
      <c r="B3147" s="9">
        <f t="shared" si="100"/>
        <v>0.99205345807612633</v>
      </c>
      <c r="C3147" s="10" t="str">
        <f t="shared" si="99"/>
        <v>С</v>
      </c>
    </row>
    <row r="3148" spans="1:3">
      <c r="A3148" s="8">
        <v>3.4891835310542791E-4</v>
      </c>
      <c r="B3148" s="9">
        <f t="shared" si="100"/>
        <v>0.99207247516718755</v>
      </c>
      <c r="C3148" s="10" t="str">
        <f t="shared" si="99"/>
        <v>С</v>
      </c>
    </row>
    <row r="3149" spans="1:3">
      <c r="A3149" s="8">
        <v>3.4879665155207571E-4</v>
      </c>
      <c r="B3149" s="9">
        <f t="shared" si="100"/>
        <v>0.99209148562515115</v>
      </c>
      <c r="C3149" s="10" t="str">
        <f t="shared" si="99"/>
        <v>С</v>
      </c>
    </row>
    <row r="3150" spans="1:3">
      <c r="A3150" s="8">
        <v>3.4873583260676194E-4</v>
      </c>
      <c r="B3150" s="9">
        <f t="shared" si="100"/>
        <v>0.99211049276830077</v>
      </c>
      <c r="C3150" s="10" t="str">
        <f t="shared" si="99"/>
        <v>С</v>
      </c>
    </row>
    <row r="3151" spans="1:3">
      <c r="A3151" s="8">
        <v>3.4867503486743414E-4</v>
      </c>
      <c r="B3151" s="9">
        <f t="shared" si="100"/>
        <v>0.99212949659779226</v>
      </c>
      <c r="C3151" s="10" t="str">
        <f t="shared" si="99"/>
        <v>С</v>
      </c>
    </row>
    <row r="3152" spans="1:3">
      <c r="A3152" s="8">
        <v>3.4861425832312702E-4</v>
      </c>
      <c r="B3152" s="9">
        <f t="shared" si="100"/>
        <v>0.9921484971147807</v>
      </c>
      <c r="C3152" s="10" t="str">
        <f t="shared" si="99"/>
        <v>С</v>
      </c>
    </row>
    <row r="3153" spans="1:3">
      <c r="A3153" s="8">
        <v>3.4849772587460589E-4</v>
      </c>
      <c r="B3153" s="9">
        <f t="shared" si="100"/>
        <v>0.99216749128040316</v>
      </c>
      <c r="C3153" s="10" t="str">
        <f t="shared" si="99"/>
        <v>С</v>
      </c>
    </row>
    <row r="3154" spans="1:3">
      <c r="A3154" s="8">
        <v>3.4849276877500952E-4</v>
      </c>
      <c r="B3154" s="9">
        <f t="shared" si="100"/>
        <v>0.99218648517584884</v>
      </c>
      <c r="C3154" s="10" t="str">
        <f t="shared" si="99"/>
        <v>С</v>
      </c>
    </row>
    <row r="3155" spans="1:3">
      <c r="A3155" s="8">
        <v>3.4837136387400595E-4</v>
      </c>
      <c r="B3155" s="9">
        <f t="shared" si="100"/>
        <v>0.9922054724543653</v>
      </c>
      <c r="C3155" s="10" t="str">
        <f t="shared" si="99"/>
        <v>С</v>
      </c>
    </row>
    <row r="3156" spans="1:3">
      <c r="A3156" s="8">
        <v>3.4818941504189901E-4</v>
      </c>
      <c r="B3156" s="9">
        <f t="shared" si="100"/>
        <v>0.99222444981612767</v>
      </c>
      <c r="C3156" s="10" t="str">
        <f t="shared" si="99"/>
        <v>С</v>
      </c>
    </row>
    <row r="3157" spans="1:3">
      <c r="A3157" s="8">
        <v>3.4818941504171345E-4</v>
      </c>
      <c r="B3157" s="9">
        <f t="shared" si="100"/>
        <v>0.99224342717789005</v>
      </c>
      <c r="C3157" s="10" t="str">
        <f t="shared" si="99"/>
        <v>С</v>
      </c>
    </row>
    <row r="3158" spans="1:3">
      <c r="A3158" s="8">
        <v>3.4806822137135044E-4</v>
      </c>
      <c r="B3158" s="9">
        <f t="shared" si="100"/>
        <v>0.99226239793423587</v>
      </c>
      <c r="C3158" s="10" t="str">
        <f t="shared" si="99"/>
        <v>С</v>
      </c>
    </row>
    <row r="3159" spans="1:3">
      <c r="A3159" s="8">
        <v>3.4794711203893172E-4</v>
      </c>
      <c r="B3159" s="9">
        <f t="shared" si="100"/>
        <v>0.99228136208976181</v>
      </c>
      <c r="C3159" s="10" t="str">
        <f t="shared" si="99"/>
        <v>С</v>
      </c>
    </row>
    <row r="3160" spans="1:3">
      <c r="A3160" s="8">
        <v>3.4782608695648344E-4</v>
      </c>
      <c r="B3160" s="9">
        <f t="shared" si="100"/>
        <v>0.99230031964905974</v>
      </c>
      <c r="C3160" s="10" t="str">
        <f t="shared" si="99"/>
        <v>С</v>
      </c>
    </row>
    <row r="3161" spans="1:3">
      <c r="A3161" s="8">
        <v>3.4764470710929596E-4</v>
      </c>
      <c r="B3161" s="9">
        <f t="shared" si="100"/>
        <v>0.99231926732261488</v>
      </c>
      <c r="C3161" s="10" t="str">
        <f t="shared" si="99"/>
        <v>С</v>
      </c>
    </row>
    <row r="3162" spans="1:3">
      <c r="A3162" s="8">
        <v>3.4758428919005944E-4</v>
      </c>
      <c r="B3162" s="9">
        <f t="shared" si="100"/>
        <v>0.99233821170321324</v>
      </c>
      <c r="C3162" s="10" t="str">
        <f t="shared" si="99"/>
        <v>С</v>
      </c>
    </row>
    <row r="3163" spans="1:3">
      <c r="A3163" s="8">
        <v>3.4722222222218402E-4</v>
      </c>
      <c r="B3163" s="9">
        <f t="shared" si="100"/>
        <v>0.99235713635008183</v>
      </c>
      <c r="C3163" s="10" t="str">
        <f t="shared" si="99"/>
        <v>С</v>
      </c>
    </row>
    <row r="3164" spans="1:3">
      <c r="A3164" s="8">
        <v>3.4710170079844987E-4</v>
      </c>
      <c r="B3164" s="9">
        <f t="shared" si="100"/>
        <v>0.99237605442817334</v>
      </c>
      <c r="C3164" s="10" t="str">
        <f t="shared" si="99"/>
        <v>С</v>
      </c>
    </row>
    <row r="3165" spans="1:3">
      <c r="A3165" s="8">
        <v>3.4698126301175913E-4</v>
      </c>
      <c r="B3165" s="9">
        <f t="shared" si="100"/>
        <v>0.99239496594204613</v>
      </c>
      <c r="C3165" s="10" t="str">
        <f t="shared" si="99"/>
        <v>С</v>
      </c>
    </row>
    <row r="3166" spans="1:3">
      <c r="A3166" s="8">
        <v>3.4695896888933608E-4</v>
      </c>
      <c r="B3166" s="9">
        <f t="shared" si="100"/>
        <v>0.99241387624082278</v>
      </c>
      <c r="C3166" s="10" t="str">
        <f t="shared" si="99"/>
        <v>С</v>
      </c>
    </row>
    <row r="3167" spans="1:3">
      <c r="A3167" s="8">
        <v>3.4686090877554277E-4</v>
      </c>
      <c r="B3167" s="9">
        <f t="shared" si="100"/>
        <v>0.99243278119503076</v>
      </c>
      <c r="C3167" s="10" t="str">
        <f t="shared" si="99"/>
        <v>С</v>
      </c>
    </row>
    <row r="3168" spans="1:3">
      <c r="A3168" s="8">
        <v>3.4674063800282814E-4</v>
      </c>
      <c r="B3168" s="9">
        <f t="shared" si="100"/>
        <v>0.99245167959412284</v>
      </c>
      <c r="C3168" s="10" t="str">
        <f t="shared" si="99"/>
        <v>С</v>
      </c>
    </row>
    <row r="3169" spans="1:3">
      <c r="A3169" s="8">
        <v>3.4668053388798399E-4</v>
      </c>
      <c r="B3169" s="9">
        <f t="shared" si="100"/>
        <v>0.99247057471736133</v>
      </c>
      <c r="C3169" s="10" t="str">
        <f t="shared" si="99"/>
        <v>С</v>
      </c>
    </row>
    <row r="3170" spans="1:3">
      <c r="A3170" s="8">
        <v>3.4662045060651679E-4</v>
      </c>
      <c r="B3170" s="9">
        <f t="shared" si="100"/>
        <v>0.99248946656588177</v>
      </c>
      <c r="C3170" s="10" t="str">
        <f t="shared" si="99"/>
        <v>С</v>
      </c>
    </row>
    <row r="3171" spans="1:3">
      <c r="A3171" s="8">
        <v>3.4650034650040066E-4</v>
      </c>
      <c r="B3171" s="9">
        <f t="shared" si="100"/>
        <v>0.99250835186837016</v>
      </c>
      <c r="C3171" s="10" t="str">
        <f t="shared" si="99"/>
        <v>С</v>
      </c>
    </row>
    <row r="3172" spans="1:3">
      <c r="A3172" s="8">
        <v>3.4638032559756017E-4</v>
      </c>
      <c r="B3172" s="9">
        <f t="shared" si="100"/>
        <v>0.99252723062936132</v>
      </c>
      <c r="C3172" s="10" t="str">
        <f t="shared" si="99"/>
        <v>С</v>
      </c>
    </row>
    <row r="3173" spans="1:3">
      <c r="A3173" s="8">
        <v>3.4627056798173801E-4</v>
      </c>
      <c r="B3173" s="9">
        <f t="shared" si="100"/>
        <v>0.99254610340823501</v>
      </c>
      <c r="C3173" s="10" t="str">
        <f t="shared" si="99"/>
        <v>С</v>
      </c>
    </row>
    <row r="3174" spans="1:3">
      <c r="A3174" s="8">
        <v>3.4572169403626271E-4</v>
      </c>
      <c r="B3174" s="9">
        <f t="shared" si="100"/>
        <v>0.99256494627184144</v>
      </c>
      <c r="C3174" s="10" t="str">
        <f t="shared" si="99"/>
        <v>С</v>
      </c>
    </row>
    <row r="3175" spans="1:3">
      <c r="A3175" s="8">
        <v>3.4548281223020696E-4</v>
      </c>
      <c r="B3175" s="9">
        <f t="shared" si="100"/>
        <v>0.99258377611567683</v>
      </c>
      <c r="C3175" s="10" t="str">
        <f t="shared" si="99"/>
        <v>С</v>
      </c>
    </row>
    <row r="3176" spans="1:3">
      <c r="A3176" s="8">
        <v>3.4542314335065852E-4</v>
      </c>
      <c r="B3176" s="9">
        <f t="shared" si="100"/>
        <v>0.99260260270738032</v>
      </c>
      <c r="C3176" s="10" t="str">
        <f t="shared" si="99"/>
        <v>С</v>
      </c>
    </row>
    <row r="3177" spans="1:3">
      <c r="A3177" s="8">
        <v>3.453038674033689E-4</v>
      </c>
      <c r="B3177" s="9">
        <f t="shared" si="100"/>
        <v>0.99262142279818888</v>
      </c>
      <c r="C3177" s="10" t="str">
        <f t="shared" si="99"/>
        <v>С</v>
      </c>
    </row>
    <row r="3178" spans="1:3">
      <c r="A3178" s="8">
        <v>3.453038674032769E-4</v>
      </c>
      <c r="B3178" s="9">
        <f t="shared" si="100"/>
        <v>0.99264024288899744</v>
      </c>
      <c r="C3178" s="10" t="str">
        <f t="shared" si="99"/>
        <v>С</v>
      </c>
    </row>
    <row r="3179" spans="1:3">
      <c r="A3179" s="8">
        <v>3.4494653328730245E-4</v>
      </c>
      <c r="B3179" s="9">
        <f t="shared" si="100"/>
        <v>0.99265904350403067</v>
      </c>
      <c r="C3179" s="10" t="str">
        <f t="shared" si="99"/>
        <v>С</v>
      </c>
    </row>
    <row r="3180" spans="1:3">
      <c r="A3180" s="8">
        <v>3.4447123665170166E-4</v>
      </c>
      <c r="B3180" s="9">
        <f t="shared" si="100"/>
        <v>0.99267781821397949</v>
      </c>
      <c r="C3180" s="10" t="str">
        <f t="shared" si="99"/>
        <v>С</v>
      </c>
    </row>
    <row r="3181" spans="1:3">
      <c r="A3181" s="8">
        <v>3.4430692092772574E-4</v>
      </c>
      <c r="B3181" s="9">
        <f t="shared" si="100"/>
        <v>0.99269658396823124</v>
      </c>
      <c r="C3181" s="10" t="str">
        <f t="shared" si="99"/>
        <v>С</v>
      </c>
    </row>
    <row r="3182" spans="1:3">
      <c r="A3182" s="8">
        <v>3.4429333792387326E-4</v>
      </c>
      <c r="B3182" s="9">
        <f t="shared" si="100"/>
        <v>0.99271534898216873</v>
      </c>
      <c r="C3182" s="10" t="str">
        <f t="shared" si="99"/>
        <v>С</v>
      </c>
    </row>
    <row r="3183" spans="1:3">
      <c r="A3183" s="8">
        <v>3.441748408190982E-4</v>
      </c>
      <c r="B3183" s="9">
        <f t="shared" si="100"/>
        <v>0.99273410753766056</v>
      </c>
      <c r="C3183" s="10" t="str">
        <f t="shared" si="99"/>
        <v>С</v>
      </c>
    </row>
    <row r="3184" spans="1:3">
      <c r="A3184" s="8">
        <v>3.439972480219474E-4</v>
      </c>
      <c r="B3184" s="9">
        <f t="shared" si="100"/>
        <v>0.99275285641381517</v>
      </c>
      <c r="C3184" s="10" t="str">
        <f t="shared" si="99"/>
        <v>С</v>
      </c>
    </row>
    <row r="3185" spans="1:3">
      <c r="A3185" s="8">
        <v>3.4393809114355626E-4</v>
      </c>
      <c r="B3185" s="9">
        <f t="shared" si="100"/>
        <v>0.99277160206574344</v>
      </c>
      <c r="C3185" s="10" t="str">
        <f t="shared" si="99"/>
        <v>С</v>
      </c>
    </row>
    <row r="3186" spans="1:3">
      <c r="A3186" s="8">
        <v>3.4387895460790958E-4</v>
      </c>
      <c r="B3186" s="9">
        <f t="shared" si="100"/>
        <v>0.99279034449455417</v>
      </c>
      <c r="C3186" s="10" t="str">
        <f t="shared" si="99"/>
        <v>С</v>
      </c>
    </row>
    <row r="3187" spans="1:3">
      <c r="A3187" s="8">
        <v>3.4387895460790958E-4</v>
      </c>
      <c r="B3187" s="9">
        <f t="shared" si="100"/>
        <v>0.99280908692336489</v>
      </c>
      <c r="C3187" s="10" t="str">
        <f t="shared" si="99"/>
        <v>С</v>
      </c>
    </row>
    <row r="3188" spans="1:3">
      <c r="A3188" s="8">
        <v>3.4387895460790958E-4</v>
      </c>
      <c r="B3188" s="9">
        <f t="shared" si="100"/>
        <v>0.99282782935217562</v>
      </c>
      <c r="C3188" s="10" t="str">
        <f t="shared" si="99"/>
        <v>С</v>
      </c>
    </row>
    <row r="3189" spans="1:3">
      <c r="A3189" s="8">
        <v>3.4381983840463807E-4</v>
      </c>
      <c r="B3189" s="9">
        <f t="shared" si="100"/>
        <v>0.99284656855897691</v>
      </c>
      <c r="C3189" s="10" t="str">
        <f t="shared" si="99"/>
        <v>С</v>
      </c>
    </row>
    <row r="3190" spans="1:3">
      <c r="A3190" s="8">
        <v>3.4376074252325759E-4</v>
      </c>
      <c r="B3190" s="9">
        <f t="shared" si="100"/>
        <v>0.99286530454487631</v>
      </c>
      <c r="C3190" s="10" t="str">
        <f t="shared" si="99"/>
        <v>С</v>
      </c>
    </row>
    <row r="3191" spans="1:3">
      <c r="A3191" s="8">
        <v>3.4364261168390249E-4</v>
      </c>
      <c r="B3191" s="9">
        <f t="shared" si="100"/>
        <v>0.99288403409229264</v>
      </c>
      <c r="C3191" s="10" t="str">
        <f t="shared" si="99"/>
        <v>С</v>
      </c>
    </row>
    <row r="3192" spans="1:3">
      <c r="A3192" s="8">
        <v>3.4364261168390249E-4</v>
      </c>
      <c r="B3192" s="9">
        <f t="shared" si="100"/>
        <v>0.99290276363970897</v>
      </c>
      <c r="C3192" s="10" t="str">
        <f t="shared" si="99"/>
        <v>С</v>
      </c>
    </row>
    <row r="3193" spans="1:3">
      <c r="A3193" s="8">
        <v>3.434065934066471E-4</v>
      </c>
      <c r="B3193" s="9">
        <f t="shared" si="100"/>
        <v>0.9929214803234252</v>
      </c>
      <c r="C3193" s="10" t="str">
        <f t="shared" si="99"/>
        <v>С</v>
      </c>
    </row>
    <row r="3194" spans="1:3">
      <c r="A3194" s="8">
        <v>3.4340659340655559E-4</v>
      </c>
      <c r="B3194" s="9">
        <f t="shared" si="100"/>
        <v>0.99294019700714142</v>
      </c>
      <c r="C3194" s="10" t="str">
        <f t="shared" si="99"/>
        <v>С</v>
      </c>
    </row>
    <row r="3195" spans="1:3">
      <c r="A3195" s="8">
        <v>3.4328870580151085E-4</v>
      </c>
      <c r="B3195" s="9">
        <f t="shared" si="100"/>
        <v>0.99295890726563152</v>
      </c>
      <c r="C3195" s="10" t="str">
        <f t="shared" si="99"/>
        <v>С</v>
      </c>
    </row>
    <row r="3196" spans="1:3">
      <c r="A3196" s="8">
        <v>3.431708991076874E-4</v>
      </c>
      <c r="B3196" s="9">
        <f t="shared" si="100"/>
        <v>0.99297761110330529</v>
      </c>
      <c r="C3196" s="10" t="str">
        <f t="shared" si="99"/>
        <v>С</v>
      </c>
    </row>
    <row r="3197" spans="1:3">
      <c r="A3197" s="8">
        <v>3.4305317324190613E-4</v>
      </c>
      <c r="B3197" s="9">
        <f t="shared" si="100"/>
        <v>0.99299630852456822</v>
      </c>
      <c r="C3197" s="10" t="str">
        <f t="shared" si="99"/>
        <v>С</v>
      </c>
    </row>
    <row r="3198" spans="1:3">
      <c r="A3198" s="8">
        <v>3.4305317324181468E-4</v>
      </c>
      <c r="B3198" s="9">
        <f t="shared" si="100"/>
        <v>0.99301500594583114</v>
      </c>
      <c r="C3198" s="10" t="str">
        <f t="shared" si="99"/>
        <v>С</v>
      </c>
    </row>
    <row r="3199" spans="1:3">
      <c r="A3199" s="8">
        <v>3.4275921165377544E-4</v>
      </c>
      <c r="B3199" s="9">
        <f t="shared" si="100"/>
        <v>0.99303368734531061</v>
      </c>
      <c r="C3199" s="10" t="str">
        <f t="shared" si="99"/>
        <v>С</v>
      </c>
    </row>
    <row r="3200" spans="1:3">
      <c r="A3200" s="8">
        <v>3.4270047978060352E-4</v>
      </c>
      <c r="B3200" s="9">
        <f t="shared" si="100"/>
        <v>0.99305236554372789</v>
      </c>
      <c r="C3200" s="10" t="str">
        <f t="shared" si="99"/>
        <v>С</v>
      </c>
    </row>
    <row r="3201" spans="1:3">
      <c r="A3201" s="8">
        <v>3.424657534247111E-4</v>
      </c>
      <c r="B3201" s="9">
        <f t="shared" si="100"/>
        <v>0.99307103094885851</v>
      </c>
      <c r="C3201" s="10" t="str">
        <f t="shared" si="99"/>
        <v>С</v>
      </c>
    </row>
    <row r="3202" spans="1:3">
      <c r="A3202" s="8">
        <v>3.4234851078403158E-4</v>
      </c>
      <c r="B3202" s="9">
        <f t="shared" si="100"/>
        <v>0.99308968996391556</v>
      </c>
      <c r="C3202" s="10" t="str">
        <f t="shared" ref="C3202:C3265" si="101">VLOOKUP(B3202,$H$2:$I$4,2,TRUE)</f>
        <v>С</v>
      </c>
    </row>
    <row r="3203" spans="1:3">
      <c r="A3203" s="8">
        <v>3.4223134839156616E-4</v>
      </c>
      <c r="B3203" s="9">
        <f t="shared" si="100"/>
        <v>0.99310834259327263</v>
      </c>
      <c r="C3203" s="10" t="str">
        <f t="shared" si="101"/>
        <v>С</v>
      </c>
    </row>
    <row r="3204" spans="1:3">
      <c r="A3204" s="8">
        <v>3.4190956492004097E-4</v>
      </c>
      <c r="B3204" s="9">
        <f t="shared" ref="B3204:B3267" si="102">A3204/$B$1+B3203</f>
        <v>0.99312697768447067</v>
      </c>
      <c r="C3204" s="10" t="str">
        <f t="shared" si="101"/>
        <v>С</v>
      </c>
    </row>
    <row r="3205" spans="1:3">
      <c r="A3205" s="8">
        <v>3.4179270272591099E-4</v>
      </c>
      <c r="B3205" s="9">
        <f t="shared" si="102"/>
        <v>0.99314560640633054</v>
      </c>
      <c r="C3205" s="10" t="str">
        <f t="shared" si="101"/>
        <v>С</v>
      </c>
    </row>
    <row r="3206" spans="1:3">
      <c r="A3206" s="8">
        <v>3.4164673727371243E-4</v>
      </c>
      <c r="B3206" s="9">
        <f t="shared" si="102"/>
        <v>0.99316422717263786</v>
      </c>
      <c r="C3206" s="10" t="str">
        <f t="shared" si="101"/>
        <v>С</v>
      </c>
    </row>
    <row r="3207" spans="1:3">
      <c r="A3207" s="8">
        <v>3.4150089643996724E-4</v>
      </c>
      <c r="B3207" s="9">
        <f t="shared" si="102"/>
        <v>0.99318283999018464</v>
      </c>
      <c r="C3207" s="10" t="str">
        <f t="shared" si="101"/>
        <v>С</v>
      </c>
    </row>
    <row r="3208" spans="1:3">
      <c r="A3208" s="8">
        <v>3.4115138592746776E-4</v>
      </c>
      <c r="B3208" s="9">
        <f t="shared" si="102"/>
        <v>0.993201433758366</v>
      </c>
      <c r="C3208" s="10" t="str">
        <f t="shared" si="101"/>
        <v>С</v>
      </c>
    </row>
    <row r="3209" spans="1:3">
      <c r="A3209" s="8">
        <v>3.4094783498136175E-4</v>
      </c>
      <c r="B3209" s="9">
        <f t="shared" si="102"/>
        <v>0.99322001643241353</v>
      </c>
      <c r="C3209" s="10" t="str">
        <f t="shared" si="101"/>
        <v>С</v>
      </c>
    </row>
    <row r="3210" spans="1:3">
      <c r="A3210" s="8">
        <v>3.409478349813012E-4</v>
      </c>
      <c r="B3210" s="9">
        <f t="shared" si="102"/>
        <v>0.99323859910646106</v>
      </c>
      <c r="C3210" s="10" t="str">
        <f t="shared" si="101"/>
        <v>С</v>
      </c>
    </row>
    <row r="3211" spans="1:3">
      <c r="A3211" s="8">
        <v>3.4083162917524076E-4</v>
      </c>
      <c r="B3211" s="9">
        <f t="shared" si="102"/>
        <v>0.99325717544694558</v>
      </c>
      <c r="C3211" s="10" t="str">
        <f t="shared" si="101"/>
        <v>С</v>
      </c>
    </row>
    <row r="3212" spans="1:3">
      <c r="A3212" s="8">
        <v>3.4071550255529849E-4</v>
      </c>
      <c r="B3212" s="9">
        <f t="shared" si="102"/>
        <v>0.99327574545818287</v>
      </c>
      <c r="C3212" s="10" t="str">
        <f t="shared" si="101"/>
        <v>С</v>
      </c>
    </row>
    <row r="3213" spans="1:3">
      <c r="A3213" s="8">
        <v>3.4071550255529849E-4</v>
      </c>
      <c r="B3213" s="9">
        <f t="shared" si="102"/>
        <v>0.99329431546942015</v>
      </c>
      <c r="C3213" s="10" t="str">
        <f t="shared" si="101"/>
        <v>С</v>
      </c>
    </row>
    <row r="3214" spans="1:3">
      <c r="A3214" s="8">
        <v>3.407081708993164E-4</v>
      </c>
      <c r="B3214" s="9">
        <f t="shared" si="102"/>
        <v>0.9933128850810603</v>
      </c>
      <c r="C3214" s="10" t="str">
        <f t="shared" si="101"/>
        <v>С</v>
      </c>
    </row>
    <row r="3215" spans="1:3">
      <c r="A3215" s="8">
        <v>3.4059945504092516E-4</v>
      </c>
      <c r="B3215" s="9">
        <f t="shared" si="102"/>
        <v>0.9933314487673619</v>
      </c>
      <c r="C3215" s="10" t="str">
        <f t="shared" si="101"/>
        <v>С</v>
      </c>
    </row>
    <row r="3216" spans="1:3">
      <c r="A3216" s="8">
        <v>3.4059945504092516E-4</v>
      </c>
      <c r="B3216" s="9">
        <f t="shared" si="102"/>
        <v>0.9933500124536635</v>
      </c>
      <c r="C3216" s="10" t="str">
        <f t="shared" si="101"/>
        <v>С</v>
      </c>
    </row>
    <row r="3217" spans="1:3">
      <c r="A3217" s="8">
        <v>3.4059945504083441E-4</v>
      </c>
      <c r="B3217" s="9">
        <f t="shared" si="102"/>
        <v>0.9933685761399651</v>
      </c>
      <c r="C3217" s="10" t="str">
        <f t="shared" si="101"/>
        <v>С</v>
      </c>
    </row>
    <row r="3218" spans="1:3">
      <c r="A3218" s="8">
        <v>3.4048348655101599E-4</v>
      </c>
      <c r="B3218" s="9">
        <f t="shared" si="102"/>
        <v>0.99338713350563812</v>
      </c>
      <c r="C3218" s="10" t="str">
        <f t="shared" si="101"/>
        <v>С</v>
      </c>
    </row>
    <row r="3219" spans="1:3">
      <c r="A3219" s="8">
        <v>3.4013605442170103E-4</v>
      </c>
      <c r="B3219" s="9">
        <f t="shared" si="102"/>
        <v>0.99340567193522367</v>
      </c>
      <c r="C3219" s="10" t="str">
        <f t="shared" si="101"/>
        <v>С</v>
      </c>
    </row>
    <row r="3220" spans="1:3">
      <c r="A3220" s="8">
        <v>3.3996260411351005E-4</v>
      </c>
      <c r="B3220" s="9">
        <f t="shared" si="102"/>
        <v>0.99342420091125005</v>
      </c>
      <c r="C3220" s="10" t="str">
        <f t="shared" si="101"/>
        <v>С</v>
      </c>
    </row>
    <row r="3221" spans="1:3">
      <c r="A3221" s="8">
        <v>3.3990482664847079E-4</v>
      </c>
      <c r="B3221" s="9">
        <f t="shared" si="102"/>
        <v>0.9934427267382322</v>
      </c>
      <c r="C3221" s="10" t="str">
        <f t="shared" si="101"/>
        <v>С</v>
      </c>
    </row>
    <row r="3222" spans="1:3">
      <c r="A3222" s="8">
        <v>3.3984706881899402E-4</v>
      </c>
      <c r="B3222" s="9">
        <f t="shared" si="102"/>
        <v>0.99346124941724034</v>
      </c>
      <c r="C3222" s="10" t="str">
        <f t="shared" si="101"/>
        <v>С</v>
      </c>
    </row>
    <row r="3223" spans="1:3">
      <c r="A3223" s="8">
        <v>3.3978933061507179E-4</v>
      </c>
      <c r="B3223" s="9">
        <f t="shared" si="102"/>
        <v>0.9934797689493442</v>
      </c>
      <c r="C3223" s="10" t="str">
        <f t="shared" si="101"/>
        <v>С</v>
      </c>
    </row>
    <row r="3224" spans="1:3">
      <c r="A3224" s="8">
        <v>3.3973161202661257E-4</v>
      </c>
      <c r="B3224" s="9">
        <f t="shared" si="102"/>
        <v>0.9934982853356128</v>
      </c>
      <c r="C3224" s="10" t="str">
        <f t="shared" si="101"/>
        <v>С</v>
      </c>
    </row>
    <row r="3225" spans="1:3">
      <c r="A3225" s="8">
        <v>3.3967391304353132E-4</v>
      </c>
      <c r="B3225" s="9">
        <f t="shared" si="102"/>
        <v>0.99351679857711461</v>
      </c>
      <c r="C3225" s="10" t="str">
        <f t="shared" si="101"/>
        <v>С</v>
      </c>
    </row>
    <row r="3226" spans="1:3">
      <c r="A3226" s="8">
        <v>3.3967391304341065E-4</v>
      </c>
      <c r="B3226" s="9">
        <f t="shared" si="102"/>
        <v>0.99353531181861643</v>
      </c>
      <c r="C3226" s="10" t="str">
        <f t="shared" si="101"/>
        <v>С</v>
      </c>
    </row>
    <row r="3227" spans="1:3">
      <c r="A3227" s="8">
        <v>3.3955857385410324E-4</v>
      </c>
      <c r="B3227" s="9">
        <f t="shared" si="102"/>
        <v>0.99355381877378846</v>
      </c>
      <c r="C3227" s="10" t="str">
        <f t="shared" si="101"/>
        <v>С</v>
      </c>
    </row>
    <row r="3228" spans="1:3">
      <c r="A3228" s="8">
        <v>3.3955857385392228E-4</v>
      </c>
      <c r="B3228" s="9">
        <f t="shared" si="102"/>
        <v>0.99357232572896048</v>
      </c>
      <c r="C3228" s="10" t="str">
        <f t="shared" si="101"/>
        <v>С</v>
      </c>
    </row>
    <row r="3229" spans="1:3">
      <c r="A3229" s="8">
        <v>3.3909692467611275E-4</v>
      </c>
      <c r="B3229" s="9">
        <f t="shared" si="102"/>
        <v>0.99359080752287521</v>
      </c>
      <c r="C3229" s="10" t="str">
        <f t="shared" si="101"/>
        <v>С</v>
      </c>
    </row>
    <row r="3230" spans="1:3">
      <c r="A3230" s="8">
        <v>3.3898305084751061E-4</v>
      </c>
      <c r="B3230" s="9">
        <f t="shared" si="102"/>
        <v>0.99360928311032659</v>
      </c>
      <c r="C3230" s="10" t="str">
        <f t="shared" si="101"/>
        <v>С</v>
      </c>
    </row>
    <row r="3231" spans="1:3">
      <c r="A3231" s="8">
        <v>3.3881077418273218E-4</v>
      </c>
      <c r="B3231" s="9">
        <f t="shared" si="102"/>
        <v>0.99362774930818587</v>
      </c>
      <c r="C3231" s="10" t="str">
        <f t="shared" si="101"/>
        <v>С</v>
      </c>
    </row>
    <row r="3232" spans="1:3">
      <c r="A3232" s="8">
        <v>3.3861000592563779E-4</v>
      </c>
      <c r="B3232" s="9">
        <f t="shared" si="102"/>
        <v>0.99364620456357622</v>
      </c>
      <c r="C3232" s="10" t="str">
        <f t="shared" si="101"/>
        <v>С</v>
      </c>
    </row>
    <row r="3233" spans="1:3">
      <c r="A3233" s="8">
        <v>3.3852403520655261E-4</v>
      </c>
      <c r="B3233" s="9">
        <f t="shared" si="102"/>
        <v>0.99366465513330593</v>
      </c>
      <c r="C3233" s="10" t="str">
        <f t="shared" si="101"/>
        <v>С</v>
      </c>
    </row>
    <row r="3234" spans="1:3">
      <c r="A3234" s="8">
        <v>3.3849538800030123E-4</v>
      </c>
      <c r="B3234" s="9">
        <f t="shared" si="102"/>
        <v>0.99368310414167738</v>
      </c>
      <c r="C3234" s="10" t="str">
        <f t="shared" si="101"/>
        <v>С</v>
      </c>
    </row>
    <row r="3235" spans="1:3">
      <c r="A3235" s="8">
        <v>3.3840947546536594E-4</v>
      </c>
      <c r="B3235" s="9">
        <f t="shared" si="102"/>
        <v>0.99370154846755943</v>
      </c>
      <c r="C3235" s="10" t="str">
        <f t="shared" si="101"/>
        <v>С</v>
      </c>
    </row>
    <row r="3236" spans="1:3">
      <c r="A3236" s="8">
        <v>3.3829499323406286E-4</v>
      </c>
      <c r="B3236" s="9">
        <f t="shared" si="102"/>
        <v>0.99371998655381844</v>
      </c>
      <c r="C3236" s="10" t="str">
        <f t="shared" si="101"/>
        <v>С</v>
      </c>
    </row>
    <row r="3237" spans="1:3">
      <c r="A3237" s="8">
        <v>3.3828429791781059E-4</v>
      </c>
      <c r="B3237" s="9">
        <f t="shared" si="102"/>
        <v>0.99373842405715074</v>
      </c>
      <c r="C3237" s="10" t="str">
        <f t="shared" si="101"/>
        <v>С</v>
      </c>
    </row>
    <row r="3238" spans="1:3">
      <c r="A3238" s="8">
        <v>3.3818058843433684E-4</v>
      </c>
      <c r="B3238" s="9">
        <f t="shared" si="102"/>
        <v>0.99375685590800689</v>
      </c>
      <c r="C3238" s="10" t="str">
        <f t="shared" si="101"/>
        <v>С</v>
      </c>
    </row>
    <row r="3239" spans="1:3">
      <c r="A3239" s="8">
        <v>3.3800912624637144E-4</v>
      </c>
      <c r="B3239" s="9">
        <f t="shared" si="102"/>
        <v>0.99377527841366231</v>
      </c>
      <c r="C3239" s="10" t="str">
        <f t="shared" si="101"/>
        <v>С</v>
      </c>
    </row>
    <row r="3240" spans="1:3">
      <c r="A3240" s="8">
        <v>3.3789491468164693E-4</v>
      </c>
      <c r="B3240" s="9">
        <f t="shared" si="102"/>
        <v>0.99379369469444678</v>
      </c>
      <c r="C3240" s="10" t="str">
        <f t="shared" si="101"/>
        <v>С</v>
      </c>
    </row>
    <row r="3241" spans="1:3">
      <c r="A3241" s="8">
        <v>3.3755274261599661E-4</v>
      </c>
      <c r="B3241" s="9">
        <f t="shared" si="102"/>
        <v>0.9938120923258329</v>
      </c>
      <c r="C3241" s="10" t="str">
        <f t="shared" si="101"/>
        <v>С</v>
      </c>
    </row>
    <row r="3242" spans="1:3">
      <c r="A3242" s="8">
        <v>3.3696661279792423E-4</v>
      </c>
      <c r="B3242" s="9">
        <f t="shared" si="102"/>
        <v>0.99383045801139558</v>
      </c>
      <c r="C3242" s="10" t="str">
        <f t="shared" si="101"/>
        <v>С</v>
      </c>
    </row>
    <row r="3243" spans="1:3">
      <c r="A3243" s="8">
        <v>3.3675702980296004E-4</v>
      </c>
      <c r="B3243" s="9">
        <f t="shared" si="102"/>
        <v>0.99384881227405986</v>
      </c>
      <c r="C3243" s="10" t="str">
        <f t="shared" si="101"/>
        <v>С</v>
      </c>
    </row>
    <row r="3244" spans="1:3">
      <c r="A3244" s="8">
        <v>3.3664366268301292E-4</v>
      </c>
      <c r="B3244" s="9">
        <f t="shared" si="102"/>
        <v>0.99386716035787792</v>
      </c>
      <c r="C3244" s="10" t="str">
        <f t="shared" si="101"/>
        <v>С</v>
      </c>
    </row>
    <row r="3245" spans="1:3">
      <c r="A3245" s="8">
        <v>3.3658700774143418E-4</v>
      </c>
      <c r="B3245" s="9">
        <f t="shared" si="102"/>
        <v>0.99388550535383269</v>
      </c>
      <c r="C3245" s="10" t="str">
        <f t="shared" si="101"/>
        <v>С</v>
      </c>
    </row>
    <row r="3246" spans="1:3">
      <c r="A3246" s="8">
        <v>3.365303718661733E-4</v>
      </c>
      <c r="B3246" s="9">
        <f t="shared" si="102"/>
        <v>0.99390384726296321</v>
      </c>
      <c r="C3246" s="10" t="str">
        <f t="shared" si="101"/>
        <v>С</v>
      </c>
    </row>
    <row r="3247" spans="1:3">
      <c r="A3247" s="8">
        <v>3.3641715727498399E-4</v>
      </c>
      <c r="B3247" s="9">
        <f t="shared" si="102"/>
        <v>0.99392218300156088</v>
      </c>
      <c r="C3247" s="10" t="str">
        <f t="shared" si="101"/>
        <v>С</v>
      </c>
    </row>
    <row r="3248" spans="1:3">
      <c r="A3248" s="8">
        <v>3.3636057854012814E-4</v>
      </c>
      <c r="B3248" s="9">
        <f t="shared" si="102"/>
        <v>0.9939405156564487</v>
      </c>
      <c r="C3248" s="10" t="str">
        <f t="shared" si="101"/>
        <v>С</v>
      </c>
    </row>
    <row r="3249" spans="1:3">
      <c r="A3249" s="8">
        <v>3.3607403007462878E-4</v>
      </c>
      <c r="B3249" s="9">
        <f t="shared" si="102"/>
        <v>0.99395883269359042</v>
      </c>
      <c r="C3249" s="10" t="str">
        <f t="shared" si="101"/>
        <v>С</v>
      </c>
    </row>
    <row r="3250" spans="1:3">
      <c r="A3250" s="8">
        <v>3.3568311513927152E-4</v>
      </c>
      <c r="B3250" s="9">
        <f t="shared" si="102"/>
        <v>0.99397712842470198</v>
      </c>
      <c r="C3250" s="10" t="str">
        <f t="shared" si="101"/>
        <v>С</v>
      </c>
    </row>
    <row r="3251" spans="1:3">
      <c r="A3251" s="8">
        <v>3.3489618218348618E-4</v>
      </c>
      <c r="B3251" s="9">
        <f t="shared" si="102"/>
        <v>0.99399538126562015</v>
      </c>
      <c r="C3251" s="10" t="str">
        <f t="shared" si="101"/>
        <v>С</v>
      </c>
    </row>
    <row r="3252" spans="1:3">
      <c r="A3252" s="8">
        <v>3.3478406427850344E-4</v>
      </c>
      <c r="B3252" s="9">
        <f t="shared" si="102"/>
        <v>0.99401362799577797</v>
      </c>
      <c r="C3252" s="10" t="str">
        <f t="shared" si="101"/>
        <v>С</v>
      </c>
    </row>
    <row r="3253" spans="1:3">
      <c r="A3253" s="8">
        <v>3.3433634236046682E-4</v>
      </c>
      <c r="B3253" s="9">
        <f t="shared" si="102"/>
        <v>0.99403185032375574</v>
      </c>
      <c r="C3253" s="10" t="str">
        <f t="shared" si="101"/>
        <v>С</v>
      </c>
    </row>
    <row r="3254" spans="1:3">
      <c r="A3254" s="8">
        <v>3.3411293017044985E-4</v>
      </c>
      <c r="B3254" s="9">
        <f t="shared" si="102"/>
        <v>0.99405006047510269</v>
      </c>
      <c r="C3254" s="10" t="str">
        <f t="shared" si="101"/>
        <v>С</v>
      </c>
    </row>
    <row r="3255" spans="1:3">
      <c r="A3255" s="8">
        <v>3.3330139194990139E-4</v>
      </c>
      <c r="B3255" s="9">
        <f t="shared" si="102"/>
        <v>0.99406822639519588</v>
      </c>
      <c r="C3255" s="10" t="str">
        <f t="shared" si="101"/>
        <v>С</v>
      </c>
    </row>
    <row r="3256" spans="1:3">
      <c r="A3256" s="8">
        <v>3.3233632436030454E-4</v>
      </c>
      <c r="B3256" s="9">
        <f t="shared" si="102"/>
        <v>0.99408633971622662</v>
      </c>
      <c r="C3256" s="10" t="str">
        <f t="shared" si="101"/>
        <v>С</v>
      </c>
    </row>
    <row r="3257" spans="1:3">
      <c r="A3257" s="8">
        <v>3.3226389613357876E-4</v>
      </c>
      <c r="B3257" s="9">
        <f t="shared" si="102"/>
        <v>0.99410444908970297</v>
      </c>
      <c r="C3257" s="10" t="str">
        <f t="shared" si="101"/>
        <v>С</v>
      </c>
    </row>
    <row r="3258" spans="1:3">
      <c r="A3258" s="8">
        <v>3.3217073575814312E-4</v>
      </c>
      <c r="B3258" s="9">
        <f t="shared" si="102"/>
        <v>0.99412255338566091</v>
      </c>
      <c r="C3258" s="10" t="str">
        <f t="shared" si="101"/>
        <v>С</v>
      </c>
    </row>
    <row r="3259" spans="1:3">
      <c r="A3259" s="8">
        <v>3.3206043499928075E-4</v>
      </c>
      <c r="B3259" s="9">
        <f t="shared" si="102"/>
        <v>0.99414065166989851</v>
      </c>
      <c r="C3259" s="10" t="str">
        <f t="shared" si="101"/>
        <v>С</v>
      </c>
    </row>
    <row r="3260" spans="1:3">
      <c r="A3260" s="8">
        <v>3.319712245973124E-4</v>
      </c>
      <c r="B3260" s="9">
        <f t="shared" si="102"/>
        <v>0.99415874509190305</v>
      </c>
      <c r="C3260" s="10" t="str">
        <f t="shared" si="101"/>
        <v>С</v>
      </c>
    </row>
    <row r="3261" spans="1:3">
      <c r="A3261" s="8">
        <v>3.3172997180291587E-4</v>
      </c>
      <c r="B3261" s="9">
        <f t="shared" si="102"/>
        <v>0.9941768253649107</v>
      </c>
      <c r="C3261" s="10" t="str">
        <f t="shared" si="101"/>
        <v>С</v>
      </c>
    </row>
    <row r="3262" spans="1:3">
      <c r="A3262" s="8">
        <v>3.3161996352191477E-4</v>
      </c>
      <c r="B3262" s="9">
        <f t="shared" si="102"/>
        <v>0.99419489964213881</v>
      </c>
      <c r="C3262" s="10" t="str">
        <f t="shared" si="101"/>
        <v>С</v>
      </c>
    </row>
    <row r="3263" spans="1:3">
      <c r="A3263" s="8">
        <v>3.3134526176286749E-4</v>
      </c>
      <c r="B3263" s="9">
        <f t="shared" si="102"/>
        <v>0.99421295894730166</v>
      </c>
      <c r="C3263" s="10" t="str">
        <f t="shared" si="101"/>
        <v>С</v>
      </c>
    </row>
    <row r="3264" spans="1:3">
      <c r="A3264" s="8">
        <v>3.3123550844655725E-4</v>
      </c>
      <c r="B3264" s="9">
        <f t="shared" si="102"/>
        <v>0.99423101227058142</v>
      </c>
      <c r="C3264" s="10" t="str">
        <f t="shared" si="101"/>
        <v>С</v>
      </c>
    </row>
    <row r="3265" spans="1:3">
      <c r="A3265" s="8">
        <v>3.3107101473262365E-4</v>
      </c>
      <c r="B3265" s="9">
        <f t="shared" si="102"/>
        <v>0.99424905662846308</v>
      </c>
      <c r="C3265" s="10" t="str">
        <f t="shared" si="101"/>
        <v>С</v>
      </c>
    </row>
    <row r="3266" spans="1:3">
      <c r="A3266" s="8">
        <v>3.3096144299185501E-4</v>
      </c>
      <c r="B3266" s="9">
        <f t="shared" si="102"/>
        <v>0.99426709501435795</v>
      </c>
      <c r="C3266" s="10" t="str">
        <f t="shared" ref="C3266:C3329" si="103">VLOOKUP(B3266,$H$2:$I$4,2,TRUE)</f>
        <v>С</v>
      </c>
    </row>
    <row r="3267" spans="1:3">
      <c r="A3267" s="8">
        <v>3.3085194375513313E-4</v>
      </c>
      <c r="B3267" s="9">
        <f t="shared" si="102"/>
        <v>0.99428512743221786</v>
      </c>
      <c r="C3267" s="10" t="str">
        <f t="shared" si="103"/>
        <v>С</v>
      </c>
    </row>
    <row r="3268" spans="1:3">
      <c r="A3268" s="8">
        <v>3.3057851239665781E-4</v>
      </c>
      <c r="B3268" s="9">
        <f t="shared" ref="B3268:B3331" si="104">A3268/$B$1+B3267</f>
        <v>0.99430314494725303</v>
      </c>
      <c r="C3268" s="10" t="str">
        <f t="shared" si="103"/>
        <v>С</v>
      </c>
    </row>
    <row r="3269" spans="1:3">
      <c r="A3269" s="8">
        <v>3.304692663583391E-4</v>
      </c>
      <c r="B3269" s="9">
        <f t="shared" si="104"/>
        <v>0.99432115650805331</v>
      </c>
      <c r="C3269" s="10" t="str">
        <f t="shared" si="103"/>
        <v>С</v>
      </c>
    </row>
    <row r="3270" spans="1:3">
      <c r="A3270" s="8">
        <v>3.3019646689776778E-4</v>
      </c>
      <c r="B3270" s="9">
        <f t="shared" si="104"/>
        <v>0.99433915320046917</v>
      </c>
      <c r="C3270" s="10" t="str">
        <f t="shared" si="103"/>
        <v>С</v>
      </c>
    </row>
    <row r="3271" spans="1:3">
      <c r="A3271" s="8">
        <v>3.2997855139412305E-4</v>
      </c>
      <c r="B3271" s="9">
        <f t="shared" si="104"/>
        <v>0.99435713801584003</v>
      </c>
      <c r="C3271" s="10" t="str">
        <f t="shared" si="103"/>
        <v>С</v>
      </c>
    </row>
    <row r="3272" spans="1:3">
      <c r="A3272" s="8">
        <v>3.2992411745294949E-4</v>
      </c>
      <c r="B3272" s="9">
        <f t="shared" si="104"/>
        <v>0.99437511986439875</v>
      </c>
      <c r="C3272" s="10" t="str">
        <f t="shared" si="103"/>
        <v>С</v>
      </c>
    </row>
    <row r="3273" spans="1:3">
      <c r="A3273" s="8">
        <v>3.2981530343004282E-4</v>
      </c>
      <c r="B3273" s="9">
        <f t="shared" si="104"/>
        <v>0.99439309578226864</v>
      </c>
      <c r="C3273" s="10" t="str">
        <f t="shared" si="103"/>
        <v>С</v>
      </c>
    </row>
    <row r="3274" spans="1:3">
      <c r="A3274" s="8">
        <v>3.2970656116053078E-4</v>
      </c>
      <c r="B3274" s="9">
        <f t="shared" si="104"/>
        <v>0.99441106577336047</v>
      </c>
      <c r="C3274" s="10" t="str">
        <f t="shared" si="103"/>
        <v>С</v>
      </c>
    </row>
    <row r="3275" spans="1:3">
      <c r="A3275" s="8">
        <v>3.2966098090091888E-4</v>
      </c>
      <c r="B3275" s="9">
        <f t="shared" si="104"/>
        <v>0.99442903328019217</v>
      </c>
      <c r="C3275" s="10" t="str">
        <f t="shared" si="103"/>
        <v>С</v>
      </c>
    </row>
    <row r="3276" spans="1:3">
      <c r="A3276" s="8">
        <v>3.295978905736104E-4</v>
      </c>
      <c r="B3276" s="9">
        <f t="shared" si="104"/>
        <v>0.9944469973484128</v>
      </c>
      <c r="C3276" s="10" t="str">
        <f t="shared" si="103"/>
        <v>С</v>
      </c>
    </row>
    <row r="3277" spans="1:3">
      <c r="A3277" s="8">
        <v>3.2948929159798678E-4</v>
      </c>
      <c r="B3277" s="9">
        <f t="shared" si="104"/>
        <v>0.99446495549766534</v>
      </c>
      <c r="C3277" s="10" t="str">
        <f t="shared" si="103"/>
        <v>С</v>
      </c>
    </row>
    <row r="3278" spans="1:3">
      <c r="A3278" s="8">
        <v>3.2932652725173382E-4</v>
      </c>
      <c r="B3278" s="9">
        <f t="shared" si="104"/>
        <v>0.9944829047757755</v>
      </c>
      <c r="C3278" s="10" t="str">
        <f t="shared" si="103"/>
        <v>С</v>
      </c>
    </row>
    <row r="3279" spans="1:3">
      <c r="A3279" s="8">
        <v>3.2921810699584853E-4</v>
      </c>
      <c r="B3279" s="9">
        <f t="shared" si="104"/>
        <v>0.99450084814465833</v>
      </c>
      <c r="C3279" s="10" t="str">
        <f t="shared" si="103"/>
        <v>С</v>
      </c>
    </row>
    <row r="3280" spans="1:3">
      <c r="A3280" s="8">
        <v>3.2910975810429154E-4</v>
      </c>
      <c r="B3280" s="9">
        <f t="shared" si="104"/>
        <v>0.99451878560820328</v>
      </c>
      <c r="C3280" s="10" t="str">
        <f t="shared" si="103"/>
        <v>С</v>
      </c>
    </row>
    <row r="3281" spans="1:3">
      <c r="A3281" s="8">
        <v>3.2900148050677216E-4</v>
      </c>
      <c r="B3281" s="9">
        <f t="shared" si="104"/>
        <v>0.99453671717029624</v>
      </c>
      <c r="C3281" s="10" t="str">
        <f t="shared" si="103"/>
        <v>С</v>
      </c>
    </row>
    <row r="3282" spans="1:3">
      <c r="A3282" s="8">
        <v>3.2889327413250773E-4</v>
      </c>
      <c r="B3282" s="9">
        <f t="shared" si="104"/>
        <v>0.99455464283481898</v>
      </c>
      <c r="C3282" s="10" t="str">
        <f t="shared" si="103"/>
        <v>С</v>
      </c>
    </row>
    <row r="3283" spans="1:3">
      <c r="A3283" s="8">
        <v>3.2873109796197698E-4</v>
      </c>
      <c r="B3283" s="9">
        <f t="shared" si="104"/>
        <v>0.99457255966025671</v>
      </c>
      <c r="C3283" s="10" t="str">
        <f t="shared" si="103"/>
        <v>С</v>
      </c>
    </row>
    <row r="3284" spans="1:3">
      <c r="A3284" s="8">
        <v>3.2862306933943144E-4</v>
      </c>
      <c r="B3284" s="9">
        <f t="shared" si="104"/>
        <v>0.99459047059781225</v>
      </c>
      <c r="C3284" s="10" t="str">
        <f t="shared" si="103"/>
        <v>С</v>
      </c>
    </row>
    <row r="3285" spans="1:3">
      <c r="A3285" s="8">
        <v>3.2851511169510177E-4</v>
      </c>
      <c r="B3285" s="9">
        <f t="shared" si="104"/>
        <v>0.99460837565135418</v>
      </c>
      <c r="C3285" s="10" t="str">
        <f t="shared" si="103"/>
        <v>С</v>
      </c>
    </row>
    <row r="3286" spans="1:3">
      <c r="A3286" s="8">
        <v>3.2835330815954354E-4</v>
      </c>
      <c r="B3286" s="9">
        <f t="shared" si="104"/>
        <v>0.99462627188612074</v>
      </c>
      <c r="C3286" s="10" t="str">
        <f t="shared" si="103"/>
        <v>С</v>
      </c>
    </row>
    <row r="3287" spans="1:3">
      <c r="A3287" s="8">
        <v>3.2819166393169996E-4</v>
      </c>
      <c r="B3287" s="9">
        <f t="shared" si="104"/>
        <v>0.99464415931079464</v>
      </c>
      <c r="C3287" s="10" t="str">
        <f t="shared" si="103"/>
        <v>С</v>
      </c>
    </row>
    <row r="3288" spans="1:3">
      <c r="A3288" s="8">
        <v>3.2803017877641131E-4</v>
      </c>
      <c r="B3288" s="9">
        <f t="shared" si="104"/>
        <v>0.99466203793404595</v>
      </c>
      <c r="C3288" s="10" t="str">
        <f t="shared" si="103"/>
        <v>С</v>
      </c>
    </row>
    <row r="3289" spans="1:3">
      <c r="A3289" s="8">
        <v>3.2776138970825626E-4</v>
      </c>
      <c r="B3289" s="9">
        <f t="shared" si="104"/>
        <v>0.99467990190749123</v>
      </c>
      <c r="C3289" s="10" t="str">
        <f t="shared" si="103"/>
        <v>С</v>
      </c>
    </row>
    <row r="3290" spans="1:3">
      <c r="A3290" s="8">
        <v>3.2765399737873192E-4</v>
      </c>
      <c r="B3290" s="9">
        <f t="shared" si="104"/>
        <v>0.99469776002773413</v>
      </c>
      <c r="C3290" s="10" t="str">
        <f t="shared" si="103"/>
        <v>С</v>
      </c>
    </row>
    <row r="3291" spans="1:3">
      <c r="A3291" s="8">
        <v>3.275466754012086E-4</v>
      </c>
      <c r="B3291" s="9">
        <f t="shared" si="104"/>
        <v>0.99471561229860916</v>
      </c>
      <c r="C3291" s="10" t="str">
        <f t="shared" si="103"/>
        <v>С</v>
      </c>
    </row>
    <row r="3292" spans="1:3">
      <c r="A3292" s="8">
        <v>3.2743942370672363E-4</v>
      </c>
      <c r="B3292" s="9">
        <f t="shared" si="104"/>
        <v>0.99473345872394692</v>
      </c>
      <c r="C3292" s="10" t="str">
        <f t="shared" si="103"/>
        <v>С</v>
      </c>
    </row>
    <row r="3293" spans="1:3">
      <c r="A3293" s="8">
        <v>3.2733224222582317E-4</v>
      </c>
      <c r="B3293" s="9">
        <f t="shared" si="104"/>
        <v>0.99475129930757422</v>
      </c>
      <c r="C3293" s="10" t="str">
        <f t="shared" si="103"/>
        <v>С</v>
      </c>
    </row>
    <row r="3294" spans="1:3">
      <c r="A3294" s="8">
        <v>3.2722513089001633E-4</v>
      </c>
      <c r="B3294" s="9">
        <f t="shared" si="104"/>
        <v>0.99476913405331424</v>
      </c>
      <c r="C3294" s="10" t="str">
        <f t="shared" si="103"/>
        <v>С</v>
      </c>
    </row>
    <row r="3295" spans="1:3">
      <c r="A3295" s="8">
        <v>3.2711808963032052E-4</v>
      </c>
      <c r="B3295" s="9">
        <f t="shared" si="104"/>
        <v>0.99478696296498625</v>
      </c>
      <c r="C3295" s="10" t="str">
        <f t="shared" si="103"/>
        <v>С</v>
      </c>
    </row>
    <row r="3296" spans="1:3">
      <c r="A3296" s="8">
        <v>3.2701111837813405E-4</v>
      </c>
      <c r="B3296" s="9">
        <f t="shared" si="104"/>
        <v>0.99480478604640599</v>
      </c>
      <c r="C3296" s="10" t="str">
        <f t="shared" si="103"/>
        <v>С</v>
      </c>
    </row>
    <row r="3297" spans="1:3">
      <c r="A3297" s="8">
        <v>3.2685079261328127E-4</v>
      </c>
      <c r="B3297" s="9">
        <f t="shared" si="104"/>
        <v>0.99482260038959325</v>
      </c>
      <c r="C3297" s="10" t="str">
        <f t="shared" si="103"/>
        <v>С</v>
      </c>
    </row>
    <row r="3298" spans="1:3">
      <c r="A3298" s="8">
        <v>3.2666394446723856E-4</v>
      </c>
      <c r="B3298" s="9">
        <f t="shared" si="104"/>
        <v>0.99484040454899925</v>
      </c>
      <c r="C3298" s="10" t="str">
        <f t="shared" si="103"/>
        <v>С</v>
      </c>
    </row>
    <row r="3299" spans="1:3">
      <c r="A3299" s="8">
        <v>3.2636330109945302E-4</v>
      </c>
      <c r="B3299" s="9">
        <f t="shared" si="104"/>
        <v>0.99485819232244488</v>
      </c>
      <c r="C3299" s="10" t="str">
        <f t="shared" si="103"/>
        <v>С</v>
      </c>
    </row>
    <row r="3300" spans="1:3">
      <c r="A3300" s="8">
        <v>3.263477843545384E-4</v>
      </c>
      <c r="B3300" s="9">
        <f t="shared" si="104"/>
        <v>0.99487597925018156</v>
      </c>
      <c r="C3300" s="10" t="str">
        <f t="shared" si="103"/>
        <v>С</v>
      </c>
    </row>
    <row r="3301" spans="1:3">
      <c r="A3301" s="8">
        <v>3.2594524119944259E-4</v>
      </c>
      <c r="B3301" s="9">
        <f t="shared" si="104"/>
        <v>0.99489374423811561</v>
      </c>
      <c r="C3301" s="10" t="str">
        <f t="shared" si="103"/>
        <v>С</v>
      </c>
    </row>
    <row r="3302" spans="1:3">
      <c r="A3302" s="8">
        <v>3.2575942666337321E-4</v>
      </c>
      <c r="B3302" s="9">
        <f t="shared" si="104"/>
        <v>0.9949114990986031</v>
      </c>
      <c r="C3302" s="10" t="str">
        <f t="shared" si="103"/>
        <v>С</v>
      </c>
    </row>
    <row r="3303" spans="1:3">
      <c r="A3303" s="8">
        <v>3.247807729782039E-4</v>
      </c>
      <c r="B3303" s="9">
        <f t="shared" si="104"/>
        <v>0.99492920061954548</v>
      </c>
      <c r="C3303" s="10" t="str">
        <f t="shared" si="103"/>
        <v>С</v>
      </c>
    </row>
    <row r="3304" spans="1:3">
      <c r="A3304" s="8">
        <v>3.246753246752889E-4</v>
      </c>
      <c r="B3304" s="9">
        <f t="shared" si="104"/>
        <v>0.99494689639324074</v>
      </c>
      <c r="C3304" s="10" t="str">
        <f t="shared" si="103"/>
        <v>С</v>
      </c>
    </row>
    <row r="3305" spans="1:3">
      <c r="A3305" s="8">
        <v>3.2435939020445471E-4</v>
      </c>
      <c r="B3305" s="9">
        <f t="shared" si="104"/>
        <v>0.99496457494756496</v>
      </c>
      <c r="C3305" s="10" t="str">
        <f t="shared" si="103"/>
        <v>С</v>
      </c>
    </row>
    <row r="3306" spans="1:3">
      <c r="A3306" s="8">
        <v>3.2404406999362733E-4</v>
      </c>
      <c r="B3306" s="9">
        <f t="shared" si="104"/>
        <v>0.99498223631599703</v>
      </c>
      <c r="C3306" s="10" t="str">
        <f t="shared" si="103"/>
        <v>С</v>
      </c>
    </row>
    <row r="3307" spans="1:3">
      <c r="A3307" s="8">
        <v>3.2334438692109107E-4</v>
      </c>
      <c r="B3307" s="9">
        <f t="shared" si="104"/>
        <v>0.99499985954961456</v>
      </c>
      <c r="C3307" s="10" t="str">
        <f t="shared" si="103"/>
        <v>С</v>
      </c>
    </row>
    <row r="3308" spans="1:3">
      <c r="A3308" s="8">
        <v>3.2318009210629065E-4</v>
      </c>
      <c r="B3308" s="9">
        <f t="shared" si="104"/>
        <v>0.99501747382867456</v>
      </c>
      <c r="C3308" s="10" t="str">
        <f t="shared" si="103"/>
        <v>С</v>
      </c>
    </row>
    <row r="3309" spans="1:3">
      <c r="A3309" s="8">
        <v>3.2299741602063623E-4</v>
      </c>
      <c r="B3309" s="9">
        <f t="shared" si="104"/>
        <v>0.99503507815134296</v>
      </c>
      <c r="C3309" s="10" t="str">
        <f t="shared" si="103"/>
        <v>С</v>
      </c>
    </row>
    <row r="3310" spans="1:3">
      <c r="A3310" s="8">
        <v>3.228931223764578E-4</v>
      </c>
      <c r="B3310" s="9">
        <f t="shared" si="104"/>
        <v>0.99505267678969667</v>
      </c>
      <c r="C3310" s="10" t="str">
        <f t="shared" si="103"/>
        <v>С</v>
      </c>
    </row>
    <row r="3311" spans="1:3">
      <c r="A3311" s="8">
        <v>3.2278889606208327E-4</v>
      </c>
      <c r="B3311" s="9">
        <f t="shared" si="104"/>
        <v>0.99507026974740531</v>
      </c>
      <c r="C3311" s="10" t="str">
        <f t="shared" si="103"/>
        <v>С</v>
      </c>
    </row>
    <row r="3312" spans="1:3">
      <c r="A3312" s="8">
        <v>3.2268473701190377E-4</v>
      </c>
      <c r="B3312" s="9">
        <f t="shared" si="104"/>
        <v>0.99508785702813507</v>
      </c>
      <c r="C3312" s="10" t="str">
        <f t="shared" si="103"/>
        <v>С</v>
      </c>
    </row>
    <row r="3313" spans="1:3">
      <c r="A3313" s="8">
        <v>3.2258064516125476E-4</v>
      </c>
      <c r="B3313" s="9">
        <f t="shared" si="104"/>
        <v>0.99510543863554846</v>
      </c>
      <c r="C3313" s="10" t="str">
        <f t="shared" si="103"/>
        <v>С</v>
      </c>
    </row>
    <row r="3314" spans="1:3">
      <c r="A3314" s="8">
        <v>3.2242463324194415E-4</v>
      </c>
      <c r="B3314" s="9">
        <f t="shared" si="104"/>
        <v>0.99512301173984685</v>
      </c>
      <c r="C3314" s="10" t="str">
        <f t="shared" si="103"/>
        <v>С</v>
      </c>
    </row>
    <row r="3315" spans="1:3">
      <c r="A3315" s="8">
        <v>3.2232070910552453E-4</v>
      </c>
      <c r="B3315" s="9">
        <f t="shared" si="104"/>
        <v>0.99514057917996979</v>
      </c>
      <c r="C3315" s="10" t="str">
        <f t="shared" si="103"/>
        <v>С</v>
      </c>
    </row>
    <row r="3316" spans="1:3">
      <c r="A3316" s="8">
        <v>3.2221685194132104E-4</v>
      </c>
      <c r="B3316" s="9">
        <f t="shared" si="104"/>
        <v>0.99515814095956745</v>
      </c>
      <c r="C3316" s="10" t="str">
        <f t="shared" si="103"/>
        <v>С</v>
      </c>
    </row>
    <row r="3317" spans="1:3">
      <c r="A3317" s="8">
        <v>3.2211306168475893E-4</v>
      </c>
      <c r="B3317" s="9">
        <f t="shared" si="104"/>
        <v>0.99517569708228659</v>
      </c>
      <c r="C3317" s="10" t="str">
        <f t="shared" si="103"/>
        <v>С</v>
      </c>
    </row>
    <row r="3318" spans="1:3">
      <c r="A3318" s="8">
        <v>3.2203707170933238E-4</v>
      </c>
      <c r="B3318" s="9">
        <f t="shared" si="104"/>
        <v>0.9951932490633254</v>
      </c>
      <c r="C3318" s="10" t="str">
        <f t="shared" si="103"/>
        <v>С</v>
      </c>
    </row>
    <row r="3319" spans="1:3">
      <c r="A3319" s="8">
        <v>3.218538783391985E-4</v>
      </c>
      <c r="B3319" s="9">
        <f t="shared" si="104"/>
        <v>0.99521079105977905</v>
      </c>
      <c r="C3319" s="10" t="str">
        <f t="shared" si="103"/>
        <v>С</v>
      </c>
    </row>
    <row r="3320" spans="1:3">
      <c r="A3320" s="8">
        <v>3.2157719285391093E-4</v>
      </c>
      <c r="B3320" s="9">
        <f t="shared" si="104"/>
        <v>0.99522831797604838</v>
      </c>
      <c r="C3320" s="10" t="str">
        <f t="shared" si="103"/>
        <v>С</v>
      </c>
    </row>
    <row r="3321" spans="1:3">
      <c r="A3321" s="8">
        <v>3.1974420463634097E-4</v>
      </c>
      <c r="B3321" s="9">
        <f t="shared" si="104"/>
        <v>0.9952457449889921</v>
      </c>
      <c r="C3321" s="10" t="str">
        <f t="shared" si="103"/>
        <v>С</v>
      </c>
    </row>
    <row r="3322" spans="1:3">
      <c r="A3322" s="8">
        <v>3.171351396670825E-4</v>
      </c>
      <c r="B3322" s="9">
        <f t="shared" si="104"/>
        <v>0.99526302980011216</v>
      </c>
      <c r="C3322" s="10" t="str">
        <f t="shared" si="103"/>
        <v>С</v>
      </c>
    </row>
    <row r="3323" spans="1:3">
      <c r="A3323" s="8">
        <v>3.1690698779913051E-4</v>
      </c>
      <c r="B3323" s="9">
        <f t="shared" si="104"/>
        <v>0.99528030217627494</v>
      </c>
      <c r="C3323" s="10" t="str">
        <f t="shared" si="103"/>
        <v>С</v>
      </c>
    </row>
    <row r="3324" spans="1:3">
      <c r="A3324" s="8">
        <v>3.1416079796835905E-4</v>
      </c>
      <c r="B3324" s="9">
        <f t="shared" si="104"/>
        <v>0.99529742487690009</v>
      </c>
      <c r="C3324" s="10" t="str">
        <f t="shared" si="103"/>
        <v>С</v>
      </c>
    </row>
    <row r="3325" spans="1:3">
      <c r="A3325" s="8">
        <v>3.135779241141461E-4</v>
      </c>
      <c r="B3325" s="9">
        <f t="shared" si="104"/>
        <v>0.99531451580916142</v>
      </c>
      <c r="C3325" s="10" t="str">
        <f t="shared" si="103"/>
        <v>С</v>
      </c>
    </row>
    <row r="3326" spans="1:3">
      <c r="A3326" s="8">
        <v>3.1344753911692478E-4</v>
      </c>
      <c r="B3326" s="9">
        <f t="shared" si="104"/>
        <v>0.99533159963505147</v>
      </c>
      <c r="C3326" s="10" t="str">
        <f t="shared" si="103"/>
        <v>С</v>
      </c>
    </row>
    <row r="3327" spans="1:3">
      <c r="A3327" s="8">
        <v>3.0957180933391675E-4</v>
      </c>
      <c r="B3327" s="9">
        <f t="shared" si="104"/>
        <v>0.99534847222210709</v>
      </c>
      <c r="C3327" s="10" t="str">
        <f t="shared" si="103"/>
        <v>С</v>
      </c>
    </row>
    <row r="3328" spans="1:3">
      <c r="A3328" s="8">
        <v>3.0879468311702989E-4</v>
      </c>
      <c r="B3328" s="9">
        <f t="shared" si="104"/>
        <v>0.99536530245346577</v>
      </c>
      <c r="C3328" s="10" t="str">
        <f t="shared" si="103"/>
        <v>С</v>
      </c>
    </row>
    <row r="3329" spans="1:3">
      <c r="A3329" s="8">
        <v>3.0851954691696028E-4</v>
      </c>
      <c r="B3329" s="9">
        <f t="shared" si="104"/>
        <v>0.9953821176890808</v>
      </c>
      <c r="C3329" s="10" t="str">
        <f t="shared" si="103"/>
        <v>С</v>
      </c>
    </row>
    <row r="3330" spans="1:3">
      <c r="A3330" s="8">
        <v>3.0569089293251196E-4</v>
      </c>
      <c r="B3330" s="9">
        <f t="shared" si="104"/>
        <v>0.99539877875461591</v>
      </c>
      <c r="C3330" s="10" t="str">
        <f t="shared" ref="C3330:C3393" si="105">VLOOKUP(B3330,$H$2:$I$4,2,TRUE)</f>
        <v>С</v>
      </c>
    </row>
    <row r="3331" spans="1:3">
      <c r="A3331" s="8">
        <v>3.0484087306436225E-4</v>
      </c>
      <c r="B3331" s="9">
        <f t="shared" si="104"/>
        <v>0.99541539349153263</v>
      </c>
      <c r="C3331" s="10" t="str">
        <f t="shared" si="105"/>
        <v>С</v>
      </c>
    </row>
    <row r="3332" spans="1:3">
      <c r="A3332" s="8">
        <v>3.0478895721335736E-4</v>
      </c>
      <c r="B3332" s="9">
        <f t="shared" ref="B3332:B3395" si="106">A3332/$B$1+B3331</f>
        <v>0.99543200539888055</v>
      </c>
      <c r="C3332" s="10" t="str">
        <f t="shared" si="105"/>
        <v>С</v>
      </c>
    </row>
    <row r="3333" spans="1:3">
      <c r="A3333" s="8">
        <v>3.0336310643818505E-4</v>
      </c>
      <c r="B3333" s="9">
        <f t="shared" si="106"/>
        <v>0.99544853959310797</v>
      </c>
      <c r="C3333" s="10" t="str">
        <f t="shared" si="105"/>
        <v>С</v>
      </c>
    </row>
    <row r="3334" spans="1:3">
      <c r="A3334" s="8">
        <v>3.0324143433191889E-4</v>
      </c>
      <c r="B3334" s="9">
        <f t="shared" si="106"/>
        <v>0.9954650671558426</v>
      </c>
      <c r="C3334" s="10" t="str">
        <f t="shared" si="105"/>
        <v>С</v>
      </c>
    </row>
    <row r="3335" spans="1:3">
      <c r="A3335" s="8">
        <v>3.0264262033486051E-4</v>
      </c>
      <c r="B3335" s="9">
        <f t="shared" si="106"/>
        <v>0.99548156208142824</v>
      </c>
      <c r="C3335" s="10" t="str">
        <f t="shared" si="105"/>
        <v>С</v>
      </c>
    </row>
    <row r="3336" spans="1:3">
      <c r="A3336" s="8">
        <v>3.0223489564682783E-4</v>
      </c>
      <c r="B3336" s="9">
        <f t="shared" si="106"/>
        <v>0.99549803478480214</v>
      </c>
      <c r="C3336" s="10" t="str">
        <f t="shared" si="105"/>
        <v>С</v>
      </c>
    </row>
    <row r="3337" spans="1:3">
      <c r="A3337" s="8">
        <v>3.008892161305472E-4</v>
      </c>
      <c r="B3337" s="9">
        <f t="shared" si="106"/>
        <v>0.99551443414462826</v>
      </c>
      <c r="C3337" s="10" t="str">
        <f t="shared" si="105"/>
        <v>С</v>
      </c>
    </row>
    <row r="3338" spans="1:3">
      <c r="A3338" s="8">
        <v>2.9973437333125611E-4</v>
      </c>
      <c r="B3338" s="9">
        <f t="shared" si="106"/>
        <v>0.99553077056207695</v>
      </c>
      <c r="C3338" s="10" t="str">
        <f t="shared" si="105"/>
        <v>С</v>
      </c>
    </row>
    <row r="3339" spans="1:3">
      <c r="A3339" s="8">
        <v>2.9970339698302161E-4</v>
      </c>
      <c r="B3339" s="9">
        <f t="shared" si="106"/>
        <v>0.99554710529122226</v>
      </c>
      <c r="C3339" s="10" t="str">
        <f t="shared" si="105"/>
        <v>С</v>
      </c>
    </row>
    <row r="3340" spans="1:3">
      <c r="A3340" s="8">
        <v>2.996517839614324E-4</v>
      </c>
      <c r="B3340" s="9">
        <f t="shared" si="106"/>
        <v>0.99556343720730389</v>
      </c>
      <c r="C3340" s="10" t="str">
        <f t="shared" si="105"/>
        <v>С</v>
      </c>
    </row>
    <row r="3341" spans="1:3">
      <c r="A3341" s="8">
        <v>2.9863883562287184E-4</v>
      </c>
      <c r="B3341" s="9">
        <f t="shared" si="106"/>
        <v>0.99557971391467948</v>
      </c>
      <c r="C3341" s="10" t="str">
        <f t="shared" si="105"/>
        <v>С</v>
      </c>
    </row>
    <row r="3342" spans="1:3">
      <c r="A3342" s="8">
        <v>2.9847847898238329E-4</v>
      </c>
      <c r="B3342" s="9">
        <f t="shared" si="106"/>
        <v>0.99559598188213982</v>
      </c>
      <c r="C3342" s="10" t="str">
        <f t="shared" si="105"/>
        <v>С</v>
      </c>
    </row>
    <row r="3343" spans="1:3">
      <c r="A3343" s="8">
        <v>2.981409469341058E-4</v>
      </c>
      <c r="B3343" s="9">
        <f t="shared" si="106"/>
        <v>0.99561223145309663</v>
      </c>
      <c r="C3343" s="10" t="str">
        <f t="shared" si="105"/>
        <v>С</v>
      </c>
    </row>
    <row r="3344" spans="1:3">
      <c r="A3344" s="8">
        <v>2.9476833744317442E-4</v>
      </c>
      <c r="B3344" s="9">
        <f t="shared" si="106"/>
        <v>0.99562829720677581</v>
      </c>
      <c r="C3344" s="10" t="str">
        <f t="shared" si="105"/>
        <v>С</v>
      </c>
    </row>
    <row r="3345" spans="1:3">
      <c r="A3345" s="8">
        <v>2.9189036728993154E-4</v>
      </c>
      <c r="B3345" s="9">
        <f t="shared" si="106"/>
        <v>0.99564420610249671</v>
      </c>
      <c r="C3345" s="10" t="str">
        <f t="shared" si="105"/>
        <v>С</v>
      </c>
    </row>
    <row r="3346" spans="1:3">
      <c r="A3346" s="8">
        <v>2.9136575241115224E-4</v>
      </c>
      <c r="B3346" s="9">
        <f t="shared" si="106"/>
        <v>0.99566008640514181</v>
      </c>
      <c r="C3346" s="10" t="str">
        <f t="shared" si="105"/>
        <v>С</v>
      </c>
    </row>
    <row r="3347" spans="1:3">
      <c r="A3347" s="8">
        <v>2.9122090318916942E-4</v>
      </c>
      <c r="B3347" s="9">
        <f t="shared" si="106"/>
        <v>0.99567595881307214</v>
      </c>
      <c r="C3347" s="10" t="str">
        <f t="shared" si="105"/>
        <v>С</v>
      </c>
    </row>
    <row r="3348" spans="1:3">
      <c r="A3348" s="8">
        <v>2.9037929216890843E-4</v>
      </c>
      <c r="B3348" s="9">
        <f t="shared" si="106"/>
        <v>0.99569178535069136</v>
      </c>
      <c r="C3348" s="10" t="str">
        <f t="shared" si="105"/>
        <v>С</v>
      </c>
    </row>
    <row r="3349" spans="1:3">
      <c r="A3349" s="8">
        <v>2.8998019567063699E-4</v>
      </c>
      <c r="B3349" s="9">
        <f t="shared" si="106"/>
        <v>0.99570759013636101</v>
      </c>
      <c r="C3349" s="10" t="str">
        <f t="shared" si="105"/>
        <v>С</v>
      </c>
    </row>
    <row r="3350" spans="1:3">
      <c r="A3350" s="8">
        <v>2.8930544680395701E-4</v>
      </c>
      <c r="B3350" s="9">
        <f t="shared" si="106"/>
        <v>0.99572335814620461</v>
      </c>
      <c r="C3350" s="10" t="str">
        <f t="shared" si="105"/>
        <v>С</v>
      </c>
    </row>
    <row r="3351" spans="1:3">
      <c r="A3351" s="8">
        <v>2.8881591752421583E-4</v>
      </c>
      <c r="B3351" s="9">
        <f t="shared" si="106"/>
        <v>0.9957390994752422</v>
      </c>
      <c r="C3351" s="10" t="str">
        <f t="shared" si="105"/>
        <v>С</v>
      </c>
    </row>
    <row r="3352" spans="1:3">
      <c r="A3352" s="8">
        <v>2.8833083904267941E-4</v>
      </c>
      <c r="B3352" s="9">
        <f t="shared" si="106"/>
        <v>0.99575481436605562</v>
      </c>
      <c r="C3352" s="10" t="str">
        <f t="shared" si="105"/>
        <v>С</v>
      </c>
    </row>
    <row r="3353" spans="1:3">
      <c r="A3353" s="8">
        <v>2.8762447748221013E-4</v>
      </c>
      <c r="B3353" s="9">
        <f t="shared" si="106"/>
        <v>0.9957704907580569</v>
      </c>
      <c r="C3353" s="10" t="str">
        <f t="shared" si="105"/>
        <v>С</v>
      </c>
    </row>
    <row r="3354" spans="1:3">
      <c r="A3354" s="8">
        <v>2.8732778069437144E-4</v>
      </c>
      <c r="B3354" s="9">
        <f t="shared" si="106"/>
        <v>0.9957861509791982</v>
      </c>
      <c r="C3354" s="10" t="str">
        <f t="shared" si="105"/>
        <v>С</v>
      </c>
    </row>
    <row r="3355" spans="1:3">
      <c r="A3355" s="8">
        <v>2.8675394533868239E-4</v>
      </c>
      <c r="B3355" s="9">
        <f t="shared" si="106"/>
        <v>0.99580177992460084</v>
      </c>
      <c r="C3355" s="10" t="str">
        <f t="shared" si="105"/>
        <v>С</v>
      </c>
    </row>
    <row r="3356" spans="1:3">
      <c r="A3356" s="8">
        <v>2.8574281081422833E-4</v>
      </c>
      <c r="B3356" s="9">
        <f t="shared" si="106"/>
        <v>0.99581735376015568</v>
      </c>
      <c r="C3356" s="10" t="str">
        <f t="shared" si="105"/>
        <v>С</v>
      </c>
    </row>
    <row r="3357" spans="1:3">
      <c r="A3357" s="8">
        <v>2.8565459669402116E-4</v>
      </c>
      <c r="B3357" s="9">
        <f t="shared" si="106"/>
        <v>0.99583292278777791</v>
      </c>
      <c r="C3357" s="10" t="str">
        <f t="shared" si="105"/>
        <v>С</v>
      </c>
    </row>
    <row r="3358" spans="1:3">
      <c r="A3358" s="8">
        <v>2.8380919815347648E-4</v>
      </c>
      <c r="B3358" s="9">
        <f t="shared" si="106"/>
        <v>0.99584839123567481</v>
      </c>
      <c r="C3358" s="10" t="str">
        <f t="shared" si="105"/>
        <v>С</v>
      </c>
    </row>
    <row r="3359" spans="1:3">
      <c r="A3359" s="8">
        <v>2.8373474100949259E-4</v>
      </c>
      <c r="B3359" s="9">
        <f t="shared" si="106"/>
        <v>0.99586385562543533</v>
      </c>
      <c r="C3359" s="10" t="str">
        <f t="shared" si="105"/>
        <v>С</v>
      </c>
    </row>
    <row r="3360" spans="1:3">
      <c r="A3360" s="8">
        <v>2.8322371526579693E-4</v>
      </c>
      <c r="B3360" s="9">
        <f t="shared" si="106"/>
        <v>0.99587929216276838</v>
      </c>
      <c r="C3360" s="10" t="str">
        <f t="shared" si="105"/>
        <v>С</v>
      </c>
    </row>
    <row r="3361" spans="1:3">
      <c r="A3361" s="8">
        <v>2.8215753655423106E-4</v>
      </c>
      <c r="B3361" s="9">
        <f t="shared" si="106"/>
        <v>0.99589467059018133</v>
      </c>
      <c r="C3361" s="10" t="str">
        <f t="shared" si="105"/>
        <v>С</v>
      </c>
    </row>
    <row r="3362" spans="1:3">
      <c r="A3362" s="8">
        <v>2.800741713666811E-4</v>
      </c>
      <c r="B3362" s="9">
        <f t="shared" si="106"/>
        <v>0.9959099354679769</v>
      </c>
      <c r="C3362" s="10" t="str">
        <f t="shared" si="105"/>
        <v>С</v>
      </c>
    </row>
    <row r="3363" spans="1:3">
      <c r="A3363" s="8">
        <v>2.7969816919306699E-4</v>
      </c>
      <c r="B3363" s="9">
        <f t="shared" si="106"/>
        <v>0.99592517985253237</v>
      </c>
      <c r="C3363" s="10" t="str">
        <f t="shared" si="105"/>
        <v>С</v>
      </c>
    </row>
    <row r="3364" spans="1:3">
      <c r="A3364" s="8">
        <v>2.7833234256178759E-4</v>
      </c>
      <c r="B3364" s="9">
        <f t="shared" si="106"/>
        <v>0.9959403497954622</v>
      </c>
      <c r="C3364" s="10" t="str">
        <f t="shared" si="105"/>
        <v>С</v>
      </c>
    </row>
    <row r="3365" spans="1:3">
      <c r="A3365" s="8">
        <v>2.7801833642778525E-4</v>
      </c>
      <c r="B3365" s="9">
        <f t="shared" si="106"/>
        <v>0.99595550262412103</v>
      </c>
      <c r="C3365" s="10" t="str">
        <f t="shared" si="105"/>
        <v>С</v>
      </c>
    </row>
    <row r="3366" spans="1:3">
      <c r="A3366" s="8">
        <v>2.7522818336601744E-4</v>
      </c>
      <c r="B3366" s="9">
        <f t="shared" si="106"/>
        <v>0.99597050338111504</v>
      </c>
      <c r="C3366" s="10" t="str">
        <f t="shared" si="105"/>
        <v>С</v>
      </c>
    </row>
    <row r="3367" spans="1:3">
      <c r="A3367" s="8">
        <v>2.7321574937012324E-4</v>
      </c>
      <c r="B3367" s="9">
        <f t="shared" si="106"/>
        <v>0.99598539445445322</v>
      </c>
      <c r="C3367" s="10" t="str">
        <f t="shared" si="105"/>
        <v>С</v>
      </c>
    </row>
    <row r="3368" spans="1:3">
      <c r="A3368" s="8">
        <v>2.7069071791739109E-4</v>
      </c>
      <c r="B3368" s="9">
        <f t="shared" si="106"/>
        <v>0.99600014790604507</v>
      </c>
      <c r="C3368" s="10" t="str">
        <f t="shared" si="105"/>
        <v>С</v>
      </c>
    </row>
    <row r="3369" spans="1:3">
      <c r="A3369" s="8">
        <v>2.7007822622903874E-4</v>
      </c>
      <c r="B3369" s="9">
        <f t="shared" si="106"/>
        <v>0.99601486797501293</v>
      </c>
      <c r="C3369" s="10" t="str">
        <f t="shared" si="105"/>
        <v>С</v>
      </c>
    </row>
    <row r="3370" spans="1:3">
      <c r="A3370" s="8">
        <v>2.6963722423091409E-4</v>
      </c>
      <c r="B3370" s="9">
        <f t="shared" si="106"/>
        <v>0.99602956400805631</v>
      </c>
      <c r="C3370" s="10" t="str">
        <f t="shared" si="105"/>
        <v>С</v>
      </c>
    </row>
    <row r="3371" spans="1:3">
      <c r="A3371" s="8">
        <v>2.6949135883888874E-4</v>
      </c>
      <c r="B3371" s="9">
        <f t="shared" si="106"/>
        <v>0.99604425209100078</v>
      </c>
      <c r="C3371" s="10" t="str">
        <f t="shared" si="105"/>
        <v>С</v>
      </c>
    </row>
    <row r="3372" spans="1:3">
      <c r="A3372" s="8">
        <v>2.6928560114043888E-4</v>
      </c>
      <c r="B3372" s="9">
        <f t="shared" si="106"/>
        <v>0.99605892895953685</v>
      </c>
      <c r="C3372" s="10" t="str">
        <f t="shared" si="105"/>
        <v>С</v>
      </c>
    </row>
    <row r="3373" spans="1:3">
      <c r="A3373" s="8">
        <v>2.6682459211626566E-4</v>
      </c>
      <c r="B3373" s="9">
        <f t="shared" si="106"/>
        <v>0.99607347169574001</v>
      </c>
      <c r="C3373" s="10" t="str">
        <f t="shared" si="105"/>
        <v>С</v>
      </c>
    </row>
    <row r="3374" spans="1:3">
      <c r="A3374" s="8">
        <v>2.6662456805066047E-4</v>
      </c>
      <c r="B3374" s="9">
        <f t="shared" si="106"/>
        <v>0.9960880035300349</v>
      </c>
      <c r="C3374" s="10" t="str">
        <f t="shared" si="105"/>
        <v>С</v>
      </c>
    </row>
    <row r="3375" spans="1:3">
      <c r="A3375" s="8">
        <v>2.6639519727521288E-4</v>
      </c>
      <c r="B3375" s="9">
        <f t="shared" si="106"/>
        <v>0.99610252286293832</v>
      </c>
      <c r="C3375" s="10" t="str">
        <f t="shared" si="105"/>
        <v>С</v>
      </c>
    </row>
    <row r="3376" spans="1:3">
      <c r="A3376" s="8">
        <v>2.6606019520802811E-4</v>
      </c>
      <c r="B3376" s="9">
        <f t="shared" si="106"/>
        <v>0.99611702393722978</v>
      </c>
      <c r="C3376" s="10" t="str">
        <f t="shared" si="105"/>
        <v>С</v>
      </c>
    </row>
    <row r="3377" spans="1:3">
      <c r="A3377" s="8">
        <v>2.6574541589158594E-4</v>
      </c>
      <c r="B3377" s="9">
        <f t="shared" si="106"/>
        <v>0.99613150785510951</v>
      </c>
      <c r="C3377" s="10" t="str">
        <f t="shared" si="105"/>
        <v>С</v>
      </c>
    </row>
    <row r="3378" spans="1:3">
      <c r="A3378" s="8">
        <v>2.654791741069862E-4</v>
      </c>
      <c r="B3378" s="9">
        <f t="shared" si="106"/>
        <v>0.99614597726201781</v>
      </c>
      <c r="C3378" s="10" t="str">
        <f t="shared" si="105"/>
        <v>С</v>
      </c>
    </row>
    <row r="3379" spans="1:3">
      <c r="A3379" s="8">
        <v>2.6349198744819366E-4</v>
      </c>
      <c r="B3379" s="9">
        <f t="shared" si="106"/>
        <v>0.99616033836132545</v>
      </c>
      <c r="C3379" s="10" t="str">
        <f t="shared" si="105"/>
        <v>С</v>
      </c>
    </row>
    <row r="3380" spans="1:3">
      <c r="A3380" s="8">
        <v>2.6259435828970503E-4</v>
      </c>
      <c r="B3380" s="9">
        <f t="shared" si="106"/>
        <v>0.99617465053716636</v>
      </c>
      <c r="C3380" s="10" t="str">
        <f t="shared" si="105"/>
        <v>С</v>
      </c>
    </row>
    <row r="3381" spans="1:3">
      <c r="A3381" s="8">
        <v>2.6080082152255907E-4</v>
      </c>
      <c r="B3381" s="9">
        <f t="shared" si="106"/>
        <v>0.99618886495990333</v>
      </c>
      <c r="C3381" s="10" t="str">
        <f t="shared" si="105"/>
        <v>С</v>
      </c>
    </row>
    <row r="3382" spans="1:3">
      <c r="A3382" s="8">
        <v>2.60507120527971E-4</v>
      </c>
      <c r="B3382" s="9">
        <f t="shared" si="106"/>
        <v>0.99620306337506004</v>
      </c>
      <c r="C3382" s="10" t="str">
        <f t="shared" si="105"/>
        <v>С</v>
      </c>
    </row>
    <row r="3383" spans="1:3">
      <c r="A3383" s="8">
        <v>2.6003377228754084E-4</v>
      </c>
      <c r="B3383" s="9">
        <f t="shared" si="106"/>
        <v>0.99621723599132561</v>
      </c>
      <c r="C3383" s="10" t="str">
        <f t="shared" si="105"/>
        <v>С</v>
      </c>
    </row>
    <row r="3384" spans="1:3">
      <c r="A3384" s="8">
        <v>2.598752598752697E-4</v>
      </c>
      <c r="B3384" s="9">
        <f t="shared" si="106"/>
        <v>0.99623139996819188</v>
      </c>
      <c r="C3384" s="10" t="str">
        <f t="shared" si="105"/>
        <v>С</v>
      </c>
    </row>
    <row r="3385" spans="1:3">
      <c r="A3385" s="8">
        <v>2.5960539979232554E-4</v>
      </c>
      <c r="B3385" s="9">
        <f t="shared" si="106"/>
        <v>0.99624554923687869</v>
      </c>
      <c r="C3385" s="10" t="str">
        <f t="shared" si="105"/>
        <v>С</v>
      </c>
    </row>
    <row r="3386" spans="1:3">
      <c r="A3386" s="8">
        <v>2.5953802232027976E-4</v>
      </c>
      <c r="B3386" s="9">
        <f t="shared" si="106"/>
        <v>0.99625969483329224</v>
      </c>
      <c r="C3386" s="10" t="str">
        <f t="shared" si="105"/>
        <v>С</v>
      </c>
    </row>
    <row r="3387" spans="1:3">
      <c r="A3387" s="8">
        <v>2.5848698948820556E-4</v>
      </c>
      <c r="B3387" s="9">
        <f t="shared" si="106"/>
        <v>0.99627378314528126</v>
      </c>
      <c r="C3387" s="10" t="str">
        <f t="shared" si="105"/>
        <v>С</v>
      </c>
    </row>
    <row r="3388" spans="1:3">
      <c r="A3388" s="8">
        <v>2.584201912309513E-4</v>
      </c>
      <c r="B3388" s="9">
        <f t="shared" si="106"/>
        <v>0.99628786781656598</v>
      </c>
      <c r="C3388" s="10" t="str">
        <f t="shared" si="105"/>
        <v>С</v>
      </c>
    </row>
    <row r="3389" spans="1:3">
      <c r="A3389" s="8">
        <v>2.5826792781913929E-4</v>
      </c>
      <c r="B3389" s="9">
        <f t="shared" si="106"/>
        <v>0.99630194418904061</v>
      </c>
      <c r="C3389" s="10" t="str">
        <f t="shared" si="105"/>
        <v>С</v>
      </c>
    </row>
    <row r="3390" spans="1:3">
      <c r="A3390" s="8">
        <v>2.576417824994079E-4</v>
      </c>
      <c r="B3390" s="9">
        <f t="shared" si="106"/>
        <v>0.99631598643472752</v>
      </c>
      <c r="C3390" s="10" t="str">
        <f t="shared" si="105"/>
        <v>С</v>
      </c>
    </row>
    <row r="3391" spans="1:3">
      <c r="A3391" s="8">
        <v>2.5720164609054476E-4</v>
      </c>
      <c r="B3391" s="9">
        <f t="shared" si="106"/>
        <v>0.99633000469166721</v>
      </c>
      <c r="C3391" s="10" t="str">
        <f t="shared" si="105"/>
        <v>С</v>
      </c>
    </row>
    <row r="3392" spans="1:3">
      <c r="A3392" s="8">
        <v>2.5713551041399793E-4</v>
      </c>
      <c r="B3392" s="9">
        <f t="shared" si="106"/>
        <v>0.99634401934401529</v>
      </c>
      <c r="C3392" s="10" t="str">
        <f t="shared" si="105"/>
        <v>С</v>
      </c>
    </row>
    <row r="3393" spans="1:3">
      <c r="A3393" s="8">
        <v>2.5693730729702924E-4</v>
      </c>
      <c r="B3393" s="9">
        <f t="shared" si="106"/>
        <v>0.99635802319370226</v>
      </c>
      <c r="C3393" s="10" t="str">
        <f t="shared" si="105"/>
        <v>С</v>
      </c>
    </row>
    <row r="3394" spans="1:3">
      <c r="A3394" s="8">
        <v>2.5678336043825331E-4</v>
      </c>
      <c r="B3394" s="9">
        <f t="shared" si="106"/>
        <v>0.99637201865282621</v>
      </c>
      <c r="C3394" s="10" t="str">
        <f t="shared" ref="C3394:C3457" si="107">VLOOKUP(B3394,$H$2:$I$4,2,TRUE)</f>
        <v>С</v>
      </c>
    </row>
    <row r="3395" spans="1:3">
      <c r="A3395" s="8">
        <v>2.5649794801642557E-4</v>
      </c>
      <c r="B3395" s="9">
        <f t="shared" si="106"/>
        <v>0.99638599855612175</v>
      </c>
      <c r="C3395" s="10" t="str">
        <f t="shared" si="107"/>
        <v>С</v>
      </c>
    </row>
    <row r="3396" spans="1:3">
      <c r="A3396" s="8">
        <v>2.562569402921426E-4</v>
      </c>
      <c r="B3396" s="9">
        <f t="shared" ref="B3396:B3459" si="108">A3396/$B$1+B3395</f>
        <v>0.99639996532377739</v>
      </c>
      <c r="C3396" s="10" t="str">
        <f t="shared" si="107"/>
        <v>С</v>
      </c>
    </row>
    <row r="3397" spans="1:3">
      <c r="A3397" s="8">
        <v>2.5619128949601512E-4</v>
      </c>
      <c r="B3397" s="9">
        <f t="shared" si="108"/>
        <v>0.99641392851326882</v>
      </c>
      <c r="C3397" s="10" t="str">
        <f t="shared" si="107"/>
        <v>С</v>
      </c>
    </row>
    <row r="3398" spans="1:3">
      <c r="A3398" s="8">
        <v>2.5603823504310948E-4</v>
      </c>
      <c r="B3398" s="9">
        <f t="shared" si="108"/>
        <v>0.99642788336083599</v>
      </c>
      <c r="C3398" s="10" t="str">
        <f t="shared" si="107"/>
        <v>С</v>
      </c>
    </row>
    <row r="3399" spans="1:3">
      <c r="A3399" s="8">
        <v>2.5592902235114433E-4</v>
      </c>
      <c r="B3399" s="9">
        <f t="shared" si="108"/>
        <v>0.9964418322559857</v>
      </c>
      <c r="C3399" s="10" t="str">
        <f t="shared" si="107"/>
        <v>С</v>
      </c>
    </row>
    <row r="3400" spans="1:3">
      <c r="A3400" s="8">
        <v>2.5579285553502604E-4</v>
      </c>
      <c r="B3400" s="9">
        <f t="shared" si="108"/>
        <v>0.99645577372963767</v>
      </c>
      <c r="C3400" s="10" t="str">
        <f t="shared" si="107"/>
        <v>С</v>
      </c>
    </row>
    <row r="3401" spans="1:3">
      <c r="A3401" s="8">
        <v>2.5577628101288379E-4</v>
      </c>
      <c r="B3401" s="9">
        <f t="shared" si="108"/>
        <v>0.99646971429992881</v>
      </c>
      <c r="C3401" s="10" t="str">
        <f t="shared" si="107"/>
        <v>С</v>
      </c>
    </row>
    <row r="3402" spans="1:3">
      <c r="A3402" s="8">
        <v>2.555801669790521E-4</v>
      </c>
      <c r="B3402" s="9">
        <f t="shared" si="108"/>
        <v>0.9964836441814201</v>
      </c>
      <c r="C3402" s="10" t="str">
        <f t="shared" si="107"/>
        <v>С</v>
      </c>
    </row>
    <row r="3403" spans="1:3">
      <c r="A3403" s="8">
        <v>2.5551486244784207E-4</v>
      </c>
      <c r="B3403" s="9">
        <f t="shared" si="108"/>
        <v>0.99649757050361965</v>
      </c>
      <c r="C3403" s="10" t="str">
        <f t="shared" si="107"/>
        <v>С</v>
      </c>
    </row>
    <row r="3404" spans="1:3">
      <c r="A3404" s="8">
        <v>2.5523226135784529E-4</v>
      </c>
      <c r="B3404" s="9">
        <f t="shared" si="108"/>
        <v>0.99651148142321677</v>
      </c>
      <c r="C3404" s="10" t="str">
        <f t="shared" si="107"/>
        <v>С</v>
      </c>
    </row>
    <row r="3405" spans="1:3">
      <c r="A3405" s="8">
        <v>2.5428038650619712E-4</v>
      </c>
      <c r="B3405" s="9">
        <f t="shared" si="108"/>
        <v>0.99652534046279506</v>
      </c>
      <c r="C3405" s="10" t="str">
        <f t="shared" si="107"/>
        <v>С</v>
      </c>
    </row>
    <row r="3406" spans="1:3">
      <c r="A3406" s="8">
        <v>2.5417266796563055E-4</v>
      </c>
      <c r="B3406" s="9">
        <f t="shared" si="108"/>
        <v>0.99653919363139154</v>
      </c>
      <c r="C3406" s="10" t="str">
        <f t="shared" si="107"/>
        <v>С</v>
      </c>
    </row>
    <row r="3407" spans="1:3">
      <c r="A3407" s="8">
        <v>2.5402201524133051E-4</v>
      </c>
      <c r="B3407" s="9">
        <f t="shared" si="108"/>
        <v>0.99655303858896516</v>
      </c>
      <c r="C3407" s="10" t="str">
        <f t="shared" si="107"/>
        <v>С</v>
      </c>
    </row>
    <row r="3408" spans="1:3">
      <c r="A3408" s="8">
        <v>2.5393355940929604E-4</v>
      </c>
      <c r="B3408" s="9">
        <f t="shared" si="108"/>
        <v>0.99656687872543204</v>
      </c>
      <c r="C3408" s="10" t="str">
        <f t="shared" si="107"/>
        <v>С</v>
      </c>
    </row>
    <row r="3409" spans="1:3">
      <c r="A3409" s="8">
        <v>2.5378563573302712E-4</v>
      </c>
      <c r="B3409" s="9">
        <f t="shared" si="108"/>
        <v>0.9965807107996173</v>
      </c>
      <c r="C3409" s="10" t="str">
        <f t="shared" si="107"/>
        <v>С</v>
      </c>
    </row>
    <row r="3410" spans="1:3">
      <c r="A3410" s="8">
        <v>2.5081038354983449E-4</v>
      </c>
      <c r="B3410" s="9">
        <f t="shared" si="108"/>
        <v>0.99659438071368345</v>
      </c>
      <c r="C3410" s="10" t="str">
        <f t="shared" si="107"/>
        <v>С</v>
      </c>
    </row>
    <row r="3411" spans="1:3">
      <c r="A3411" s="8">
        <v>2.5051786154956873E-4</v>
      </c>
      <c r="B3411" s="9">
        <f t="shared" si="108"/>
        <v>0.99660803468442805</v>
      </c>
      <c r="C3411" s="10" t="str">
        <f t="shared" si="107"/>
        <v>С</v>
      </c>
    </row>
    <row r="3412" spans="1:3">
      <c r="A3412" s="8">
        <v>2.4973184531363837E-4</v>
      </c>
      <c r="B3412" s="9">
        <f t="shared" si="108"/>
        <v>0.99662164581494306</v>
      </c>
      <c r="C3412" s="10" t="str">
        <f t="shared" si="107"/>
        <v>С</v>
      </c>
    </row>
    <row r="3413" spans="1:3">
      <c r="A3413" s="8">
        <v>2.4916739486719434E-4</v>
      </c>
      <c r="B3413" s="9">
        <f t="shared" si="108"/>
        <v>0.99663522618122502</v>
      </c>
      <c r="C3413" s="10" t="str">
        <f t="shared" si="107"/>
        <v>С</v>
      </c>
    </row>
    <row r="3414" spans="1:3">
      <c r="A3414" s="8">
        <v>2.4915510863800271E-4</v>
      </c>
      <c r="B3414" s="9">
        <f t="shared" si="108"/>
        <v>0.99664880587787086</v>
      </c>
      <c r="C3414" s="10" t="str">
        <f t="shared" si="107"/>
        <v>С</v>
      </c>
    </row>
    <row r="3415" spans="1:3">
      <c r="A3415" s="8">
        <v>2.4910183002124954E-4</v>
      </c>
      <c r="B3415" s="9">
        <f t="shared" si="108"/>
        <v>0.9966623826706732</v>
      </c>
      <c r="C3415" s="10" t="str">
        <f t="shared" si="107"/>
        <v>С</v>
      </c>
    </row>
    <row r="3416" spans="1:3">
      <c r="A3416" s="8">
        <v>2.4739114789492039E-4</v>
      </c>
      <c r="B3416" s="9">
        <f t="shared" si="108"/>
        <v>0.99667586622619664</v>
      </c>
      <c r="C3416" s="10" t="str">
        <f t="shared" si="107"/>
        <v>С</v>
      </c>
    </row>
    <row r="3417" spans="1:3">
      <c r="A3417" s="8">
        <v>2.4705043946471089E-4</v>
      </c>
      <c r="B3417" s="9">
        <f t="shared" si="108"/>
        <v>0.99668933121209435</v>
      </c>
      <c r="C3417" s="10" t="str">
        <f t="shared" si="107"/>
        <v>С</v>
      </c>
    </row>
    <row r="3418" spans="1:3">
      <c r="A3418" s="8">
        <v>2.4645094836219395E-4</v>
      </c>
      <c r="B3418" s="9">
        <f t="shared" si="108"/>
        <v>0.99670276352393872</v>
      </c>
      <c r="C3418" s="10" t="str">
        <f t="shared" si="107"/>
        <v>С</v>
      </c>
    </row>
    <row r="3419" spans="1:3">
      <c r="A3419" s="8">
        <v>2.4608605981061248E-4</v>
      </c>
      <c r="B3419" s="9">
        <f t="shared" si="108"/>
        <v>0.99671617594826856</v>
      </c>
      <c r="C3419" s="10" t="str">
        <f t="shared" si="107"/>
        <v>С</v>
      </c>
    </row>
    <row r="3420" spans="1:3">
      <c r="A3420" s="8">
        <v>2.4594195769799259E-4</v>
      </c>
      <c r="B3420" s="9">
        <f t="shared" si="108"/>
        <v>0.99672958051860339</v>
      </c>
      <c r="C3420" s="10" t="str">
        <f t="shared" si="107"/>
        <v>С</v>
      </c>
    </row>
    <row r="3421" spans="1:3">
      <c r="A3421" s="8">
        <v>2.4588148512417947E-4</v>
      </c>
      <c r="B3421" s="9">
        <f t="shared" si="108"/>
        <v>0.99674298179300258</v>
      </c>
      <c r="C3421" s="10" t="str">
        <f t="shared" si="107"/>
        <v>С</v>
      </c>
    </row>
    <row r="3422" spans="1:3">
      <c r="A3422" s="8">
        <v>2.4505799705916822E-4</v>
      </c>
      <c r="B3422" s="9">
        <f t="shared" si="108"/>
        <v>0.99675633818484577</v>
      </c>
      <c r="C3422" s="10" t="str">
        <f t="shared" si="107"/>
        <v>С</v>
      </c>
    </row>
    <row r="3423" spans="1:3">
      <c r="A3423" s="8">
        <v>2.4491795248592649E-4</v>
      </c>
      <c r="B3423" s="9">
        <f t="shared" si="108"/>
        <v>0.99676968694384194</v>
      </c>
      <c r="C3423" s="10" t="str">
        <f t="shared" si="107"/>
        <v>С</v>
      </c>
    </row>
    <row r="3424" spans="1:3">
      <c r="A3424" s="8">
        <v>2.4487358820315621E-4</v>
      </c>
      <c r="B3424" s="9">
        <f t="shared" si="108"/>
        <v>0.9967830332848524</v>
      </c>
      <c r="C3424" s="10" t="str">
        <f t="shared" si="107"/>
        <v>С</v>
      </c>
    </row>
    <row r="3425" spans="1:3">
      <c r="A3425" s="8">
        <v>2.4437927663735042E-4</v>
      </c>
      <c r="B3425" s="9">
        <f t="shared" si="108"/>
        <v>0.99679635268440803</v>
      </c>
      <c r="C3425" s="10" t="str">
        <f t="shared" si="107"/>
        <v>С</v>
      </c>
    </row>
    <row r="3426" spans="1:3">
      <c r="A3426" s="8">
        <v>2.4424000651307611E-4</v>
      </c>
      <c r="B3426" s="9">
        <f t="shared" si="108"/>
        <v>0.99680966449332642</v>
      </c>
      <c r="C3426" s="10" t="str">
        <f t="shared" si="107"/>
        <v>С</v>
      </c>
    </row>
    <row r="3427" spans="1:3">
      <c r="A3427" s="8">
        <v>2.4414062500000927E-4</v>
      </c>
      <c r="B3427" s="9">
        <f t="shared" si="108"/>
        <v>0.99682297088565586</v>
      </c>
      <c r="C3427" s="10" t="str">
        <f t="shared" si="107"/>
        <v>С</v>
      </c>
    </row>
    <row r="3428" spans="1:3">
      <c r="A3428" s="8">
        <v>2.4366471734893713E-4</v>
      </c>
      <c r="B3428" s="9">
        <f t="shared" si="108"/>
        <v>0.99683625133959874</v>
      </c>
      <c r="C3428" s="10" t="str">
        <f t="shared" si="107"/>
        <v>С</v>
      </c>
    </row>
    <row r="3429" spans="1:3">
      <c r="A3429" s="8">
        <v>2.432845358617717E-4</v>
      </c>
      <c r="B3429" s="9">
        <f t="shared" si="108"/>
        <v>0.99684951107251651</v>
      </c>
      <c r="C3429" s="10" t="str">
        <f t="shared" si="107"/>
        <v>С</v>
      </c>
    </row>
    <row r="3430" spans="1:3">
      <c r="A3430" s="8">
        <v>2.43269542653269E-4</v>
      </c>
      <c r="B3430" s="9">
        <f t="shared" si="108"/>
        <v>0.99686276998825962</v>
      </c>
      <c r="C3430" s="10" t="str">
        <f t="shared" si="107"/>
        <v>С</v>
      </c>
    </row>
    <row r="3431" spans="1:3">
      <c r="A3431" s="8">
        <v>2.426006792819112E-4</v>
      </c>
      <c r="B3431" s="9">
        <f t="shared" si="108"/>
        <v>0.99687599244895386</v>
      </c>
      <c r="C3431" s="10" t="str">
        <f t="shared" si="107"/>
        <v>С</v>
      </c>
    </row>
    <row r="3432" spans="1:3">
      <c r="A3432" s="8">
        <v>2.4250262711180288E-4</v>
      </c>
      <c r="B3432" s="9">
        <f t="shared" si="108"/>
        <v>0.9968892095655123</v>
      </c>
      <c r="C3432" s="10" t="str">
        <f t="shared" si="107"/>
        <v>С</v>
      </c>
    </row>
    <row r="3433" spans="1:3">
      <c r="A3433" s="8">
        <v>2.4244383384516838E-4</v>
      </c>
      <c r="B3433" s="9">
        <f t="shared" si="108"/>
        <v>0.99690242347766234</v>
      </c>
      <c r="C3433" s="10" t="str">
        <f t="shared" si="107"/>
        <v>С</v>
      </c>
    </row>
    <row r="3434" spans="1:3">
      <c r="A3434" s="8">
        <v>2.4230676035862317E-4</v>
      </c>
      <c r="B3434" s="9">
        <f t="shared" si="108"/>
        <v>0.99691562991889848</v>
      </c>
      <c r="C3434" s="10" t="str">
        <f t="shared" si="107"/>
        <v>С</v>
      </c>
    </row>
    <row r="3435" spans="1:3">
      <c r="A3435" s="8">
        <v>2.4206134344045773E-4</v>
      </c>
      <c r="B3435" s="9">
        <f t="shared" si="108"/>
        <v>0.99692882298418051</v>
      </c>
      <c r="C3435" s="10" t="str">
        <f t="shared" si="107"/>
        <v>С</v>
      </c>
    </row>
    <row r="3436" spans="1:3">
      <c r="A3436" s="8">
        <v>2.3827294165473255E-4</v>
      </c>
      <c r="B3436" s="9">
        <f t="shared" si="108"/>
        <v>0.99694180957026446</v>
      </c>
      <c r="C3436" s="10" t="str">
        <f t="shared" si="107"/>
        <v>С</v>
      </c>
    </row>
    <row r="3437" spans="1:3">
      <c r="A3437" s="8">
        <v>2.3725172728877438E-4</v>
      </c>
      <c r="B3437" s="9">
        <f t="shared" si="108"/>
        <v>0.99695474049711919</v>
      </c>
      <c r="C3437" s="10" t="str">
        <f t="shared" si="107"/>
        <v>С</v>
      </c>
    </row>
    <row r="3438" spans="1:3">
      <c r="A3438" s="8">
        <v>2.3544129429454042E-4</v>
      </c>
      <c r="B3438" s="9">
        <f t="shared" si="108"/>
        <v>0.99696757274997527</v>
      </c>
      <c r="C3438" s="10" t="str">
        <f t="shared" si="107"/>
        <v>С</v>
      </c>
    </row>
    <row r="3439" spans="1:3">
      <c r="A3439" s="8">
        <v>2.3433991003954434E-4</v>
      </c>
      <c r="B3439" s="9">
        <f t="shared" si="108"/>
        <v>0.99698034497410404</v>
      </c>
      <c r="C3439" s="10" t="str">
        <f t="shared" si="107"/>
        <v>С</v>
      </c>
    </row>
    <row r="3440" spans="1:3">
      <c r="A3440" s="8">
        <v>2.3410942210251909E-4</v>
      </c>
      <c r="B3440" s="9">
        <f t="shared" si="108"/>
        <v>0.9969931046359527</v>
      </c>
      <c r="C3440" s="10" t="str">
        <f t="shared" si="107"/>
        <v>С</v>
      </c>
    </row>
    <row r="3441" spans="1:3">
      <c r="A3441" s="8">
        <v>2.3395026885711685E-4</v>
      </c>
      <c r="B3441" s="9">
        <f t="shared" si="108"/>
        <v>0.99700585562347477</v>
      </c>
      <c r="C3441" s="10" t="str">
        <f t="shared" si="107"/>
        <v>С</v>
      </c>
    </row>
    <row r="3442" spans="1:3">
      <c r="A3442" s="8">
        <v>2.3310551585930086E-4</v>
      </c>
      <c r="B3442" s="9">
        <f t="shared" si="108"/>
        <v>0.99701856056943849</v>
      </c>
      <c r="C3442" s="10" t="str">
        <f t="shared" si="107"/>
        <v>С</v>
      </c>
    </row>
    <row r="3443" spans="1:3">
      <c r="A3443" s="8">
        <v>2.3246535794954615E-4</v>
      </c>
      <c r="B3443" s="9">
        <f t="shared" si="108"/>
        <v>0.99703123062488663</v>
      </c>
      <c r="C3443" s="10" t="str">
        <f t="shared" si="107"/>
        <v>С</v>
      </c>
    </row>
    <row r="3444" spans="1:3">
      <c r="A3444" s="8">
        <v>2.3246114822127442E-4</v>
      </c>
      <c r="B3444" s="9">
        <f t="shared" si="108"/>
        <v>0.99704390045089197</v>
      </c>
      <c r="C3444" s="10" t="str">
        <f t="shared" si="107"/>
        <v>С</v>
      </c>
    </row>
    <row r="3445" spans="1:3">
      <c r="A3445" s="8">
        <v>2.3217147735952732E-4</v>
      </c>
      <c r="B3445" s="9">
        <f t="shared" si="108"/>
        <v>0.99705655448897124</v>
      </c>
      <c r="C3445" s="10" t="str">
        <f t="shared" si="107"/>
        <v>С</v>
      </c>
    </row>
    <row r="3446" spans="1:3">
      <c r="A3446" s="8">
        <v>2.3170089520796312E-4</v>
      </c>
      <c r="B3446" s="9">
        <f t="shared" si="108"/>
        <v>0.99706918287891955</v>
      </c>
      <c r="C3446" s="10" t="str">
        <f t="shared" si="107"/>
        <v>С</v>
      </c>
    </row>
    <row r="3447" spans="1:3">
      <c r="A3447" s="8">
        <v>2.3162177707948981E-4</v>
      </c>
      <c r="B3447" s="9">
        <f t="shared" si="108"/>
        <v>0.99708180695669391</v>
      </c>
      <c r="C3447" s="10" t="str">
        <f t="shared" si="107"/>
        <v>С</v>
      </c>
    </row>
    <row r="3448" spans="1:3">
      <c r="A3448" s="8">
        <v>2.3038701580049684E-4</v>
      </c>
      <c r="B3448" s="9">
        <f t="shared" si="108"/>
        <v>0.99709436373629523</v>
      </c>
      <c r="C3448" s="10" t="str">
        <f t="shared" si="107"/>
        <v>С</v>
      </c>
    </row>
    <row r="3449" spans="1:3">
      <c r="A3449" s="8">
        <v>2.2912743251728658E-4</v>
      </c>
      <c r="B3449" s="9">
        <f t="shared" si="108"/>
        <v>0.99710685186485026</v>
      </c>
      <c r="C3449" s="10" t="str">
        <f t="shared" si="107"/>
        <v>С</v>
      </c>
    </row>
    <row r="3450" spans="1:3">
      <c r="A3450" s="8">
        <v>2.2701475595901153E-4</v>
      </c>
      <c r="B3450" s="9">
        <f t="shared" si="108"/>
        <v>0.99711922484623083</v>
      </c>
      <c r="C3450" s="10" t="str">
        <f t="shared" si="107"/>
        <v>С</v>
      </c>
    </row>
    <row r="3451" spans="1:3">
      <c r="A3451" s="8">
        <v>2.2641851197759662E-4</v>
      </c>
      <c r="B3451" s="9">
        <f t="shared" si="108"/>
        <v>0.99713156533053582</v>
      </c>
      <c r="C3451" s="10" t="str">
        <f t="shared" si="107"/>
        <v>С</v>
      </c>
    </row>
    <row r="3452" spans="1:3">
      <c r="A3452" s="8">
        <v>2.2584254668264088E-4</v>
      </c>
      <c r="B3452" s="9">
        <f t="shared" si="108"/>
        <v>0.99714387442301411</v>
      </c>
      <c r="C3452" s="10" t="str">
        <f t="shared" si="107"/>
        <v>С</v>
      </c>
    </row>
    <row r="3453" spans="1:3">
      <c r="A3453" s="8">
        <v>2.2487069934795005E-4</v>
      </c>
      <c r="B3453" s="9">
        <f t="shared" si="108"/>
        <v>0.99715613054691365</v>
      </c>
      <c r="C3453" s="10" t="str">
        <f t="shared" si="107"/>
        <v>С</v>
      </c>
    </row>
    <row r="3454" spans="1:3">
      <c r="A3454" s="8">
        <v>2.248657139961873E-4</v>
      </c>
      <c r="B3454" s="9">
        <f t="shared" si="108"/>
        <v>0.99716838639909666</v>
      </c>
      <c r="C3454" s="10" t="str">
        <f t="shared" si="107"/>
        <v>С</v>
      </c>
    </row>
    <row r="3455" spans="1:3">
      <c r="A3455" s="8">
        <v>2.2393186398608056E-4</v>
      </c>
      <c r="B3455" s="9">
        <f t="shared" si="108"/>
        <v>0.99718059135366854</v>
      </c>
      <c r="C3455" s="10" t="str">
        <f t="shared" si="107"/>
        <v>С</v>
      </c>
    </row>
    <row r="3456" spans="1:3">
      <c r="A3456" s="8">
        <v>2.2386389075449608E-4</v>
      </c>
      <c r="B3456" s="9">
        <f t="shared" si="108"/>
        <v>0.99719279260349647</v>
      </c>
      <c r="C3456" s="10" t="str">
        <f t="shared" si="107"/>
        <v>С</v>
      </c>
    </row>
    <row r="3457" spans="1:3">
      <c r="A3457" s="8">
        <v>2.238137869293496E-4</v>
      </c>
      <c r="B3457" s="9">
        <f t="shared" si="108"/>
        <v>0.99720499112251648</v>
      </c>
      <c r="C3457" s="10" t="str">
        <f t="shared" si="107"/>
        <v>С</v>
      </c>
    </row>
    <row r="3458" spans="1:3">
      <c r="A3458" s="8">
        <v>2.2322071488233247E-4</v>
      </c>
      <c r="B3458" s="9">
        <f t="shared" si="108"/>
        <v>0.99721715731734084</v>
      </c>
      <c r="C3458" s="10" t="str">
        <f t="shared" ref="C3458:C3521" si="109">VLOOKUP(B3458,$H$2:$I$4,2,TRUE)</f>
        <v>С</v>
      </c>
    </row>
    <row r="3459" spans="1:3">
      <c r="A3459" s="8">
        <v>2.2273317593519019E-4</v>
      </c>
      <c r="B3459" s="9">
        <f t="shared" si="108"/>
        <v>0.99722929693983831</v>
      </c>
      <c r="C3459" s="10" t="str">
        <f t="shared" si="109"/>
        <v>С</v>
      </c>
    </row>
    <row r="3460" spans="1:3">
      <c r="A3460" s="8">
        <v>2.2198328188405866E-4</v>
      </c>
      <c r="B3460" s="9">
        <f t="shared" ref="B3460:B3523" si="110">A3460/$B$1+B3459</f>
        <v>0.997241395690873</v>
      </c>
      <c r="C3460" s="10" t="str">
        <f t="shared" si="109"/>
        <v>С</v>
      </c>
    </row>
    <row r="3461" spans="1:3">
      <c r="A3461" s="8">
        <v>2.2168340838237945E-4</v>
      </c>
      <c r="B3461" s="9">
        <f t="shared" si="110"/>
        <v>0.99725347809790732</v>
      </c>
      <c r="C3461" s="10" t="str">
        <f t="shared" si="109"/>
        <v>С</v>
      </c>
    </row>
    <row r="3462" spans="1:3">
      <c r="A3462" s="8">
        <v>2.1973805828288758E-4</v>
      </c>
      <c r="B3462" s="9">
        <f t="shared" si="110"/>
        <v>0.99726545447755832</v>
      </c>
      <c r="C3462" s="10" t="str">
        <f t="shared" si="109"/>
        <v>С</v>
      </c>
    </row>
    <row r="3463" spans="1:3">
      <c r="A3463" s="8">
        <v>2.1883014174054141E-4</v>
      </c>
      <c r="B3463" s="9">
        <f t="shared" si="110"/>
        <v>0.99727738137304944</v>
      </c>
      <c r="C3463" s="10" t="str">
        <f t="shared" si="109"/>
        <v>С</v>
      </c>
    </row>
    <row r="3464" spans="1:3">
      <c r="A3464" s="8">
        <v>2.180668374857508E-4</v>
      </c>
      <c r="B3464" s="9">
        <f t="shared" si="110"/>
        <v>0.99728926666618178</v>
      </c>
      <c r="C3464" s="10" t="str">
        <f t="shared" si="109"/>
        <v>С</v>
      </c>
    </row>
    <row r="3465" spans="1:3">
      <c r="A3465" s="8">
        <v>2.1784400892054456E-4</v>
      </c>
      <c r="B3465" s="9">
        <f t="shared" si="110"/>
        <v>0.99730113981449264</v>
      </c>
      <c r="C3465" s="10" t="str">
        <f t="shared" si="109"/>
        <v>С</v>
      </c>
    </row>
    <row r="3466" spans="1:3">
      <c r="A3466" s="8">
        <v>2.1682703487463885E-4</v>
      </c>
      <c r="B3466" s="9">
        <f t="shared" si="110"/>
        <v>0.9973129575346843</v>
      </c>
      <c r="C3466" s="10" t="str">
        <f t="shared" si="109"/>
        <v>С</v>
      </c>
    </row>
    <row r="3467" spans="1:3">
      <c r="A3467" s="8">
        <v>2.1558656656148079E-4</v>
      </c>
      <c r="B3467" s="9">
        <f t="shared" si="110"/>
        <v>0.99732470764565262</v>
      </c>
      <c r="C3467" s="10" t="str">
        <f t="shared" si="109"/>
        <v>С</v>
      </c>
    </row>
    <row r="3468" spans="1:3">
      <c r="A3468" s="8">
        <v>2.147362770098929E-4</v>
      </c>
      <c r="B3468" s="9">
        <f t="shared" si="110"/>
        <v>0.99733641141330398</v>
      </c>
      <c r="C3468" s="10" t="str">
        <f t="shared" si="109"/>
        <v>С</v>
      </c>
    </row>
    <row r="3469" spans="1:3">
      <c r="A3469" s="8">
        <v>2.1436310771946466E-4</v>
      </c>
      <c r="B3469" s="9">
        <f t="shared" si="110"/>
        <v>0.99734809484211584</v>
      </c>
      <c r="C3469" s="10" t="str">
        <f t="shared" si="109"/>
        <v>С</v>
      </c>
    </row>
    <row r="3470" spans="1:3">
      <c r="A3470" s="8">
        <v>2.1374304942185383E-4</v>
      </c>
      <c r="B3470" s="9">
        <f t="shared" si="110"/>
        <v>0.99735974447590092</v>
      </c>
      <c r="C3470" s="10" t="str">
        <f t="shared" si="109"/>
        <v>С</v>
      </c>
    </row>
    <row r="3471" spans="1:3">
      <c r="A3471" s="8">
        <v>2.1236915164307466E-4</v>
      </c>
      <c r="B3471" s="9">
        <f t="shared" si="110"/>
        <v>0.99737131922815869</v>
      </c>
      <c r="C3471" s="10" t="str">
        <f t="shared" si="109"/>
        <v>С</v>
      </c>
    </row>
    <row r="3472" spans="1:3">
      <c r="A3472" s="8">
        <v>2.0970054075237785E-4</v>
      </c>
      <c r="B3472" s="9">
        <f t="shared" si="110"/>
        <v>0.99738274853316256</v>
      </c>
      <c r="C3472" s="10" t="str">
        <f t="shared" si="109"/>
        <v>С</v>
      </c>
    </row>
    <row r="3473" spans="1:3">
      <c r="A3473" s="8">
        <v>2.0856552542215928E-4</v>
      </c>
      <c r="B3473" s="9">
        <f t="shared" si="110"/>
        <v>0.99739411597644512</v>
      </c>
      <c r="C3473" s="10" t="str">
        <f t="shared" si="109"/>
        <v>С</v>
      </c>
    </row>
    <row r="3474" spans="1:3">
      <c r="A3474" s="8">
        <v>2.0760592620549303E-4</v>
      </c>
      <c r="B3474" s="9">
        <f t="shared" si="110"/>
        <v>0.99740543111870794</v>
      </c>
      <c r="C3474" s="10" t="str">
        <f t="shared" si="109"/>
        <v>С</v>
      </c>
    </row>
    <row r="3475" spans="1:3">
      <c r="A3475" s="8">
        <v>2.0718178051233735E-4</v>
      </c>
      <c r="B3475" s="9">
        <f t="shared" si="110"/>
        <v>0.99741672314376528</v>
      </c>
      <c r="C3475" s="10" t="str">
        <f t="shared" si="109"/>
        <v>С</v>
      </c>
    </row>
    <row r="3476" spans="1:3">
      <c r="A3476" s="8">
        <v>2.069015458992691E-4</v>
      </c>
      <c r="B3476" s="9">
        <f t="shared" si="110"/>
        <v>0.99742799989520026</v>
      </c>
      <c r="C3476" s="10" t="str">
        <f t="shared" si="109"/>
        <v>С</v>
      </c>
    </row>
    <row r="3477" spans="1:3">
      <c r="A3477" s="8">
        <v>2.0670885058387872E-4</v>
      </c>
      <c r="B3477" s="9">
        <f t="shared" si="110"/>
        <v>0.99743926614416578</v>
      </c>
      <c r="C3477" s="10" t="str">
        <f t="shared" si="109"/>
        <v>С</v>
      </c>
    </row>
    <row r="3478" spans="1:3">
      <c r="A3478" s="8">
        <v>2.062230848546844E-4</v>
      </c>
      <c r="B3478" s="9">
        <f t="shared" si="110"/>
        <v>0.99745050591744999</v>
      </c>
      <c r="C3478" s="10" t="str">
        <f t="shared" si="109"/>
        <v>С</v>
      </c>
    </row>
    <row r="3479" spans="1:3">
      <c r="A3479" s="8">
        <v>2.0532897123341892E-4</v>
      </c>
      <c r="B3479" s="9">
        <f t="shared" si="110"/>
        <v>0.99746169695887477</v>
      </c>
      <c r="C3479" s="10" t="str">
        <f t="shared" si="109"/>
        <v>С</v>
      </c>
    </row>
    <row r="3480" spans="1:3">
      <c r="A3480" s="8">
        <v>2.0480538099181044E-4</v>
      </c>
      <c r="B3480" s="9">
        <f t="shared" si="110"/>
        <v>0.99747285946306952</v>
      </c>
      <c r="C3480" s="10" t="str">
        <f t="shared" si="109"/>
        <v>С</v>
      </c>
    </row>
    <row r="3481" spans="1:3">
      <c r="A3481" s="8">
        <v>2.0463537008691795E-4</v>
      </c>
      <c r="B3481" s="9">
        <f t="shared" si="110"/>
        <v>0.99748401270116283</v>
      </c>
      <c r="C3481" s="10" t="str">
        <f t="shared" si="109"/>
        <v>С</v>
      </c>
    </row>
    <row r="3482" spans="1:3">
      <c r="A3482" s="8">
        <v>2.0346020283949266E-4</v>
      </c>
      <c r="B3482" s="9">
        <f t="shared" si="110"/>
        <v>0.99749510188913559</v>
      </c>
      <c r="C3482" s="10" t="str">
        <f t="shared" si="109"/>
        <v>С</v>
      </c>
    </row>
    <row r="3483" spans="1:3">
      <c r="A3483" s="8">
        <v>2.0249768235072266E-4</v>
      </c>
      <c r="B3483" s="9">
        <f t="shared" si="110"/>
        <v>0.99750613861687054</v>
      </c>
      <c r="C3483" s="10" t="str">
        <f t="shared" si="109"/>
        <v>С</v>
      </c>
    </row>
    <row r="3484" spans="1:3">
      <c r="A3484" s="8">
        <v>2.0116676725011746E-4</v>
      </c>
      <c r="B3484" s="9">
        <f t="shared" si="110"/>
        <v>0.99751710280576245</v>
      </c>
      <c r="C3484" s="10" t="str">
        <f t="shared" si="109"/>
        <v>С</v>
      </c>
    </row>
    <row r="3485" spans="1:3">
      <c r="A3485" s="8">
        <v>1.9995509780263123E-4</v>
      </c>
      <c r="B3485" s="9">
        <f t="shared" si="110"/>
        <v>0.99752800095505501</v>
      </c>
      <c r="C3485" s="10" t="str">
        <f t="shared" si="109"/>
        <v>С</v>
      </c>
    </row>
    <row r="3486" spans="1:3">
      <c r="A3486" s="8">
        <v>1.9894175819591147E-4</v>
      </c>
      <c r="B3486" s="9">
        <f t="shared" si="110"/>
        <v>0.99753884387431624</v>
      </c>
      <c r="C3486" s="10" t="str">
        <f t="shared" si="109"/>
        <v>С</v>
      </c>
    </row>
    <row r="3487" spans="1:3">
      <c r="A3487" s="8">
        <v>1.9878896500366114E-4</v>
      </c>
      <c r="B3487" s="9">
        <f t="shared" si="110"/>
        <v>0.99754967846589271</v>
      </c>
      <c r="C3487" s="10" t="str">
        <f t="shared" si="109"/>
        <v>С</v>
      </c>
    </row>
    <row r="3488" spans="1:3">
      <c r="A3488" s="8">
        <v>1.9845207382406148E-4</v>
      </c>
      <c r="B3488" s="9">
        <f t="shared" si="110"/>
        <v>0.99756049469589503</v>
      </c>
      <c r="C3488" s="10" t="str">
        <f t="shared" si="109"/>
        <v>С</v>
      </c>
    </row>
    <row r="3489" spans="1:3">
      <c r="A3489" s="8">
        <v>1.9766752322599999E-4</v>
      </c>
      <c r="B3489" s="9">
        <f t="shared" si="110"/>
        <v>0.99757126816554942</v>
      </c>
      <c r="C3489" s="10" t="str">
        <f t="shared" si="109"/>
        <v>С</v>
      </c>
    </row>
    <row r="3490" spans="1:3">
      <c r="A3490" s="8">
        <v>1.9747424075931271E-4</v>
      </c>
      <c r="B3490" s="9">
        <f t="shared" si="110"/>
        <v>0.99758203110073285</v>
      </c>
      <c r="C3490" s="10" t="str">
        <f t="shared" si="109"/>
        <v>С</v>
      </c>
    </row>
    <row r="3491" spans="1:3">
      <c r="A3491" s="8">
        <v>1.9657951641438204E-4</v>
      </c>
      <c r="B3491" s="9">
        <f t="shared" si="110"/>
        <v>0.99759274527077046</v>
      </c>
      <c r="C3491" s="10" t="str">
        <f t="shared" si="109"/>
        <v>С</v>
      </c>
    </row>
    <row r="3492" spans="1:3">
      <c r="A3492" s="8">
        <v>1.9646716319281977E-4</v>
      </c>
      <c r="B3492" s="9">
        <f t="shared" si="110"/>
        <v>0.99760345331722233</v>
      </c>
      <c r="C3492" s="10" t="str">
        <f t="shared" si="109"/>
        <v>С</v>
      </c>
    </row>
    <row r="3493" spans="1:3">
      <c r="A3493" s="8">
        <v>1.9516003122567018E-4</v>
      </c>
      <c r="B3493" s="9">
        <f t="shared" si="110"/>
        <v>0.99761409012108293</v>
      </c>
      <c r="C3493" s="10" t="str">
        <f t="shared" si="109"/>
        <v>С</v>
      </c>
    </row>
    <row r="3494" spans="1:3">
      <c r="A3494" s="8">
        <v>1.9493012178894737E-4</v>
      </c>
      <c r="B3494" s="9">
        <f t="shared" si="110"/>
        <v>0.99762471439419342</v>
      </c>
      <c r="C3494" s="10" t="str">
        <f t="shared" si="109"/>
        <v>С</v>
      </c>
    </row>
    <row r="3495" spans="1:3">
      <c r="A3495" s="8">
        <v>1.9474196689393068E-4</v>
      </c>
      <c r="B3495" s="9">
        <f t="shared" si="110"/>
        <v>0.99763532841230085</v>
      </c>
      <c r="C3495" s="10" t="str">
        <f t="shared" si="109"/>
        <v>С</v>
      </c>
    </row>
    <row r="3496" spans="1:3">
      <c r="A3496" s="8">
        <v>1.9150652848895052E-4</v>
      </c>
      <c r="B3496" s="9">
        <f t="shared" si="110"/>
        <v>0.99764576608936395</v>
      </c>
      <c r="C3496" s="10" t="str">
        <f t="shared" si="109"/>
        <v>С</v>
      </c>
    </row>
    <row r="3497" spans="1:3">
      <c r="A3497" s="8">
        <v>1.9010924944869037E-4</v>
      </c>
      <c r="B3497" s="9">
        <f t="shared" si="110"/>
        <v>0.99765612761055122</v>
      </c>
      <c r="C3497" s="10" t="str">
        <f t="shared" si="109"/>
        <v>С</v>
      </c>
    </row>
    <row r="3498" spans="1:3">
      <c r="A3498" s="8">
        <v>1.8716202215200096E-4</v>
      </c>
      <c r="B3498" s="9">
        <f t="shared" si="110"/>
        <v>0.99766632849905934</v>
      </c>
      <c r="C3498" s="10" t="str">
        <f t="shared" si="109"/>
        <v>С</v>
      </c>
    </row>
    <row r="3499" spans="1:3">
      <c r="A3499" s="8">
        <v>1.8635919699898284E-4</v>
      </c>
      <c r="B3499" s="9">
        <f t="shared" si="110"/>
        <v>0.99767648563120181</v>
      </c>
      <c r="C3499" s="10" t="str">
        <f t="shared" si="109"/>
        <v>С</v>
      </c>
    </row>
    <row r="3500" spans="1:3">
      <c r="A3500" s="8">
        <v>1.86294414640861E-4</v>
      </c>
      <c r="B3500" s="9">
        <f t="shared" si="110"/>
        <v>0.99768663923251255</v>
      </c>
      <c r="C3500" s="10" t="str">
        <f t="shared" si="109"/>
        <v>С</v>
      </c>
    </row>
    <row r="3501" spans="1:3">
      <c r="A3501" s="8">
        <v>1.8549434242261806E-4</v>
      </c>
      <c r="B3501" s="9">
        <f t="shared" si="110"/>
        <v>0.99769674922750073</v>
      </c>
      <c r="C3501" s="10" t="str">
        <f t="shared" si="109"/>
        <v>С</v>
      </c>
    </row>
    <row r="3502" spans="1:3">
      <c r="A3502" s="8">
        <v>1.8436578171081227E-4</v>
      </c>
      <c r="B3502" s="9">
        <f t="shared" si="110"/>
        <v>0.99770679771256365</v>
      </c>
      <c r="C3502" s="10" t="str">
        <f t="shared" si="109"/>
        <v>С</v>
      </c>
    </row>
    <row r="3503" spans="1:3">
      <c r="A3503" s="8">
        <v>1.843317972350846E-4</v>
      </c>
      <c r="B3503" s="9">
        <f t="shared" si="110"/>
        <v>0.99771684434537133</v>
      </c>
      <c r="C3503" s="10" t="str">
        <f t="shared" si="109"/>
        <v>С</v>
      </c>
    </row>
    <row r="3504" spans="1:3">
      <c r="A3504" s="8">
        <v>1.840264998158715E-4</v>
      </c>
      <c r="B3504" s="9">
        <f t="shared" si="110"/>
        <v>0.99772687433855889</v>
      </c>
      <c r="C3504" s="10" t="str">
        <f t="shared" si="109"/>
        <v>С</v>
      </c>
    </row>
    <row r="3505" spans="1:3">
      <c r="A3505" s="8">
        <v>1.8368846436449927E-4</v>
      </c>
      <c r="B3505" s="9">
        <f t="shared" si="110"/>
        <v>0.99773688590780607</v>
      </c>
      <c r="C3505" s="10" t="str">
        <f t="shared" si="109"/>
        <v>С</v>
      </c>
    </row>
    <row r="3506" spans="1:3">
      <c r="A3506" s="8">
        <v>1.8352189308225999E-4</v>
      </c>
      <c r="B3506" s="9">
        <f t="shared" si="110"/>
        <v>0.99774688839842152</v>
      </c>
      <c r="C3506" s="10" t="str">
        <f t="shared" si="109"/>
        <v>С</v>
      </c>
    </row>
    <row r="3507" spans="1:3">
      <c r="A3507" s="8">
        <v>1.8331805682865883E-4</v>
      </c>
      <c r="B3507" s="9">
        <f t="shared" si="110"/>
        <v>0.99775687977935301</v>
      </c>
      <c r="C3507" s="10" t="str">
        <f t="shared" si="109"/>
        <v>С</v>
      </c>
    </row>
    <row r="3508" spans="1:3">
      <c r="A3508" s="8">
        <v>1.8315018315024433E-4</v>
      </c>
      <c r="B3508" s="9">
        <f t="shared" si="110"/>
        <v>0.99776686201066833</v>
      </c>
      <c r="C3508" s="10" t="str">
        <f t="shared" si="109"/>
        <v>С</v>
      </c>
    </row>
    <row r="3509" spans="1:3">
      <c r="A3509" s="8">
        <v>1.8284499918921372E-4</v>
      </c>
      <c r="B3509" s="9">
        <f t="shared" si="110"/>
        <v>0.99777682760854736</v>
      </c>
      <c r="C3509" s="10" t="str">
        <f t="shared" si="109"/>
        <v>С</v>
      </c>
    </row>
    <row r="3510" spans="1:3">
      <c r="A3510" s="8">
        <v>1.8268176835941648E-4</v>
      </c>
      <c r="B3510" s="9">
        <f t="shared" si="110"/>
        <v>0.99778678430985923</v>
      </c>
      <c r="C3510" s="10" t="str">
        <f t="shared" si="109"/>
        <v>С</v>
      </c>
    </row>
    <row r="3511" spans="1:3">
      <c r="A3511" s="8">
        <v>1.8264840182654504E-4</v>
      </c>
      <c r="B3511" s="9">
        <f t="shared" si="110"/>
        <v>0.99779673919259559</v>
      </c>
      <c r="C3511" s="10" t="str">
        <f t="shared" si="109"/>
        <v>С</v>
      </c>
    </row>
    <row r="3512" spans="1:3">
      <c r="A3512" s="8">
        <v>1.8250123102251853E-4</v>
      </c>
      <c r="B3512" s="9">
        <f t="shared" si="110"/>
        <v>0.99780668605408407</v>
      </c>
      <c r="C3512" s="10" t="str">
        <f t="shared" si="109"/>
        <v>С</v>
      </c>
    </row>
    <row r="3513" spans="1:3">
      <c r="A3513" s="8">
        <v>1.8228217280356069E-4</v>
      </c>
      <c r="B3513" s="9">
        <f t="shared" si="110"/>
        <v>0.99781662097624624</v>
      </c>
      <c r="C3513" s="10" t="str">
        <f t="shared" si="109"/>
        <v>С</v>
      </c>
    </row>
    <row r="3514" spans="1:3">
      <c r="A3514" s="8">
        <v>1.8211619012936333E-4</v>
      </c>
      <c r="B3514" s="9">
        <f t="shared" si="110"/>
        <v>0.99782654685185757</v>
      </c>
      <c r="C3514" s="10" t="str">
        <f t="shared" si="109"/>
        <v>С</v>
      </c>
    </row>
    <row r="3515" spans="1:3">
      <c r="A3515" s="8">
        <v>1.8201232830171053E-4</v>
      </c>
      <c r="B3515" s="9">
        <f t="shared" si="110"/>
        <v>0.99783646706668938</v>
      </c>
      <c r="C3515" s="10" t="str">
        <f t="shared" si="109"/>
        <v>С</v>
      </c>
    </row>
    <row r="3516" spans="1:3">
      <c r="A3516" s="8">
        <v>1.8197871523032525E-4</v>
      </c>
      <c r="B3516" s="9">
        <f t="shared" si="110"/>
        <v>0.99784638544950854</v>
      </c>
      <c r="C3516" s="10" t="str">
        <f t="shared" si="109"/>
        <v>С</v>
      </c>
    </row>
    <row r="3517" spans="1:3">
      <c r="A3517" s="8">
        <v>1.8140061813122653E-4</v>
      </c>
      <c r="B3517" s="9">
        <f t="shared" si="110"/>
        <v>0.9978562723243114</v>
      </c>
      <c r="C3517" s="10" t="str">
        <f t="shared" si="109"/>
        <v>С</v>
      </c>
    </row>
    <row r="3518" spans="1:3">
      <c r="A3518" s="8">
        <v>1.8134668044897831E-4</v>
      </c>
      <c r="B3518" s="9">
        <f t="shared" si="110"/>
        <v>0.99786615625934971</v>
      </c>
      <c r="C3518" s="10" t="str">
        <f t="shared" si="109"/>
        <v>С</v>
      </c>
    </row>
    <row r="3519" spans="1:3">
      <c r="A3519" s="8">
        <v>1.8064671524059057E-4</v>
      </c>
      <c r="B3519" s="9">
        <f t="shared" si="110"/>
        <v>0.99787600204419613</v>
      </c>
      <c r="C3519" s="10" t="str">
        <f t="shared" si="109"/>
        <v>С</v>
      </c>
    </row>
    <row r="3520" spans="1:3">
      <c r="A3520" s="8">
        <v>1.7796821898312013E-4</v>
      </c>
      <c r="B3520" s="9">
        <f t="shared" si="110"/>
        <v>0.99788570184300662</v>
      </c>
      <c r="C3520" s="10" t="str">
        <f t="shared" si="109"/>
        <v>С</v>
      </c>
    </row>
    <row r="3521" spans="1:3">
      <c r="A3521" s="8">
        <v>1.7622004259274817E-4</v>
      </c>
      <c r="B3521" s="9">
        <f t="shared" si="110"/>
        <v>0.99789530636098911</v>
      </c>
      <c r="C3521" s="10" t="str">
        <f t="shared" si="109"/>
        <v>С</v>
      </c>
    </row>
    <row r="3522" spans="1:3">
      <c r="A3522" s="8">
        <v>1.7546938059314512E-4</v>
      </c>
      <c r="B3522" s="9">
        <f t="shared" si="110"/>
        <v>0.99790486996565331</v>
      </c>
      <c r="C3522" s="10" t="str">
        <f t="shared" ref="C3522:C3585" si="111">VLOOKUP(B3522,$H$2:$I$4,2,TRUE)</f>
        <v>С</v>
      </c>
    </row>
    <row r="3523" spans="1:3">
      <c r="A3523" s="8">
        <v>1.7449430208985582E-4</v>
      </c>
      <c r="B3523" s="9">
        <f t="shared" si="110"/>
        <v>0.99791438042563052</v>
      </c>
      <c r="C3523" s="10" t="str">
        <f t="shared" si="111"/>
        <v>С</v>
      </c>
    </row>
    <row r="3524" spans="1:3">
      <c r="A3524" s="8">
        <v>1.7448961786779515E-4</v>
      </c>
      <c r="B3524" s="9">
        <f t="shared" ref="B3524:B3587" si="112">A3524/$B$1+B3523</f>
        <v>0.99792389063030362</v>
      </c>
      <c r="C3524" s="10" t="str">
        <f t="shared" si="111"/>
        <v>С</v>
      </c>
    </row>
    <row r="3525" spans="1:3">
      <c r="A3525" s="8">
        <v>1.7412502176553121E-4</v>
      </c>
      <c r="B3525" s="9">
        <f t="shared" si="112"/>
        <v>0.99793338096340156</v>
      </c>
      <c r="C3525" s="10" t="str">
        <f t="shared" si="111"/>
        <v>С</v>
      </c>
    </row>
    <row r="3526" spans="1:3">
      <c r="A3526" s="8">
        <v>1.7385257301813875E-4</v>
      </c>
      <c r="B3526" s="9">
        <f t="shared" si="112"/>
        <v>0.99794285644723002</v>
      </c>
      <c r="C3526" s="10" t="str">
        <f t="shared" si="111"/>
        <v>С</v>
      </c>
    </row>
    <row r="3527" spans="1:3">
      <c r="A3527" s="8">
        <v>1.7376194613385473E-4</v>
      </c>
      <c r="B3527" s="9">
        <f t="shared" si="112"/>
        <v>0.99795232699162295</v>
      </c>
      <c r="C3527" s="10" t="str">
        <f t="shared" si="111"/>
        <v>С</v>
      </c>
    </row>
    <row r="3528" spans="1:3">
      <c r="A3528" s="8">
        <v>1.7373175816529635E-4</v>
      </c>
      <c r="B3528" s="9">
        <f t="shared" si="112"/>
        <v>0.99796179589068157</v>
      </c>
      <c r="C3528" s="10" t="str">
        <f t="shared" si="111"/>
        <v>С</v>
      </c>
    </row>
    <row r="3529" spans="1:3">
      <c r="A3529" s="8">
        <v>1.7370158068444224E-4</v>
      </c>
      <c r="B3529" s="9">
        <f t="shared" si="112"/>
        <v>0.99797126314497753</v>
      </c>
      <c r="C3529" s="10" t="str">
        <f t="shared" si="111"/>
        <v>С</v>
      </c>
    </row>
    <row r="3530" spans="1:3">
      <c r="A3530" s="8">
        <v>1.7367141368536539E-4</v>
      </c>
      <c r="B3530" s="9">
        <f t="shared" si="112"/>
        <v>0.99798072875508204</v>
      </c>
      <c r="C3530" s="10" t="str">
        <f t="shared" si="111"/>
        <v>С</v>
      </c>
    </row>
    <row r="3531" spans="1:3">
      <c r="A3531" s="8">
        <v>1.7364125716260562E-4</v>
      </c>
      <c r="B3531" s="9">
        <f t="shared" si="112"/>
        <v>0.99799019272156608</v>
      </c>
      <c r="C3531" s="10" t="str">
        <f t="shared" si="111"/>
        <v>С</v>
      </c>
    </row>
    <row r="3532" spans="1:3">
      <c r="A3532" s="8">
        <v>1.7337031900144486E-4</v>
      </c>
      <c r="B3532" s="9">
        <f t="shared" si="112"/>
        <v>0.99799964192111212</v>
      </c>
      <c r="C3532" s="10" t="str">
        <f t="shared" si="111"/>
        <v>С</v>
      </c>
    </row>
    <row r="3533" spans="1:3">
      <c r="A3533" s="8">
        <v>1.7328019407387524E-4</v>
      </c>
      <c r="B3533" s="9">
        <f t="shared" si="112"/>
        <v>0.99800908620858075</v>
      </c>
      <c r="C3533" s="10" t="str">
        <f t="shared" si="111"/>
        <v>С</v>
      </c>
    </row>
    <row r="3534" spans="1:3">
      <c r="A3534" s="8">
        <v>1.7322016282701091E-4</v>
      </c>
      <c r="B3534" s="9">
        <f t="shared" si="112"/>
        <v>0.9980185272241674</v>
      </c>
      <c r="C3534" s="10" t="str">
        <f t="shared" si="111"/>
        <v>С</v>
      </c>
    </row>
    <row r="3535" spans="1:3">
      <c r="A3535" s="8">
        <v>1.7319016279881088E-4</v>
      </c>
      <c r="B3535" s="9">
        <f t="shared" si="112"/>
        <v>0.99802796660466297</v>
      </c>
      <c r="C3535" s="10" t="str">
        <f t="shared" si="111"/>
        <v>С</v>
      </c>
    </row>
    <row r="3536" spans="1:3">
      <c r="A3536" s="8">
        <v>1.7319016279881088E-4</v>
      </c>
      <c r="B3536" s="9">
        <f t="shared" si="112"/>
        <v>0.99803740598515855</v>
      </c>
      <c r="C3536" s="10" t="str">
        <f t="shared" si="111"/>
        <v>С</v>
      </c>
    </row>
    <row r="3537" spans="1:3">
      <c r="A3537" s="8">
        <v>1.7316017316007718E-4</v>
      </c>
      <c r="B3537" s="9">
        <f t="shared" si="112"/>
        <v>0.9980468437311294</v>
      </c>
      <c r="C3537" s="10" t="str">
        <f t="shared" si="111"/>
        <v>С</v>
      </c>
    </row>
    <row r="3538" spans="1:3">
      <c r="A3538" s="8">
        <v>1.7313019390587499E-4</v>
      </c>
      <c r="B3538" s="9">
        <f t="shared" si="112"/>
        <v>0.99805627984314138</v>
      </c>
      <c r="C3538" s="10" t="str">
        <f t="shared" si="111"/>
        <v>С</v>
      </c>
    </row>
    <row r="3539" spans="1:3">
      <c r="A3539" s="8">
        <v>1.731187500196046E-4</v>
      </c>
      <c r="B3539" s="9">
        <f t="shared" si="112"/>
        <v>0.99806571533142752</v>
      </c>
      <c r="C3539" s="10" t="str">
        <f t="shared" si="111"/>
        <v>С</v>
      </c>
    </row>
    <row r="3540" spans="1:3">
      <c r="A3540" s="8">
        <v>1.731002250301966E-4</v>
      </c>
      <c r="B3540" s="9">
        <f t="shared" si="112"/>
        <v>0.99807514981004641</v>
      </c>
      <c r="C3540" s="10" t="str">
        <f t="shared" si="111"/>
        <v>С</v>
      </c>
    </row>
    <row r="3541" spans="1:3">
      <c r="A3541" s="8">
        <v>1.729804532088452E-4</v>
      </c>
      <c r="B3541" s="9">
        <f t="shared" si="112"/>
        <v>0.99808457776074377</v>
      </c>
      <c r="C3541" s="10" t="str">
        <f t="shared" si="111"/>
        <v>С</v>
      </c>
    </row>
    <row r="3542" spans="1:3">
      <c r="A3542" s="8">
        <v>1.7295053614671982E-4</v>
      </c>
      <c r="B3542" s="9">
        <f t="shared" si="112"/>
        <v>0.99809400408087201</v>
      </c>
      <c r="C3542" s="10" t="str">
        <f t="shared" si="111"/>
        <v>С</v>
      </c>
    </row>
    <row r="3543" spans="1:3">
      <c r="A3543" s="8">
        <v>1.7295053614671982E-4</v>
      </c>
      <c r="B3543" s="9">
        <f t="shared" si="112"/>
        <v>0.99810343040100025</v>
      </c>
      <c r="C3543" s="10" t="str">
        <f t="shared" si="111"/>
        <v>С</v>
      </c>
    </row>
    <row r="3544" spans="1:3">
      <c r="A3544" s="8">
        <v>1.7292062943114888E-4</v>
      </c>
      <c r="B3544" s="9">
        <f t="shared" si="112"/>
        <v>0.99811285509112324</v>
      </c>
      <c r="C3544" s="10" t="str">
        <f t="shared" si="111"/>
        <v>С</v>
      </c>
    </row>
    <row r="3545" spans="1:3">
      <c r="A3545" s="8">
        <v>1.7292062943099527E-4</v>
      </c>
      <c r="B3545" s="9">
        <f t="shared" si="112"/>
        <v>0.99812227978124624</v>
      </c>
      <c r="C3545" s="10" t="str">
        <f t="shared" si="111"/>
        <v>С</v>
      </c>
    </row>
    <row r="3546" spans="1:3">
      <c r="A3546" s="8">
        <v>1.728907330567659E-4</v>
      </c>
      <c r="B3546" s="9">
        <f t="shared" si="112"/>
        <v>0.99813170284192765</v>
      </c>
      <c r="C3546" s="10" t="str">
        <f t="shared" si="111"/>
        <v>С</v>
      </c>
    </row>
    <row r="3547" spans="1:3">
      <c r="A3547" s="8">
        <v>1.7280110592713565E-4</v>
      </c>
      <c r="B3547" s="9">
        <f t="shared" si="112"/>
        <v>0.99814112101766317</v>
      </c>
      <c r="C3547" s="10" t="str">
        <f t="shared" si="111"/>
        <v>С</v>
      </c>
    </row>
    <row r="3548" spans="1:3">
      <c r="A3548" s="8">
        <v>1.7279778818831773E-4</v>
      </c>
      <c r="B3548" s="9">
        <f t="shared" si="112"/>
        <v>0.998150539012572</v>
      </c>
      <c r="C3548" s="10" t="str">
        <f t="shared" si="111"/>
        <v>С</v>
      </c>
    </row>
    <row r="3549" spans="1:3">
      <c r="A3549" s="8">
        <v>1.7277125086376049E-4</v>
      </c>
      <c r="B3549" s="9">
        <f t="shared" si="112"/>
        <v>0.99815995556111747</v>
      </c>
      <c r="C3549" s="10" t="str">
        <f t="shared" si="111"/>
        <v>С</v>
      </c>
    </row>
    <row r="3550" spans="1:3">
      <c r="A3550" s="8">
        <v>1.7272282874363065E-4</v>
      </c>
      <c r="B3550" s="9">
        <f t="shared" si="112"/>
        <v>0.99816936947051305</v>
      </c>
      <c r="C3550" s="10" t="str">
        <f t="shared" si="111"/>
        <v>С</v>
      </c>
    </row>
    <row r="3551" spans="1:3">
      <c r="A3551" s="8">
        <v>1.7268174753918937E-4</v>
      </c>
      <c r="B3551" s="9">
        <f t="shared" si="112"/>
        <v>0.99817878114086034</v>
      </c>
      <c r="C3551" s="10" t="str">
        <f t="shared" si="111"/>
        <v>С</v>
      </c>
    </row>
    <row r="3552" spans="1:3">
      <c r="A3552" s="8">
        <v>1.7259233690029927E-4</v>
      </c>
      <c r="B3552" s="9">
        <f t="shared" si="112"/>
        <v>0.99818818793806119</v>
      </c>
      <c r="C3552" s="10" t="str">
        <f t="shared" si="111"/>
        <v>С</v>
      </c>
    </row>
    <row r="3553" spans="1:3">
      <c r="A3553" s="8">
        <v>1.7256255392585572E-4</v>
      </c>
      <c r="B3553" s="9">
        <f t="shared" si="112"/>
        <v>0.99819759311200107</v>
      </c>
      <c r="C3553" s="10" t="str">
        <f t="shared" si="111"/>
        <v>С</v>
      </c>
    </row>
    <row r="3554" spans="1:3">
      <c r="A3554" s="8">
        <v>1.7253278122833778E-4</v>
      </c>
      <c r="B3554" s="9">
        <f t="shared" si="112"/>
        <v>0.99820699666324009</v>
      </c>
      <c r="C3554" s="10" t="str">
        <f t="shared" si="111"/>
        <v>С</v>
      </c>
    </row>
    <row r="3555" spans="1:3">
      <c r="A3555" s="8">
        <v>1.7250301880288667E-4</v>
      </c>
      <c r="B3555" s="9">
        <f t="shared" si="112"/>
        <v>0.99821639859233813</v>
      </c>
      <c r="C3555" s="10" t="str">
        <f t="shared" si="111"/>
        <v>С</v>
      </c>
    </row>
    <row r="3556" spans="1:3">
      <c r="A3556" s="8">
        <v>1.7247046036602328E-4</v>
      </c>
      <c r="B3556" s="9">
        <f t="shared" si="112"/>
        <v>0.99822579874690431</v>
      </c>
      <c r="C3556" s="10" t="str">
        <f t="shared" si="111"/>
        <v>С</v>
      </c>
    </row>
    <row r="3557" spans="1:3">
      <c r="A3557" s="8">
        <v>1.7242060569920046E-4</v>
      </c>
      <c r="B3557" s="9">
        <f t="shared" si="112"/>
        <v>0.99823519618424239</v>
      </c>
      <c r="C3557" s="10" t="str">
        <f t="shared" si="111"/>
        <v>С</v>
      </c>
    </row>
    <row r="3558" spans="1:3">
      <c r="A3558" s="8">
        <v>1.7241379310350586E-4</v>
      </c>
      <c r="B3558" s="9">
        <f t="shared" si="112"/>
        <v>0.9982445932502737</v>
      </c>
      <c r="C3558" s="10" t="str">
        <f t="shared" si="111"/>
        <v>С</v>
      </c>
    </row>
    <row r="3559" spans="1:3">
      <c r="A3559" s="8">
        <v>1.723840717116783E-4</v>
      </c>
      <c r="B3559" s="9">
        <f t="shared" si="112"/>
        <v>0.99825398869640047</v>
      </c>
      <c r="C3559" s="10" t="str">
        <f t="shared" si="111"/>
        <v>С</v>
      </c>
    </row>
    <row r="3560" spans="1:3">
      <c r="A3560" s="8">
        <v>1.7235436056537988E-4</v>
      </c>
      <c r="B3560" s="9">
        <f t="shared" si="112"/>
        <v>0.99826338252318114</v>
      </c>
      <c r="C3560" s="10" t="str">
        <f t="shared" si="111"/>
        <v>С</v>
      </c>
    </row>
    <row r="3561" spans="1:3">
      <c r="A3561" s="8">
        <v>1.721763085400024E-4</v>
      </c>
      <c r="B3561" s="9">
        <f t="shared" si="112"/>
        <v>0.99827276664559528</v>
      </c>
      <c r="C3561" s="10" t="str">
        <f t="shared" si="111"/>
        <v>С</v>
      </c>
    </row>
    <row r="3562" spans="1:3">
      <c r="A3562" s="8">
        <v>1.7202821262692826E-4</v>
      </c>
      <c r="B3562" s="9">
        <f t="shared" si="112"/>
        <v>0.99828214269634041</v>
      </c>
      <c r="C3562" s="10" t="str">
        <f t="shared" si="111"/>
        <v>С</v>
      </c>
    </row>
    <row r="3563" spans="1:3">
      <c r="A3563" s="8">
        <v>1.7199862401106534E-4</v>
      </c>
      <c r="B3563" s="9">
        <f t="shared" si="112"/>
        <v>0.99829151713441777</v>
      </c>
      <c r="C3563" s="10" t="str">
        <f t="shared" si="111"/>
        <v>С</v>
      </c>
    </row>
    <row r="3564" spans="1:3">
      <c r="A3564" s="8">
        <v>1.7185083347659975E-4</v>
      </c>
      <c r="B3564" s="9">
        <f t="shared" si="112"/>
        <v>0.99830088351747015</v>
      </c>
      <c r="C3564" s="10" t="str">
        <f t="shared" si="111"/>
        <v>С</v>
      </c>
    </row>
    <row r="3565" spans="1:3">
      <c r="A3565" s="8">
        <v>1.7182130584182916E-4</v>
      </c>
      <c r="B3565" s="9">
        <f t="shared" si="112"/>
        <v>0.99831024829117831</v>
      </c>
      <c r="C3565" s="10" t="str">
        <f t="shared" si="111"/>
        <v>С</v>
      </c>
    </row>
    <row r="3566" spans="1:3">
      <c r="A3566" s="8">
        <v>1.7132088401581875E-4</v>
      </c>
      <c r="B3566" s="9">
        <f t="shared" si="112"/>
        <v>0.99831958579040425</v>
      </c>
      <c r="C3566" s="10" t="str">
        <f t="shared" si="111"/>
        <v>С</v>
      </c>
    </row>
    <row r="3567" spans="1:3">
      <c r="A3567" s="8">
        <v>1.7124753831654178E-4</v>
      </c>
      <c r="B3567" s="9">
        <f t="shared" si="112"/>
        <v>0.99832891929207079</v>
      </c>
      <c r="C3567" s="10" t="str">
        <f t="shared" si="111"/>
        <v>С</v>
      </c>
    </row>
    <row r="3568" spans="1:3">
      <c r="A3568" s="8">
        <v>1.7121821761841179E-4</v>
      </c>
      <c r="B3568" s="9">
        <f t="shared" si="112"/>
        <v>0.99833825119567177</v>
      </c>
      <c r="C3568" s="10" t="str">
        <f t="shared" si="111"/>
        <v>С</v>
      </c>
    </row>
    <row r="3569" spans="1:3">
      <c r="A3569" s="8">
        <v>1.7105713308250667E-4</v>
      </c>
      <c r="B3569" s="9">
        <f t="shared" si="112"/>
        <v>0.99834757431968502</v>
      </c>
      <c r="C3569" s="10" t="str">
        <f t="shared" si="111"/>
        <v>С</v>
      </c>
    </row>
    <row r="3570" spans="1:3">
      <c r="A3570" s="8">
        <v>1.7102787754394487E-4</v>
      </c>
      <c r="B3570" s="9">
        <f t="shared" si="112"/>
        <v>0.99835689584918419</v>
      </c>
      <c r="C3570" s="10" t="str">
        <f t="shared" si="111"/>
        <v>С</v>
      </c>
    </row>
    <row r="3571" spans="1:3">
      <c r="A3571" s="8">
        <v>1.7068136633588429E-4</v>
      </c>
      <c r="B3571" s="9">
        <f t="shared" si="112"/>
        <v>0.99836619849278885</v>
      </c>
      <c r="C3571" s="10" t="str">
        <f t="shared" si="111"/>
        <v>С</v>
      </c>
    </row>
    <row r="3572" spans="1:3">
      <c r="A3572" s="8">
        <v>1.7064846416372793E-4</v>
      </c>
      <c r="B3572" s="9">
        <f t="shared" si="112"/>
        <v>0.99837549934312697</v>
      </c>
      <c r="C3572" s="10" t="str">
        <f t="shared" si="111"/>
        <v>С</v>
      </c>
    </row>
    <row r="3573" spans="1:3">
      <c r="A3573" s="8">
        <v>1.7064846416372793E-4</v>
      </c>
      <c r="B3573" s="9">
        <f t="shared" si="112"/>
        <v>0.99838480019346509</v>
      </c>
      <c r="C3573" s="10" t="str">
        <f t="shared" si="111"/>
        <v>С</v>
      </c>
    </row>
    <row r="3574" spans="1:3">
      <c r="A3574" s="8">
        <v>1.7061934823399519E-4</v>
      </c>
      <c r="B3574" s="9">
        <f t="shared" si="112"/>
        <v>0.99839409945689817</v>
      </c>
      <c r="C3574" s="10" t="str">
        <f t="shared" si="111"/>
        <v>С</v>
      </c>
    </row>
    <row r="3575" spans="1:3">
      <c r="A3575" s="8">
        <v>1.7041581458749927E-4</v>
      </c>
      <c r="B3575" s="9">
        <f t="shared" si="112"/>
        <v>0.99840338762714043</v>
      </c>
      <c r="C3575" s="10" t="str">
        <f t="shared" si="111"/>
        <v>С</v>
      </c>
    </row>
    <row r="3576" spans="1:3">
      <c r="A3576" s="8">
        <v>1.7018379850228824E-4</v>
      </c>
      <c r="B3576" s="9">
        <f t="shared" si="112"/>
        <v>0.99841266315181387</v>
      </c>
      <c r="C3576" s="10" t="str">
        <f t="shared" si="111"/>
        <v>С</v>
      </c>
    </row>
    <row r="3577" spans="1:3">
      <c r="A3577" s="8">
        <v>1.7012589316084479E-4</v>
      </c>
      <c r="B3577" s="9">
        <f t="shared" si="112"/>
        <v>0.99842193552047354</v>
      </c>
      <c r="C3577" s="10" t="str">
        <f t="shared" si="111"/>
        <v>С</v>
      </c>
    </row>
    <row r="3578" spans="1:3">
      <c r="A3578" s="8">
        <v>1.7009695526455759E-4</v>
      </c>
      <c r="B3578" s="9">
        <f t="shared" si="112"/>
        <v>0.9984312063119315</v>
      </c>
      <c r="C3578" s="10" t="str">
        <f t="shared" si="111"/>
        <v>С</v>
      </c>
    </row>
    <row r="3579" spans="1:3">
      <c r="A3579" s="8">
        <v>1.7006802721094115E-4</v>
      </c>
      <c r="B3579" s="9">
        <f t="shared" si="112"/>
        <v>0.99844047552672432</v>
      </c>
      <c r="C3579" s="10" t="str">
        <f t="shared" si="111"/>
        <v>С</v>
      </c>
    </row>
    <row r="3580" spans="1:3">
      <c r="A3580" s="8">
        <v>1.7003910899497462E-4</v>
      </c>
      <c r="B3580" s="9">
        <f t="shared" si="112"/>
        <v>0.99844974316538804</v>
      </c>
      <c r="C3580" s="10" t="str">
        <f t="shared" si="111"/>
        <v>С</v>
      </c>
    </row>
    <row r="3581" spans="1:3">
      <c r="A3581" s="8">
        <v>1.7001020061209351E-4</v>
      </c>
      <c r="B3581" s="9">
        <f t="shared" si="112"/>
        <v>0.99845900922845865</v>
      </c>
      <c r="C3581" s="10" t="str">
        <f t="shared" si="111"/>
        <v>С</v>
      </c>
    </row>
    <row r="3582" spans="1:3">
      <c r="A3582" s="8">
        <v>1.6980811682789027E-4</v>
      </c>
      <c r="B3582" s="9">
        <f t="shared" si="112"/>
        <v>0.99846826427736024</v>
      </c>
      <c r="C3582" s="10" t="str">
        <f t="shared" si="111"/>
        <v>С</v>
      </c>
    </row>
    <row r="3583" spans="1:3">
      <c r="A3583" s="8">
        <v>1.6954899966095864E-4</v>
      </c>
      <c r="B3583" s="9">
        <f t="shared" si="112"/>
        <v>0.99847750520360334</v>
      </c>
      <c r="C3583" s="10" t="str">
        <f t="shared" si="111"/>
        <v>С</v>
      </c>
    </row>
    <row r="3584" spans="1:3">
      <c r="A3584" s="8">
        <v>1.6947716295234876E-4</v>
      </c>
      <c r="B3584" s="9">
        <f t="shared" si="112"/>
        <v>0.99848674221453149</v>
      </c>
      <c r="C3584" s="10" t="str">
        <f t="shared" si="111"/>
        <v>С</v>
      </c>
    </row>
    <row r="3585" spans="1:3">
      <c r="A3585" s="8">
        <v>1.6903313049348304E-4</v>
      </c>
      <c r="B3585" s="9">
        <f t="shared" si="112"/>
        <v>0.99849595502436606</v>
      </c>
      <c r="C3585" s="10" t="str">
        <f t="shared" si="111"/>
        <v>С</v>
      </c>
    </row>
    <row r="3586" spans="1:3">
      <c r="A3586" s="8">
        <v>1.6849199663021634E-4</v>
      </c>
      <c r="B3586" s="9">
        <f t="shared" si="112"/>
        <v>0.99850513834079091</v>
      </c>
      <c r="C3586" s="10" t="str">
        <f t="shared" ref="C3586:C3649" si="113">VLOOKUP(B3586,$H$2:$I$4,2,TRUE)</f>
        <v>С</v>
      </c>
    </row>
    <row r="3587" spans="1:3">
      <c r="A3587" s="8">
        <v>1.6846361185989453E-4</v>
      </c>
      <c r="B3587" s="9">
        <f t="shared" si="112"/>
        <v>0.99851432011016106</v>
      </c>
      <c r="C3587" s="10" t="str">
        <f t="shared" si="113"/>
        <v>С</v>
      </c>
    </row>
    <row r="3588" spans="1:3">
      <c r="A3588" s="8">
        <v>1.6773790190384056E-4</v>
      </c>
      <c r="B3588" s="9">
        <f t="shared" ref="B3588:B3651" si="114">A3588/$B$1+B3587</f>
        <v>0.99852346232617384</v>
      </c>
      <c r="C3588" s="10" t="str">
        <f t="shared" si="113"/>
        <v>С</v>
      </c>
    </row>
    <row r="3589" spans="1:3">
      <c r="A3589" s="8">
        <v>1.6767958826103394E-4</v>
      </c>
      <c r="B3589" s="9">
        <f t="shared" si="114"/>
        <v>0.99853260136391919</v>
      </c>
      <c r="C3589" s="10" t="str">
        <f t="shared" si="113"/>
        <v>С</v>
      </c>
    </row>
    <row r="3590" spans="1:3">
      <c r="A3590" s="8">
        <v>1.6756403000971575E-4</v>
      </c>
      <c r="B3590" s="9">
        <f t="shared" si="114"/>
        <v>0.99854173410339508</v>
      </c>
      <c r="C3590" s="10" t="str">
        <f t="shared" si="113"/>
        <v>С</v>
      </c>
    </row>
    <row r="3591" spans="1:3">
      <c r="A3591" s="8">
        <v>1.6611295681068672E-4</v>
      </c>
      <c r="B3591" s="9">
        <f t="shared" si="114"/>
        <v>0.99855078775505313</v>
      </c>
      <c r="C3591" s="10" t="str">
        <f t="shared" si="113"/>
        <v>С</v>
      </c>
    </row>
    <row r="3592" spans="1:3">
      <c r="A3592" s="8">
        <v>1.6597510373434784E-4</v>
      </c>
      <c r="B3592" s="9">
        <f t="shared" si="114"/>
        <v>0.99855983389330727</v>
      </c>
      <c r="C3592" s="10" t="str">
        <f t="shared" si="113"/>
        <v>С</v>
      </c>
    </row>
    <row r="3593" spans="1:3">
      <c r="A3593" s="8">
        <v>1.6570008284999487E-4</v>
      </c>
      <c r="B3593" s="9">
        <f t="shared" si="114"/>
        <v>0.99856886504210285</v>
      </c>
      <c r="C3593" s="10" t="str">
        <f t="shared" si="113"/>
        <v>С</v>
      </c>
    </row>
    <row r="3594" spans="1:3">
      <c r="A3594" s="8">
        <v>1.6558913735258742E-4</v>
      </c>
      <c r="B3594" s="9">
        <f t="shared" si="114"/>
        <v>0.99857789014403786</v>
      </c>
      <c r="C3594" s="10" t="str">
        <f t="shared" si="113"/>
        <v>С</v>
      </c>
    </row>
    <row r="3595" spans="1:3">
      <c r="A3595" s="8">
        <v>1.6469038208174143E-4</v>
      </c>
      <c r="B3595" s="9">
        <f t="shared" si="114"/>
        <v>0.99858686626112969</v>
      </c>
      <c r="C3595" s="10" t="str">
        <f t="shared" si="113"/>
        <v>С</v>
      </c>
    </row>
    <row r="3596" spans="1:3">
      <c r="A3596" s="8">
        <v>1.6439256945576948E-4</v>
      </c>
      <c r="B3596" s="9">
        <f t="shared" si="114"/>
        <v>0.99859582614654507</v>
      </c>
      <c r="C3596" s="10" t="str">
        <f t="shared" si="113"/>
        <v>С</v>
      </c>
    </row>
    <row r="3597" spans="1:3">
      <c r="A3597" s="8">
        <v>1.6422242590897633E-4</v>
      </c>
      <c r="B3597" s="9">
        <f t="shared" si="114"/>
        <v>0.99860477675862958</v>
      </c>
      <c r="C3597" s="10" t="str">
        <f t="shared" si="113"/>
        <v>С</v>
      </c>
    </row>
    <row r="3598" spans="1:3">
      <c r="A3598" s="8">
        <v>1.6420361247952939E-4</v>
      </c>
      <c r="B3598" s="9">
        <f t="shared" si="114"/>
        <v>0.99861372634532608</v>
      </c>
      <c r="C3598" s="10" t="str">
        <f t="shared" si="113"/>
        <v>С</v>
      </c>
    </row>
    <row r="3599" spans="1:3">
      <c r="A3599" s="8">
        <v>1.6412276382739765E-4</v>
      </c>
      <c r="B3599" s="9">
        <f t="shared" si="114"/>
        <v>0.99862267152552986</v>
      </c>
      <c r="C3599" s="10" t="str">
        <f t="shared" si="113"/>
        <v>С</v>
      </c>
    </row>
    <row r="3600" spans="1:3">
      <c r="A3600" s="8">
        <v>1.6404199475071095E-4</v>
      </c>
      <c r="B3600" s="9">
        <f t="shared" si="114"/>
        <v>0.998631612303578</v>
      </c>
      <c r="C3600" s="10" t="str">
        <f t="shared" si="113"/>
        <v>С</v>
      </c>
    </row>
    <row r="3601" spans="1:3">
      <c r="A3601" s="8">
        <v>1.6365005073152195E-4</v>
      </c>
      <c r="B3601" s="9">
        <f t="shared" si="114"/>
        <v>0.99864053171950795</v>
      </c>
      <c r="C3601" s="10" t="str">
        <f t="shared" si="113"/>
        <v>С</v>
      </c>
    </row>
    <row r="3602" spans="1:3">
      <c r="A3602" s="8">
        <v>1.6350761568170388E-4</v>
      </c>
      <c r="B3602" s="9">
        <f t="shared" si="114"/>
        <v>0.99864944337230277</v>
      </c>
      <c r="C3602" s="10" t="str">
        <f t="shared" si="113"/>
        <v>С</v>
      </c>
    </row>
    <row r="3603" spans="1:3">
      <c r="A3603" s="8">
        <v>1.6345210853210948E-4</v>
      </c>
      <c r="B3603" s="9">
        <f t="shared" si="114"/>
        <v>0.99865835199979236</v>
      </c>
      <c r="C3603" s="10" t="str">
        <f t="shared" si="113"/>
        <v>С</v>
      </c>
    </row>
    <row r="3604" spans="1:3">
      <c r="A3604" s="8">
        <v>1.6323865491339303E-4</v>
      </c>
      <c r="B3604" s="9">
        <f t="shared" si="114"/>
        <v>0.99866724899342307</v>
      </c>
      <c r="C3604" s="10" t="str">
        <f t="shared" si="113"/>
        <v>С</v>
      </c>
    </row>
    <row r="3605" spans="1:3">
      <c r="A3605" s="8">
        <v>1.6321201240416746E-4</v>
      </c>
      <c r="B3605" s="9">
        <f t="shared" si="114"/>
        <v>0.99867614453495757</v>
      </c>
      <c r="C3605" s="10" t="str">
        <f t="shared" si="113"/>
        <v>С</v>
      </c>
    </row>
    <row r="3606" spans="1:3">
      <c r="A3606" s="8">
        <v>1.6318537858998788E-4</v>
      </c>
      <c r="B3606" s="9">
        <f t="shared" si="114"/>
        <v>0.99868503862486968</v>
      </c>
      <c r="C3606" s="10" t="str">
        <f t="shared" si="113"/>
        <v>С</v>
      </c>
    </row>
    <row r="3607" spans="1:3">
      <c r="A3607" s="8">
        <v>1.63158753467178E-4</v>
      </c>
      <c r="B3607" s="9">
        <f t="shared" si="114"/>
        <v>0.99869393126363315</v>
      </c>
      <c r="C3607" s="10" t="str">
        <f t="shared" si="113"/>
        <v>С</v>
      </c>
    </row>
    <row r="3608" spans="1:3">
      <c r="A3608" s="8">
        <v>1.6313213703104959E-4</v>
      </c>
      <c r="B3608" s="9">
        <f t="shared" si="114"/>
        <v>0.99870282245172148</v>
      </c>
      <c r="C3608" s="10" t="str">
        <f t="shared" si="113"/>
        <v>С</v>
      </c>
    </row>
    <row r="3609" spans="1:3">
      <c r="A3609" s="8">
        <v>1.6313213703104959E-4</v>
      </c>
      <c r="B3609" s="9">
        <f t="shared" si="114"/>
        <v>0.99871171363980982</v>
      </c>
      <c r="C3609" s="10" t="str">
        <f t="shared" si="113"/>
        <v>С</v>
      </c>
    </row>
    <row r="3610" spans="1:3">
      <c r="A3610" s="8">
        <v>1.6310552927749697E-4</v>
      </c>
      <c r="B3610" s="9">
        <f t="shared" si="114"/>
        <v>0.99872060337769619</v>
      </c>
      <c r="C3610" s="10" t="str">
        <f t="shared" si="113"/>
        <v>С</v>
      </c>
    </row>
    <row r="3611" spans="1:3">
      <c r="A3611" s="8">
        <v>1.6310552927735209E-4</v>
      </c>
      <c r="B3611" s="9">
        <f t="shared" si="114"/>
        <v>0.99872949311558257</v>
      </c>
      <c r="C3611" s="10" t="str">
        <f t="shared" si="113"/>
        <v>С</v>
      </c>
    </row>
    <row r="3612" spans="1:3">
      <c r="A3612" s="8">
        <v>1.6307893020227235E-4</v>
      </c>
      <c r="B3612" s="9">
        <f t="shared" si="114"/>
        <v>0.99873838140374005</v>
      </c>
      <c r="C3612" s="10" t="str">
        <f t="shared" si="113"/>
        <v>С</v>
      </c>
    </row>
    <row r="3613" spans="1:3">
      <c r="A3613" s="8">
        <v>1.630523398011306E-4</v>
      </c>
      <c r="B3613" s="9">
        <f t="shared" si="114"/>
        <v>0.99874726824264137</v>
      </c>
      <c r="C3613" s="10" t="str">
        <f t="shared" si="113"/>
        <v>С</v>
      </c>
    </row>
    <row r="3614" spans="1:3">
      <c r="A3614" s="8">
        <v>1.6302575806968465E-4</v>
      </c>
      <c r="B3614" s="9">
        <f t="shared" si="114"/>
        <v>0.99875615363275894</v>
      </c>
      <c r="C3614" s="10" t="str">
        <f t="shared" si="113"/>
        <v>С</v>
      </c>
    </row>
    <row r="3615" spans="1:3">
      <c r="A3615" s="8">
        <v>1.6299918500412941E-4</v>
      </c>
      <c r="B3615" s="9">
        <f t="shared" si="114"/>
        <v>0.99876503757456525</v>
      </c>
      <c r="C3615" s="10" t="str">
        <f t="shared" si="113"/>
        <v>С</v>
      </c>
    </row>
    <row r="3616" spans="1:3">
      <c r="A3616" s="8">
        <v>1.6278691193233501E-4</v>
      </c>
      <c r="B3616" s="9">
        <f t="shared" si="114"/>
        <v>0.99877390994685589</v>
      </c>
      <c r="C3616" s="10" t="str">
        <f t="shared" si="113"/>
        <v>С</v>
      </c>
    </row>
    <row r="3617" spans="1:3">
      <c r="A3617" s="8">
        <v>1.6272068993563514E-4</v>
      </c>
      <c r="B3617" s="9">
        <f t="shared" si="114"/>
        <v>0.99878277870985022</v>
      </c>
      <c r="C3617" s="10" t="str">
        <f t="shared" si="113"/>
        <v>С</v>
      </c>
    </row>
    <row r="3618" spans="1:3">
      <c r="A3618" s="8">
        <v>1.6269073347840505E-4</v>
      </c>
      <c r="B3618" s="9">
        <f t="shared" si="114"/>
        <v>0.99879164584012825</v>
      </c>
      <c r="C3618" s="10" t="str">
        <f t="shared" si="113"/>
        <v>С</v>
      </c>
    </row>
    <row r="3619" spans="1:3">
      <c r="A3619" s="8">
        <v>1.6262289518247127E-4</v>
      </c>
      <c r="B3619" s="9">
        <f t="shared" si="114"/>
        <v>0.99880050927301678</v>
      </c>
      <c r="C3619" s="10" t="str">
        <f t="shared" si="113"/>
        <v>С</v>
      </c>
    </row>
    <row r="3620" spans="1:3">
      <c r="A3620" s="8">
        <v>1.624695369617296E-4</v>
      </c>
      <c r="B3620" s="9">
        <f t="shared" si="114"/>
        <v>0.99880936434742484</v>
      </c>
      <c r="C3620" s="10" t="str">
        <f t="shared" si="113"/>
        <v>С</v>
      </c>
    </row>
    <row r="3621" spans="1:3">
      <c r="A3621" s="8">
        <v>1.6223231667753633E-4</v>
      </c>
      <c r="B3621" s="9">
        <f t="shared" si="114"/>
        <v>0.99881820649261976</v>
      </c>
      <c r="C3621" s="10" t="str">
        <f t="shared" si="113"/>
        <v>С</v>
      </c>
    </row>
    <row r="3622" spans="1:3">
      <c r="A3622" s="8">
        <v>1.622060016221142E-4</v>
      </c>
      <c r="B3622" s="9">
        <f t="shared" si="114"/>
        <v>0.99882704720356563</v>
      </c>
      <c r="C3622" s="10" t="str">
        <f t="shared" si="113"/>
        <v>С</v>
      </c>
    </row>
    <row r="3623" spans="1:3">
      <c r="A3623" s="8">
        <v>1.6214025131729967E-4</v>
      </c>
      <c r="B3623" s="9">
        <f t="shared" si="114"/>
        <v>0.99883588433092374</v>
      </c>
      <c r="C3623" s="10" t="str">
        <f t="shared" si="113"/>
        <v>С</v>
      </c>
    </row>
    <row r="3624" spans="1:3">
      <c r="A3624" s="8">
        <v>1.6210082671427037E-4</v>
      </c>
      <c r="B3624" s="9">
        <f t="shared" si="114"/>
        <v>0.99884471930952345</v>
      </c>
      <c r="C3624" s="10" t="str">
        <f t="shared" si="113"/>
        <v>С</v>
      </c>
    </row>
    <row r="3625" spans="1:3">
      <c r="A3625" s="8">
        <v>1.620745542950298E-4</v>
      </c>
      <c r="B3625" s="9">
        <f t="shared" si="114"/>
        <v>0.99885355285619792</v>
      </c>
      <c r="C3625" s="10" t="str">
        <f t="shared" si="113"/>
        <v>С</v>
      </c>
    </row>
    <row r="3626" spans="1:3">
      <c r="A3626" s="8">
        <v>1.6204829039044656E-4</v>
      </c>
      <c r="B3626" s="9">
        <f t="shared" si="114"/>
        <v>0.99886238497141122</v>
      </c>
      <c r="C3626" s="10" t="str">
        <f t="shared" si="113"/>
        <v>С</v>
      </c>
    </row>
    <row r="3627" spans="1:3">
      <c r="A3627" s="8">
        <v>1.6169455897814438E-4</v>
      </c>
      <c r="B3627" s="9">
        <f t="shared" si="114"/>
        <v>0.99887119780720746</v>
      </c>
      <c r="C3627" s="10" t="str">
        <f t="shared" si="113"/>
        <v>С</v>
      </c>
    </row>
    <row r="3628" spans="1:3">
      <c r="A3628" s="8">
        <v>1.6142770786392347E-4</v>
      </c>
      <c r="B3628" s="9">
        <f t="shared" si="114"/>
        <v>0.99887999609882194</v>
      </c>
      <c r="C3628" s="10" t="str">
        <f t="shared" si="113"/>
        <v>С</v>
      </c>
    </row>
    <row r="3629" spans="1:3">
      <c r="A3629" s="8">
        <v>1.6134123671565141E-4</v>
      </c>
      <c r="B3629" s="9">
        <f t="shared" si="114"/>
        <v>0.99888878967750083</v>
      </c>
      <c r="C3629" s="10" t="str">
        <f t="shared" si="113"/>
        <v>С</v>
      </c>
    </row>
    <row r="3630" spans="1:3">
      <c r="A3630" s="8">
        <v>1.6123831022256272E-4</v>
      </c>
      <c r="B3630" s="9">
        <f t="shared" si="114"/>
        <v>0.99889757764637888</v>
      </c>
      <c r="C3630" s="10" t="str">
        <f t="shared" si="113"/>
        <v>С</v>
      </c>
    </row>
    <row r="3631" spans="1:3">
      <c r="A3631" s="8">
        <v>1.610046691353157E-4</v>
      </c>
      <c r="B3631" s="9">
        <f t="shared" si="114"/>
        <v>0.99890635288112073</v>
      </c>
      <c r="C3631" s="10" t="str">
        <f t="shared" si="113"/>
        <v>С</v>
      </c>
    </row>
    <row r="3632" spans="1:3">
      <c r="A3632" s="8">
        <v>1.6097875080494753E-4</v>
      </c>
      <c r="B3632" s="9">
        <f t="shared" si="114"/>
        <v>0.99891512670323623</v>
      </c>
      <c r="C3632" s="10" t="str">
        <f t="shared" si="113"/>
        <v>С</v>
      </c>
    </row>
    <row r="3633" spans="1:3">
      <c r="A3633" s="8">
        <v>1.6095284081769418E-4</v>
      </c>
      <c r="B3633" s="9">
        <f t="shared" si="114"/>
        <v>0.99892389911318014</v>
      </c>
      <c r="C3633" s="10" t="str">
        <f t="shared" si="113"/>
        <v>С</v>
      </c>
    </row>
    <row r="3634" spans="1:3">
      <c r="A3634" s="8">
        <v>1.6083905621140375E-4</v>
      </c>
      <c r="B3634" s="9">
        <f t="shared" si="114"/>
        <v>0.99893266532152358</v>
      </c>
      <c r="C3634" s="10" t="str">
        <f t="shared" si="113"/>
        <v>С</v>
      </c>
    </row>
    <row r="3635" spans="1:3">
      <c r="A3635" s="8">
        <v>1.6079755587706154E-4</v>
      </c>
      <c r="B3635" s="9">
        <f t="shared" si="114"/>
        <v>0.99894142926797502</v>
      </c>
      <c r="C3635" s="10" t="str">
        <f t="shared" si="113"/>
        <v>С</v>
      </c>
    </row>
    <row r="3636" spans="1:3">
      <c r="A3636" s="8">
        <v>1.6077170418011801E-4</v>
      </c>
      <c r="B3636" s="9">
        <f t="shared" si="114"/>
        <v>0.99895019180543188</v>
      </c>
      <c r="C3636" s="10" t="str">
        <f t="shared" si="113"/>
        <v>С</v>
      </c>
    </row>
    <row r="3637" spans="1:3">
      <c r="A3637" s="8">
        <v>1.6074586079413823E-4</v>
      </c>
      <c r="B3637" s="9">
        <f t="shared" si="114"/>
        <v>0.99895895293434711</v>
      </c>
      <c r="C3637" s="10" t="str">
        <f t="shared" si="113"/>
        <v>С</v>
      </c>
    </row>
    <row r="3638" spans="1:3">
      <c r="A3638" s="8">
        <v>1.6072002571511503E-4</v>
      </c>
      <c r="B3638" s="9">
        <f t="shared" si="114"/>
        <v>0.99896771265517348</v>
      </c>
      <c r="C3638" s="10" t="str">
        <f t="shared" si="113"/>
        <v>С</v>
      </c>
    </row>
    <row r="3639" spans="1:3">
      <c r="A3639" s="8">
        <v>1.5925708340117108E-4</v>
      </c>
      <c r="B3639" s="9">
        <f t="shared" si="114"/>
        <v>0.9989763926412798</v>
      </c>
      <c r="C3639" s="10" t="str">
        <f t="shared" si="113"/>
        <v>С</v>
      </c>
    </row>
    <row r="3640" spans="1:3">
      <c r="A3640" s="8">
        <v>1.5842620782763014E-4</v>
      </c>
      <c r="B3640" s="9">
        <f t="shared" si="114"/>
        <v>0.99898502734218886</v>
      </c>
      <c r="C3640" s="10" t="str">
        <f t="shared" si="113"/>
        <v>С</v>
      </c>
    </row>
    <row r="3641" spans="1:3">
      <c r="A3641" s="8">
        <v>1.5764963314938432E-4</v>
      </c>
      <c r="B3641" s="9">
        <f t="shared" si="114"/>
        <v>0.99899361971746148</v>
      </c>
      <c r="C3641" s="10" t="str">
        <f t="shared" si="113"/>
        <v>С</v>
      </c>
    </row>
    <row r="3642" spans="1:3">
      <c r="A3642" s="8">
        <v>1.5739179314219027E-4</v>
      </c>
      <c r="B3642" s="9">
        <f t="shared" si="114"/>
        <v>0.99900219803968449</v>
      </c>
      <c r="C3642" s="10" t="str">
        <f t="shared" si="113"/>
        <v>С</v>
      </c>
    </row>
    <row r="3643" spans="1:3">
      <c r="A3643" s="8">
        <v>1.5698532361652919E-4</v>
      </c>
      <c r="B3643" s="9">
        <f t="shared" si="114"/>
        <v>0.99901075420810592</v>
      </c>
      <c r="C3643" s="10" t="str">
        <f t="shared" si="113"/>
        <v>С</v>
      </c>
    </row>
    <row r="3644" spans="1:3">
      <c r="A3644" s="8">
        <v>1.5453349771119305E-4</v>
      </c>
      <c r="B3644" s="9">
        <f t="shared" si="114"/>
        <v>0.99901917674470175</v>
      </c>
      <c r="C3644" s="10" t="str">
        <f t="shared" si="113"/>
        <v>С</v>
      </c>
    </row>
    <row r="3645" spans="1:3">
      <c r="A3645" s="8">
        <v>1.5342325640860038E-4</v>
      </c>
      <c r="B3645" s="9">
        <f t="shared" si="114"/>
        <v>0.99902753876983474</v>
      </c>
      <c r="C3645" s="10" t="str">
        <f t="shared" si="113"/>
        <v>С</v>
      </c>
    </row>
    <row r="3646" spans="1:3">
      <c r="A3646" s="8">
        <v>1.5290519877678106E-4</v>
      </c>
      <c r="B3646" s="9">
        <f t="shared" si="114"/>
        <v>0.9990358725592815</v>
      </c>
      <c r="C3646" s="10" t="str">
        <f t="shared" si="113"/>
        <v>С</v>
      </c>
    </row>
    <row r="3647" spans="1:3">
      <c r="A3647" s="8">
        <v>1.5236070511119273E-4</v>
      </c>
      <c r="B3647" s="9">
        <f t="shared" si="114"/>
        <v>0.99904417667219925</v>
      </c>
      <c r="C3647" s="10" t="str">
        <f t="shared" si="113"/>
        <v>С</v>
      </c>
    </row>
    <row r="3648" spans="1:3">
      <c r="A3648" s="8">
        <v>1.5151770231822657E-4</v>
      </c>
      <c r="B3648" s="9">
        <f t="shared" si="114"/>
        <v>0.99905243483895012</v>
      </c>
      <c r="C3648" s="10" t="str">
        <f t="shared" si="113"/>
        <v>С</v>
      </c>
    </row>
    <row r="3649" spans="1:3">
      <c r="A3649" s="8">
        <v>1.5140593577096684E-4</v>
      </c>
      <c r="B3649" s="9">
        <f t="shared" si="114"/>
        <v>0.99906068691409078</v>
      </c>
      <c r="C3649" s="10" t="str">
        <f t="shared" si="113"/>
        <v>С</v>
      </c>
    </row>
    <row r="3650" spans="1:3">
      <c r="A3650" s="8">
        <v>1.4871941956938185E-4</v>
      </c>
      <c r="B3650" s="9">
        <f t="shared" si="114"/>
        <v>0.99906879256608461</v>
      </c>
      <c r="C3650" s="10" t="str">
        <f t="shared" ref="C3650:C3713" si="115">VLOOKUP(B3650,$H$2:$I$4,2,TRUE)</f>
        <v>С</v>
      </c>
    </row>
    <row r="3651" spans="1:3">
      <c r="A3651" s="8">
        <v>1.4781454620944556E-4</v>
      </c>
      <c r="B3651" s="9">
        <f t="shared" si="114"/>
        <v>0.9990768488997811</v>
      </c>
      <c r="C3651" s="10" t="str">
        <f t="shared" si="115"/>
        <v>С</v>
      </c>
    </row>
    <row r="3652" spans="1:3">
      <c r="A3652" s="8">
        <v>1.4740410836310792E-4</v>
      </c>
      <c r="B3652" s="9">
        <f t="shared" ref="B3652:B3715" si="116">A3652/$B$1+B3651</f>
        <v>0.99908488286339059</v>
      </c>
      <c r="C3652" s="10" t="str">
        <f t="shared" si="115"/>
        <v>С</v>
      </c>
    </row>
    <row r="3653" spans="1:3">
      <c r="A3653" s="8">
        <v>1.4673854280910869E-4</v>
      </c>
      <c r="B3653" s="9">
        <f t="shared" si="116"/>
        <v>0.9990928805516921</v>
      </c>
      <c r="C3653" s="10" t="str">
        <f t="shared" si="115"/>
        <v>С</v>
      </c>
    </row>
    <row r="3654" spans="1:3">
      <c r="A3654" s="8">
        <v>1.4653228169875314E-4</v>
      </c>
      <c r="B3654" s="9">
        <f t="shared" si="116"/>
        <v>0.99910086699814782</v>
      </c>
      <c r="C3654" s="10" t="str">
        <f t="shared" si="115"/>
        <v>С</v>
      </c>
    </row>
    <row r="3655" spans="1:3">
      <c r="A3655" s="8">
        <v>1.46336521468377E-4</v>
      </c>
      <c r="B3655" s="9">
        <f t="shared" si="116"/>
        <v>0.99910884277508694</v>
      </c>
      <c r="C3655" s="10" t="str">
        <f t="shared" si="115"/>
        <v>С</v>
      </c>
    </row>
    <row r="3656" spans="1:3">
      <c r="A3656" s="8">
        <v>1.4537410128782294E-4</v>
      </c>
      <c r="B3656" s="9">
        <f t="shared" si="116"/>
        <v>0.99911676609725542</v>
      </c>
      <c r="C3656" s="10" t="str">
        <f t="shared" si="115"/>
        <v>С</v>
      </c>
    </row>
    <row r="3657" spans="1:3">
      <c r="A3657" s="8">
        <v>1.4476262296408664E-4</v>
      </c>
      <c r="B3657" s="9">
        <f t="shared" si="116"/>
        <v>0.99912465609203116</v>
      </c>
      <c r="C3657" s="10" t="str">
        <f t="shared" si="115"/>
        <v>С</v>
      </c>
    </row>
    <row r="3658" spans="1:3">
      <c r="A3658" s="8">
        <v>1.4458270602249636E-4</v>
      </c>
      <c r="B3658" s="9">
        <f t="shared" si="116"/>
        <v>0.9991325362807969</v>
      </c>
      <c r="C3658" s="10" t="str">
        <f t="shared" si="115"/>
        <v>С</v>
      </c>
    </row>
    <row r="3659" spans="1:3">
      <c r="A3659" s="8">
        <v>1.4269050073668736E-4</v>
      </c>
      <c r="B3659" s="9">
        <f t="shared" si="116"/>
        <v>0.99914031333873021</v>
      </c>
      <c r="C3659" s="10" t="str">
        <f t="shared" si="115"/>
        <v>С</v>
      </c>
    </row>
    <row r="3660" spans="1:3">
      <c r="A3660" s="8">
        <v>1.414261272697549E-4</v>
      </c>
      <c r="B3660" s="9">
        <f t="shared" si="116"/>
        <v>0.99914802148453796</v>
      </c>
      <c r="C3660" s="10" t="str">
        <f t="shared" si="115"/>
        <v>С</v>
      </c>
    </row>
    <row r="3661" spans="1:3">
      <c r="A3661" s="8">
        <v>1.4034841494013566E-4</v>
      </c>
      <c r="B3661" s="9">
        <f t="shared" si="116"/>
        <v>0.9991556708918089</v>
      </c>
      <c r="C3661" s="10" t="str">
        <f t="shared" si="115"/>
        <v>С</v>
      </c>
    </row>
    <row r="3662" spans="1:3">
      <c r="A3662" s="8">
        <v>1.3738575515790028E-4</v>
      </c>
      <c r="B3662" s="9">
        <f t="shared" si="116"/>
        <v>0.99916315882528417</v>
      </c>
      <c r="C3662" s="10" t="str">
        <f t="shared" si="115"/>
        <v>С</v>
      </c>
    </row>
    <row r="3663" spans="1:3">
      <c r="A3663" s="8">
        <v>1.3467024154941844E-4</v>
      </c>
      <c r="B3663" s="9">
        <f t="shared" si="116"/>
        <v>0.9991704987551675</v>
      </c>
      <c r="C3663" s="10" t="str">
        <f t="shared" si="115"/>
        <v>С</v>
      </c>
    </row>
    <row r="3664" spans="1:3">
      <c r="A3664" s="8">
        <v>1.3409803597946637E-4</v>
      </c>
      <c r="B3664" s="9">
        <f t="shared" si="116"/>
        <v>0.99917780749814034</v>
      </c>
      <c r="C3664" s="10" t="str">
        <f t="shared" si="115"/>
        <v>С</v>
      </c>
    </row>
    <row r="3665" spans="1:3">
      <c r="A3665" s="8">
        <v>1.3329186475324152E-4</v>
      </c>
      <c r="B3665" s="9">
        <f t="shared" si="116"/>
        <v>0.99918507230237652</v>
      </c>
      <c r="C3665" s="10" t="str">
        <f t="shared" si="115"/>
        <v>С</v>
      </c>
    </row>
    <row r="3666" spans="1:3">
      <c r="A3666" s="8">
        <v>1.3295918153120864E-4</v>
      </c>
      <c r="B3666" s="9">
        <f t="shared" si="116"/>
        <v>0.99919231897438476</v>
      </c>
      <c r="C3666" s="10" t="str">
        <f t="shared" si="115"/>
        <v>С</v>
      </c>
    </row>
    <row r="3667" spans="1:3">
      <c r="A3667" s="8">
        <v>1.3093605496563969E-4</v>
      </c>
      <c r="B3667" s="9">
        <f t="shared" si="116"/>
        <v>0.99919945537996024</v>
      </c>
      <c r="C3667" s="10" t="str">
        <f t="shared" si="115"/>
        <v>С</v>
      </c>
    </row>
    <row r="3668" spans="1:3">
      <c r="A3668" s="8">
        <v>1.3060676169872757E-4</v>
      </c>
      <c r="B3668" s="9">
        <f t="shared" si="116"/>
        <v>0.99920657383807043</v>
      </c>
      <c r="C3668" s="10" t="str">
        <f t="shared" si="115"/>
        <v>С</v>
      </c>
    </row>
    <row r="3669" spans="1:3">
      <c r="A3669" s="8">
        <v>1.3013559494188661E-4</v>
      </c>
      <c r="B3669" s="9">
        <f t="shared" si="116"/>
        <v>0.99921366661618682</v>
      </c>
      <c r="C3669" s="10" t="str">
        <f t="shared" si="115"/>
        <v>С</v>
      </c>
    </row>
    <row r="3670" spans="1:3">
      <c r="A3670" s="8">
        <v>1.2982896942524645E-4</v>
      </c>
      <c r="B3670" s="9">
        <f t="shared" si="116"/>
        <v>0.99922074268229788</v>
      </c>
      <c r="C3670" s="10" t="str">
        <f t="shared" si="115"/>
        <v>С</v>
      </c>
    </row>
    <row r="3671" spans="1:3">
      <c r="A3671" s="8">
        <v>1.2905348944508083E-4</v>
      </c>
      <c r="B3671" s="9">
        <f t="shared" si="116"/>
        <v>0.99922777648243677</v>
      </c>
      <c r="C3671" s="10" t="str">
        <f t="shared" si="115"/>
        <v>С</v>
      </c>
    </row>
    <row r="3672" spans="1:3">
      <c r="A3672" s="8">
        <v>1.274956410273558E-4</v>
      </c>
      <c r="B3672" s="9">
        <f t="shared" si="116"/>
        <v>0.99923472537518987</v>
      </c>
      <c r="C3672" s="10" t="str">
        <f t="shared" si="115"/>
        <v>С</v>
      </c>
    </row>
    <row r="3673" spans="1:3">
      <c r="A3673" s="8">
        <v>1.2739773147106643E-4</v>
      </c>
      <c r="B3673" s="9">
        <f t="shared" si="116"/>
        <v>0.99924166893158017</v>
      </c>
      <c r="C3673" s="10" t="str">
        <f t="shared" si="115"/>
        <v>С</v>
      </c>
    </row>
    <row r="3674" spans="1:3">
      <c r="A3674" s="8">
        <v>1.271148737113778E-4</v>
      </c>
      <c r="B3674" s="9">
        <f t="shared" si="116"/>
        <v>0.99924859707137881</v>
      </c>
      <c r="C3674" s="10" t="str">
        <f t="shared" si="115"/>
        <v>С</v>
      </c>
    </row>
    <row r="3675" spans="1:3">
      <c r="A3675" s="8">
        <v>1.2406520315684833E-4</v>
      </c>
      <c r="B3675" s="9">
        <f t="shared" si="116"/>
        <v>0.99925535899503504</v>
      </c>
      <c r="C3675" s="10" t="str">
        <f t="shared" si="115"/>
        <v>С</v>
      </c>
    </row>
    <row r="3676" spans="1:3">
      <c r="A3676" s="8">
        <v>1.2362271614950159E-4</v>
      </c>
      <c r="B3676" s="9">
        <f t="shared" si="116"/>
        <v>0.99926209680182942</v>
      </c>
      <c r="C3676" s="10" t="str">
        <f t="shared" si="115"/>
        <v>С</v>
      </c>
    </row>
    <row r="3677" spans="1:3">
      <c r="A3677" s="8">
        <v>1.2359685873823505E-4</v>
      </c>
      <c r="B3677" s="9">
        <f t="shared" si="116"/>
        <v>0.99926883319931781</v>
      </c>
      <c r="C3677" s="10" t="str">
        <f t="shared" si="115"/>
        <v>С</v>
      </c>
    </row>
    <row r="3678" spans="1:3">
      <c r="A3678" s="8">
        <v>1.2322394925907203E-4</v>
      </c>
      <c r="B3678" s="9">
        <f t="shared" si="116"/>
        <v>0.99927554927212714</v>
      </c>
      <c r="C3678" s="10" t="str">
        <f t="shared" si="115"/>
        <v>С</v>
      </c>
    </row>
    <row r="3679" spans="1:3">
      <c r="A3679" s="8">
        <v>1.2165069566827944E-4</v>
      </c>
      <c r="B3679" s="9">
        <f t="shared" si="116"/>
        <v>0.99928217959792287</v>
      </c>
      <c r="C3679" s="10" t="str">
        <f t="shared" si="115"/>
        <v>С</v>
      </c>
    </row>
    <row r="3680" spans="1:3">
      <c r="A3680" s="8">
        <v>1.2132241431601569E-4</v>
      </c>
      <c r="B3680" s="9">
        <f t="shared" si="116"/>
        <v>0.99928879203140564</v>
      </c>
      <c r="C3680" s="10" t="str">
        <f t="shared" si="115"/>
        <v>С</v>
      </c>
    </row>
    <row r="3681" spans="1:3">
      <c r="A3681" s="8">
        <v>1.1938988541792857E-4</v>
      </c>
      <c r="B3681" s="9">
        <f t="shared" si="116"/>
        <v>0.99929529913629878</v>
      </c>
      <c r="C3681" s="10" t="str">
        <f t="shared" si="115"/>
        <v>С</v>
      </c>
    </row>
    <row r="3682" spans="1:3">
      <c r="A3682" s="8">
        <v>1.1889457766415431E-4</v>
      </c>
      <c r="B3682" s="9">
        <f t="shared" si="116"/>
        <v>0.99930177924544183</v>
      </c>
      <c r="C3682" s="10" t="str">
        <f t="shared" si="115"/>
        <v>С</v>
      </c>
    </row>
    <row r="3683" spans="1:3">
      <c r="A3683" s="8">
        <v>1.1835151138577221E-4</v>
      </c>
      <c r="B3683" s="9">
        <f t="shared" si="116"/>
        <v>0.99930822975585276</v>
      </c>
      <c r="C3683" s="10" t="str">
        <f t="shared" si="115"/>
        <v>С</v>
      </c>
    </row>
    <row r="3684" spans="1:3">
      <c r="A3684" s="8">
        <v>1.1615240451168845E-4</v>
      </c>
      <c r="B3684" s="9">
        <f t="shared" si="116"/>
        <v>0.99931456040837907</v>
      </c>
      <c r="C3684" s="10" t="str">
        <f t="shared" si="115"/>
        <v>С</v>
      </c>
    </row>
    <row r="3685" spans="1:3">
      <c r="A3685" s="8">
        <v>1.1583580800751764E-4</v>
      </c>
      <c r="B3685" s="9">
        <f t="shared" si="116"/>
        <v>0.99932087380545154</v>
      </c>
      <c r="C3685" s="10" t="str">
        <f t="shared" si="115"/>
        <v>С</v>
      </c>
    </row>
    <row r="3686" spans="1:3">
      <c r="A3686" s="8">
        <v>1.1530377603402783E-4</v>
      </c>
      <c r="B3686" s="9">
        <f t="shared" si="116"/>
        <v>0.99932715820519447</v>
      </c>
      <c r="C3686" s="10" t="str">
        <f t="shared" si="115"/>
        <v>С</v>
      </c>
    </row>
    <row r="3687" spans="1:3">
      <c r="A3687" s="8">
        <v>1.1467172612219887E-4</v>
      </c>
      <c r="B3687" s="9">
        <f t="shared" si="116"/>
        <v>0.99933340815633176</v>
      </c>
      <c r="C3687" s="10" t="str">
        <f t="shared" si="115"/>
        <v>С</v>
      </c>
    </row>
    <row r="3688" spans="1:3">
      <c r="A3688" s="8">
        <v>1.1386495616197168E-4</v>
      </c>
      <c r="B3688" s="9">
        <f t="shared" si="116"/>
        <v>0.99933961413609962</v>
      </c>
      <c r="C3688" s="10" t="str">
        <f t="shared" si="115"/>
        <v>С</v>
      </c>
    </row>
    <row r="3689" spans="1:3">
      <c r="A3689" s="8">
        <v>1.1367942402423144E-4</v>
      </c>
      <c r="B3689" s="9">
        <f t="shared" si="116"/>
        <v>0.99934581000381251</v>
      </c>
      <c r="C3689" s="10" t="str">
        <f t="shared" si="115"/>
        <v>С</v>
      </c>
    </row>
    <row r="3690" spans="1:3">
      <c r="A3690" s="8">
        <v>1.1230763306846749E-4</v>
      </c>
      <c r="B3690" s="9">
        <f t="shared" si="116"/>
        <v>0.99935193110482634</v>
      </c>
      <c r="C3690" s="10" t="str">
        <f t="shared" si="115"/>
        <v>С</v>
      </c>
    </row>
    <row r="3691" spans="1:3">
      <c r="A3691" s="8">
        <v>1.1187839975310932E-4</v>
      </c>
      <c r="B3691" s="9">
        <f t="shared" si="116"/>
        <v>0.99935802881134406</v>
      </c>
      <c r="C3691" s="10" t="str">
        <f t="shared" si="115"/>
        <v>С</v>
      </c>
    </row>
    <row r="3692" spans="1:3">
      <c r="A3692" s="8">
        <v>1.1025282350588982E-4</v>
      </c>
      <c r="B3692" s="9">
        <f t="shared" si="116"/>
        <v>0.99936403791910722</v>
      </c>
      <c r="C3692" s="10" t="str">
        <f t="shared" si="115"/>
        <v>С</v>
      </c>
    </row>
    <row r="3693" spans="1:3">
      <c r="A3693" s="8">
        <v>1.0864412136545799E-4</v>
      </c>
      <c r="B3693" s="9">
        <f t="shared" si="116"/>
        <v>0.99936995934780504</v>
      </c>
      <c r="C3693" s="10" t="str">
        <f t="shared" si="115"/>
        <v>С</v>
      </c>
    </row>
    <row r="3694" spans="1:3">
      <c r="A3694" s="8">
        <v>1.0858257704984222E-4</v>
      </c>
      <c r="B3694" s="9">
        <f t="shared" si="116"/>
        <v>0.99937587742215406</v>
      </c>
      <c r="C3694" s="10" t="str">
        <f t="shared" si="115"/>
        <v>С</v>
      </c>
    </row>
    <row r="3695" spans="1:3">
      <c r="A3695" s="8">
        <v>1.0854143569296058E-4</v>
      </c>
      <c r="B3695" s="9">
        <f t="shared" si="116"/>
        <v>0.99938179325417642</v>
      </c>
      <c r="C3695" s="10" t="str">
        <f t="shared" si="115"/>
        <v>С</v>
      </c>
    </row>
    <row r="3696" spans="1:3">
      <c r="A3696" s="8">
        <v>1.0783916346559175E-4</v>
      </c>
      <c r="B3696" s="9">
        <f t="shared" si="116"/>
        <v>0.99938767081026747</v>
      </c>
      <c r="C3696" s="10" t="str">
        <f t="shared" si="115"/>
        <v>С</v>
      </c>
    </row>
    <row r="3697" spans="1:3">
      <c r="A3697" s="8">
        <v>1.0759190760453469E-4</v>
      </c>
      <c r="B3697" s="9">
        <f t="shared" si="116"/>
        <v>0.99939353489017657</v>
      </c>
      <c r="C3697" s="10" t="str">
        <f t="shared" si="115"/>
        <v>С</v>
      </c>
    </row>
    <row r="3698" spans="1:3">
      <c r="A3698" s="8">
        <v>1.0755887952330312E-4</v>
      </c>
      <c r="B3698" s="9">
        <f t="shared" si="116"/>
        <v>0.99939939716995674</v>
      </c>
      <c r="C3698" s="10" t="str">
        <f t="shared" si="115"/>
        <v>С</v>
      </c>
    </row>
    <row r="3699" spans="1:3">
      <c r="A3699" s="8">
        <v>1.0750376263166624E-4</v>
      </c>
      <c r="B3699" s="9">
        <f t="shared" si="116"/>
        <v>0.99940525644570188</v>
      </c>
      <c r="C3699" s="10" t="str">
        <f t="shared" si="115"/>
        <v>С</v>
      </c>
    </row>
    <row r="3700" spans="1:3">
      <c r="A3700" s="8">
        <v>1.0739264091926917E-4</v>
      </c>
      <c r="B3700" s="9">
        <f t="shared" si="116"/>
        <v>0.99941110966498226</v>
      </c>
      <c r="C3700" s="10" t="str">
        <f t="shared" si="115"/>
        <v>С</v>
      </c>
    </row>
    <row r="3701" spans="1:3">
      <c r="A3701" s="8">
        <v>1.0733644609035627E-4</v>
      </c>
      <c r="B3701" s="9">
        <f t="shared" si="116"/>
        <v>0.99941695982147682</v>
      </c>
      <c r="C3701" s="10" t="str">
        <f t="shared" si="115"/>
        <v>С</v>
      </c>
    </row>
    <row r="3702" spans="1:3">
      <c r="A3702" s="8">
        <v>1.067785538414898E-4</v>
      </c>
      <c r="B3702" s="9">
        <f t="shared" si="116"/>
        <v>0.99942277957117964</v>
      </c>
      <c r="C3702" s="10" t="str">
        <f t="shared" si="115"/>
        <v>С</v>
      </c>
    </row>
    <row r="3703" spans="1:3">
      <c r="A3703" s="8">
        <v>1.0610660633421803E-4</v>
      </c>
      <c r="B3703" s="9">
        <f t="shared" si="116"/>
        <v>0.99942856269773894</v>
      </c>
      <c r="C3703" s="10" t="str">
        <f t="shared" si="115"/>
        <v>С</v>
      </c>
    </row>
    <row r="3704" spans="1:3">
      <c r="A3704" s="8">
        <v>1.0498286870458821E-4</v>
      </c>
      <c r="B3704" s="9">
        <f t="shared" si="116"/>
        <v>0.99943428457724526</v>
      </c>
      <c r="C3704" s="10" t="str">
        <f t="shared" si="115"/>
        <v>С</v>
      </c>
    </row>
    <row r="3705" spans="1:3">
      <c r="A3705" s="8">
        <v>1.0487470749787458E-4</v>
      </c>
      <c r="B3705" s="9">
        <f t="shared" si="116"/>
        <v>0.99944000056164317</v>
      </c>
      <c r="C3705" s="10" t="str">
        <f t="shared" si="115"/>
        <v>С</v>
      </c>
    </row>
    <row r="3706" spans="1:3">
      <c r="A3706" s="8">
        <v>1.0485344348238667E-4</v>
      </c>
      <c r="B3706" s="9">
        <f t="shared" si="116"/>
        <v>0.99944571538708882</v>
      </c>
      <c r="C3706" s="10" t="str">
        <f t="shared" si="115"/>
        <v>С</v>
      </c>
    </row>
    <row r="3707" spans="1:3">
      <c r="A3707" s="8">
        <v>1.0450909229101078E-4</v>
      </c>
      <c r="B3707" s="9">
        <f t="shared" si="116"/>
        <v>0.99945141144436733</v>
      </c>
      <c r="C3707" s="10" t="str">
        <f t="shared" si="115"/>
        <v>С</v>
      </c>
    </row>
    <row r="3708" spans="1:3">
      <c r="A3708" s="8">
        <v>1.0342464867938513E-4</v>
      </c>
      <c r="B3708" s="9">
        <f t="shared" si="116"/>
        <v>0.99945704839623417</v>
      </c>
      <c r="C3708" s="10" t="str">
        <f t="shared" si="115"/>
        <v>С</v>
      </c>
    </row>
    <row r="3709" spans="1:3">
      <c r="A3709" s="8">
        <v>1.0267713517102977E-4</v>
      </c>
      <c r="B3709" s="9">
        <f t="shared" si="116"/>
        <v>0.99946264460638501</v>
      </c>
      <c r="C3709" s="10" t="str">
        <f t="shared" si="115"/>
        <v>С</v>
      </c>
    </row>
    <row r="3710" spans="1:3">
      <c r="A3710" s="8">
        <v>1.0196518281170926E-4</v>
      </c>
      <c r="B3710" s="9">
        <f t="shared" si="116"/>
        <v>0.99946820201300846</v>
      </c>
      <c r="C3710" s="10" t="str">
        <f t="shared" si="115"/>
        <v>С</v>
      </c>
    </row>
    <row r="3711" spans="1:3">
      <c r="A3711" s="8">
        <v>1.0114355431091679E-4</v>
      </c>
      <c r="B3711" s="9">
        <f t="shared" si="116"/>
        <v>0.99947371463842771</v>
      </c>
      <c r="C3711" s="10" t="str">
        <f t="shared" si="115"/>
        <v>С</v>
      </c>
    </row>
    <row r="3712" spans="1:3">
      <c r="A3712" s="8">
        <v>1.0044761970530074E-4</v>
      </c>
      <c r="B3712" s="9">
        <f t="shared" si="116"/>
        <v>0.99947918933333502</v>
      </c>
      <c r="C3712" s="10" t="str">
        <f t="shared" si="115"/>
        <v>С</v>
      </c>
    </row>
    <row r="3713" spans="1:3">
      <c r="A3713" s="8">
        <v>9.803404043531058E-5</v>
      </c>
      <c r="B3713" s="9">
        <f t="shared" si="116"/>
        <v>0.99948453248097247</v>
      </c>
      <c r="C3713" s="10" t="str">
        <f t="shared" si="115"/>
        <v>С</v>
      </c>
    </row>
    <row r="3714" spans="1:3">
      <c r="A3714" s="8">
        <v>9.7784528531899383E-5</v>
      </c>
      <c r="B3714" s="9">
        <f t="shared" si="116"/>
        <v>0.99948986202946688</v>
      </c>
      <c r="C3714" s="10" t="str">
        <f t="shared" ref="C3714:C3777" si="117">VLOOKUP(B3714,$H$2:$I$4,2,TRUE)</f>
        <v>С</v>
      </c>
    </row>
    <row r="3715" spans="1:3">
      <c r="A3715" s="8">
        <v>9.7432254135713353E-5</v>
      </c>
      <c r="B3715" s="9">
        <f t="shared" si="116"/>
        <v>0.99949517237795593</v>
      </c>
      <c r="C3715" s="10" t="str">
        <f t="shared" si="117"/>
        <v>С</v>
      </c>
    </row>
    <row r="3716" spans="1:3">
      <c r="A3716" s="8">
        <v>9.6779743641114198E-5</v>
      </c>
      <c r="B3716" s="9">
        <f t="shared" ref="B3716:B3779" si="118">A3716/$B$1+B3715</f>
        <v>0.99950044716267661</v>
      </c>
      <c r="C3716" s="10" t="str">
        <f t="shared" si="117"/>
        <v>С</v>
      </c>
    </row>
    <row r="3717" spans="1:3">
      <c r="A3717" s="8">
        <v>9.5563313880893505E-5</v>
      </c>
      <c r="B3717" s="9">
        <f t="shared" si="118"/>
        <v>0.9995056556483467</v>
      </c>
      <c r="C3717" s="10" t="str">
        <f t="shared" si="117"/>
        <v>С</v>
      </c>
    </row>
    <row r="3718" spans="1:3">
      <c r="A3718" s="8">
        <v>9.4777413489311669E-5</v>
      </c>
      <c r="B3718" s="9">
        <f t="shared" si="118"/>
        <v>0.99951082130010116</v>
      </c>
      <c r="C3718" s="10" t="str">
        <f t="shared" si="117"/>
        <v>С</v>
      </c>
    </row>
    <row r="3719" spans="1:3">
      <c r="A3719" s="8">
        <v>9.4122076333023403E-5</v>
      </c>
      <c r="B3719" s="9">
        <f t="shared" si="118"/>
        <v>0.9995159512340257</v>
      </c>
      <c r="C3719" s="10" t="str">
        <f t="shared" si="117"/>
        <v>С</v>
      </c>
    </row>
    <row r="3720" spans="1:3">
      <c r="A3720" s="8">
        <v>9.2899800929017247E-5</v>
      </c>
      <c r="B3720" s="9">
        <f t="shared" si="118"/>
        <v>0.99952101455029474</v>
      </c>
      <c r="C3720" s="10" t="str">
        <f t="shared" si="117"/>
        <v>С</v>
      </c>
    </row>
    <row r="3721" spans="1:3">
      <c r="A3721" s="8">
        <v>9.2868834380101001E-5</v>
      </c>
      <c r="B3721" s="9">
        <f t="shared" si="118"/>
        <v>0.99952607617879452</v>
      </c>
      <c r="C3721" s="10" t="str">
        <f t="shared" si="117"/>
        <v>С</v>
      </c>
    </row>
    <row r="3722" spans="1:3">
      <c r="A3722" s="8">
        <v>9.2415551306575738E-5</v>
      </c>
      <c r="B3722" s="9">
        <f t="shared" si="118"/>
        <v>0.99953111310201459</v>
      </c>
      <c r="C3722" s="10" t="str">
        <f t="shared" si="117"/>
        <v>С</v>
      </c>
    </row>
    <row r="3723" spans="1:3">
      <c r="A3723" s="8">
        <v>9.2407011461666927E-5</v>
      </c>
      <c r="B3723" s="9">
        <f t="shared" si="118"/>
        <v>0.99953614955978765</v>
      </c>
      <c r="C3723" s="10" t="str">
        <f t="shared" si="117"/>
        <v>С</v>
      </c>
    </row>
    <row r="3724" spans="1:3">
      <c r="A3724" s="8">
        <v>9.2406575241226095E-5</v>
      </c>
      <c r="B3724" s="9">
        <f t="shared" si="118"/>
        <v>0.99954118599378539</v>
      </c>
      <c r="C3724" s="10" t="str">
        <f t="shared" si="117"/>
        <v>С</v>
      </c>
    </row>
    <row r="3725" spans="1:3">
      <c r="A3725" s="8">
        <v>9.2403772623003651E-5</v>
      </c>
      <c r="B3725" s="9">
        <f t="shared" si="118"/>
        <v>0.99954622227503209</v>
      </c>
      <c r="C3725" s="10" t="str">
        <f t="shared" si="117"/>
        <v>С</v>
      </c>
    </row>
    <row r="3726" spans="1:3">
      <c r="A3726" s="8">
        <v>9.1795391238299148E-5</v>
      </c>
      <c r="B3726" s="9">
        <f t="shared" si="118"/>
        <v>0.99955122539767849</v>
      </c>
      <c r="C3726" s="10" t="str">
        <f t="shared" si="117"/>
        <v>С</v>
      </c>
    </row>
    <row r="3727" spans="1:3">
      <c r="A3727" s="8">
        <v>9.1677862957412367E-5</v>
      </c>
      <c r="B3727" s="9">
        <f t="shared" si="118"/>
        <v>0.99955622211468309</v>
      </c>
      <c r="C3727" s="10" t="str">
        <f t="shared" si="117"/>
        <v>С</v>
      </c>
    </row>
    <row r="3728" spans="1:3">
      <c r="A3728" s="8">
        <v>9.1369939966592882E-5</v>
      </c>
      <c r="B3728" s="9">
        <f t="shared" si="118"/>
        <v>0.99956120204896615</v>
      </c>
      <c r="C3728" s="10" t="str">
        <f t="shared" si="117"/>
        <v>С</v>
      </c>
    </row>
    <row r="3729" spans="1:3">
      <c r="A3729" s="8">
        <v>8.9444581095792815E-5</v>
      </c>
      <c r="B3729" s="9">
        <f t="shared" si="118"/>
        <v>0.99956607704544742</v>
      </c>
      <c r="C3729" s="10" t="str">
        <f t="shared" si="117"/>
        <v>С</v>
      </c>
    </row>
    <row r="3730" spans="1:3">
      <c r="A3730" s="8">
        <v>8.8988677901971898E-5</v>
      </c>
      <c r="B3730" s="9">
        <f t="shared" si="118"/>
        <v>0.99957092719384466</v>
      </c>
      <c r="C3730" s="10" t="str">
        <f t="shared" si="117"/>
        <v>С</v>
      </c>
    </row>
    <row r="3731" spans="1:3">
      <c r="A3731" s="8">
        <v>8.8852783630797007E-5</v>
      </c>
      <c r="B3731" s="9">
        <f t="shared" si="118"/>
        <v>0.99957576993559871</v>
      </c>
      <c r="C3731" s="10" t="str">
        <f t="shared" si="117"/>
        <v>С</v>
      </c>
    </row>
    <row r="3732" spans="1:3">
      <c r="A3732" s="8">
        <v>8.8780300716680006E-5</v>
      </c>
      <c r="B3732" s="9">
        <f t="shared" si="118"/>
        <v>0.99958060872681775</v>
      </c>
      <c r="C3732" s="10" t="str">
        <f t="shared" si="117"/>
        <v>С</v>
      </c>
    </row>
    <row r="3733" spans="1:3">
      <c r="A3733" s="8">
        <v>8.8596920108457731E-5</v>
      </c>
      <c r="B3733" s="9">
        <f t="shared" si="118"/>
        <v>0.99958543752324669</v>
      </c>
      <c r="C3733" s="10" t="str">
        <f t="shared" si="117"/>
        <v>С</v>
      </c>
    </row>
    <row r="3734" spans="1:3">
      <c r="A3734" s="8">
        <v>8.8508443073284347E-5</v>
      </c>
      <c r="B3734" s="9">
        <f t="shared" si="118"/>
        <v>0.99959026149741326</v>
      </c>
      <c r="C3734" s="10" t="str">
        <f t="shared" si="117"/>
        <v>С</v>
      </c>
    </row>
    <row r="3735" spans="1:3">
      <c r="A3735" s="8">
        <v>8.7731919328665756E-5</v>
      </c>
      <c r="B3735" s="9">
        <f t="shared" si="118"/>
        <v>0.99959504314871939</v>
      </c>
      <c r="C3735" s="10" t="str">
        <f t="shared" si="117"/>
        <v>С</v>
      </c>
    </row>
    <row r="3736" spans="1:3">
      <c r="A3736" s="8">
        <v>8.7600960106567588E-5</v>
      </c>
      <c r="B3736" s="9">
        <f t="shared" si="118"/>
        <v>0.99959981766235728</v>
      </c>
      <c r="C3736" s="10" t="str">
        <f t="shared" si="117"/>
        <v>С</v>
      </c>
    </row>
    <row r="3737" spans="1:3">
      <c r="A3737" s="8">
        <v>8.660258075685856E-5</v>
      </c>
      <c r="B3737" s="9">
        <f t="shared" si="118"/>
        <v>0.99960453776134239</v>
      </c>
      <c r="C3737" s="10" t="str">
        <f t="shared" si="117"/>
        <v>С</v>
      </c>
    </row>
    <row r="3738" spans="1:3">
      <c r="A3738" s="8">
        <v>8.6325035339365722E-5</v>
      </c>
      <c r="B3738" s="9">
        <f t="shared" si="118"/>
        <v>0.99960924273327434</v>
      </c>
      <c r="C3738" s="10" t="str">
        <f t="shared" si="117"/>
        <v>С</v>
      </c>
    </row>
    <row r="3739" spans="1:3">
      <c r="A3739" s="8">
        <v>8.6134721595396919E-5</v>
      </c>
      <c r="B3739" s="9">
        <f t="shared" si="118"/>
        <v>0.99961393733253956</v>
      </c>
      <c r="C3739" s="10" t="str">
        <f t="shared" si="117"/>
        <v>С</v>
      </c>
    </row>
    <row r="3740" spans="1:3">
      <c r="A3740" s="8">
        <v>8.5859019490041355E-5</v>
      </c>
      <c r="B3740" s="9">
        <f t="shared" si="118"/>
        <v>0.99961861690521758</v>
      </c>
      <c r="C3740" s="10" t="str">
        <f t="shared" si="117"/>
        <v>С</v>
      </c>
    </row>
    <row r="3741" spans="1:3">
      <c r="A3741" s="8">
        <v>8.5560765255406624E-5</v>
      </c>
      <c r="B3741" s="9">
        <f t="shared" si="118"/>
        <v>0.99962328022215019</v>
      </c>
      <c r="C3741" s="10" t="str">
        <f t="shared" si="117"/>
        <v>С</v>
      </c>
    </row>
    <row r="3742" spans="1:3">
      <c r="A3742" s="8">
        <v>8.5055711490979486E-5</v>
      </c>
      <c r="B3742" s="9">
        <f t="shared" si="118"/>
        <v>0.99962791601214607</v>
      </c>
      <c r="C3742" s="10" t="str">
        <f t="shared" si="117"/>
        <v>С</v>
      </c>
    </row>
    <row r="3743" spans="1:3">
      <c r="A3743" s="8">
        <v>8.3326389467646211E-5</v>
      </c>
      <c r="B3743" s="9">
        <f t="shared" si="118"/>
        <v>0.99963245754893315</v>
      </c>
      <c r="C3743" s="10" t="str">
        <f t="shared" si="117"/>
        <v>С</v>
      </c>
    </row>
    <row r="3744" spans="1:3">
      <c r="A3744" s="8">
        <v>8.2149018319282847E-5</v>
      </c>
      <c r="B3744" s="9">
        <f t="shared" si="118"/>
        <v>0.99963693491548056</v>
      </c>
      <c r="C3744" s="10" t="str">
        <f t="shared" si="117"/>
        <v>С</v>
      </c>
    </row>
    <row r="3745" spans="1:3">
      <c r="A3745" s="8">
        <v>8.1827002131484728E-5</v>
      </c>
      <c r="B3745" s="9">
        <f t="shared" si="118"/>
        <v>0.99964139473118518</v>
      </c>
      <c r="C3745" s="10" t="str">
        <f t="shared" si="117"/>
        <v>С</v>
      </c>
    </row>
    <row r="3746" spans="1:3">
      <c r="A3746" s="8">
        <v>8.1697292677441677E-5</v>
      </c>
      <c r="B3746" s="9">
        <f t="shared" si="118"/>
        <v>0.99964584747733765</v>
      </c>
      <c r="C3746" s="10" t="str">
        <f t="shared" si="117"/>
        <v>С</v>
      </c>
    </row>
    <row r="3747" spans="1:3">
      <c r="A3747" s="8">
        <v>8.1548774321847769E-5</v>
      </c>
      <c r="B3747" s="9">
        <f t="shared" si="118"/>
        <v>0.99965029212879664</v>
      </c>
      <c r="C3747" s="10" t="str">
        <f t="shared" si="117"/>
        <v>С</v>
      </c>
    </row>
    <row r="3748" spans="1:3">
      <c r="A3748" s="8">
        <v>8.1544068296214892E-5</v>
      </c>
      <c r="B3748" s="9">
        <f t="shared" si="118"/>
        <v>0.99965473652376324</v>
      </c>
      <c r="C3748" s="10" t="str">
        <f t="shared" si="117"/>
        <v>С</v>
      </c>
    </row>
    <row r="3749" spans="1:3">
      <c r="A3749" s="8">
        <v>8.1201786439400904E-5</v>
      </c>
      <c r="B3749" s="9">
        <f t="shared" si="118"/>
        <v>0.99965916226334761</v>
      </c>
      <c r="C3749" s="10" t="str">
        <f t="shared" si="117"/>
        <v>С</v>
      </c>
    </row>
    <row r="3750" spans="1:3">
      <c r="A3750" s="8">
        <v>8.1056983059045617E-5</v>
      </c>
      <c r="B3750" s="9">
        <f t="shared" si="118"/>
        <v>0.99966358011071577</v>
      </c>
      <c r="C3750" s="10" t="str">
        <f t="shared" si="117"/>
        <v>С</v>
      </c>
    </row>
    <row r="3751" spans="1:3">
      <c r="A3751" s="8">
        <v>8.0441462747485442E-5</v>
      </c>
      <c r="B3751" s="9">
        <f t="shared" si="118"/>
        <v>0.99966796441039085</v>
      </c>
      <c r="C3751" s="10" t="str">
        <f t="shared" si="117"/>
        <v>С</v>
      </c>
    </row>
    <row r="3752" spans="1:3">
      <c r="A3752" s="8">
        <v>7.8541227599320594E-5</v>
      </c>
      <c r="B3752" s="9">
        <f t="shared" si="118"/>
        <v>0.99967224514158204</v>
      </c>
      <c r="C3752" s="10" t="str">
        <f t="shared" si="117"/>
        <v>С</v>
      </c>
    </row>
    <row r="3753" spans="1:3">
      <c r="A3753" s="8">
        <v>7.704110785117944E-5</v>
      </c>
      <c r="B3753" s="9">
        <f t="shared" si="118"/>
        <v>0.99967644411177214</v>
      </c>
      <c r="C3753" s="10" t="str">
        <f t="shared" si="117"/>
        <v>С</v>
      </c>
    </row>
    <row r="3754" spans="1:3">
      <c r="A3754" s="8">
        <v>7.6013112261800542E-5</v>
      </c>
      <c r="B3754" s="9">
        <f t="shared" si="118"/>
        <v>0.99968058705313612</v>
      </c>
      <c r="C3754" s="10" t="str">
        <f t="shared" si="117"/>
        <v>С</v>
      </c>
    </row>
    <row r="3755" spans="1:3">
      <c r="A3755" s="8">
        <v>7.5376884422158046E-5</v>
      </c>
      <c r="B3755" s="9">
        <f t="shared" si="118"/>
        <v>0.99968469531818493</v>
      </c>
      <c r="C3755" s="10" t="str">
        <f t="shared" si="117"/>
        <v>С</v>
      </c>
    </row>
    <row r="3756" spans="1:3">
      <c r="A3756" s="8">
        <v>7.5134179845149938E-5</v>
      </c>
      <c r="B3756" s="9">
        <f t="shared" si="118"/>
        <v>0.99968879035511038</v>
      </c>
      <c r="C3756" s="10" t="str">
        <f t="shared" si="117"/>
        <v>С</v>
      </c>
    </row>
    <row r="3757" spans="1:3">
      <c r="A3757" s="8">
        <v>7.4581014514964544E-5</v>
      </c>
      <c r="B3757" s="9">
        <f t="shared" si="118"/>
        <v>0.99969285524287521</v>
      </c>
      <c r="C3757" s="10" t="str">
        <f t="shared" si="117"/>
        <v>С</v>
      </c>
    </row>
    <row r="3758" spans="1:3">
      <c r="A3758" s="8">
        <v>7.3705934380737171E-5</v>
      </c>
      <c r="B3758" s="9">
        <f t="shared" si="118"/>
        <v>0.99969687243616245</v>
      </c>
      <c r="C3758" s="10" t="str">
        <f t="shared" si="117"/>
        <v>С</v>
      </c>
    </row>
    <row r="3759" spans="1:3">
      <c r="A3759" s="8">
        <v>7.2317037894204002E-5</v>
      </c>
      <c r="B3759" s="9">
        <f t="shared" si="118"/>
        <v>0.99970081393044807</v>
      </c>
      <c r="C3759" s="10" t="str">
        <f t="shared" si="117"/>
        <v>С</v>
      </c>
    </row>
    <row r="3760" spans="1:3">
      <c r="A3760" s="8">
        <v>7.1880883107946548E-5</v>
      </c>
      <c r="B3760" s="9">
        <f t="shared" si="118"/>
        <v>0.99970473165299678</v>
      </c>
      <c r="C3760" s="10" t="str">
        <f t="shared" si="117"/>
        <v>С</v>
      </c>
    </row>
    <row r="3761" spans="1:3">
      <c r="A3761" s="8">
        <v>7.1868829119834716E-5</v>
      </c>
      <c r="B3761" s="9">
        <f t="shared" si="118"/>
        <v>0.99970864871856724</v>
      </c>
      <c r="C3761" s="10" t="str">
        <f t="shared" si="117"/>
        <v>С</v>
      </c>
    </row>
    <row r="3762" spans="1:3">
      <c r="A3762" s="8">
        <v>7.073386383726149E-5</v>
      </c>
      <c r="B3762" s="9">
        <f t="shared" si="118"/>
        <v>0.99971250392514421</v>
      </c>
      <c r="C3762" s="10" t="str">
        <f t="shared" si="117"/>
        <v>С</v>
      </c>
    </row>
    <row r="3763" spans="1:3">
      <c r="A3763" s="8">
        <v>6.9138254510547607E-5</v>
      </c>
      <c r="B3763" s="9">
        <f t="shared" si="118"/>
        <v>0.99971627216625314</v>
      </c>
      <c r="C3763" s="10" t="str">
        <f t="shared" si="117"/>
        <v>С</v>
      </c>
    </row>
    <row r="3764" spans="1:3">
      <c r="A3764" s="8">
        <v>6.9056871472556971E-5</v>
      </c>
      <c r="B3764" s="9">
        <f t="shared" si="118"/>
        <v>0.99972003597174375</v>
      </c>
      <c r="C3764" s="10" t="str">
        <f t="shared" si="117"/>
        <v>С</v>
      </c>
    </row>
    <row r="3765" spans="1:3">
      <c r="A3765" s="8">
        <v>6.8983595700904078E-5</v>
      </c>
      <c r="B3765" s="9">
        <f t="shared" si="118"/>
        <v>0.99972379578348625</v>
      </c>
      <c r="C3765" s="10" t="str">
        <f t="shared" si="117"/>
        <v>С</v>
      </c>
    </row>
    <row r="3766" spans="1:3">
      <c r="A3766" s="8">
        <v>6.8759003131934487E-5</v>
      </c>
      <c r="B3766" s="9">
        <f t="shared" si="118"/>
        <v>0.99972754335426373</v>
      </c>
      <c r="C3766" s="10" t="str">
        <f t="shared" si="117"/>
        <v>С</v>
      </c>
    </row>
    <row r="3767" spans="1:3">
      <c r="A3767" s="8">
        <v>6.8218572305793498E-5</v>
      </c>
      <c r="B3767" s="9">
        <f t="shared" si="118"/>
        <v>0.99973126146994917</v>
      </c>
      <c r="C3767" s="10" t="str">
        <f t="shared" si="117"/>
        <v>С</v>
      </c>
    </row>
    <row r="3768" spans="1:3">
      <c r="A3768" s="8">
        <v>6.7524115755583869E-5</v>
      </c>
      <c r="B3768" s="9">
        <f t="shared" si="118"/>
        <v>0.999734941735681</v>
      </c>
      <c r="C3768" s="10" t="str">
        <f t="shared" si="117"/>
        <v>С</v>
      </c>
    </row>
    <row r="3769" spans="1:3">
      <c r="A3769" s="8">
        <v>6.6647257114563988E-5</v>
      </c>
      <c r="B3769" s="9">
        <f t="shared" si="118"/>
        <v>0.99973857421000123</v>
      </c>
      <c r="C3769" s="10" t="str">
        <f t="shared" si="117"/>
        <v>С</v>
      </c>
    </row>
    <row r="3770" spans="1:3">
      <c r="A3770" s="8">
        <v>6.6057641120477123E-5</v>
      </c>
      <c r="B3770" s="9">
        <f t="shared" si="118"/>
        <v>0.99974217454849101</v>
      </c>
      <c r="C3770" s="10" t="str">
        <f t="shared" si="117"/>
        <v>С</v>
      </c>
    </row>
    <row r="3771" spans="1:3">
      <c r="A3771" s="8">
        <v>6.4282041026204127E-5</v>
      </c>
      <c r="B3771" s="9">
        <f t="shared" si="118"/>
        <v>0.99974567811147907</v>
      </c>
      <c r="C3771" s="10" t="str">
        <f t="shared" si="117"/>
        <v>С</v>
      </c>
    </row>
    <row r="3772" spans="1:3">
      <c r="A3772" s="8">
        <v>6.4135454079093264E-5</v>
      </c>
      <c r="B3772" s="9">
        <f t="shared" si="118"/>
        <v>0.99974917368504124</v>
      </c>
      <c r="C3772" s="10" t="str">
        <f t="shared" si="117"/>
        <v>С</v>
      </c>
    </row>
    <row r="3773" spans="1:3">
      <c r="A3773" s="8">
        <v>6.3934939805218742E-5</v>
      </c>
      <c r="B3773" s="9">
        <f t="shared" si="118"/>
        <v>0.9997526583299774</v>
      </c>
      <c r="C3773" s="10" t="str">
        <f t="shared" si="117"/>
        <v>С</v>
      </c>
    </row>
    <row r="3774" spans="1:3">
      <c r="A3774" s="8">
        <v>6.3932691662182576E-5</v>
      </c>
      <c r="B3774" s="9">
        <f t="shared" si="118"/>
        <v>0.99975614285238301</v>
      </c>
      <c r="C3774" s="10" t="str">
        <f t="shared" si="117"/>
        <v>С</v>
      </c>
    </row>
    <row r="3775" spans="1:3">
      <c r="A3775" s="8">
        <v>6.3783374650788443E-5</v>
      </c>
      <c r="B3775" s="9">
        <f t="shared" si="118"/>
        <v>0.99975961923656609</v>
      </c>
      <c r="C3775" s="10" t="str">
        <f t="shared" si="117"/>
        <v>С</v>
      </c>
    </row>
    <row r="3776" spans="1:3">
      <c r="A3776" s="8">
        <v>6.3489040204399517E-5</v>
      </c>
      <c r="B3776" s="9">
        <f t="shared" si="118"/>
        <v>0.99976307957864385</v>
      </c>
      <c r="C3776" s="10" t="str">
        <f t="shared" si="117"/>
        <v>С</v>
      </c>
    </row>
    <row r="3777" spans="1:3">
      <c r="A3777" s="8">
        <v>6.3073680017233208E-5</v>
      </c>
      <c r="B3777" s="9">
        <f t="shared" si="118"/>
        <v>0.99976651728235244</v>
      </c>
      <c r="C3777" s="10" t="str">
        <f t="shared" si="117"/>
        <v>С</v>
      </c>
    </row>
    <row r="3778" spans="1:3">
      <c r="A3778" s="8">
        <v>6.1375164720096423E-5</v>
      </c>
      <c r="B3778" s="9">
        <f t="shared" si="118"/>
        <v>0.99976986241191068</v>
      </c>
      <c r="C3778" s="10" t="str">
        <f t="shared" ref="C3778:C3841" si="119">VLOOKUP(B3778,$H$2:$I$4,2,TRUE)</f>
        <v>С</v>
      </c>
    </row>
    <row r="3779" spans="1:3">
      <c r="A3779" s="8">
        <v>6.0995576215663577E-5</v>
      </c>
      <c r="B3779" s="9">
        <f t="shared" si="118"/>
        <v>0.99977318685276306</v>
      </c>
      <c r="C3779" s="10" t="str">
        <f t="shared" si="119"/>
        <v>С</v>
      </c>
    </row>
    <row r="3780" spans="1:3">
      <c r="A3780" s="8">
        <v>6.0530855603741832E-5</v>
      </c>
      <c r="B3780" s="9">
        <f t="shared" ref="B3780:B3843" si="120">A3780/$B$1+B3779</f>
        <v>0.99977648596495594</v>
      </c>
      <c r="C3780" s="10" t="str">
        <f t="shared" si="119"/>
        <v>С</v>
      </c>
    </row>
    <row r="3781" spans="1:3">
      <c r="A3781" s="8">
        <v>5.8255962133618196E-5</v>
      </c>
      <c r="B3781" s="9">
        <f t="shared" si="120"/>
        <v>0.99977966108866867</v>
      </c>
      <c r="C3781" s="10" t="str">
        <f t="shared" si="119"/>
        <v>С</v>
      </c>
    </row>
    <row r="3782" spans="1:3">
      <c r="A3782" s="8">
        <v>5.8177736406928989E-5</v>
      </c>
      <c r="B3782" s="9">
        <f t="shared" si="120"/>
        <v>0.99978283194884598</v>
      </c>
      <c r="C3782" s="10" t="str">
        <f t="shared" si="119"/>
        <v>С</v>
      </c>
    </row>
    <row r="3783" spans="1:3">
      <c r="A3783" s="8">
        <v>5.77819437845683E-5</v>
      </c>
      <c r="B3783" s="9">
        <f t="shared" si="120"/>
        <v>0.99978598123714468</v>
      </c>
      <c r="C3783" s="10" t="str">
        <f t="shared" si="119"/>
        <v>С</v>
      </c>
    </row>
    <row r="3784" spans="1:3">
      <c r="A3784" s="8">
        <v>5.7605345776067468E-5</v>
      </c>
      <c r="B3784" s="9">
        <f t="shared" si="120"/>
        <v>0.99978912090032512</v>
      </c>
      <c r="C3784" s="10" t="str">
        <f t="shared" si="119"/>
        <v>С</v>
      </c>
    </row>
    <row r="3785" spans="1:3">
      <c r="A3785" s="8">
        <v>5.7201225740563425E-5</v>
      </c>
      <c r="B3785" s="9">
        <f t="shared" si="120"/>
        <v>0.99979223853775823</v>
      </c>
      <c r="C3785" s="10" t="str">
        <f t="shared" si="119"/>
        <v>С</v>
      </c>
    </row>
    <row r="3786" spans="1:3">
      <c r="A3786" s="8">
        <v>5.6838814594924216E-5</v>
      </c>
      <c r="B3786" s="9">
        <f t="shared" si="120"/>
        <v>0.9997953364227028</v>
      </c>
      <c r="C3786" s="10" t="str">
        <f t="shared" si="119"/>
        <v>С</v>
      </c>
    </row>
    <row r="3787" spans="1:3">
      <c r="A3787" s="8">
        <v>5.656286333781723E-5</v>
      </c>
      <c r="B3787" s="9">
        <f t="shared" si="120"/>
        <v>0.9997984192674807</v>
      </c>
      <c r="C3787" s="10" t="str">
        <f t="shared" si="119"/>
        <v>С</v>
      </c>
    </row>
    <row r="3788" spans="1:3">
      <c r="A3788" s="8">
        <v>5.6535859439269731E-5</v>
      </c>
      <c r="B3788" s="9">
        <f t="shared" si="120"/>
        <v>0.99980150064046558</v>
      </c>
      <c r="C3788" s="10" t="str">
        <f t="shared" si="119"/>
        <v>С</v>
      </c>
    </row>
    <row r="3789" spans="1:3">
      <c r="A3789" s="8">
        <v>5.6497884468083644E-5</v>
      </c>
      <c r="B3789" s="9">
        <f t="shared" si="120"/>
        <v>0.9998045799437012</v>
      </c>
      <c r="C3789" s="10" t="str">
        <f t="shared" si="119"/>
        <v>С</v>
      </c>
    </row>
    <row r="3790" spans="1:3">
      <c r="A3790" s="8">
        <v>5.6204478505079587E-5</v>
      </c>
      <c r="B3790" s="9">
        <f t="shared" si="120"/>
        <v>0.9998076432554367</v>
      </c>
      <c r="C3790" s="10" t="str">
        <f t="shared" si="119"/>
        <v>С</v>
      </c>
    </row>
    <row r="3791" spans="1:3">
      <c r="A3791" s="8">
        <v>5.6176168464173132E-5</v>
      </c>
      <c r="B3791" s="9">
        <f t="shared" si="120"/>
        <v>0.99981070502419045</v>
      </c>
      <c r="C3791" s="10" t="str">
        <f t="shared" si="119"/>
        <v>С</v>
      </c>
    </row>
    <row r="3792" spans="1:3">
      <c r="A3792" s="8">
        <v>5.6041695021107297E-5</v>
      </c>
      <c r="B3792" s="9">
        <f t="shared" si="120"/>
        <v>0.9998137594637404</v>
      </c>
      <c r="C3792" s="10" t="str">
        <f t="shared" si="119"/>
        <v>С</v>
      </c>
    </row>
    <row r="3793" spans="1:3">
      <c r="A3793" s="8">
        <v>5.5119463331068362E-5</v>
      </c>
      <c r="B3793" s="9">
        <f t="shared" si="120"/>
        <v>0.99981676363891225</v>
      </c>
      <c r="C3793" s="10" t="str">
        <f t="shared" si="119"/>
        <v>С</v>
      </c>
    </row>
    <row r="3794" spans="1:3">
      <c r="A3794" s="8">
        <v>5.4946753162007884E-5</v>
      </c>
      <c r="B3794" s="9">
        <f t="shared" si="120"/>
        <v>0.99981975840086468</v>
      </c>
      <c r="C3794" s="10" t="str">
        <f t="shared" si="119"/>
        <v>С</v>
      </c>
    </row>
    <row r="3795" spans="1:3">
      <c r="A3795" s="8">
        <v>5.4761701035332377E-5</v>
      </c>
      <c r="B3795" s="9">
        <f t="shared" si="120"/>
        <v>0.9998227430769242</v>
      </c>
      <c r="C3795" s="10" t="str">
        <f t="shared" si="119"/>
        <v>С</v>
      </c>
    </row>
    <row r="3796" spans="1:3">
      <c r="A3796" s="8">
        <v>5.4485732521766658E-5</v>
      </c>
      <c r="B3796" s="9">
        <f t="shared" si="120"/>
        <v>0.99982571271187659</v>
      </c>
      <c r="C3796" s="10" t="str">
        <f t="shared" si="119"/>
        <v>С</v>
      </c>
    </row>
    <row r="3797" spans="1:3">
      <c r="A3797" s="8">
        <v>5.3361290464324549E-5</v>
      </c>
      <c r="B3797" s="9">
        <f t="shared" si="120"/>
        <v>0.99982862106138259</v>
      </c>
      <c r="C3797" s="10" t="str">
        <f t="shared" si="119"/>
        <v>С</v>
      </c>
    </row>
    <row r="3798" spans="1:3">
      <c r="A3798" s="8">
        <v>5.1340676190934497E-5</v>
      </c>
      <c r="B3798" s="9">
        <f t="shared" si="120"/>
        <v>0.9998314192813833</v>
      </c>
      <c r="C3798" s="10" t="str">
        <f t="shared" si="119"/>
        <v>С</v>
      </c>
    </row>
    <row r="3799" spans="1:3">
      <c r="A3799" s="8">
        <v>5.1313277823771626E-5</v>
      </c>
      <c r="B3799" s="9">
        <f t="shared" si="120"/>
        <v>0.9998342160080913</v>
      </c>
      <c r="C3799" s="10" t="str">
        <f t="shared" si="119"/>
        <v>С</v>
      </c>
    </row>
    <row r="3800" spans="1:3">
      <c r="A3800" s="8">
        <v>5.1290106459021569E-5</v>
      </c>
      <c r="B3800" s="9">
        <f t="shared" si="120"/>
        <v>0.99983701147189075</v>
      </c>
      <c r="C3800" s="10" t="str">
        <f t="shared" si="119"/>
        <v>С</v>
      </c>
    </row>
    <row r="3801" spans="1:3">
      <c r="A3801" s="8">
        <v>5.1287475918921675E-5</v>
      </c>
      <c r="B3801" s="9">
        <f t="shared" si="120"/>
        <v>0.99983980679231788</v>
      </c>
      <c r="C3801" s="10" t="str">
        <f t="shared" si="119"/>
        <v>С</v>
      </c>
    </row>
    <row r="3802" spans="1:3">
      <c r="A3802" s="8">
        <v>5.1151222194509677E-5</v>
      </c>
      <c r="B3802" s="9">
        <f t="shared" si="120"/>
        <v>0.9998425946865106</v>
      </c>
      <c r="C3802" s="10" t="str">
        <f t="shared" si="119"/>
        <v>С</v>
      </c>
    </row>
    <row r="3803" spans="1:3">
      <c r="A3803" s="8">
        <v>5.0388692777223337E-5</v>
      </c>
      <c r="B3803" s="9">
        <f t="shared" si="120"/>
        <v>0.99984534102057554</v>
      </c>
      <c r="C3803" s="10" t="str">
        <f t="shared" si="119"/>
        <v>С</v>
      </c>
    </row>
    <row r="3804" spans="1:3">
      <c r="A3804" s="8">
        <v>4.9992322607609895E-5</v>
      </c>
      <c r="B3804" s="9">
        <f t="shared" si="120"/>
        <v>0.99984806575128382</v>
      </c>
      <c r="C3804" s="10" t="str">
        <f t="shared" si="119"/>
        <v>С</v>
      </c>
    </row>
    <row r="3805" spans="1:3">
      <c r="A3805" s="8">
        <v>4.9443193573926054E-5</v>
      </c>
      <c r="B3805" s="9">
        <f t="shared" si="120"/>
        <v>0.99985076055282174</v>
      </c>
      <c r="C3805" s="10" t="str">
        <f t="shared" si="119"/>
        <v>С</v>
      </c>
    </row>
    <row r="3806" spans="1:3">
      <c r="A3806" s="8">
        <v>4.8233283721965779E-5</v>
      </c>
      <c r="B3806" s="9">
        <f t="shared" si="120"/>
        <v>0.9998533894106636</v>
      </c>
      <c r="C3806" s="10" t="str">
        <f t="shared" si="119"/>
        <v>С</v>
      </c>
    </row>
    <row r="3807" spans="1:3">
      <c r="A3807" s="8">
        <v>4.8093879252302316E-5</v>
      </c>
      <c r="B3807" s="9">
        <f t="shared" si="120"/>
        <v>0.99985601067054597</v>
      </c>
      <c r="C3807" s="10" t="str">
        <f t="shared" si="119"/>
        <v>С</v>
      </c>
    </row>
    <row r="3808" spans="1:3">
      <c r="A3808" s="8">
        <v>4.8007220285932822E-5</v>
      </c>
      <c r="B3808" s="9">
        <f t="shared" si="120"/>
        <v>0.99985862720725616</v>
      </c>
      <c r="C3808" s="10" t="str">
        <f t="shared" si="119"/>
        <v>С</v>
      </c>
    </row>
    <row r="3809" spans="1:3">
      <c r="A3809" s="8">
        <v>4.7918292465885254E-5</v>
      </c>
      <c r="B3809" s="9">
        <f t="shared" si="120"/>
        <v>0.99986123889713496</v>
      </c>
      <c r="C3809" s="10" t="str">
        <f t="shared" si="119"/>
        <v>С</v>
      </c>
    </row>
    <row r="3810" spans="1:3">
      <c r="A3810" s="8">
        <v>4.7911732898943543E-5</v>
      </c>
      <c r="B3810" s="9">
        <f t="shared" si="120"/>
        <v>0.99986385022949775</v>
      </c>
      <c r="C3810" s="10" t="str">
        <f t="shared" si="119"/>
        <v>С</v>
      </c>
    </row>
    <row r="3811" spans="1:3">
      <c r="A3811" s="8">
        <v>4.7155723918956815E-5</v>
      </c>
      <c r="B3811" s="9">
        <f t="shared" si="120"/>
        <v>0.99986642035711604</v>
      </c>
      <c r="C3811" s="10" t="str">
        <f t="shared" si="119"/>
        <v>С</v>
      </c>
    </row>
    <row r="3812" spans="1:3">
      <c r="A3812" s="8">
        <v>4.6326501461244257E-5</v>
      </c>
      <c r="B3812" s="9">
        <f t="shared" si="120"/>
        <v>0.99986894528963677</v>
      </c>
      <c r="C3812" s="10" t="str">
        <f t="shared" si="119"/>
        <v>С</v>
      </c>
    </row>
    <row r="3813" spans="1:3">
      <c r="A3813" s="8">
        <v>4.5642701907532206E-5</v>
      </c>
      <c r="B3813" s="9">
        <f t="shared" si="120"/>
        <v>0.99987143295304204</v>
      </c>
      <c r="C3813" s="10" t="str">
        <f t="shared" si="119"/>
        <v>С</v>
      </c>
    </row>
    <row r="3814" spans="1:3">
      <c r="A3814" s="8">
        <v>4.4875102972343793E-5</v>
      </c>
      <c r="B3814" s="9">
        <f t="shared" si="120"/>
        <v>0.99987387878001566</v>
      </c>
      <c r="C3814" s="10" t="str">
        <f t="shared" si="119"/>
        <v>С</v>
      </c>
    </row>
    <row r="3815" spans="1:3">
      <c r="A3815" s="8">
        <v>4.4497537232476459E-5</v>
      </c>
      <c r="B3815" s="9">
        <f t="shared" si="120"/>
        <v>0.99987630402853012</v>
      </c>
      <c r="C3815" s="10" t="str">
        <f t="shared" si="119"/>
        <v>С</v>
      </c>
    </row>
    <row r="3816" spans="1:3">
      <c r="A3816" s="8">
        <v>4.4344352905039414E-5</v>
      </c>
      <c r="B3816" s="9">
        <f t="shared" si="120"/>
        <v>0.99987872092804186</v>
      </c>
      <c r="C3816" s="10" t="str">
        <f t="shared" si="119"/>
        <v>С</v>
      </c>
    </row>
    <row r="3817" spans="1:3">
      <c r="A3817" s="8">
        <v>4.4023080672304444E-5</v>
      </c>
      <c r="B3817" s="9">
        <f t="shared" si="120"/>
        <v>0.99988112031725851</v>
      </c>
      <c r="C3817" s="10" t="str">
        <f t="shared" si="119"/>
        <v>С</v>
      </c>
    </row>
    <row r="3818" spans="1:3">
      <c r="A3818" s="8">
        <v>4.3943902469656422E-5</v>
      </c>
      <c r="B3818" s="9">
        <f t="shared" si="120"/>
        <v>0.99988351539102693</v>
      </c>
      <c r="C3818" s="10" t="str">
        <f t="shared" si="119"/>
        <v>С</v>
      </c>
    </row>
    <row r="3819" spans="1:3">
      <c r="A3819" s="8">
        <v>4.3942661104790371E-5</v>
      </c>
      <c r="B3819" s="9">
        <f t="shared" si="120"/>
        <v>0.99988591039713726</v>
      </c>
      <c r="C3819" s="10" t="str">
        <f t="shared" si="119"/>
        <v>С</v>
      </c>
    </row>
    <row r="3820" spans="1:3">
      <c r="A3820" s="8">
        <v>4.3651919593191606E-5</v>
      </c>
      <c r="B3820" s="9">
        <f t="shared" si="120"/>
        <v>0.99988828955696796</v>
      </c>
      <c r="C3820" s="10" t="str">
        <f t="shared" si="119"/>
        <v>С</v>
      </c>
    </row>
    <row r="3821" spans="1:3">
      <c r="A3821" s="8">
        <v>4.2670763059947304E-5</v>
      </c>
      <c r="B3821" s="9">
        <f t="shared" si="120"/>
        <v>0.99989061524084077</v>
      </c>
      <c r="C3821" s="10" t="str">
        <f t="shared" si="119"/>
        <v>С</v>
      </c>
    </row>
    <row r="3822" spans="1:3">
      <c r="A3822" s="8">
        <v>4.1524127114838814E-5</v>
      </c>
      <c r="B3822" s="9">
        <f t="shared" si="120"/>
        <v>0.99989287842963426</v>
      </c>
      <c r="C3822" s="10" t="str">
        <f t="shared" si="119"/>
        <v>С</v>
      </c>
    </row>
    <row r="3823" spans="1:3">
      <c r="A3823" s="8">
        <v>3.9571832769459644E-5</v>
      </c>
      <c r="B3823" s="9">
        <f t="shared" si="120"/>
        <v>0.99989503521256229</v>
      </c>
      <c r="C3823" s="10" t="str">
        <f t="shared" si="119"/>
        <v>С</v>
      </c>
    </row>
    <row r="3824" spans="1:3">
      <c r="A3824" s="8">
        <v>3.8766519823823405E-5</v>
      </c>
      <c r="B3824" s="9">
        <f t="shared" si="120"/>
        <v>0.99989714810353247</v>
      </c>
      <c r="C3824" s="10" t="str">
        <f t="shared" si="119"/>
        <v>С</v>
      </c>
    </row>
    <row r="3825" spans="1:3">
      <c r="A3825" s="8">
        <v>3.8466100146515965E-5</v>
      </c>
      <c r="B3825" s="9">
        <f t="shared" si="120"/>
        <v>0.9998992446207341</v>
      </c>
      <c r="C3825" s="10" t="str">
        <f t="shared" si="119"/>
        <v>С</v>
      </c>
    </row>
    <row r="3826" spans="1:3">
      <c r="A3826" s="8">
        <v>3.7666675037062626E-5</v>
      </c>
      <c r="B3826" s="9">
        <f t="shared" si="120"/>
        <v>0.99990129756688262</v>
      </c>
      <c r="C3826" s="10" t="str">
        <f t="shared" si="119"/>
        <v>С</v>
      </c>
    </row>
    <row r="3827" spans="1:3">
      <c r="A3827" s="8">
        <v>3.7651762273652635E-5</v>
      </c>
      <c r="B3827" s="9">
        <f t="shared" si="120"/>
        <v>0.99990334970024108</v>
      </c>
      <c r="C3827" s="10" t="str">
        <f t="shared" si="119"/>
        <v>С</v>
      </c>
    </row>
    <row r="3828" spans="1:3">
      <c r="A3828" s="8">
        <v>3.7651375644385805E-5</v>
      </c>
      <c r="B3828" s="9">
        <f t="shared" si="120"/>
        <v>0.99990540181252707</v>
      </c>
      <c r="C3828" s="10" t="str">
        <f t="shared" si="119"/>
        <v>С</v>
      </c>
    </row>
    <row r="3829" spans="1:3">
      <c r="A3829" s="8">
        <v>3.7650344671825532E-5</v>
      </c>
      <c r="B3829" s="9">
        <f t="shared" si="120"/>
        <v>0.99990745386862201</v>
      </c>
      <c r="C3829" s="10" t="str">
        <f t="shared" si="119"/>
        <v>С</v>
      </c>
    </row>
    <row r="3830" spans="1:3">
      <c r="A3830" s="8">
        <v>3.7643515904297742E-5</v>
      </c>
      <c r="B3830" s="9">
        <f t="shared" si="120"/>
        <v>0.99990950555252867</v>
      </c>
      <c r="C3830" s="10" t="str">
        <f t="shared" si="119"/>
        <v>С</v>
      </c>
    </row>
    <row r="3831" spans="1:3">
      <c r="A3831" s="8">
        <v>3.6897398398015223E-5</v>
      </c>
      <c r="B3831" s="9">
        <f t="shared" si="120"/>
        <v>0.99991151657080557</v>
      </c>
      <c r="C3831" s="10" t="str">
        <f t="shared" si="119"/>
        <v>С</v>
      </c>
    </row>
    <row r="3832" spans="1:3">
      <c r="A3832" s="8">
        <v>3.5505517880287949E-5</v>
      </c>
      <c r="B3832" s="9">
        <f t="shared" si="120"/>
        <v>0.99991345172744239</v>
      </c>
      <c r="C3832" s="10" t="str">
        <f t="shared" si="119"/>
        <v>С</v>
      </c>
    </row>
    <row r="3833" spans="1:3">
      <c r="A3833" s="8">
        <v>3.4855593277095763E-5</v>
      </c>
      <c r="B3833" s="9">
        <f t="shared" si="120"/>
        <v>0.99991535146124955</v>
      </c>
      <c r="C3833" s="10" t="str">
        <f t="shared" si="119"/>
        <v>С</v>
      </c>
    </row>
    <row r="3834" spans="1:3">
      <c r="A3834" s="8">
        <v>3.4387304207206525E-5</v>
      </c>
      <c r="B3834" s="9">
        <f t="shared" si="120"/>
        <v>0.99991722567190555</v>
      </c>
      <c r="C3834" s="10" t="str">
        <f t="shared" si="119"/>
        <v>С</v>
      </c>
    </row>
    <row r="3835" spans="1:3">
      <c r="A3835" s="8">
        <v>3.3394445168031567E-5</v>
      </c>
      <c r="B3835" s="9">
        <f t="shared" si="120"/>
        <v>0.99991904576878221</v>
      </c>
      <c r="C3835" s="10" t="str">
        <f t="shared" si="119"/>
        <v>С</v>
      </c>
    </row>
    <row r="3836" spans="1:3">
      <c r="A3836" s="8">
        <v>3.2701325711668144E-5</v>
      </c>
      <c r="B3836" s="9">
        <f t="shared" si="120"/>
        <v>0.99992082808858096</v>
      </c>
      <c r="C3836" s="10" t="str">
        <f t="shared" si="119"/>
        <v>С</v>
      </c>
    </row>
    <row r="3837" spans="1:3">
      <c r="A3837" s="8">
        <v>3.2278785413901896E-5</v>
      </c>
      <c r="B3837" s="9">
        <f t="shared" si="120"/>
        <v>0.99992258737867301</v>
      </c>
      <c r="C3837" s="10" t="str">
        <f t="shared" si="119"/>
        <v>С</v>
      </c>
    </row>
    <row r="3838" spans="1:3">
      <c r="A3838" s="8">
        <v>3.2182395514541268E-5</v>
      </c>
      <c r="B3838" s="9">
        <f t="shared" si="120"/>
        <v>0.99992434141522801</v>
      </c>
      <c r="C3838" s="10" t="str">
        <f t="shared" si="119"/>
        <v>С</v>
      </c>
    </row>
    <row r="3839" spans="1:3">
      <c r="A3839" s="8">
        <v>3.163425737002977E-5</v>
      </c>
      <c r="B3839" s="9">
        <f t="shared" si="120"/>
        <v>0.99992606557661912</v>
      </c>
      <c r="C3839" s="10" t="str">
        <f t="shared" si="119"/>
        <v>С</v>
      </c>
    </row>
    <row r="3840" spans="1:3">
      <c r="A3840" s="8">
        <v>3.1555917085001207E-5</v>
      </c>
      <c r="B3840" s="9">
        <f t="shared" si="120"/>
        <v>0.99992778546823091</v>
      </c>
      <c r="C3840" s="10" t="str">
        <f t="shared" si="119"/>
        <v>С</v>
      </c>
    </row>
    <row r="3841" spans="1:3">
      <c r="A3841" s="8">
        <v>3.0940381322938596E-5</v>
      </c>
      <c r="B3841" s="9">
        <f t="shared" si="120"/>
        <v>0.99992947181130765</v>
      </c>
      <c r="C3841" s="10" t="str">
        <f t="shared" si="119"/>
        <v>С</v>
      </c>
    </row>
    <row r="3842" spans="1:3">
      <c r="A3842" s="8">
        <v>3.0266343825595322E-5</v>
      </c>
      <c r="B3842" s="9">
        <f t="shared" si="120"/>
        <v>0.99993112141733009</v>
      </c>
      <c r="C3842" s="10" t="str">
        <f t="shared" ref="C3842:C3905" si="121">VLOOKUP(B3842,$H$2:$I$4,2,TRUE)</f>
        <v>С</v>
      </c>
    </row>
    <row r="3843" spans="1:3">
      <c r="A3843" s="8">
        <v>2.99525466083842E-5</v>
      </c>
      <c r="B3843" s="9">
        <f t="shared" si="120"/>
        <v>0.9999327539204681</v>
      </c>
      <c r="C3843" s="10" t="str">
        <f t="shared" si="121"/>
        <v>С</v>
      </c>
    </row>
    <row r="3844" spans="1:3">
      <c r="A3844" s="8">
        <v>2.9930598424965421E-5</v>
      </c>
      <c r="B3844" s="9">
        <f t="shared" ref="B3844:B3907" si="122">A3844/$B$1+B3843</f>
        <v>0.99993438522736466</v>
      </c>
      <c r="C3844" s="10" t="str">
        <f t="shared" si="121"/>
        <v>С</v>
      </c>
    </row>
    <row r="3845" spans="1:3">
      <c r="A3845" s="8">
        <v>2.9129359845837798E-5</v>
      </c>
      <c r="B3845" s="9">
        <f t="shared" si="122"/>
        <v>0.99993597286436864</v>
      </c>
      <c r="C3845" s="10" t="str">
        <f t="shared" si="121"/>
        <v>С</v>
      </c>
    </row>
    <row r="3846" spans="1:3">
      <c r="A3846" s="8">
        <v>2.9108449767064565E-5</v>
      </c>
      <c r="B3846" s="9">
        <f t="shared" si="122"/>
        <v>0.99993755936171091</v>
      </c>
      <c r="C3846" s="10" t="str">
        <f t="shared" si="121"/>
        <v>С</v>
      </c>
    </row>
    <row r="3847" spans="1:3">
      <c r="A3847" s="8">
        <v>2.879426089239044E-5</v>
      </c>
      <c r="B3847" s="9">
        <f t="shared" si="122"/>
        <v>0.99993912873482227</v>
      </c>
      <c r="C3847" s="10" t="str">
        <f t="shared" si="121"/>
        <v>С</v>
      </c>
    </row>
    <row r="3848" spans="1:3">
      <c r="A3848" s="8">
        <v>2.8408283855618216E-5</v>
      </c>
      <c r="B3848" s="9">
        <f t="shared" si="122"/>
        <v>0.99994067707103373</v>
      </c>
      <c r="C3848" s="10" t="str">
        <f t="shared" si="121"/>
        <v>С</v>
      </c>
    </row>
    <row r="3849" spans="1:3">
      <c r="A3849" s="8">
        <v>2.8309097600266186E-5</v>
      </c>
      <c r="B3849" s="9">
        <f t="shared" si="122"/>
        <v>0.99994222000129851</v>
      </c>
      <c r="C3849" s="10" t="str">
        <f t="shared" si="121"/>
        <v>С</v>
      </c>
    </row>
    <row r="3850" spans="1:3">
      <c r="A3850" s="8">
        <v>2.6739602114658214E-5</v>
      </c>
      <c r="B3850" s="9">
        <f t="shared" si="122"/>
        <v>0.99994367738937751</v>
      </c>
      <c r="C3850" s="10" t="str">
        <f t="shared" si="121"/>
        <v>С</v>
      </c>
    </row>
    <row r="3851" spans="1:3">
      <c r="A3851" s="8">
        <v>2.6501561935862516E-5</v>
      </c>
      <c r="B3851" s="9">
        <f t="shared" si="122"/>
        <v>0.99994512180355666</v>
      </c>
      <c r="C3851" s="10" t="str">
        <f t="shared" si="121"/>
        <v>С</v>
      </c>
    </row>
    <row r="3852" spans="1:3">
      <c r="A3852" s="8">
        <v>2.5722728281115195E-5</v>
      </c>
      <c r="B3852" s="9">
        <f t="shared" si="122"/>
        <v>0.99994652376897841</v>
      </c>
      <c r="C3852" s="10" t="str">
        <f t="shared" si="121"/>
        <v>С</v>
      </c>
    </row>
    <row r="3853" spans="1:3">
      <c r="A3853" s="8">
        <v>2.5662328663798972E-5</v>
      </c>
      <c r="B3853" s="9">
        <f t="shared" si="122"/>
        <v>0.9999479224424408</v>
      </c>
      <c r="C3853" s="10" t="str">
        <f t="shared" si="121"/>
        <v>С</v>
      </c>
    </row>
    <row r="3854" spans="1:3">
      <c r="A3854" s="8">
        <v>2.557373066391605E-5</v>
      </c>
      <c r="B3854" s="9">
        <f t="shared" si="122"/>
        <v>0.99994931628704797</v>
      </c>
      <c r="C3854" s="10" t="str">
        <f t="shared" si="121"/>
        <v>С</v>
      </c>
    </row>
    <row r="3855" spans="1:3">
      <c r="A3855" s="8">
        <v>2.5493051550190665E-5</v>
      </c>
      <c r="B3855" s="9">
        <f t="shared" si="122"/>
        <v>0.99995070573440281</v>
      </c>
      <c r="C3855" s="10" t="str">
        <f t="shared" si="121"/>
        <v>С</v>
      </c>
    </row>
    <row r="3856" spans="1:3">
      <c r="A3856" s="8">
        <v>2.5336339912277215E-5</v>
      </c>
      <c r="B3856" s="9">
        <f t="shared" si="122"/>
        <v>0.99995208664050583</v>
      </c>
      <c r="C3856" s="10" t="str">
        <f t="shared" si="121"/>
        <v>С</v>
      </c>
    </row>
    <row r="3857" spans="1:3">
      <c r="A3857" s="8">
        <v>2.5288446341018981E-5</v>
      </c>
      <c r="B3857" s="9">
        <f t="shared" si="122"/>
        <v>0.99995346493626636</v>
      </c>
      <c r="C3857" s="10" t="str">
        <f t="shared" si="121"/>
        <v>С</v>
      </c>
    </row>
    <row r="3858" spans="1:3">
      <c r="A3858" s="8">
        <v>2.5193903075397023E-5</v>
      </c>
      <c r="B3858" s="9">
        <f t="shared" si="122"/>
        <v>0.99995483807913688</v>
      </c>
      <c r="C3858" s="10" t="str">
        <f t="shared" si="121"/>
        <v>С</v>
      </c>
    </row>
    <row r="3859" spans="1:3">
      <c r="A3859" s="8">
        <v>2.4498395355047147E-5</v>
      </c>
      <c r="B3859" s="9">
        <f t="shared" si="122"/>
        <v>0.99995617331476194</v>
      </c>
      <c r="C3859" s="10" t="str">
        <f t="shared" si="121"/>
        <v>С</v>
      </c>
    </row>
    <row r="3860" spans="1:3">
      <c r="A3860" s="8">
        <v>2.3959064227349908E-5</v>
      </c>
      <c r="B3860" s="9">
        <f t="shared" si="122"/>
        <v>0.99995747915523181</v>
      </c>
      <c r="C3860" s="10" t="str">
        <f t="shared" si="121"/>
        <v>С</v>
      </c>
    </row>
    <row r="3861" spans="1:3">
      <c r="A3861" s="8">
        <v>2.3958408203424726E-5</v>
      </c>
      <c r="B3861" s="9">
        <f t="shared" si="122"/>
        <v>0.99995878495994639</v>
      </c>
      <c r="C3861" s="10" t="str">
        <f t="shared" si="121"/>
        <v>С</v>
      </c>
    </row>
    <row r="3862" spans="1:3">
      <c r="A3862" s="8">
        <v>2.3041474654441123E-5</v>
      </c>
      <c r="B3862" s="9">
        <f t="shared" si="122"/>
        <v>0.99996004078904732</v>
      </c>
      <c r="C3862" s="10" t="str">
        <f t="shared" si="121"/>
        <v>С</v>
      </c>
    </row>
    <row r="3863" spans="1:3">
      <c r="A3863" s="8">
        <v>2.2496006958712391E-5</v>
      </c>
      <c r="B3863" s="9">
        <f t="shared" si="122"/>
        <v>0.99996126688853171</v>
      </c>
      <c r="C3863" s="10" t="str">
        <f t="shared" si="121"/>
        <v>С</v>
      </c>
    </row>
    <row r="3864" spans="1:3">
      <c r="A3864" s="8">
        <v>2.2377515072802643E-5</v>
      </c>
      <c r="B3864" s="9">
        <f t="shared" si="122"/>
        <v>0.99996248652985487</v>
      </c>
      <c r="C3864" s="10" t="str">
        <f t="shared" si="121"/>
        <v>С</v>
      </c>
    </row>
    <row r="3865" spans="1:3">
      <c r="A3865" s="8">
        <v>2.2295975894812954E-5</v>
      </c>
      <c r="B3865" s="9">
        <f t="shared" si="122"/>
        <v>0.99996370172704963</v>
      </c>
      <c r="C3865" s="10" t="str">
        <f t="shared" si="121"/>
        <v>С</v>
      </c>
    </row>
    <row r="3866" spans="1:3">
      <c r="A3866" s="8">
        <v>2.2134807300640283E-5</v>
      </c>
      <c r="B3866" s="9">
        <f t="shared" si="122"/>
        <v>0.99996490814007521</v>
      </c>
      <c r="C3866" s="10" t="str">
        <f t="shared" si="121"/>
        <v>С</v>
      </c>
    </row>
    <row r="3867" spans="1:3">
      <c r="A3867" s="8">
        <v>2.199659995418175E-5</v>
      </c>
      <c r="B3867" s="9">
        <f t="shared" si="122"/>
        <v>0.99996610702038813</v>
      </c>
      <c r="C3867" s="10" t="str">
        <f t="shared" si="121"/>
        <v>С</v>
      </c>
    </row>
    <row r="3868" spans="1:3">
      <c r="A3868" s="8">
        <v>2.147774011213534E-5</v>
      </c>
      <c r="B3868" s="9">
        <f t="shared" si="122"/>
        <v>0.99996727762129189</v>
      </c>
      <c r="C3868" s="10" t="str">
        <f t="shared" si="121"/>
        <v>С</v>
      </c>
    </row>
    <row r="3869" spans="1:3">
      <c r="A3869" s="8">
        <v>2.1041114337490861E-5</v>
      </c>
      <c r="B3869" s="9">
        <f t="shared" si="122"/>
        <v>0.9999684244247885</v>
      </c>
      <c r="C3869" s="10" t="str">
        <f t="shared" si="121"/>
        <v>С</v>
      </c>
    </row>
    <row r="3870" spans="1:3">
      <c r="A3870" s="8">
        <v>2.0056827678494212E-5</v>
      </c>
      <c r="B3870" s="9">
        <f t="shared" si="122"/>
        <v>0.99996951758172614</v>
      </c>
      <c r="C3870" s="10" t="str">
        <f t="shared" si="121"/>
        <v>С</v>
      </c>
    </row>
    <row r="3871" spans="1:3">
      <c r="A3871" s="8">
        <v>1.9199827969496648E-5</v>
      </c>
      <c r="B3871" s="9">
        <f t="shared" si="122"/>
        <v>0.99997056402962325</v>
      </c>
      <c r="C3871" s="10" t="str">
        <f t="shared" si="121"/>
        <v>С</v>
      </c>
    </row>
    <row r="3872" spans="1:3">
      <c r="A3872" s="8">
        <v>1.8941366998412133E-5</v>
      </c>
      <c r="B3872" s="9">
        <f t="shared" si="122"/>
        <v>0.99997159639062638</v>
      </c>
      <c r="C3872" s="10" t="str">
        <f t="shared" si="121"/>
        <v>С</v>
      </c>
    </row>
    <row r="3873" spans="1:3">
      <c r="A3873" s="8">
        <v>1.8854643270217031E-5</v>
      </c>
      <c r="B3873" s="9">
        <f t="shared" si="122"/>
        <v>0.9999726240249277</v>
      </c>
      <c r="C3873" s="10" t="str">
        <f t="shared" si="121"/>
        <v>С</v>
      </c>
    </row>
    <row r="3874" spans="1:3">
      <c r="A3874" s="8">
        <v>1.8854584020696098E-5</v>
      </c>
      <c r="B3874" s="9">
        <f t="shared" si="122"/>
        <v>0.99997365165599972</v>
      </c>
      <c r="C3874" s="10" t="str">
        <f t="shared" si="121"/>
        <v>С</v>
      </c>
    </row>
    <row r="3875" spans="1:3">
      <c r="A3875" s="8">
        <v>1.7744465501168816E-5</v>
      </c>
      <c r="B3875" s="9">
        <f t="shared" si="122"/>
        <v>0.99997461878230098</v>
      </c>
      <c r="C3875" s="10" t="str">
        <f t="shared" si="121"/>
        <v>С</v>
      </c>
    </row>
    <row r="3876" spans="1:3">
      <c r="A3876" s="8">
        <v>1.7550571973099702E-5</v>
      </c>
      <c r="B3876" s="9">
        <f t="shared" si="122"/>
        <v>0.99997557534082659</v>
      </c>
      <c r="C3876" s="10" t="str">
        <f t="shared" si="121"/>
        <v>С</v>
      </c>
    </row>
    <row r="3877" spans="1:3">
      <c r="A3877" s="8">
        <v>1.7494139463239031E-5</v>
      </c>
      <c r="B3877" s="9">
        <f t="shared" si="122"/>
        <v>0.99997652882361199</v>
      </c>
      <c r="C3877" s="10" t="str">
        <f t="shared" si="121"/>
        <v>С</v>
      </c>
    </row>
    <row r="3878" spans="1:3">
      <c r="A3878" s="8">
        <v>1.7114730306039949E-5</v>
      </c>
      <c r="B3878" s="9">
        <f t="shared" si="122"/>
        <v>0.99997746162746659</v>
      </c>
      <c r="C3878" s="10" t="str">
        <f t="shared" si="121"/>
        <v>С</v>
      </c>
    </row>
    <row r="3879" spans="1:3">
      <c r="A3879" s="8">
        <v>1.645792531401351E-5</v>
      </c>
      <c r="B3879" s="9">
        <f t="shared" si="122"/>
        <v>0.99997835863348994</v>
      </c>
      <c r="C3879" s="10" t="str">
        <f t="shared" si="121"/>
        <v>С</v>
      </c>
    </row>
    <row r="3880" spans="1:3">
      <c r="A3880" s="8">
        <v>1.5933715742587236E-5</v>
      </c>
      <c r="B3880" s="9">
        <f t="shared" si="122"/>
        <v>0.99997922706852793</v>
      </c>
      <c r="C3880" s="10" t="str">
        <f t="shared" si="121"/>
        <v>С</v>
      </c>
    </row>
    <row r="3881" spans="1:3">
      <c r="A3881" s="8">
        <v>1.5784721652181595E-5</v>
      </c>
      <c r="B3881" s="9">
        <f t="shared" si="122"/>
        <v>0.99998008738294353</v>
      </c>
      <c r="C3881" s="10" t="str">
        <f t="shared" si="121"/>
        <v>С</v>
      </c>
    </row>
    <row r="3882" spans="1:3">
      <c r="A3882" s="8">
        <v>1.5782828282791501E-5</v>
      </c>
      <c r="B3882" s="9">
        <f t="shared" si="122"/>
        <v>0.99998094759416478</v>
      </c>
      <c r="C3882" s="10" t="str">
        <f t="shared" si="121"/>
        <v>С</v>
      </c>
    </row>
    <row r="3883" spans="1:3">
      <c r="A3883" s="8">
        <v>1.3905546574857651E-5</v>
      </c>
      <c r="B3883" s="9">
        <f t="shared" si="122"/>
        <v>0.99998170548793308</v>
      </c>
      <c r="C3883" s="10" t="str">
        <f t="shared" si="121"/>
        <v>С</v>
      </c>
    </row>
    <row r="3884" spans="1:3">
      <c r="A3884" s="8">
        <v>1.3738622703164023E-5</v>
      </c>
      <c r="B3884" s="9">
        <f t="shared" si="122"/>
        <v>0.99998245428385246</v>
      </c>
      <c r="C3884" s="10" t="str">
        <f t="shared" si="121"/>
        <v>С</v>
      </c>
    </row>
    <row r="3885" spans="1:3">
      <c r="A3885" s="8">
        <v>1.3690050413578742E-5</v>
      </c>
      <c r="B3885" s="9">
        <f t="shared" si="122"/>
        <v>0.99998320043243716</v>
      </c>
      <c r="C3885" s="10" t="str">
        <f t="shared" si="121"/>
        <v>С</v>
      </c>
    </row>
    <row r="3886" spans="1:3">
      <c r="A3886" s="8">
        <v>1.3677364645348252E-5</v>
      </c>
      <c r="B3886" s="9">
        <f t="shared" si="122"/>
        <v>0.9999839458896097</v>
      </c>
      <c r="C3886" s="10" t="str">
        <f t="shared" si="121"/>
        <v>С</v>
      </c>
    </row>
    <row r="3887" spans="1:3">
      <c r="A3887" s="8">
        <v>1.3451889317823341E-5</v>
      </c>
      <c r="B3887" s="9">
        <f t="shared" si="122"/>
        <v>0.99998467905770427</v>
      </c>
      <c r="C3887" s="10" t="str">
        <f t="shared" si="121"/>
        <v>С</v>
      </c>
    </row>
    <row r="3888" spans="1:3">
      <c r="A3888" s="8">
        <v>1.274676949069073E-5</v>
      </c>
      <c r="B3888" s="9">
        <f t="shared" si="122"/>
        <v>0.9999853737946649</v>
      </c>
      <c r="C3888" s="10" t="str">
        <f t="shared" si="121"/>
        <v>С</v>
      </c>
    </row>
    <row r="3889" spans="1:3">
      <c r="A3889" s="8">
        <v>1.2693415925130038E-5</v>
      </c>
      <c r="B3889" s="9">
        <f t="shared" si="122"/>
        <v>0.99998606562369707</v>
      </c>
      <c r="C3889" s="10" t="str">
        <f t="shared" si="121"/>
        <v>С</v>
      </c>
    </row>
    <row r="3890" spans="1:3">
      <c r="A3890" s="8">
        <v>1.2653542833794696E-5</v>
      </c>
      <c r="B3890" s="9">
        <f t="shared" si="122"/>
        <v>0.99998675527952685</v>
      </c>
      <c r="C3890" s="10" t="str">
        <f t="shared" si="121"/>
        <v>С</v>
      </c>
    </row>
    <row r="3891" spans="1:3">
      <c r="A3891" s="8">
        <v>1.2626461907513305E-5</v>
      </c>
      <c r="B3891" s="9">
        <f t="shared" si="122"/>
        <v>0.9999874434593653</v>
      </c>
      <c r="C3891" s="10" t="str">
        <f t="shared" si="121"/>
        <v>С</v>
      </c>
    </row>
    <row r="3892" spans="1:3">
      <c r="A3892" s="8">
        <v>1.2626302481985984E-5</v>
      </c>
      <c r="B3892" s="9">
        <f t="shared" si="122"/>
        <v>0.99998813163051459</v>
      </c>
      <c r="C3892" s="10" t="str">
        <f t="shared" si="121"/>
        <v>С</v>
      </c>
    </row>
    <row r="3893" spans="1:3">
      <c r="A3893" s="8">
        <v>1.253183870267485E-5</v>
      </c>
      <c r="B3893" s="9">
        <f t="shared" si="122"/>
        <v>0.99998881465310607</v>
      </c>
      <c r="C3893" s="10" t="str">
        <f t="shared" si="121"/>
        <v>С</v>
      </c>
    </row>
    <row r="3894" spans="1:3">
      <c r="A3894" s="8">
        <v>1.1451955230462996E-5</v>
      </c>
      <c r="B3894" s="9">
        <f t="shared" si="122"/>
        <v>0.99998943881882707</v>
      </c>
      <c r="C3894" s="10" t="str">
        <f t="shared" si="121"/>
        <v>С</v>
      </c>
    </row>
    <row r="3895" spans="1:3">
      <c r="A3895" s="8">
        <v>1.1255008478746823E-5</v>
      </c>
      <c r="B3895" s="9">
        <f t="shared" si="122"/>
        <v>0.99999005225036264</v>
      </c>
      <c r="C3895" s="10" t="str">
        <f t="shared" si="121"/>
        <v>С</v>
      </c>
    </row>
    <row r="3896" spans="1:3">
      <c r="A3896" s="8">
        <v>1.0531674009559278E-5</v>
      </c>
      <c r="B3896" s="9">
        <f t="shared" si="122"/>
        <v>0.99999062625801194</v>
      </c>
      <c r="C3896" s="10" t="str">
        <f t="shared" si="121"/>
        <v>С</v>
      </c>
    </row>
    <row r="3897" spans="1:3">
      <c r="A3897" s="8">
        <v>1.0528754027348562E-5</v>
      </c>
      <c r="B3897" s="9">
        <f t="shared" si="122"/>
        <v>0.99999120010651354</v>
      </c>
      <c r="C3897" s="10" t="str">
        <f t="shared" si="121"/>
        <v>С</v>
      </c>
    </row>
    <row r="3898" spans="1:3">
      <c r="A3898" s="8">
        <v>1.030382546691101E-5</v>
      </c>
      <c r="B3898" s="9">
        <f t="shared" si="122"/>
        <v>0.99999176169573756</v>
      </c>
      <c r="C3898" s="10" t="str">
        <f t="shared" si="121"/>
        <v>С</v>
      </c>
    </row>
    <row r="3899" spans="1:3">
      <c r="A3899" s="8">
        <v>1.028228294098315E-5</v>
      </c>
      <c r="B3899" s="9">
        <f t="shared" si="122"/>
        <v>0.99999232211082967</v>
      </c>
      <c r="C3899" s="10" t="str">
        <f t="shared" si="121"/>
        <v>С</v>
      </c>
    </row>
    <row r="3900" spans="1:3">
      <c r="A3900" s="8">
        <v>1.0102710894066369E-5</v>
      </c>
      <c r="B3900" s="9">
        <f t="shared" si="122"/>
        <v>0.99999287273870963</v>
      </c>
      <c r="C3900" s="10" t="str">
        <f t="shared" si="121"/>
        <v>С</v>
      </c>
    </row>
    <row r="3901" spans="1:3">
      <c r="A3901" s="8">
        <v>9.6462092005318541E-6</v>
      </c>
      <c r="B3901" s="9">
        <f t="shared" si="122"/>
        <v>0.99999339848588553</v>
      </c>
      <c r="C3901" s="10" t="str">
        <f t="shared" si="121"/>
        <v>С</v>
      </c>
    </row>
    <row r="3902" spans="1:3">
      <c r="A3902" s="8">
        <v>9.6456199239700357E-6</v>
      </c>
      <c r="B3902" s="9">
        <f t="shared" si="122"/>
        <v>0.99999392420094413</v>
      </c>
      <c r="C3902" s="10" t="str">
        <f t="shared" si="121"/>
        <v>С</v>
      </c>
    </row>
    <row r="3903" spans="1:3">
      <c r="A3903" s="8">
        <v>9.5601380483711386E-6</v>
      </c>
      <c r="B3903" s="9">
        <f t="shared" si="122"/>
        <v>0.99999444525698544</v>
      </c>
      <c r="C3903" s="10" t="str">
        <f t="shared" si="121"/>
        <v>С</v>
      </c>
    </row>
    <row r="3904" spans="1:3">
      <c r="A3904" s="8">
        <v>9.4234719839958297E-6</v>
      </c>
      <c r="B3904" s="9">
        <f t="shared" si="122"/>
        <v>0.99999495886431866</v>
      </c>
      <c r="C3904" s="10" t="str">
        <f t="shared" si="121"/>
        <v>С</v>
      </c>
    </row>
    <row r="3905" spans="1:3">
      <c r="A3905" s="8">
        <v>9.4161958568518779E-6</v>
      </c>
      <c r="B3905" s="9">
        <f t="shared" si="122"/>
        <v>0.99999547207508122</v>
      </c>
      <c r="C3905" s="10" t="str">
        <f t="shared" si="121"/>
        <v>С</v>
      </c>
    </row>
    <row r="3906" spans="1:3">
      <c r="A3906" s="8">
        <v>7.7211431924430809E-6</v>
      </c>
      <c r="B3906" s="9">
        <f t="shared" si="122"/>
        <v>0.99999589290041724</v>
      </c>
      <c r="C3906" s="10" t="str">
        <f t="shared" ref="C3906:C3969" si="123">VLOOKUP(B3906,$H$2:$I$4,2,TRUE)</f>
        <v>С</v>
      </c>
    </row>
    <row r="3907" spans="1:3">
      <c r="A3907" s="8">
        <v>7.1582473748232479E-6</v>
      </c>
      <c r="B3907" s="9">
        <f t="shared" si="122"/>
        <v>0.9999962830462521</v>
      </c>
      <c r="C3907" s="10" t="str">
        <f t="shared" si="123"/>
        <v>С</v>
      </c>
    </row>
    <row r="3908" spans="1:3">
      <c r="A3908" s="8">
        <v>6.4745872450480378E-6</v>
      </c>
      <c r="B3908" s="9">
        <f t="shared" ref="B3908:B3971" si="124">A3908/$B$1+B3907</f>
        <v>0.99999663593057053</v>
      </c>
      <c r="C3908" s="10" t="str">
        <f t="shared" si="123"/>
        <v>С</v>
      </c>
    </row>
    <row r="3909" spans="1:3">
      <c r="A3909" s="8">
        <v>6.4745453250394586E-6</v>
      </c>
      <c r="B3909" s="9">
        <f t="shared" si="124"/>
        <v>0.99999698881260424</v>
      </c>
      <c r="C3909" s="10" t="str">
        <f t="shared" si="123"/>
        <v>С</v>
      </c>
    </row>
    <row r="3910" spans="1:3">
      <c r="A3910" s="8">
        <v>6.3989147440444946E-6</v>
      </c>
      <c r="B3910" s="9">
        <f t="shared" si="124"/>
        <v>0.99999733757254561</v>
      </c>
      <c r="C3910" s="10" t="str">
        <f t="shared" si="123"/>
        <v>С</v>
      </c>
    </row>
    <row r="3911" spans="1:3">
      <c r="A3911" s="8">
        <v>6.3731207261242699E-6</v>
      </c>
      <c r="B3911" s="9">
        <f t="shared" si="124"/>
        <v>0.9999976849266361</v>
      </c>
      <c r="C3911" s="10" t="str">
        <f t="shared" si="123"/>
        <v>С</v>
      </c>
    </row>
    <row r="3912" spans="1:3">
      <c r="A3912" s="8">
        <v>6.282393591943894E-6</v>
      </c>
      <c r="B3912" s="9">
        <f t="shared" si="124"/>
        <v>0.9999980273358271</v>
      </c>
      <c r="C3912" s="10" t="str">
        <f t="shared" si="123"/>
        <v>С</v>
      </c>
    </row>
    <row r="3913" spans="1:3">
      <c r="A3913" s="8">
        <v>3.7566445650657204E-6</v>
      </c>
      <c r="B3913" s="9">
        <f t="shared" si="124"/>
        <v>0.99999823208416194</v>
      </c>
      <c r="C3913" s="10" t="str">
        <f t="shared" si="123"/>
        <v>С</v>
      </c>
    </row>
    <row r="3914" spans="1:3">
      <c r="A3914" s="8">
        <v>3.4458993797300809E-6</v>
      </c>
      <c r="B3914" s="9">
        <f t="shared" si="124"/>
        <v>0.99999841989595717</v>
      </c>
      <c r="C3914" s="10" t="str">
        <f t="shared" si="123"/>
        <v>С</v>
      </c>
    </row>
    <row r="3915" spans="1:3">
      <c r="A3915" s="8">
        <v>3.422020703217279E-6</v>
      </c>
      <c r="B3915" s="9">
        <f t="shared" si="124"/>
        <v>0.99999860640629334</v>
      </c>
      <c r="C3915" s="10" t="str">
        <f t="shared" si="123"/>
        <v>С</v>
      </c>
    </row>
    <row r="3916" spans="1:3">
      <c r="A3916" s="8">
        <v>3.2888462069660045E-6</v>
      </c>
      <c r="B3916" s="9">
        <f t="shared" si="124"/>
        <v>0.9999987856582222</v>
      </c>
      <c r="C3916" s="10" t="str">
        <f t="shared" si="123"/>
        <v>С</v>
      </c>
    </row>
    <row r="3917" spans="1:3">
      <c r="A3917" s="8">
        <v>3.2553354949841678E-6</v>
      </c>
      <c r="B3917" s="9">
        <f t="shared" si="124"/>
        <v>0.99999896308371727</v>
      </c>
      <c r="C3917" s="10" t="str">
        <f t="shared" si="123"/>
        <v>С</v>
      </c>
    </row>
    <row r="3918" spans="1:3">
      <c r="A3918" s="8">
        <v>3.1994778452082041E-6</v>
      </c>
      <c r="B3918" s="9">
        <f t="shared" si="124"/>
        <v>0.99999913746480384</v>
      </c>
      <c r="C3918" s="10" t="str">
        <f t="shared" si="123"/>
        <v>С</v>
      </c>
    </row>
    <row r="3919" spans="1:3">
      <c r="A3919" s="8">
        <v>3.1994471356411902E-6</v>
      </c>
      <c r="B3919" s="9">
        <f t="shared" si="124"/>
        <v>0.99999931184421664</v>
      </c>
      <c r="C3919" s="10" t="str">
        <f t="shared" si="123"/>
        <v>С</v>
      </c>
    </row>
    <row r="3920" spans="1:3">
      <c r="A3920" s="8">
        <v>3.1706273086056198E-6</v>
      </c>
      <c r="B3920" s="9">
        <f t="shared" si="124"/>
        <v>0.99999948465286292</v>
      </c>
      <c r="C3920" s="10" t="str">
        <f t="shared" si="123"/>
        <v>С</v>
      </c>
    </row>
    <row r="3921" spans="1:3">
      <c r="A3921" s="8">
        <v>3.1695620616025602E-6</v>
      </c>
      <c r="B3921" s="9">
        <f t="shared" si="124"/>
        <v>0.99999965740344998</v>
      </c>
      <c r="C3921" s="10" t="str">
        <f t="shared" si="123"/>
        <v>С</v>
      </c>
    </row>
    <row r="3922" spans="1:3">
      <c r="A3922" s="8">
        <v>3.144644199224749E-6</v>
      </c>
      <c r="B3922" s="9">
        <f t="shared" si="124"/>
        <v>0.99999982879593929</v>
      </c>
      <c r="C3922" s="10" t="str">
        <f t="shared" si="123"/>
        <v>С</v>
      </c>
    </row>
    <row r="3923" spans="1:3">
      <c r="A3923" s="8">
        <v>3.1411869288856307E-6</v>
      </c>
      <c r="B3923" s="9">
        <f t="shared" si="124"/>
        <v>0.999999999999997</v>
      </c>
      <c r="C3923" s="10" t="str">
        <f t="shared" si="123"/>
        <v>С</v>
      </c>
    </row>
    <row r="3924" spans="1:3">
      <c r="A3924" s="8">
        <v>0</v>
      </c>
      <c r="B3924" s="9">
        <f t="shared" si="124"/>
        <v>0.999999999999997</v>
      </c>
      <c r="C3924" s="10" t="str">
        <f t="shared" si="123"/>
        <v>С</v>
      </c>
    </row>
    <row r="3925" spans="1:3">
      <c r="A3925" s="8">
        <v>0</v>
      </c>
      <c r="B3925" s="9">
        <f t="shared" si="124"/>
        <v>0.999999999999997</v>
      </c>
      <c r="C3925" s="10" t="str">
        <f t="shared" si="123"/>
        <v>С</v>
      </c>
    </row>
    <row r="3926" spans="1:3">
      <c r="A3926" s="8">
        <v>0</v>
      </c>
      <c r="B3926" s="9">
        <f t="shared" si="124"/>
        <v>0.999999999999997</v>
      </c>
      <c r="C3926" s="10" t="str">
        <f t="shared" si="123"/>
        <v>С</v>
      </c>
    </row>
    <row r="3927" spans="1:3">
      <c r="A3927" s="8">
        <v>0</v>
      </c>
      <c r="B3927" s="9">
        <f t="shared" si="124"/>
        <v>0.999999999999997</v>
      </c>
      <c r="C3927" s="10" t="str">
        <f t="shared" si="123"/>
        <v>С</v>
      </c>
    </row>
    <row r="3928" spans="1:3">
      <c r="A3928" s="8">
        <v>0</v>
      </c>
      <c r="B3928" s="9">
        <f t="shared" si="124"/>
        <v>0.999999999999997</v>
      </c>
      <c r="C3928" s="10" t="str">
        <f t="shared" si="123"/>
        <v>С</v>
      </c>
    </row>
    <row r="3929" spans="1:3">
      <c r="A3929" s="8">
        <v>0</v>
      </c>
      <c r="B3929" s="9">
        <f t="shared" si="124"/>
        <v>0.999999999999997</v>
      </c>
      <c r="C3929" s="10" t="str">
        <f t="shared" si="123"/>
        <v>С</v>
      </c>
    </row>
    <row r="3930" spans="1:3">
      <c r="A3930" s="8">
        <v>0</v>
      </c>
      <c r="B3930" s="9">
        <f t="shared" si="124"/>
        <v>0.999999999999997</v>
      </c>
      <c r="C3930" s="10" t="str">
        <f t="shared" si="123"/>
        <v>С</v>
      </c>
    </row>
    <row r="3931" spans="1:3">
      <c r="A3931" s="8">
        <v>0</v>
      </c>
      <c r="B3931" s="9">
        <f t="shared" si="124"/>
        <v>0.999999999999997</v>
      </c>
      <c r="C3931" s="10" t="str">
        <f t="shared" si="123"/>
        <v>С</v>
      </c>
    </row>
    <row r="3932" spans="1:3">
      <c r="A3932" s="8">
        <v>0</v>
      </c>
      <c r="B3932" s="9">
        <f t="shared" si="124"/>
        <v>0.999999999999997</v>
      </c>
      <c r="C3932" s="10" t="str">
        <f t="shared" si="123"/>
        <v>С</v>
      </c>
    </row>
    <row r="3933" spans="1:3">
      <c r="A3933" s="8">
        <v>0</v>
      </c>
      <c r="B3933" s="9">
        <f t="shared" si="124"/>
        <v>0.999999999999997</v>
      </c>
      <c r="C3933" s="10" t="str">
        <f t="shared" si="123"/>
        <v>С</v>
      </c>
    </row>
    <row r="3934" spans="1:3">
      <c r="A3934" s="8">
        <v>0</v>
      </c>
      <c r="B3934" s="9">
        <f t="shared" si="124"/>
        <v>0.999999999999997</v>
      </c>
      <c r="C3934" s="10" t="str">
        <f t="shared" si="123"/>
        <v>С</v>
      </c>
    </row>
    <row r="3935" spans="1:3">
      <c r="A3935" s="8">
        <v>0</v>
      </c>
      <c r="B3935" s="9">
        <f t="shared" si="124"/>
        <v>0.999999999999997</v>
      </c>
      <c r="C3935" s="10" t="str">
        <f t="shared" si="123"/>
        <v>С</v>
      </c>
    </row>
    <row r="3936" spans="1:3">
      <c r="A3936" s="8">
        <v>0</v>
      </c>
      <c r="B3936" s="9">
        <f t="shared" si="124"/>
        <v>0.999999999999997</v>
      </c>
      <c r="C3936" s="10" t="str">
        <f t="shared" si="123"/>
        <v>С</v>
      </c>
    </row>
    <row r="3937" spans="1:3">
      <c r="A3937" s="8">
        <v>0</v>
      </c>
      <c r="B3937" s="9">
        <f t="shared" si="124"/>
        <v>0.999999999999997</v>
      </c>
      <c r="C3937" s="10" t="str">
        <f t="shared" si="123"/>
        <v>С</v>
      </c>
    </row>
    <row r="3938" spans="1:3">
      <c r="A3938" s="8">
        <v>0</v>
      </c>
      <c r="B3938" s="9">
        <f t="shared" si="124"/>
        <v>0.999999999999997</v>
      </c>
      <c r="C3938" s="10" t="str">
        <f t="shared" si="123"/>
        <v>С</v>
      </c>
    </row>
    <row r="3939" spans="1:3">
      <c r="A3939" s="8">
        <v>0</v>
      </c>
      <c r="B3939" s="9">
        <f t="shared" si="124"/>
        <v>0.999999999999997</v>
      </c>
      <c r="C3939" s="10" t="str">
        <f t="shared" si="123"/>
        <v>С</v>
      </c>
    </row>
    <row r="3940" spans="1:3">
      <c r="A3940" s="8">
        <v>0</v>
      </c>
      <c r="B3940" s="9">
        <f t="shared" si="124"/>
        <v>0.999999999999997</v>
      </c>
      <c r="C3940" s="10" t="str">
        <f t="shared" si="123"/>
        <v>С</v>
      </c>
    </row>
    <row r="3941" spans="1:3">
      <c r="A3941" s="8">
        <v>0</v>
      </c>
      <c r="B3941" s="9">
        <f t="shared" si="124"/>
        <v>0.999999999999997</v>
      </c>
      <c r="C3941" s="10" t="str">
        <f t="shared" si="123"/>
        <v>С</v>
      </c>
    </row>
    <row r="3942" spans="1:3">
      <c r="A3942" s="8">
        <v>0</v>
      </c>
      <c r="B3942" s="9">
        <f t="shared" si="124"/>
        <v>0.999999999999997</v>
      </c>
      <c r="C3942" s="10" t="str">
        <f t="shared" si="123"/>
        <v>С</v>
      </c>
    </row>
    <row r="3943" spans="1:3">
      <c r="A3943" s="8">
        <v>0</v>
      </c>
      <c r="B3943" s="9">
        <f t="shared" si="124"/>
        <v>0.999999999999997</v>
      </c>
      <c r="C3943" s="10" t="str">
        <f t="shared" si="123"/>
        <v>С</v>
      </c>
    </row>
    <row r="3944" spans="1:3">
      <c r="A3944" s="8">
        <v>0</v>
      </c>
      <c r="B3944" s="9">
        <f t="shared" si="124"/>
        <v>0.999999999999997</v>
      </c>
      <c r="C3944" s="10" t="str">
        <f t="shared" si="123"/>
        <v>С</v>
      </c>
    </row>
    <row r="3945" spans="1:3">
      <c r="A3945" s="8">
        <v>0</v>
      </c>
      <c r="B3945" s="9">
        <f t="shared" si="124"/>
        <v>0.999999999999997</v>
      </c>
      <c r="C3945" s="10" t="str">
        <f t="shared" si="123"/>
        <v>С</v>
      </c>
    </row>
    <row r="3946" spans="1:3">
      <c r="A3946" s="8">
        <v>0</v>
      </c>
      <c r="B3946" s="9">
        <f t="shared" si="124"/>
        <v>0.999999999999997</v>
      </c>
      <c r="C3946" s="10" t="str">
        <f t="shared" si="123"/>
        <v>С</v>
      </c>
    </row>
    <row r="3947" spans="1:3">
      <c r="A3947" s="8">
        <v>0</v>
      </c>
      <c r="B3947" s="9">
        <f t="shared" si="124"/>
        <v>0.999999999999997</v>
      </c>
      <c r="C3947" s="10" t="str">
        <f t="shared" si="123"/>
        <v>С</v>
      </c>
    </row>
    <row r="3948" spans="1:3">
      <c r="A3948" s="8">
        <v>0</v>
      </c>
      <c r="B3948" s="9">
        <f t="shared" si="124"/>
        <v>0.999999999999997</v>
      </c>
      <c r="C3948" s="10" t="str">
        <f t="shared" si="123"/>
        <v>С</v>
      </c>
    </row>
    <row r="3949" spans="1:3">
      <c r="A3949" s="8">
        <v>0</v>
      </c>
      <c r="B3949" s="9">
        <f t="shared" si="124"/>
        <v>0.999999999999997</v>
      </c>
      <c r="C3949" s="10" t="str">
        <f t="shared" si="123"/>
        <v>С</v>
      </c>
    </row>
    <row r="3950" spans="1:3">
      <c r="A3950" s="8">
        <v>0</v>
      </c>
      <c r="B3950" s="9">
        <f t="shared" si="124"/>
        <v>0.999999999999997</v>
      </c>
      <c r="C3950" s="10" t="str">
        <f t="shared" si="123"/>
        <v>С</v>
      </c>
    </row>
    <row r="3951" spans="1:3">
      <c r="A3951" s="8">
        <v>0</v>
      </c>
      <c r="B3951" s="9">
        <f t="shared" si="124"/>
        <v>0.999999999999997</v>
      </c>
      <c r="C3951" s="10" t="str">
        <f t="shared" si="123"/>
        <v>С</v>
      </c>
    </row>
    <row r="3952" spans="1:3">
      <c r="A3952" s="8">
        <v>0</v>
      </c>
      <c r="B3952" s="9">
        <f t="shared" si="124"/>
        <v>0.999999999999997</v>
      </c>
      <c r="C3952" s="10" t="str">
        <f t="shared" si="123"/>
        <v>С</v>
      </c>
    </row>
    <row r="3953" spans="1:3">
      <c r="A3953" s="8">
        <v>0</v>
      </c>
      <c r="B3953" s="9">
        <f t="shared" si="124"/>
        <v>0.999999999999997</v>
      </c>
      <c r="C3953" s="10" t="str">
        <f t="shared" si="123"/>
        <v>С</v>
      </c>
    </row>
    <row r="3954" spans="1:3">
      <c r="A3954" s="8">
        <v>0</v>
      </c>
      <c r="B3954" s="9">
        <f t="shared" si="124"/>
        <v>0.999999999999997</v>
      </c>
      <c r="C3954" s="10" t="str">
        <f t="shared" si="123"/>
        <v>С</v>
      </c>
    </row>
    <row r="3955" spans="1:3">
      <c r="A3955" s="8">
        <v>0</v>
      </c>
      <c r="B3955" s="9">
        <f t="shared" si="124"/>
        <v>0.999999999999997</v>
      </c>
      <c r="C3955" s="10" t="str">
        <f t="shared" si="123"/>
        <v>С</v>
      </c>
    </row>
    <row r="3956" spans="1:3">
      <c r="A3956" s="8">
        <v>0</v>
      </c>
      <c r="B3956" s="9">
        <f t="shared" si="124"/>
        <v>0.999999999999997</v>
      </c>
      <c r="C3956" s="10" t="str">
        <f t="shared" si="123"/>
        <v>С</v>
      </c>
    </row>
    <row r="3957" spans="1:3">
      <c r="A3957" s="8">
        <v>0</v>
      </c>
      <c r="B3957" s="9">
        <f t="shared" si="124"/>
        <v>0.999999999999997</v>
      </c>
      <c r="C3957" s="10" t="str">
        <f t="shared" si="123"/>
        <v>С</v>
      </c>
    </row>
    <row r="3958" spans="1:3">
      <c r="A3958" s="8">
        <v>0</v>
      </c>
      <c r="B3958" s="9">
        <f t="shared" si="124"/>
        <v>0.999999999999997</v>
      </c>
      <c r="C3958" s="10" t="str">
        <f t="shared" si="123"/>
        <v>С</v>
      </c>
    </row>
    <row r="3959" spans="1:3">
      <c r="A3959" s="8">
        <v>0</v>
      </c>
      <c r="B3959" s="9">
        <f t="shared" si="124"/>
        <v>0.999999999999997</v>
      </c>
      <c r="C3959" s="10" t="str">
        <f t="shared" si="123"/>
        <v>С</v>
      </c>
    </row>
    <row r="3960" spans="1:3">
      <c r="A3960" s="8">
        <v>0</v>
      </c>
      <c r="B3960" s="9">
        <f t="shared" si="124"/>
        <v>0.999999999999997</v>
      </c>
      <c r="C3960" s="10" t="str">
        <f t="shared" si="123"/>
        <v>С</v>
      </c>
    </row>
    <row r="3961" spans="1:3">
      <c r="A3961" s="8">
        <v>0</v>
      </c>
      <c r="B3961" s="9">
        <f t="shared" si="124"/>
        <v>0.999999999999997</v>
      </c>
      <c r="C3961" s="10" t="str">
        <f t="shared" si="123"/>
        <v>С</v>
      </c>
    </row>
    <row r="3962" spans="1:3">
      <c r="A3962" s="8">
        <v>0</v>
      </c>
      <c r="B3962" s="9">
        <f t="shared" si="124"/>
        <v>0.999999999999997</v>
      </c>
      <c r="C3962" s="10" t="str">
        <f t="shared" si="123"/>
        <v>С</v>
      </c>
    </row>
    <row r="3963" spans="1:3">
      <c r="A3963" s="8">
        <v>0</v>
      </c>
      <c r="B3963" s="9">
        <f t="shared" si="124"/>
        <v>0.999999999999997</v>
      </c>
      <c r="C3963" s="10" t="str">
        <f t="shared" si="123"/>
        <v>С</v>
      </c>
    </row>
    <row r="3964" spans="1:3">
      <c r="A3964" s="8">
        <v>0</v>
      </c>
      <c r="B3964" s="9">
        <f t="shared" si="124"/>
        <v>0.999999999999997</v>
      </c>
      <c r="C3964" s="10" t="str">
        <f t="shared" si="123"/>
        <v>С</v>
      </c>
    </row>
    <row r="3965" spans="1:3">
      <c r="A3965" s="8">
        <v>0</v>
      </c>
      <c r="B3965" s="9">
        <f t="shared" si="124"/>
        <v>0.999999999999997</v>
      </c>
      <c r="C3965" s="10" t="str">
        <f t="shared" si="123"/>
        <v>С</v>
      </c>
    </row>
    <row r="3966" spans="1:3">
      <c r="A3966" s="8">
        <v>0</v>
      </c>
      <c r="B3966" s="9">
        <f t="shared" si="124"/>
        <v>0.999999999999997</v>
      </c>
      <c r="C3966" s="10" t="str">
        <f t="shared" si="123"/>
        <v>С</v>
      </c>
    </row>
    <row r="3967" spans="1:3">
      <c r="A3967" s="8">
        <v>0</v>
      </c>
      <c r="B3967" s="9">
        <f t="shared" si="124"/>
        <v>0.999999999999997</v>
      </c>
      <c r="C3967" s="10" t="str">
        <f t="shared" si="123"/>
        <v>С</v>
      </c>
    </row>
    <row r="3968" spans="1:3">
      <c r="A3968" s="8">
        <v>0</v>
      </c>
      <c r="B3968" s="9">
        <f t="shared" si="124"/>
        <v>0.999999999999997</v>
      </c>
      <c r="C3968" s="10" t="str">
        <f t="shared" si="123"/>
        <v>С</v>
      </c>
    </row>
    <row r="3969" spans="1:3">
      <c r="A3969" s="8">
        <v>0</v>
      </c>
      <c r="B3969" s="9">
        <f t="shared" si="124"/>
        <v>0.999999999999997</v>
      </c>
      <c r="C3969" s="10" t="str">
        <f t="shared" si="123"/>
        <v>С</v>
      </c>
    </row>
    <row r="3970" spans="1:3">
      <c r="A3970" s="8">
        <v>0</v>
      </c>
      <c r="B3970" s="9">
        <f t="shared" si="124"/>
        <v>0.999999999999997</v>
      </c>
      <c r="C3970" s="10" t="str">
        <f t="shared" ref="C3970:C4033" si="125">VLOOKUP(B3970,$H$2:$I$4,2,TRUE)</f>
        <v>С</v>
      </c>
    </row>
    <row r="3971" spans="1:3">
      <c r="A3971" s="8">
        <v>0</v>
      </c>
      <c r="B3971" s="9">
        <f t="shared" si="124"/>
        <v>0.999999999999997</v>
      </c>
      <c r="C3971" s="10" t="str">
        <f t="shared" si="125"/>
        <v>С</v>
      </c>
    </row>
    <row r="3972" spans="1:3">
      <c r="A3972" s="8">
        <v>0</v>
      </c>
      <c r="B3972" s="9">
        <f t="shared" ref="B3972:B4035" si="126">A3972/$B$1+B3971</f>
        <v>0.999999999999997</v>
      </c>
      <c r="C3972" s="10" t="str">
        <f t="shared" si="125"/>
        <v>С</v>
      </c>
    </row>
    <row r="3973" spans="1:3">
      <c r="A3973" s="8">
        <v>0</v>
      </c>
      <c r="B3973" s="9">
        <f t="shared" si="126"/>
        <v>0.999999999999997</v>
      </c>
      <c r="C3973" s="10" t="str">
        <f t="shared" si="125"/>
        <v>С</v>
      </c>
    </row>
    <row r="3974" spans="1:3">
      <c r="A3974" s="8">
        <v>0</v>
      </c>
      <c r="B3974" s="9">
        <f t="shared" si="126"/>
        <v>0.999999999999997</v>
      </c>
      <c r="C3974" s="10" t="str">
        <f t="shared" si="125"/>
        <v>С</v>
      </c>
    </row>
    <row r="3975" spans="1:3">
      <c r="A3975" s="8">
        <v>0</v>
      </c>
      <c r="B3975" s="9">
        <f t="shared" si="126"/>
        <v>0.999999999999997</v>
      </c>
      <c r="C3975" s="10" t="str">
        <f t="shared" si="125"/>
        <v>С</v>
      </c>
    </row>
    <row r="3976" spans="1:3">
      <c r="A3976" s="8">
        <v>0</v>
      </c>
      <c r="B3976" s="9">
        <f t="shared" si="126"/>
        <v>0.999999999999997</v>
      </c>
      <c r="C3976" s="10" t="str">
        <f t="shared" si="125"/>
        <v>С</v>
      </c>
    </row>
    <row r="3977" spans="1:3">
      <c r="A3977" s="8">
        <v>0</v>
      </c>
      <c r="B3977" s="9">
        <f t="shared" si="126"/>
        <v>0.999999999999997</v>
      </c>
      <c r="C3977" s="10" t="str">
        <f t="shared" si="125"/>
        <v>С</v>
      </c>
    </row>
    <row r="3978" spans="1:3">
      <c r="A3978" s="8">
        <v>0</v>
      </c>
      <c r="B3978" s="9">
        <f t="shared" si="126"/>
        <v>0.999999999999997</v>
      </c>
      <c r="C3978" s="10" t="str">
        <f t="shared" si="125"/>
        <v>С</v>
      </c>
    </row>
    <row r="3979" spans="1:3">
      <c r="A3979" s="8">
        <v>0</v>
      </c>
      <c r="B3979" s="9">
        <f t="shared" si="126"/>
        <v>0.999999999999997</v>
      </c>
      <c r="C3979" s="10" t="str">
        <f t="shared" si="125"/>
        <v>С</v>
      </c>
    </row>
    <row r="3980" spans="1:3">
      <c r="A3980" s="8">
        <v>0</v>
      </c>
      <c r="B3980" s="9">
        <f t="shared" si="126"/>
        <v>0.999999999999997</v>
      </c>
      <c r="C3980" s="10" t="str">
        <f t="shared" si="125"/>
        <v>С</v>
      </c>
    </row>
    <row r="3981" spans="1:3">
      <c r="A3981" s="8">
        <v>0</v>
      </c>
      <c r="B3981" s="9">
        <f t="shared" si="126"/>
        <v>0.999999999999997</v>
      </c>
      <c r="C3981" s="10" t="str">
        <f t="shared" si="125"/>
        <v>С</v>
      </c>
    </row>
    <row r="3982" spans="1:3">
      <c r="A3982" s="8">
        <v>0</v>
      </c>
      <c r="B3982" s="9">
        <f t="shared" si="126"/>
        <v>0.999999999999997</v>
      </c>
      <c r="C3982" s="10" t="str">
        <f t="shared" si="125"/>
        <v>С</v>
      </c>
    </row>
    <row r="3983" spans="1:3">
      <c r="A3983" s="8">
        <v>0</v>
      </c>
      <c r="B3983" s="9">
        <f t="shared" si="126"/>
        <v>0.999999999999997</v>
      </c>
      <c r="C3983" s="10" t="str">
        <f t="shared" si="125"/>
        <v>С</v>
      </c>
    </row>
    <row r="3984" spans="1:3">
      <c r="A3984" s="8">
        <v>0</v>
      </c>
      <c r="B3984" s="9">
        <f t="shared" si="126"/>
        <v>0.999999999999997</v>
      </c>
      <c r="C3984" s="10" t="str">
        <f t="shared" si="125"/>
        <v>С</v>
      </c>
    </row>
    <row r="3985" spans="1:3">
      <c r="A3985" s="8">
        <v>0</v>
      </c>
      <c r="B3985" s="9">
        <f t="shared" si="126"/>
        <v>0.999999999999997</v>
      </c>
      <c r="C3985" s="10" t="str">
        <f t="shared" si="125"/>
        <v>С</v>
      </c>
    </row>
    <row r="3986" spans="1:3">
      <c r="A3986" s="8">
        <v>0</v>
      </c>
      <c r="B3986" s="9">
        <f t="shared" si="126"/>
        <v>0.999999999999997</v>
      </c>
      <c r="C3986" s="10" t="str">
        <f t="shared" si="125"/>
        <v>С</v>
      </c>
    </row>
    <row r="3987" spans="1:3">
      <c r="A3987" s="8">
        <v>0</v>
      </c>
      <c r="B3987" s="9">
        <f t="shared" si="126"/>
        <v>0.999999999999997</v>
      </c>
      <c r="C3987" s="10" t="str">
        <f t="shared" si="125"/>
        <v>С</v>
      </c>
    </row>
    <row r="3988" spans="1:3">
      <c r="A3988" s="8">
        <v>0</v>
      </c>
      <c r="B3988" s="9">
        <f t="shared" si="126"/>
        <v>0.999999999999997</v>
      </c>
      <c r="C3988" s="10" t="str">
        <f t="shared" si="125"/>
        <v>С</v>
      </c>
    </row>
    <row r="3989" spans="1:3">
      <c r="A3989" s="8">
        <v>0</v>
      </c>
      <c r="B3989" s="9">
        <f t="shared" si="126"/>
        <v>0.999999999999997</v>
      </c>
      <c r="C3989" s="10" t="str">
        <f t="shared" si="125"/>
        <v>С</v>
      </c>
    </row>
    <row r="3990" spans="1:3">
      <c r="A3990" s="8">
        <v>0</v>
      </c>
      <c r="B3990" s="9">
        <f t="shared" si="126"/>
        <v>0.999999999999997</v>
      </c>
      <c r="C3990" s="10" t="str">
        <f t="shared" si="125"/>
        <v>С</v>
      </c>
    </row>
    <row r="3991" spans="1:3">
      <c r="A3991" s="8">
        <v>0</v>
      </c>
      <c r="B3991" s="9">
        <f t="shared" si="126"/>
        <v>0.999999999999997</v>
      </c>
      <c r="C3991" s="10" t="str">
        <f t="shared" si="125"/>
        <v>С</v>
      </c>
    </row>
    <row r="3992" spans="1:3">
      <c r="A3992" s="8">
        <v>0</v>
      </c>
      <c r="B3992" s="9">
        <f t="shared" si="126"/>
        <v>0.999999999999997</v>
      </c>
      <c r="C3992" s="10" t="str">
        <f t="shared" si="125"/>
        <v>С</v>
      </c>
    </row>
    <row r="3993" spans="1:3">
      <c r="A3993" s="8">
        <v>0</v>
      </c>
      <c r="B3993" s="9">
        <f t="shared" si="126"/>
        <v>0.999999999999997</v>
      </c>
      <c r="C3993" s="10" t="str">
        <f t="shared" si="125"/>
        <v>С</v>
      </c>
    </row>
    <row r="3994" spans="1:3">
      <c r="A3994" s="8">
        <v>0</v>
      </c>
      <c r="B3994" s="9">
        <f t="shared" si="126"/>
        <v>0.999999999999997</v>
      </c>
      <c r="C3994" s="10" t="str">
        <f t="shared" si="125"/>
        <v>С</v>
      </c>
    </row>
    <row r="3995" spans="1:3">
      <c r="A3995" s="8">
        <v>0</v>
      </c>
      <c r="B3995" s="9">
        <f t="shared" si="126"/>
        <v>0.999999999999997</v>
      </c>
      <c r="C3995" s="10" t="str">
        <f t="shared" si="125"/>
        <v>С</v>
      </c>
    </row>
    <row r="3996" spans="1:3">
      <c r="A3996" s="8">
        <v>0</v>
      </c>
      <c r="B3996" s="9">
        <f t="shared" si="126"/>
        <v>0.999999999999997</v>
      </c>
      <c r="C3996" s="10" t="str">
        <f t="shared" si="125"/>
        <v>С</v>
      </c>
    </row>
    <row r="3997" spans="1:3">
      <c r="A3997" s="8">
        <v>0</v>
      </c>
      <c r="B3997" s="9">
        <f t="shared" si="126"/>
        <v>0.999999999999997</v>
      </c>
      <c r="C3997" s="10" t="str">
        <f t="shared" si="125"/>
        <v>С</v>
      </c>
    </row>
    <row r="3998" spans="1:3">
      <c r="A3998" s="8">
        <v>0</v>
      </c>
      <c r="B3998" s="9">
        <f t="shared" si="126"/>
        <v>0.999999999999997</v>
      </c>
      <c r="C3998" s="10" t="str">
        <f t="shared" si="125"/>
        <v>С</v>
      </c>
    </row>
    <row r="3999" spans="1:3">
      <c r="A3999" s="8">
        <v>0</v>
      </c>
      <c r="B3999" s="9">
        <f t="shared" si="126"/>
        <v>0.999999999999997</v>
      </c>
      <c r="C3999" s="10" t="str">
        <f t="shared" si="125"/>
        <v>С</v>
      </c>
    </row>
    <row r="4000" spans="1:3">
      <c r="A4000" s="8">
        <v>0</v>
      </c>
      <c r="B4000" s="9">
        <f t="shared" si="126"/>
        <v>0.999999999999997</v>
      </c>
      <c r="C4000" s="10" t="str">
        <f t="shared" si="125"/>
        <v>С</v>
      </c>
    </row>
    <row r="4001" spans="1:3">
      <c r="A4001" s="8">
        <v>0</v>
      </c>
      <c r="B4001" s="9">
        <f t="shared" si="126"/>
        <v>0.999999999999997</v>
      </c>
      <c r="C4001" s="10" t="str">
        <f t="shared" si="125"/>
        <v>С</v>
      </c>
    </row>
    <row r="4002" spans="1:3">
      <c r="A4002" s="8">
        <v>0</v>
      </c>
      <c r="B4002" s="9">
        <f t="shared" si="126"/>
        <v>0.999999999999997</v>
      </c>
      <c r="C4002" s="10" t="str">
        <f t="shared" si="125"/>
        <v>С</v>
      </c>
    </row>
    <row r="4003" spans="1:3">
      <c r="A4003" s="8">
        <v>0</v>
      </c>
      <c r="B4003" s="9">
        <f t="shared" si="126"/>
        <v>0.999999999999997</v>
      </c>
      <c r="C4003" s="10" t="str">
        <f t="shared" si="125"/>
        <v>С</v>
      </c>
    </row>
    <row r="4004" spans="1:3">
      <c r="A4004" s="8">
        <v>0</v>
      </c>
      <c r="B4004" s="9">
        <f t="shared" si="126"/>
        <v>0.999999999999997</v>
      </c>
      <c r="C4004" s="10" t="str">
        <f t="shared" si="125"/>
        <v>С</v>
      </c>
    </row>
    <row r="4005" spans="1:3">
      <c r="A4005" s="8">
        <v>0</v>
      </c>
      <c r="B4005" s="9">
        <f t="shared" si="126"/>
        <v>0.999999999999997</v>
      </c>
      <c r="C4005" s="10" t="str">
        <f t="shared" si="125"/>
        <v>С</v>
      </c>
    </row>
    <row r="4006" spans="1:3">
      <c r="A4006" s="8">
        <v>0</v>
      </c>
      <c r="B4006" s="9">
        <f t="shared" si="126"/>
        <v>0.999999999999997</v>
      </c>
      <c r="C4006" s="10" t="str">
        <f t="shared" si="125"/>
        <v>С</v>
      </c>
    </row>
    <row r="4007" spans="1:3">
      <c r="A4007" s="8">
        <v>0</v>
      </c>
      <c r="B4007" s="9">
        <f t="shared" si="126"/>
        <v>0.999999999999997</v>
      </c>
      <c r="C4007" s="10" t="str">
        <f t="shared" si="125"/>
        <v>С</v>
      </c>
    </row>
    <row r="4008" spans="1:3">
      <c r="A4008" s="8">
        <v>0</v>
      </c>
      <c r="B4008" s="9">
        <f t="shared" si="126"/>
        <v>0.999999999999997</v>
      </c>
      <c r="C4008" s="10" t="str">
        <f t="shared" si="125"/>
        <v>С</v>
      </c>
    </row>
    <row r="4009" spans="1:3">
      <c r="A4009" s="8">
        <v>0</v>
      </c>
      <c r="B4009" s="9">
        <f t="shared" si="126"/>
        <v>0.999999999999997</v>
      </c>
      <c r="C4009" s="10" t="str">
        <f t="shared" si="125"/>
        <v>С</v>
      </c>
    </row>
    <row r="4010" spans="1:3">
      <c r="A4010" s="8">
        <v>0</v>
      </c>
      <c r="B4010" s="9">
        <f t="shared" si="126"/>
        <v>0.999999999999997</v>
      </c>
      <c r="C4010" s="10" t="str">
        <f t="shared" si="125"/>
        <v>С</v>
      </c>
    </row>
    <row r="4011" spans="1:3">
      <c r="A4011" s="8">
        <v>0</v>
      </c>
      <c r="B4011" s="9">
        <f t="shared" si="126"/>
        <v>0.999999999999997</v>
      </c>
      <c r="C4011" s="10" t="str">
        <f t="shared" si="125"/>
        <v>С</v>
      </c>
    </row>
    <row r="4012" spans="1:3">
      <c r="A4012" s="8">
        <v>0</v>
      </c>
      <c r="B4012" s="9">
        <f t="shared" si="126"/>
        <v>0.999999999999997</v>
      </c>
      <c r="C4012" s="10" t="str">
        <f t="shared" si="125"/>
        <v>С</v>
      </c>
    </row>
    <row r="4013" spans="1:3">
      <c r="A4013" s="8">
        <v>0</v>
      </c>
      <c r="B4013" s="9">
        <f t="shared" si="126"/>
        <v>0.999999999999997</v>
      </c>
      <c r="C4013" s="10" t="str">
        <f t="shared" si="125"/>
        <v>С</v>
      </c>
    </row>
    <row r="4014" spans="1:3">
      <c r="A4014" s="8">
        <v>0</v>
      </c>
      <c r="B4014" s="9">
        <f t="shared" si="126"/>
        <v>0.999999999999997</v>
      </c>
      <c r="C4014" s="10" t="str">
        <f t="shared" si="125"/>
        <v>С</v>
      </c>
    </row>
    <row r="4015" spans="1:3">
      <c r="A4015" s="8">
        <v>0</v>
      </c>
      <c r="B4015" s="9">
        <f t="shared" si="126"/>
        <v>0.999999999999997</v>
      </c>
      <c r="C4015" s="10" t="str">
        <f t="shared" si="125"/>
        <v>С</v>
      </c>
    </row>
    <row r="4016" spans="1:3">
      <c r="A4016" s="8">
        <v>0</v>
      </c>
      <c r="B4016" s="9">
        <f t="shared" si="126"/>
        <v>0.999999999999997</v>
      </c>
      <c r="C4016" s="10" t="str">
        <f t="shared" si="125"/>
        <v>С</v>
      </c>
    </row>
    <row r="4017" spans="1:3">
      <c r="A4017" s="8">
        <v>0</v>
      </c>
      <c r="B4017" s="9">
        <f t="shared" si="126"/>
        <v>0.999999999999997</v>
      </c>
      <c r="C4017" s="10" t="str">
        <f t="shared" si="125"/>
        <v>С</v>
      </c>
    </row>
    <row r="4018" spans="1:3">
      <c r="A4018" s="8">
        <v>0</v>
      </c>
      <c r="B4018" s="9">
        <f t="shared" si="126"/>
        <v>0.999999999999997</v>
      </c>
      <c r="C4018" s="10" t="str">
        <f t="shared" si="125"/>
        <v>С</v>
      </c>
    </row>
    <row r="4019" spans="1:3">
      <c r="A4019" s="8">
        <v>0</v>
      </c>
      <c r="B4019" s="9">
        <f t="shared" si="126"/>
        <v>0.999999999999997</v>
      </c>
      <c r="C4019" s="10" t="str">
        <f t="shared" si="125"/>
        <v>С</v>
      </c>
    </row>
    <row r="4020" spans="1:3">
      <c r="A4020" s="8">
        <v>0</v>
      </c>
      <c r="B4020" s="9">
        <f t="shared" si="126"/>
        <v>0.999999999999997</v>
      </c>
      <c r="C4020" s="10" t="str">
        <f t="shared" si="125"/>
        <v>С</v>
      </c>
    </row>
    <row r="4021" spans="1:3">
      <c r="A4021" s="8">
        <v>0</v>
      </c>
      <c r="B4021" s="9">
        <f t="shared" si="126"/>
        <v>0.999999999999997</v>
      </c>
      <c r="C4021" s="10" t="str">
        <f t="shared" si="125"/>
        <v>С</v>
      </c>
    </row>
    <row r="4022" spans="1:3">
      <c r="A4022" s="8">
        <v>0</v>
      </c>
      <c r="B4022" s="9">
        <f t="shared" si="126"/>
        <v>0.999999999999997</v>
      </c>
      <c r="C4022" s="10" t="str">
        <f t="shared" si="125"/>
        <v>С</v>
      </c>
    </row>
    <row r="4023" spans="1:3">
      <c r="A4023" s="8">
        <v>0</v>
      </c>
      <c r="B4023" s="9">
        <f t="shared" si="126"/>
        <v>0.999999999999997</v>
      </c>
      <c r="C4023" s="10" t="str">
        <f t="shared" si="125"/>
        <v>С</v>
      </c>
    </row>
    <row r="4024" spans="1:3">
      <c r="A4024" s="8">
        <v>0</v>
      </c>
      <c r="B4024" s="9">
        <f t="shared" si="126"/>
        <v>0.999999999999997</v>
      </c>
      <c r="C4024" s="10" t="str">
        <f t="shared" si="125"/>
        <v>С</v>
      </c>
    </row>
    <row r="4025" spans="1:3">
      <c r="A4025" s="8">
        <v>0</v>
      </c>
      <c r="B4025" s="9">
        <f t="shared" si="126"/>
        <v>0.999999999999997</v>
      </c>
      <c r="C4025" s="10" t="str">
        <f t="shared" si="125"/>
        <v>С</v>
      </c>
    </row>
    <row r="4026" spans="1:3">
      <c r="A4026" s="8">
        <v>0</v>
      </c>
      <c r="B4026" s="9">
        <f t="shared" si="126"/>
        <v>0.999999999999997</v>
      </c>
      <c r="C4026" s="10" t="str">
        <f t="shared" si="125"/>
        <v>С</v>
      </c>
    </row>
    <row r="4027" spans="1:3">
      <c r="A4027" s="8">
        <v>0</v>
      </c>
      <c r="B4027" s="9">
        <f t="shared" si="126"/>
        <v>0.999999999999997</v>
      </c>
      <c r="C4027" s="10" t="str">
        <f t="shared" si="125"/>
        <v>С</v>
      </c>
    </row>
    <row r="4028" spans="1:3">
      <c r="A4028" s="8">
        <v>0</v>
      </c>
      <c r="B4028" s="9">
        <f t="shared" si="126"/>
        <v>0.999999999999997</v>
      </c>
      <c r="C4028" s="10" t="str">
        <f t="shared" si="125"/>
        <v>С</v>
      </c>
    </row>
    <row r="4029" spans="1:3">
      <c r="A4029" s="8">
        <v>0</v>
      </c>
      <c r="B4029" s="9">
        <f t="shared" si="126"/>
        <v>0.999999999999997</v>
      </c>
      <c r="C4029" s="10" t="str">
        <f t="shared" si="125"/>
        <v>С</v>
      </c>
    </row>
    <row r="4030" spans="1:3">
      <c r="A4030" s="8">
        <v>0</v>
      </c>
      <c r="B4030" s="9">
        <f t="shared" si="126"/>
        <v>0.999999999999997</v>
      </c>
      <c r="C4030" s="10" t="str">
        <f t="shared" si="125"/>
        <v>С</v>
      </c>
    </row>
    <row r="4031" spans="1:3">
      <c r="A4031" s="8">
        <v>0</v>
      </c>
      <c r="B4031" s="9">
        <f t="shared" si="126"/>
        <v>0.999999999999997</v>
      </c>
      <c r="C4031" s="10" t="str">
        <f t="shared" si="125"/>
        <v>С</v>
      </c>
    </row>
    <row r="4032" spans="1:3">
      <c r="A4032" s="8">
        <v>0</v>
      </c>
      <c r="B4032" s="9">
        <f t="shared" si="126"/>
        <v>0.999999999999997</v>
      </c>
      <c r="C4032" s="10" t="str">
        <f t="shared" si="125"/>
        <v>С</v>
      </c>
    </row>
    <row r="4033" spans="1:3">
      <c r="A4033" s="8">
        <v>0</v>
      </c>
      <c r="B4033" s="9">
        <f t="shared" si="126"/>
        <v>0.999999999999997</v>
      </c>
      <c r="C4033" s="10" t="str">
        <f t="shared" si="125"/>
        <v>С</v>
      </c>
    </row>
    <row r="4034" spans="1:3">
      <c r="A4034" s="8">
        <v>0</v>
      </c>
      <c r="B4034" s="9">
        <f t="shared" si="126"/>
        <v>0.999999999999997</v>
      </c>
      <c r="C4034" s="10" t="str">
        <f t="shared" ref="C4034:C4097" si="127">VLOOKUP(B4034,$H$2:$I$4,2,TRUE)</f>
        <v>С</v>
      </c>
    </row>
    <row r="4035" spans="1:3">
      <c r="A4035" s="8">
        <v>0</v>
      </c>
      <c r="B4035" s="9">
        <f t="shared" si="126"/>
        <v>0.999999999999997</v>
      </c>
      <c r="C4035" s="10" t="str">
        <f t="shared" si="127"/>
        <v>С</v>
      </c>
    </row>
    <row r="4036" spans="1:3">
      <c r="A4036" s="8">
        <v>0</v>
      </c>
      <c r="B4036" s="9">
        <f t="shared" ref="B4036:B4099" si="128">A4036/$B$1+B4035</f>
        <v>0.999999999999997</v>
      </c>
      <c r="C4036" s="10" t="str">
        <f t="shared" si="127"/>
        <v>С</v>
      </c>
    </row>
    <row r="4037" spans="1:3">
      <c r="A4037" s="8">
        <v>0</v>
      </c>
      <c r="B4037" s="9">
        <f t="shared" si="128"/>
        <v>0.999999999999997</v>
      </c>
      <c r="C4037" s="10" t="str">
        <f t="shared" si="127"/>
        <v>С</v>
      </c>
    </row>
    <row r="4038" spans="1:3">
      <c r="A4038" s="8">
        <v>0</v>
      </c>
      <c r="B4038" s="9">
        <f t="shared" si="128"/>
        <v>0.999999999999997</v>
      </c>
      <c r="C4038" s="10" t="str">
        <f t="shared" si="127"/>
        <v>С</v>
      </c>
    </row>
    <row r="4039" spans="1:3">
      <c r="A4039" s="8">
        <v>0</v>
      </c>
      <c r="B4039" s="9">
        <f t="shared" si="128"/>
        <v>0.999999999999997</v>
      </c>
      <c r="C4039" s="10" t="str">
        <f t="shared" si="127"/>
        <v>С</v>
      </c>
    </row>
    <row r="4040" spans="1:3">
      <c r="A4040" s="8">
        <v>0</v>
      </c>
      <c r="B4040" s="9">
        <f t="shared" si="128"/>
        <v>0.999999999999997</v>
      </c>
      <c r="C4040" s="10" t="str">
        <f t="shared" si="127"/>
        <v>С</v>
      </c>
    </row>
    <row r="4041" spans="1:3">
      <c r="A4041" s="8">
        <v>0</v>
      </c>
      <c r="B4041" s="9">
        <f t="shared" si="128"/>
        <v>0.999999999999997</v>
      </c>
      <c r="C4041" s="10" t="str">
        <f t="shared" si="127"/>
        <v>С</v>
      </c>
    </row>
    <row r="4042" spans="1:3">
      <c r="A4042" s="8">
        <v>0</v>
      </c>
      <c r="B4042" s="9">
        <f t="shared" si="128"/>
        <v>0.999999999999997</v>
      </c>
      <c r="C4042" s="10" t="str">
        <f t="shared" si="127"/>
        <v>С</v>
      </c>
    </row>
    <row r="4043" spans="1:3">
      <c r="A4043" s="8">
        <v>0</v>
      </c>
      <c r="B4043" s="9">
        <f t="shared" si="128"/>
        <v>0.999999999999997</v>
      </c>
      <c r="C4043" s="10" t="str">
        <f t="shared" si="127"/>
        <v>С</v>
      </c>
    </row>
    <row r="4044" spans="1:3">
      <c r="A4044" s="8">
        <v>0</v>
      </c>
      <c r="B4044" s="9">
        <f t="shared" si="128"/>
        <v>0.999999999999997</v>
      </c>
      <c r="C4044" s="10" t="str">
        <f t="shared" si="127"/>
        <v>С</v>
      </c>
    </row>
    <row r="4045" spans="1:3">
      <c r="A4045" s="8">
        <v>0</v>
      </c>
      <c r="B4045" s="9">
        <f t="shared" si="128"/>
        <v>0.999999999999997</v>
      </c>
      <c r="C4045" s="10" t="str">
        <f t="shared" si="127"/>
        <v>С</v>
      </c>
    </row>
    <row r="4046" spans="1:3">
      <c r="A4046" s="8">
        <v>0</v>
      </c>
      <c r="B4046" s="9">
        <f t="shared" si="128"/>
        <v>0.999999999999997</v>
      </c>
      <c r="C4046" s="10" t="str">
        <f t="shared" si="127"/>
        <v>С</v>
      </c>
    </row>
    <row r="4047" spans="1:3">
      <c r="A4047" s="8">
        <v>0</v>
      </c>
      <c r="B4047" s="9">
        <f t="shared" si="128"/>
        <v>0.999999999999997</v>
      </c>
      <c r="C4047" s="10" t="str">
        <f t="shared" si="127"/>
        <v>С</v>
      </c>
    </row>
    <row r="4048" spans="1:3">
      <c r="A4048" s="8">
        <v>0</v>
      </c>
      <c r="B4048" s="9">
        <f t="shared" si="128"/>
        <v>0.999999999999997</v>
      </c>
      <c r="C4048" s="10" t="str">
        <f t="shared" si="127"/>
        <v>С</v>
      </c>
    </row>
    <row r="4049" spans="1:3">
      <c r="A4049" s="8">
        <v>0</v>
      </c>
      <c r="B4049" s="9">
        <f t="shared" si="128"/>
        <v>0.999999999999997</v>
      </c>
      <c r="C4049" s="10" t="str">
        <f t="shared" si="127"/>
        <v>С</v>
      </c>
    </row>
    <row r="4050" spans="1:3">
      <c r="A4050" s="8">
        <v>0</v>
      </c>
      <c r="B4050" s="9">
        <f t="shared" si="128"/>
        <v>0.999999999999997</v>
      </c>
      <c r="C4050" s="10" t="str">
        <f t="shared" si="127"/>
        <v>С</v>
      </c>
    </row>
    <row r="4051" spans="1:3">
      <c r="A4051" s="8">
        <v>0</v>
      </c>
      <c r="B4051" s="9">
        <f t="shared" si="128"/>
        <v>0.999999999999997</v>
      </c>
      <c r="C4051" s="10" t="str">
        <f t="shared" si="127"/>
        <v>С</v>
      </c>
    </row>
    <row r="4052" spans="1:3">
      <c r="A4052" s="8">
        <v>0</v>
      </c>
      <c r="B4052" s="9">
        <f t="shared" si="128"/>
        <v>0.999999999999997</v>
      </c>
      <c r="C4052" s="10" t="str">
        <f t="shared" si="127"/>
        <v>С</v>
      </c>
    </row>
    <row r="4053" spans="1:3">
      <c r="A4053" s="8">
        <v>0</v>
      </c>
      <c r="B4053" s="9">
        <f t="shared" si="128"/>
        <v>0.999999999999997</v>
      </c>
      <c r="C4053" s="10" t="str">
        <f t="shared" si="127"/>
        <v>С</v>
      </c>
    </row>
    <row r="4054" spans="1:3">
      <c r="A4054" s="8">
        <v>0</v>
      </c>
      <c r="B4054" s="9">
        <f t="shared" si="128"/>
        <v>0.999999999999997</v>
      </c>
      <c r="C4054" s="10" t="str">
        <f t="shared" si="127"/>
        <v>С</v>
      </c>
    </row>
    <row r="4055" spans="1:3">
      <c r="A4055" s="8">
        <v>0</v>
      </c>
      <c r="B4055" s="9">
        <f t="shared" si="128"/>
        <v>0.999999999999997</v>
      </c>
      <c r="C4055" s="10" t="str">
        <f t="shared" si="127"/>
        <v>С</v>
      </c>
    </row>
    <row r="4056" spans="1:3">
      <c r="A4056" s="8">
        <v>0</v>
      </c>
      <c r="B4056" s="9">
        <f t="shared" si="128"/>
        <v>0.999999999999997</v>
      </c>
      <c r="C4056" s="10" t="str">
        <f t="shared" si="127"/>
        <v>С</v>
      </c>
    </row>
    <row r="4057" spans="1:3">
      <c r="A4057" s="8">
        <v>0</v>
      </c>
      <c r="B4057" s="9">
        <f t="shared" si="128"/>
        <v>0.999999999999997</v>
      </c>
      <c r="C4057" s="10" t="str">
        <f t="shared" si="127"/>
        <v>С</v>
      </c>
    </row>
    <row r="4058" spans="1:3">
      <c r="A4058" s="8">
        <v>0</v>
      </c>
      <c r="B4058" s="9">
        <f t="shared" si="128"/>
        <v>0.999999999999997</v>
      </c>
      <c r="C4058" s="10" t="str">
        <f t="shared" si="127"/>
        <v>С</v>
      </c>
    </row>
    <row r="4059" spans="1:3">
      <c r="A4059" s="8">
        <v>0</v>
      </c>
      <c r="B4059" s="9">
        <f t="shared" si="128"/>
        <v>0.999999999999997</v>
      </c>
      <c r="C4059" s="10" t="str">
        <f t="shared" si="127"/>
        <v>С</v>
      </c>
    </row>
    <row r="4060" spans="1:3">
      <c r="A4060" s="8">
        <v>0</v>
      </c>
      <c r="B4060" s="9">
        <f t="shared" si="128"/>
        <v>0.999999999999997</v>
      </c>
      <c r="C4060" s="10" t="str">
        <f t="shared" si="127"/>
        <v>С</v>
      </c>
    </row>
    <row r="4061" spans="1:3">
      <c r="A4061" s="8">
        <v>0</v>
      </c>
      <c r="B4061" s="9">
        <f t="shared" si="128"/>
        <v>0.999999999999997</v>
      </c>
      <c r="C4061" s="10" t="str">
        <f t="shared" si="127"/>
        <v>С</v>
      </c>
    </row>
    <row r="4062" spans="1:3">
      <c r="A4062" s="8">
        <v>0</v>
      </c>
      <c r="B4062" s="9">
        <f t="shared" si="128"/>
        <v>0.999999999999997</v>
      </c>
      <c r="C4062" s="10" t="str">
        <f t="shared" si="127"/>
        <v>С</v>
      </c>
    </row>
    <row r="4063" spans="1:3">
      <c r="A4063" s="8">
        <v>0</v>
      </c>
      <c r="B4063" s="9">
        <f t="shared" si="128"/>
        <v>0.999999999999997</v>
      </c>
      <c r="C4063" s="10" t="str">
        <f t="shared" si="127"/>
        <v>С</v>
      </c>
    </row>
    <row r="4064" spans="1:3">
      <c r="A4064" s="8">
        <v>0</v>
      </c>
      <c r="B4064" s="9">
        <f t="shared" si="128"/>
        <v>0.999999999999997</v>
      </c>
      <c r="C4064" s="10" t="str">
        <f t="shared" si="127"/>
        <v>С</v>
      </c>
    </row>
    <row r="4065" spans="1:3">
      <c r="A4065" s="8">
        <v>0</v>
      </c>
      <c r="B4065" s="9">
        <f t="shared" si="128"/>
        <v>0.999999999999997</v>
      </c>
      <c r="C4065" s="10" t="str">
        <f t="shared" si="127"/>
        <v>С</v>
      </c>
    </row>
    <row r="4066" spans="1:3">
      <c r="A4066" s="8">
        <v>0</v>
      </c>
      <c r="B4066" s="9">
        <f t="shared" si="128"/>
        <v>0.999999999999997</v>
      </c>
      <c r="C4066" s="10" t="str">
        <f t="shared" si="127"/>
        <v>С</v>
      </c>
    </row>
    <row r="4067" spans="1:3">
      <c r="A4067" s="8">
        <v>0</v>
      </c>
      <c r="B4067" s="9">
        <f t="shared" si="128"/>
        <v>0.999999999999997</v>
      </c>
      <c r="C4067" s="10" t="str">
        <f t="shared" si="127"/>
        <v>С</v>
      </c>
    </row>
    <row r="4068" spans="1:3">
      <c r="A4068" s="8">
        <v>0</v>
      </c>
      <c r="B4068" s="9">
        <f t="shared" si="128"/>
        <v>0.999999999999997</v>
      </c>
      <c r="C4068" s="10" t="str">
        <f t="shared" si="127"/>
        <v>С</v>
      </c>
    </row>
    <row r="4069" spans="1:3">
      <c r="A4069" s="8">
        <v>0</v>
      </c>
      <c r="B4069" s="9">
        <f t="shared" si="128"/>
        <v>0.999999999999997</v>
      </c>
      <c r="C4069" s="10" t="str">
        <f t="shared" si="127"/>
        <v>С</v>
      </c>
    </row>
    <row r="4070" spans="1:3">
      <c r="A4070" s="8">
        <v>0</v>
      </c>
      <c r="B4070" s="9">
        <f t="shared" si="128"/>
        <v>0.999999999999997</v>
      </c>
      <c r="C4070" s="10" t="str">
        <f t="shared" si="127"/>
        <v>С</v>
      </c>
    </row>
    <row r="4071" spans="1:3">
      <c r="A4071" s="8">
        <v>0</v>
      </c>
      <c r="B4071" s="9">
        <f t="shared" si="128"/>
        <v>0.999999999999997</v>
      </c>
      <c r="C4071" s="10" t="str">
        <f t="shared" si="127"/>
        <v>С</v>
      </c>
    </row>
    <row r="4072" spans="1:3">
      <c r="A4072" s="8">
        <v>0</v>
      </c>
      <c r="B4072" s="9">
        <f t="shared" si="128"/>
        <v>0.999999999999997</v>
      </c>
      <c r="C4072" s="10" t="str">
        <f t="shared" si="127"/>
        <v>С</v>
      </c>
    </row>
    <row r="4073" spans="1:3">
      <c r="A4073" s="8">
        <v>0</v>
      </c>
      <c r="B4073" s="9">
        <f t="shared" si="128"/>
        <v>0.999999999999997</v>
      </c>
      <c r="C4073" s="10" t="str">
        <f t="shared" si="127"/>
        <v>С</v>
      </c>
    </row>
    <row r="4074" spans="1:3">
      <c r="A4074" s="8">
        <v>0</v>
      </c>
      <c r="B4074" s="9">
        <f t="shared" si="128"/>
        <v>0.999999999999997</v>
      </c>
      <c r="C4074" s="10" t="str">
        <f t="shared" si="127"/>
        <v>С</v>
      </c>
    </row>
    <row r="4075" spans="1:3">
      <c r="A4075" s="8">
        <v>0</v>
      </c>
      <c r="B4075" s="9">
        <f t="shared" si="128"/>
        <v>0.999999999999997</v>
      </c>
      <c r="C4075" s="10" t="str">
        <f t="shared" si="127"/>
        <v>С</v>
      </c>
    </row>
    <row r="4076" spans="1:3">
      <c r="A4076" s="8">
        <v>0</v>
      </c>
      <c r="B4076" s="9">
        <f t="shared" si="128"/>
        <v>0.999999999999997</v>
      </c>
      <c r="C4076" s="10" t="str">
        <f t="shared" si="127"/>
        <v>С</v>
      </c>
    </row>
    <row r="4077" spans="1:3">
      <c r="A4077" s="8">
        <v>0</v>
      </c>
      <c r="B4077" s="9">
        <f t="shared" si="128"/>
        <v>0.999999999999997</v>
      </c>
      <c r="C4077" s="10" t="str">
        <f t="shared" si="127"/>
        <v>С</v>
      </c>
    </row>
    <row r="4078" spans="1:3">
      <c r="A4078" s="8">
        <v>0</v>
      </c>
      <c r="B4078" s="9">
        <f t="shared" si="128"/>
        <v>0.999999999999997</v>
      </c>
      <c r="C4078" s="10" t="str">
        <f t="shared" si="127"/>
        <v>С</v>
      </c>
    </row>
    <row r="4079" spans="1:3">
      <c r="A4079" s="8">
        <v>0</v>
      </c>
      <c r="B4079" s="9">
        <f t="shared" si="128"/>
        <v>0.999999999999997</v>
      </c>
      <c r="C4079" s="10" t="str">
        <f t="shared" si="127"/>
        <v>С</v>
      </c>
    </row>
    <row r="4080" spans="1:3">
      <c r="A4080" s="8">
        <v>0</v>
      </c>
      <c r="B4080" s="9">
        <f t="shared" si="128"/>
        <v>0.999999999999997</v>
      </c>
      <c r="C4080" s="10" t="str">
        <f t="shared" si="127"/>
        <v>С</v>
      </c>
    </row>
    <row r="4081" spans="1:3">
      <c r="A4081" s="8">
        <v>0</v>
      </c>
      <c r="B4081" s="9">
        <f t="shared" si="128"/>
        <v>0.999999999999997</v>
      </c>
      <c r="C4081" s="10" t="str">
        <f t="shared" si="127"/>
        <v>С</v>
      </c>
    </row>
    <row r="4082" spans="1:3">
      <c r="A4082" s="8">
        <v>0</v>
      </c>
      <c r="B4082" s="9">
        <f t="shared" si="128"/>
        <v>0.999999999999997</v>
      </c>
      <c r="C4082" s="10" t="str">
        <f t="shared" si="127"/>
        <v>С</v>
      </c>
    </row>
    <row r="4083" spans="1:3">
      <c r="A4083" s="8">
        <v>0</v>
      </c>
      <c r="B4083" s="9">
        <f t="shared" si="128"/>
        <v>0.999999999999997</v>
      </c>
      <c r="C4083" s="10" t="str">
        <f t="shared" si="127"/>
        <v>С</v>
      </c>
    </row>
    <row r="4084" spans="1:3">
      <c r="A4084" s="8">
        <v>0</v>
      </c>
      <c r="B4084" s="9">
        <f t="shared" si="128"/>
        <v>0.999999999999997</v>
      </c>
      <c r="C4084" s="10" t="str">
        <f t="shared" si="127"/>
        <v>С</v>
      </c>
    </row>
    <row r="4085" spans="1:3">
      <c r="A4085" s="8">
        <v>0</v>
      </c>
      <c r="B4085" s="9">
        <f t="shared" si="128"/>
        <v>0.999999999999997</v>
      </c>
      <c r="C4085" s="10" t="str">
        <f t="shared" si="127"/>
        <v>С</v>
      </c>
    </row>
    <row r="4086" spans="1:3">
      <c r="A4086" s="8">
        <v>0</v>
      </c>
      <c r="B4086" s="9">
        <f t="shared" si="128"/>
        <v>0.999999999999997</v>
      </c>
      <c r="C4086" s="10" t="str">
        <f t="shared" si="127"/>
        <v>С</v>
      </c>
    </row>
    <row r="4087" spans="1:3">
      <c r="A4087" s="8">
        <v>0</v>
      </c>
      <c r="B4087" s="9">
        <f t="shared" si="128"/>
        <v>0.999999999999997</v>
      </c>
      <c r="C4087" s="10" t="str">
        <f t="shared" si="127"/>
        <v>С</v>
      </c>
    </row>
    <row r="4088" spans="1:3">
      <c r="A4088" s="8">
        <v>0</v>
      </c>
      <c r="B4088" s="9">
        <f t="shared" si="128"/>
        <v>0.999999999999997</v>
      </c>
      <c r="C4088" s="10" t="str">
        <f t="shared" si="127"/>
        <v>С</v>
      </c>
    </row>
    <row r="4089" spans="1:3">
      <c r="A4089" s="8">
        <v>0</v>
      </c>
      <c r="B4089" s="9">
        <f t="shared" si="128"/>
        <v>0.999999999999997</v>
      </c>
      <c r="C4089" s="10" t="str">
        <f t="shared" si="127"/>
        <v>С</v>
      </c>
    </row>
    <row r="4090" spans="1:3">
      <c r="A4090" s="8">
        <v>0</v>
      </c>
      <c r="B4090" s="9">
        <f t="shared" si="128"/>
        <v>0.999999999999997</v>
      </c>
      <c r="C4090" s="10" t="str">
        <f t="shared" si="127"/>
        <v>С</v>
      </c>
    </row>
    <row r="4091" spans="1:3">
      <c r="A4091" s="8">
        <v>0</v>
      </c>
      <c r="B4091" s="9">
        <f t="shared" si="128"/>
        <v>0.999999999999997</v>
      </c>
      <c r="C4091" s="10" t="str">
        <f t="shared" si="127"/>
        <v>С</v>
      </c>
    </row>
    <row r="4092" spans="1:3">
      <c r="A4092" s="8">
        <v>0</v>
      </c>
      <c r="B4092" s="9">
        <f t="shared" si="128"/>
        <v>0.999999999999997</v>
      </c>
      <c r="C4092" s="10" t="str">
        <f t="shared" si="127"/>
        <v>С</v>
      </c>
    </row>
    <row r="4093" spans="1:3">
      <c r="A4093" s="8">
        <v>0</v>
      </c>
      <c r="B4093" s="9">
        <f t="shared" si="128"/>
        <v>0.999999999999997</v>
      </c>
      <c r="C4093" s="10" t="str">
        <f t="shared" si="127"/>
        <v>С</v>
      </c>
    </row>
    <row r="4094" spans="1:3">
      <c r="A4094" s="8">
        <v>0</v>
      </c>
      <c r="B4094" s="9">
        <f t="shared" si="128"/>
        <v>0.999999999999997</v>
      </c>
      <c r="C4094" s="10" t="str">
        <f t="shared" si="127"/>
        <v>С</v>
      </c>
    </row>
    <row r="4095" spans="1:3">
      <c r="A4095" s="8">
        <v>0</v>
      </c>
      <c r="B4095" s="9">
        <f t="shared" si="128"/>
        <v>0.999999999999997</v>
      </c>
      <c r="C4095" s="10" t="str">
        <f t="shared" si="127"/>
        <v>С</v>
      </c>
    </row>
    <row r="4096" spans="1:3">
      <c r="A4096" s="8">
        <v>0</v>
      </c>
      <c r="B4096" s="9">
        <f t="shared" si="128"/>
        <v>0.999999999999997</v>
      </c>
      <c r="C4096" s="10" t="str">
        <f t="shared" si="127"/>
        <v>С</v>
      </c>
    </row>
    <row r="4097" spans="1:3">
      <c r="A4097" s="8">
        <v>0</v>
      </c>
      <c r="B4097" s="9">
        <f t="shared" si="128"/>
        <v>0.999999999999997</v>
      </c>
      <c r="C4097" s="10" t="str">
        <f t="shared" si="127"/>
        <v>С</v>
      </c>
    </row>
    <row r="4098" spans="1:3">
      <c r="A4098" s="8">
        <v>0</v>
      </c>
      <c r="B4098" s="9">
        <f t="shared" si="128"/>
        <v>0.999999999999997</v>
      </c>
      <c r="C4098" s="10" t="str">
        <f t="shared" ref="C4098:C4161" si="129">VLOOKUP(B4098,$H$2:$I$4,2,TRUE)</f>
        <v>С</v>
      </c>
    </row>
    <row r="4099" spans="1:3">
      <c r="A4099" s="8">
        <v>0</v>
      </c>
      <c r="B4099" s="9">
        <f t="shared" si="128"/>
        <v>0.999999999999997</v>
      </c>
      <c r="C4099" s="10" t="str">
        <f t="shared" si="129"/>
        <v>С</v>
      </c>
    </row>
    <row r="4100" spans="1:3">
      <c r="A4100" s="8">
        <v>0</v>
      </c>
      <c r="B4100" s="9">
        <f t="shared" ref="B4100:B4163" si="130">A4100/$B$1+B4099</f>
        <v>0.999999999999997</v>
      </c>
      <c r="C4100" s="10" t="str">
        <f t="shared" si="129"/>
        <v>С</v>
      </c>
    </row>
    <row r="4101" spans="1:3">
      <c r="A4101" s="8">
        <v>0</v>
      </c>
      <c r="B4101" s="9">
        <f t="shared" si="130"/>
        <v>0.999999999999997</v>
      </c>
      <c r="C4101" s="10" t="str">
        <f t="shared" si="129"/>
        <v>С</v>
      </c>
    </row>
    <row r="4102" spans="1:3">
      <c r="A4102" s="8">
        <v>0</v>
      </c>
      <c r="B4102" s="9">
        <f t="shared" si="130"/>
        <v>0.999999999999997</v>
      </c>
      <c r="C4102" s="10" t="str">
        <f t="shared" si="129"/>
        <v>С</v>
      </c>
    </row>
    <row r="4103" spans="1:3">
      <c r="A4103" s="8">
        <v>0</v>
      </c>
      <c r="B4103" s="9">
        <f t="shared" si="130"/>
        <v>0.999999999999997</v>
      </c>
      <c r="C4103" s="10" t="str">
        <f t="shared" si="129"/>
        <v>С</v>
      </c>
    </row>
    <row r="4104" spans="1:3">
      <c r="A4104" s="8">
        <v>0</v>
      </c>
      <c r="B4104" s="9">
        <f t="shared" si="130"/>
        <v>0.999999999999997</v>
      </c>
      <c r="C4104" s="10" t="str">
        <f t="shared" si="129"/>
        <v>С</v>
      </c>
    </row>
    <row r="4105" spans="1:3">
      <c r="A4105" s="8">
        <v>0</v>
      </c>
      <c r="B4105" s="9">
        <f t="shared" si="130"/>
        <v>0.999999999999997</v>
      </c>
      <c r="C4105" s="10" t="str">
        <f t="shared" si="129"/>
        <v>С</v>
      </c>
    </row>
    <row r="4106" spans="1:3">
      <c r="A4106" s="8">
        <v>0</v>
      </c>
      <c r="B4106" s="9">
        <f t="shared" si="130"/>
        <v>0.999999999999997</v>
      </c>
      <c r="C4106" s="10" t="str">
        <f t="shared" si="129"/>
        <v>С</v>
      </c>
    </row>
    <row r="4107" spans="1:3">
      <c r="A4107" s="8">
        <v>0</v>
      </c>
      <c r="B4107" s="9">
        <f t="shared" si="130"/>
        <v>0.999999999999997</v>
      </c>
      <c r="C4107" s="10" t="str">
        <f t="shared" si="129"/>
        <v>С</v>
      </c>
    </row>
    <row r="4108" spans="1:3">
      <c r="A4108" s="8">
        <v>0</v>
      </c>
      <c r="B4108" s="9">
        <f t="shared" si="130"/>
        <v>0.999999999999997</v>
      </c>
      <c r="C4108" s="10" t="str">
        <f t="shared" si="129"/>
        <v>С</v>
      </c>
    </row>
    <row r="4109" spans="1:3">
      <c r="A4109" s="8">
        <v>0</v>
      </c>
      <c r="B4109" s="9">
        <f t="shared" si="130"/>
        <v>0.999999999999997</v>
      </c>
      <c r="C4109" s="10" t="str">
        <f t="shared" si="129"/>
        <v>С</v>
      </c>
    </row>
    <row r="4110" spans="1:3">
      <c r="A4110" s="8">
        <v>0</v>
      </c>
      <c r="B4110" s="9">
        <f t="shared" si="130"/>
        <v>0.999999999999997</v>
      </c>
      <c r="C4110" s="10" t="str">
        <f t="shared" si="129"/>
        <v>С</v>
      </c>
    </row>
    <row r="4111" spans="1:3">
      <c r="A4111" s="8">
        <v>0</v>
      </c>
      <c r="B4111" s="9">
        <f t="shared" si="130"/>
        <v>0.999999999999997</v>
      </c>
      <c r="C4111" s="10" t="str">
        <f t="shared" si="129"/>
        <v>С</v>
      </c>
    </row>
    <row r="4112" spans="1:3">
      <c r="A4112" s="8">
        <v>0</v>
      </c>
      <c r="B4112" s="9">
        <f t="shared" si="130"/>
        <v>0.999999999999997</v>
      </c>
      <c r="C4112" s="10" t="str">
        <f t="shared" si="129"/>
        <v>С</v>
      </c>
    </row>
    <row r="4113" spans="1:3">
      <c r="A4113" s="8">
        <v>0</v>
      </c>
      <c r="B4113" s="9">
        <f t="shared" si="130"/>
        <v>0.999999999999997</v>
      </c>
      <c r="C4113" s="10" t="str">
        <f t="shared" si="129"/>
        <v>С</v>
      </c>
    </row>
    <row r="4114" spans="1:3">
      <c r="A4114" s="8">
        <v>0</v>
      </c>
      <c r="B4114" s="9">
        <f t="shared" si="130"/>
        <v>0.999999999999997</v>
      </c>
      <c r="C4114" s="10" t="str">
        <f t="shared" si="129"/>
        <v>С</v>
      </c>
    </row>
    <row r="4115" spans="1:3">
      <c r="A4115" s="8">
        <v>0</v>
      </c>
      <c r="B4115" s="9">
        <f t="shared" si="130"/>
        <v>0.999999999999997</v>
      </c>
      <c r="C4115" s="10" t="str">
        <f t="shared" si="129"/>
        <v>С</v>
      </c>
    </row>
    <row r="4116" spans="1:3">
      <c r="A4116" s="8">
        <v>0</v>
      </c>
      <c r="B4116" s="9">
        <f t="shared" si="130"/>
        <v>0.999999999999997</v>
      </c>
      <c r="C4116" s="10" t="str">
        <f t="shared" si="129"/>
        <v>С</v>
      </c>
    </row>
    <row r="4117" spans="1:3">
      <c r="A4117" s="8">
        <v>0</v>
      </c>
      <c r="B4117" s="9">
        <f t="shared" si="130"/>
        <v>0.999999999999997</v>
      </c>
      <c r="C4117" s="10" t="str">
        <f t="shared" si="129"/>
        <v>С</v>
      </c>
    </row>
    <row r="4118" spans="1:3">
      <c r="A4118" s="8">
        <v>0</v>
      </c>
      <c r="B4118" s="9">
        <f t="shared" si="130"/>
        <v>0.999999999999997</v>
      </c>
      <c r="C4118" s="10" t="str">
        <f t="shared" si="129"/>
        <v>С</v>
      </c>
    </row>
    <row r="4119" spans="1:3">
      <c r="A4119" s="8">
        <v>0</v>
      </c>
      <c r="B4119" s="9">
        <f t="shared" si="130"/>
        <v>0.999999999999997</v>
      </c>
      <c r="C4119" s="10" t="str">
        <f t="shared" si="129"/>
        <v>С</v>
      </c>
    </row>
    <row r="4120" spans="1:3">
      <c r="A4120" s="8">
        <v>0</v>
      </c>
      <c r="B4120" s="9">
        <f t="shared" si="130"/>
        <v>0.999999999999997</v>
      </c>
      <c r="C4120" s="10" t="str">
        <f t="shared" si="129"/>
        <v>С</v>
      </c>
    </row>
    <row r="4121" spans="1:3">
      <c r="A4121" s="8">
        <v>0</v>
      </c>
      <c r="B4121" s="9">
        <f t="shared" si="130"/>
        <v>0.999999999999997</v>
      </c>
      <c r="C4121" s="10" t="str">
        <f t="shared" si="129"/>
        <v>С</v>
      </c>
    </row>
    <row r="4122" spans="1:3">
      <c r="A4122" s="8">
        <v>0</v>
      </c>
      <c r="B4122" s="9">
        <f t="shared" si="130"/>
        <v>0.999999999999997</v>
      </c>
      <c r="C4122" s="10" t="str">
        <f t="shared" si="129"/>
        <v>С</v>
      </c>
    </row>
    <row r="4123" spans="1:3">
      <c r="A4123" s="8">
        <v>0</v>
      </c>
      <c r="B4123" s="9">
        <f t="shared" si="130"/>
        <v>0.999999999999997</v>
      </c>
      <c r="C4123" s="10" t="str">
        <f t="shared" si="129"/>
        <v>С</v>
      </c>
    </row>
    <row r="4124" spans="1:3">
      <c r="A4124" s="8">
        <v>0</v>
      </c>
      <c r="B4124" s="9">
        <f t="shared" si="130"/>
        <v>0.999999999999997</v>
      </c>
      <c r="C4124" s="10" t="str">
        <f t="shared" si="129"/>
        <v>С</v>
      </c>
    </row>
    <row r="4125" spans="1:3">
      <c r="A4125" s="8">
        <v>0</v>
      </c>
      <c r="B4125" s="9">
        <f t="shared" si="130"/>
        <v>0.999999999999997</v>
      </c>
      <c r="C4125" s="10" t="str">
        <f t="shared" si="129"/>
        <v>С</v>
      </c>
    </row>
    <row r="4126" spans="1:3">
      <c r="A4126" s="8">
        <v>0</v>
      </c>
      <c r="B4126" s="9">
        <f t="shared" si="130"/>
        <v>0.999999999999997</v>
      </c>
      <c r="C4126" s="10" t="str">
        <f t="shared" si="129"/>
        <v>С</v>
      </c>
    </row>
    <row r="4127" spans="1:3">
      <c r="A4127" s="8">
        <v>0</v>
      </c>
      <c r="B4127" s="9">
        <f t="shared" si="130"/>
        <v>0.999999999999997</v>
      </c>
      <c r="C4127" s="10" t="str">
        <f t="shared" si="129"/>
        <v>С</v>
      </c>
    </row>
    <row r="4128" spans="1:3">
      <c r="A4128" s="8">
        <v>0</v>
      </c>
      <c r="B4128" s="9">
        <f t="shared" si="130"/>
        <v>0.999999999999997</v>
      </c>
      <c r="C4128" s="10" t="str">
        <f t="shared" si="129"/>
        <v>С</v>
      </c>
    </row>
    <row r="4129" spans="1:3">
      <c r="A4129" s="8">
        <v>0</v>
      </c>
      <c r="B4129" s="9">
        <f t="shared" si="130"/>
        <v>0.999999999999997</v>
      </c>
      <c r="C4129" s="10" t="str">
        <f t="shared" si="129"/>
        <v>С</v>
      </c>
    </row>
    <row r="4130" spans="1:3">
      <c r="A4130" s="8">
        <v>0</v>
      </c>
      <c r="B4130" s="9">
        <f t="shared" si="130"/>
        <v>0.999999999999997</v>
      </c>
      <c r="C4130" s="10" t="str">
        <f t="shared" si="129"/>
        <v>С</v>
      </c>
    </row>
    <row r="4131" spans="1:3">
      <c r="A4131" s="8">
        <v>0</v>
      </c>
      <c r="B4131" s="9">
        <f t="shared" si="130"/>
        <v>0.999999999999997</v>
      </c>
      <c r="C4131" s="10" t="str">
        <f t="shared" si="129"/>
        <v>С</v>
      </c>
    </row>
    <row r="4132" spans="1:3">
      <c r="A4132" s="8">
        <v>0</v>
      </c>
      <c r="B4132" s="9">
        <f t="shared" si="130"/>
        <v>0.999999999999997</v>
      </c>
      <c r="C4132" s="10" t="str">
        <f t="shared" si="129"/>
        <v>С</v>
      </c>
    </row>
    <row r="4133" spans="1:3">
      <c r="A4133" s="8">
        <v>0</v>
      </c>
      <c r="B4133" s="9">
        <f t="shared" si="130"/>
        <v>0.999999999999997</v>
      </c>
      <c r="C4133" s="10" t="str">
        <f t="shared" si="129"/>
        <v>С</v>
      </c>
    </row>
    <row r="4134" spans="1:3">
      <c r="A4134" s="8">
        <v>0</v>
      </c>
      <c r="B4134" s="9">
        <f t="shared" si="130"/>
        <v>0.999999999999997</v>
      </c>
      <c r="C4134" s="10" t="str">
        <f t="shared" si="129"/>
        <v>С</v>
      </c>
    </row>
    <row r="4135" spans="1:3">
      <c r="A4135" s="8">
        <v>0</v>
      </c>
      <c r="B4135" s="9">
        <f t="shared" si="130"/>
        <v>0.999999999999997</v>
      </c>
      <c r="C4135" s="10" t="str">
        <f t="shared" si="129"/>
        <v>С</v>
      </c>
    </row>
    <row r="4136" spans="1:3">
      <c r="A4136" s="8">
        <v>0</v>
      </c>
      <c r="B4136" s="9">
        <f t="shared" si="130"/>
        <v>0.999999999999997</v>
      </c>
      <c r="C4136" s="10" t="str">
        <f t="shared" si="129"/>
        <v>С</v>
      </c>
    </row>
    <row r="4137" spans="1:3">
      <c r="A4137" s="8">
        <v>0</v>
      </c>
      <c r="B4137" s="9">
        <f t="shared" si="130"/>
        <v>0.999999999999997</v>
      </c>
      <c r="C4137" s="10" t="str">
        <f t="shared" si="129"/>
        <v>С</v>
      </c>
    </row>
    <row r="4138" spans="1:3">
      <c r="A4138" s="8">
        <v>0</v>
      </c>
      <c r="B4138" s="9">
        <f t="shared" si="130"/>
        <v>0.999999999999997</v>
      </c>
      <c r="C4138" s="10" t="str">
        <f t="shared" si="129"/>
        <v>С</v>
      </c>
    </row>
    <row r="4139" spans="1:3">
      <c r="A4139" s="8">
        <v>0</v>
      </c>
      <c r="B4139" s="9">
        <f t="shared" si="130"/>
        <v>0.999999999999997</v>
      </c>
      <c r="C4139" s="10" t="str">
        <f t="shared" si="129"/>
        <v>С</v>
      </c>
    </row>
    <row r="4140" spans="1:3">
      <c r="A4140" s="8">
        <v>0</v>
      </c>
      <c r="B4140" s="9">
        <f t="shared" si="130"/>
        <v>0.999999999999997</v>
      </c>
      <c r="C4140" s="10" t="str">
        <f t="shared" si="129"/>
        <v>С</v>
      </c>
    </row>
    <row r="4141" spans="1:3">
      <c r="A4141" s="8">
        <v>0</v>
      </c>
      <c r="B4141" s="9">
        <f t="shared" si="130"/>
        <v>0.999999999999997</v>
      </c>
      <c r="C4141" s="10" t="str">
        <f t="shared" si="129"/>
        <v>С</v>
      </c>
    </row>
    <row r="4142" spans="1:3">
      <c r="A4142" s="8">
        <v>0</v>
      </c>
      <c r="B4142" s="9">
        <f t="shared" si="130"/>
        <v>0.999999999999997</v>
      </c>
      <c r="C4142" s="10" t="str">
        <f t="shared" si="129"/>
        <v>С</v>
      </c>
    </row>
    <row r="4143" spans="1:3">
      <c r="A4143" s="8">
        <v>0</v>
      </c>
      <c r="B4143" s="9">
        <f t="shared" si="130"/>
        <v>0.999999999999997</v>
      </c>
      <c r="C4143" s="10" t="str">
        <f t="shared" si="129"/>
        <v>С</v>
      </c>
    </row>
    <row r="4144" spans="1:3">
      <c r="A4144" s="8">
        <v>0</v>
      </c>
      <c r="B4144" s="9">
        <f t="shared" si="130"/>
        <v>0.999999999999997</v>
      </c>
      <c r="C4144" s="10" t="str">
        <f t="shared" si="129"/>
        <v>С</v>
      </c>
    </row>
    <row r="4145" spans="1:3">
      <c r="A4145" s="8">
        <v>0</v>
      </c>
      <c r="B4145" s="9">
        <f t="shared" si="130"/>
        <v>0.999999999999997</v>
      </c>
      <c r="C4145" s="10" t="str">
        <f t="shared" si="129"/>
        <v>С</v>
      </c>
    </row>
    <row r="4146" spans="1:3">
      <c r="A4146" s="8">
        <v>0</v>
      </c>
      <c r="B4146" s="9">
        <f t="shared" si="130"/>
        <v>0.999999999999997</v>
      </c>
      <c r="C4146" s="10" t="str">
        <f t="shared" si="129"/>
        <v>С</v>
      </c>
    </row>
    <row r="4147" spans="1:3">
      <c r="A4147" s="8">
        <v>0</v>
      </c>
      <c r="B4147" s="9">
        <f t="shared" si="130"/>
        <v>0.999999999999997</v>
      </c>
      <c r="C4147" s="10" t="str">
        <f t="shared" si="129"/>
        <v>С</v>
      </c>
    </row>
    <row r="4148" spans="1:3">
      <c r="A4148" s="8">
        <v>0</v>
      </c>
      <c r="B4148" s="9">
        <f t="shared" si="130"/>
        <v>0.999999999999997</v>
      </c>
      <c r="C4148" s="10" t="str">
        <f t="shared" si="129"/>
        <v>С</v>
      </c>
    </row>
    <row r="4149" spans="1:3">
      <c r="A4149" s="8">
        <v>0</v>
      </c>
      <c r="B4149" s="9">
        <f t="shared" si="130"/>
        <v>0.999999999999997</v>
      </c>
      <c r="C4149" s="10" t="str">
        <f t="shared" si="129"/>
        <v>С</v>
      </c>
    </row>
    <row r="4150" spans="1:3">
      <c r="A4150" s="8">
        <v>0</v>
      </c>
      <c r="B4150" s="9">
        <f t="shared" si="130"/>
        <v>0.999999999999997</v>
      </c>
      <c r="C4150" s="10" t="str">
        <f t="shared" si="129"/>
        <v>С</v>
      </c>
    </row>
    <row r="4151" spans="1:3">
      <c r="A4151" s="8">
        <v>0</v>
      </c>
      <c r="B4151" s="9">
        <f t="shared" si="130"/>
        <v>0.999999999999997</v>
      </c>
      <c r="C4151" s="10" t="str">
        <f t="shared" si="129"/>
        <v>С</v>
      </c>
    </row>
    <row r="4152" spans="1:3">
      <c r="A4152" s="8">
        <v>0</v>
      </c>
      <c r="B4152" s="9">
        <f t="shared" si="130"/>
        <v>0.999999999999997</v>
      </c>
      <c r="C4152" s="10" t="str">
        <f t="shared" si="129"/>
        <v>С</v>
      </c>
    </row>
    <row r="4153" spans="1:3">
      <c r="A4153" s="8">
        <v>0</v>
      </c>
      <c r="B4153" s="9">
        <f t="shared" si="130"/>
        <v>0.999999999999997</v>
      </c>
      <c r="C4153" s="10" t="str">
        <f t="shared" si="129"/>
        <v>С</v>
      </c>
    </row>
    <row r="4154" spans="1:3">
      <c r="A4154" s="8">
        <v>0</v>
      </c>
      <c r="B4154" s="9">
        <f t="shared" si="130"/>
        <v>0.999999999999997</v>
      </c>
      <c r="C4154" s="10" t="str">
        <f t="shared" si="129"/>
        <v>С</v>
      </c>
    </row>
    <row r="4155" spans="1:3">
      <c r="A4155" s="8">
        <v>0</v>
      </c>
      <c r="B4155" s="9">
        <f t="shared" si="130"/>
        <v>0.999999999999997</v>
      </c>
      <c r="C4155" s="10" t="str">
        <f t="shared" si="129"/>
        <v>С</v>
      </c>
    </row>
    <row r="4156" spans="1:3">
      <c r="A4156" s="8">
        <v>0</v>
      </c>
      <c r="B4156" s="9">
        <f t="shared" si="130"/>
        <v>0.999999999999997</v>
      </c>
      <c r="C4156" s="10" t="str">
        <f t="shared" si="129"/>
        <v>С</v>
      </c>
    </row>
    <row r="4157" spans="1:3">
      <c r="A4157" s="8">
        <v>0</v>
      </c>
      <c r="B4157" s="9">
        <f t="shared" si="130"/>
        <v>0.999999999999997</v>
      </c>
      <c r="C4157" s="10" t="str">
        <f t="shared" si="129"/>
        <v>С</v>
      </c>
    </row>
    <row r="4158" spans="1:3">
      <c r="A4158" s="8">
        <v>0</v>
      </c>
      <c r="B4158" s="9">
        <f t="shared" si="130"/>
        <v>0.999999999999997</v>
      </c>
      <c r="C4158" s="10" t="str">
        <f t="shared" si="129"/>
        <v>С</v>
      </c>
    </row>
    <row r="4159" spans="1:3">
      <c r="A4159" s="8">
        <v>0</v>
      </c>
      <c r="B4159" s="9">
        <f t="shared" si="130"/>
        <v>0.999999999999997</v>
      </c>
      <c r="C4159" s="10" t="str">
        <f t="shared" si="129"/>
        <v>С</v>
      </c>
    </row>
    <row r="4160" spans="1:3">
      <c r="A4160" s="8">
        <v>0</v>
      </c>
      <c r="B4160" s="9">
        <f t="shared" si="130"/>
        <v>0.999999999999997</v>
      </c>
      <c r="C4160" s="10" t="str">
        <f t="shared" si="129"/>
        <v>С</v>
      </c>
    </row>
    <row r="4161" spans="1:3">
      <c r="A4161" s="8">
        <v>0</v>
      </c>
      <c r="B4161" s="9">
        <f t="shared" si="130"/>
        <v>0.999999999999997</v>
      </c>
      <c r="C4161" s="10" t="str">
        <f t="shared" si="129"/>
        <v>С</v>
      </c>
    </row>
    <row r="4162" spans="1:3">
      <c r="A4162" s="8">
        <v>0</v>
      </c>
      <c r="B4162" s="9">
        <f t="shared" si="130"/>
        <v>0.999999999999997</v>
      </c>
      <c r="C4162" s="10" t="str">
        <f t="shared" ref="C4162:C4213" si="131">VLOOKUP(B4162,$H$2:$I$4,2,TRUE)</f>
        <v>С</v>
      </c>
    </row>
    <row r="4163" spans="1:3">
      <c r="A4163" s="8">
        <v>0</v>
      </c>
      <c r="B4163" s="9">
        <f t="shared" si="130"/>
        <v>0.999999999999997</v>
      </c>
      <c r="C4163" s="10" t="str">
        <f t="shared" si="131"/>
        <v>С</v>
      </c>
    </row>
    <row r="4164" spans="1:3">
      <c r="A4164" s="8">
        <v>0</v>
      </c>
      <c r="B4164" s="9">
        <f t="shared" ref="B4164:B4194" si="132">A4164/$B$1+B4163</f>
        <v>0.999999999999997</v>
      </c>
      <c r="C4164" s="10" t="str">
        <f t="shared" si="131"/>
        <v>С</v>
      </c>
    </row>
    <row r="4165" spans="1:3">
      <c r="A4165" s="8">
        <v>0</v>
      </c>
      <c r="B4165" s="9">
        <f t="shared" si="132"/>
        <v>0.999999999999997</v>
      </c>
      <c r="C4165" s="10" t="str">
        <f t="shared" si="131"/>
        <v>С</v>
      </c>
    </row>
    <row r="4166" spans="1:3">
      <c r="A4166" s="8">
        <v>0</v>
      </c>
      <c r="B4166" s="9">
        <f t="shared" si="132"/>
        <v>0.999999999999997</v>
      </c>
      <c r="C4166" s="10" t="str">
        <f t="shared" si="131"/>
        <v>С</v>
      </c>
    </row>
    <row r="4167" spans="1:3">
      <c r="A4167" s="8">
        <v>0</v>
      </c>
      <c r="B4167" s="9">
        <f t="shared" si="132"/>
        <v>0.999999999999997</v>
      </c>
      <c r="C4167" s="10" t="str">
        <f t="shared" si="131"/>
        <v>С</v>
      </c>
    </row>
    <row r="4168" spans="1:3">
      <c r="A4168" s="8">
        <v>0</v>
      </c>
      <c r="B4168" s="9">
        <f t="shared" si="132"/>
        <v>0.999999999999997</v>
      </c>
      <c r="C4168" s="10" t="str">
        <f t="shared" si="131"/>
        <v>С</v>
      </c>
    </row>
    <row r="4169" spans="1:3">
      <c r="A4169" s="8">
        <v>0</v>
      </c>
      <c r="B4169" s="9">
        <f t="shared" si="132"/>
        <v>0.999999999999997</v>
      </c>
      <c r="C4169" s="10" t="str">
        <f t="shared" si="131"/>
        <v>С</v>
      </c>
    </row>
    <row r="4170" spans="1:3">
      <c r="A4170" s="8">
        <v>0</v>
      </c>
      <c r="B4170" s="9">
        <f t="shared" si="132"/>
        <v>0.999999999999997</v>
      </c>
      <c r="C4170" s="10" t="str">
        <f t="shared" si="131"/>
        <v>С</v>
      </c>
    </row>
    <row r="4171" spans="1:3">
      <c r="A4171" s="8">
        <v>0</v>
      </c>
      <c r="B4171" s="9">
        <f t="shared" si="132"/>
        <v>0.999999999999997</v>
      </c>
      <c r="C4171" s="10" t="str">
        <f t="shared" si="131"/>
        <v>С</v>
      </c>
    </row>
    <row r="4172" spans="1:3">
      <c r="A4172" s="8">
        <v>0</v>
      </c>
      <c r="B4172" s="9">
        <f t="shared" si="132"/>
        <v>0.999999999999997</v>
      </c>
      <c r="C4172" s="10" t="str">
        <f t="shared" si="131"/>
        <v>С</v>
      </c>
    </row>
    <row r="4173" spans="1:3">
      <c r="A4173" s="8">
        <v>0</v>
      </c>
      <c r="B4173" s="9">
        <f t="shared" si="132"/>
        <v>0.999999999999997</v>
      </c>
      <c r="C4173" s="10" t="str">
        <f t="shared" si="131"/>
        <v>С</v>
      </c>
    </row>
    <row r="4174" spans="1:3">
      <c r="A4174" s="8">
        <v>0</v>
      </c>
      <c r="B4174" s="9">
        <f t="shared" si="132"/>
        <v>0.999999999999997</v>
      </c>
      <c r="C4174" s="10" t="str">
        <f t="shared" si="131"/>
        <v>С</v>
      </c>
    </row>
    <row r="4175" spans="1:3">
      <c r="A4175" s="8">
        <v>0</v>
      </c>
      <c r="B4175" s="9">
        <f t="shared" si="132"/>
        <v>0.999999999999997</v>
      </c>
      <c r="C4175" s="10" t="str">
        <f t="shared" si="131"/>
        <v>С</v>
      </c>
    </row>
    <row r="4176" spans="1:3">
      <c r="A4176" s="8">
        <v>0</v>
      </c>
      <c r="B4176" s="9">
        <f t="shared" si="132"/>
        <v>0.999999999999997</v>
      </c>
      <c r="C4176" s="10" t="str">
        <f t="shared" si="131"/>
        <v>С</v>
      </c>
    </row>
    <row r="4177" spans="1:3">
      <c r="A4177" s="8">
        <v>0</v>
      </c>
      <c r="B4177" s="9">
        <f t="shared" si="132"/>
        <v>0.999999999999997</v>
      </c>
      <c r="C4177" s="10" t="str">
        <f t="shared" si="131"/>
        <v>С</v>
      </c>
    </row>
    <row r="4178" spans="1:3">
      <c r="A4178" s="8">
        <v>0</v>
      </c>
      <c r="B4178" s="9">
        <f t="shared" si="132"/>
        <v>0.999999999999997</v>
      </c>
      <c r="C4178" s="10" t="str">
        <f t="shared" si="131"/>
        <v>С</v>
      </c>
    </row>
    <row r="4179" spans="1:3">
      <c r="A4179" s="8">
        <v>0</v>
      </c>
      <c r="B4179" s="9">
        <f t="shared" si="132"/>
        <v>0.999999999999997</v>
      </c>
      <c r="C4179" s="10" t="str">
        <f t="shared" si="131"/>
        <v>С</v>
      </c>
    </row>
    <row r="4180" spans="1:3">
      <c r="A4180" s="8">
        <v>0</v>
      </c>
      <c r="B4180" s="9">
        <f t="shared" si="132"/>
        <v>0.999999999999997</v>
      </c>
      <c r="C4180" s="10" t="str">
        <f t="shared" si="131"/>
        <v>С</v>
      </c>
    </row>
    <row r="4181" spans="1:3">
      <c r="A4181" s="8">
        <v>0</v>
      </c>
      <c r="B4181" s="9">
        <f t="shared" si="132"/>
        <v>0.999999999999997</v>
      </c>
      <c r="C4181" s="10" t="str">
        <f t="shared" si="131"/>
        <v>С</v>
      </c>
    </row>
    <row r="4182" spans="1:3">
      <c r="A4182" s="8">
        <v>0</v>
      </c>
      <c r="B4182" s="9">
        <f t="shared" si="132"/>
        <v>0.999999999999997</v>
      </c>
      <c r="C4182" s="10" t="str">
        <f t="shared" si="131"/>
        <v>С</v>
      </c>
    </row>
    <row r="4183" spans="1:3">
      <c r="A4183" s="8">
        <v>0</v>
      </c>
      <c r="B4183" s="9">
        <f t="shared" si="132"/>
        <v>0.999999999999997</v>
      </c>
      <c r="C4183" s="10" t="str">
        <f t="shared" si="131"/>
        <v>С</v>
      </c>
    </row>
    <row r="4184" spans="1:3">
      <c r="A4184" s="8">
        <v>0</v>
      </c>
      <c r="B4184" s="9">
        <f t="shared" si="132"/>
        <v>0.999999999999997</v>
      </c>
      <c r="C4184" s="10" t="str">
        <f t="shared" si="131"/>
        <v>С</v>
      </c>
    </row>
    <row r="4185" spans="1:3">
      <c r="A4185" s="8">
        <v>0</v>
      </c>
      <c r="B4185" s="9">
        <f t="shared" si="132"/>
        <v>0.999999999999997</v>
      </c>
      <c r="C4185" s="10" t="str">
        <f t="shared" si="131"/>
        <v>С</v>
      </c>
    </row>
    <row r="4186" spans="1:3">
      <c r="A4186" s="8">
        <v>0</v>
      </c>
      <c r="B4186" s="9">
        <f t="shared" si="132"/>
        <v>0.999999999999997</v>
      </c>
      <c r="C4186" s="10" t="str">
        <f t="shared" si="131"/>
        <v>С</v>
      </c>
    </row>
    <row r="4187" spans="1:3">
      <c r="A4187" s="8">
        <v>0</v>
      </c>
      <c r="B4187" s="9">
        <f t="shared" si="132"/>
        <v>0.999999999999997</v>
      </c>
      <c r="C4187" s="10" t="str">
        <f t="shared" si="131"/>
        <v>С</v>
      </c>
    </row>
    <row r="4188" spans="1:3">
      <c r="A4188" s="8">
        <v>0</v>
      </c>
      <c r="B4188" s="9">
        <f t="shared" si="132"/>
        <v>0.999999999999997</v>
      </c>
      <c r="C4188" s="10" t="str">
        <f t="shared" si="131"/>
        <v>С</v>
      </c>
    </row>
    <row r="4189" spans="1:3">
      <c r="A4189" s="8">
        <v>0</v>
      </c>
      <c r="B4189" s="9">
        <f t="shared" si="132"/>
        <v>0.999999999999997</v>
      </c>
      <c r="C4189" s="10" t="str">
        <f t="shared" si="131"/>
        <v>С</v>
      </c>
    </row>
    <row r="4190" spans="1:3">
      <c r="A4190" s="8">
        <v>0</v>
      </c>
      <c r="B4190" s="9">
        <f t="shared" si="132"/>
        <v>0.999999999999997</v>
      </c>
      <c r="C4190" s="10" t="str">
        <f t="shared" si="131"/>
        <v>С</v>
      </c>
    </row>
    <row r="4191" spans="1:3">
      <c r="A4191" s="8">
        <v>0</v>
      </c>
      <c r="B4191" s="9">
        <f t="shared" si="132"/>
        <v>0.999999999999997</v>
      </c>
      <c r="C4191" s="10" t="str">
        <f t="shared" si="131"/>
        <v>С</v>
      </c>
    </row>
    <row r="4192" spans="1:3">
      <c r="A4192" s="8">
        <v>0</v>
      </c>
      <c r="B4192" s="9">
        <f t="shared" si="132"/>
        <v>0.999999999999997</v>
      </c>
      <c r="C4192" s="10" t="str">
        <f t="shared" si="131"/>
        <v>С</v>
      </c>
    </row>
    <row r="4193" spans="1:3">
      <c r="A4193" s="8">
        <v>0</v>
      </c>
      <c r="B4193" s="9">
        <f t="shared" si="132"/>
        <v>0.999999999999997</v>
      </c>
      <c r="C4193" s="10" t="str">
        <f t="shared" si="131"/>
        <v>С</v>
      </c>
    </row>
    <row r="4194" spans="1:3">
      <c r="A4194" s="8">
        <v>0</v>
      </c>
      <c r="B4194" s="9">
        <f t="shared" si="132"/>
        <v>0.999999999999997</v>
      </c>
      <c r="C4194" s="10" t="str">
        <f t="shared" si="131"/>
        <v>С</v>
      </c>
    </row>
    <row r="4195" spans="1:3">
      <c r="A4195" s="8">
        <v>0</v>
      </c>
      <c r="B4195" s="9">
        <f>A4195/$B$1+B4194</f>
        <v>0.999999999999997</v>
      </c>
      <c r="C4195" s="10" t="str">
        <f t="shared" si="131"/>
        <v>С</v>
      </c>
    </row>
    <row r="4196" spans="1:3">
      <c r="A4196" s="8">
        <v>0</v>
      </c>
      <c r="B4196" s="9">
        <f t="shared" ref="B4196:B4213" si="133">A4196/$B$1+B4195</f>
        <v>0.999999999999997</v>
      </c>
      <c r="C4196" s="10" t="str">
        <f t="shared" si="131"/>
        <v>С</v>
      </c>
    </row>
    <row r="4197" spans="1:3">
      <c r="A4197" s="8">
        <v>0</v>
      </c>
      <c r="B4197" s="9">
        <f t="shared" si="133"/>
        <v>0.999999999999997</v>
      </c>
      <c r="C4197" s="10" t="str">
        <f t="shared" si="131"/>
        <v>С</v>
      </c>
    </row>
    <row r="4198" spans="1:3">
      <c r="A4198" s="8">
        <v>0</v>
      </c>
      <c r="B4198" s="9">
        <f t="shared" si="133"/>
        <v>0.999999999999997</v>
      </c>
      <c r="C4198" s="10" t="str">
        <f t="shared" si="131"/>
        <v>С</v>
      </c>
    </row>
    <row r="4199" spans="1:3">
      <c r="A4199" s="8">
        <v>0</v>
      </c>
      <c r="B4199" s="9">
        <f t="shared" si="133"/>
        <v>0.999999999999997</v>
      </c>
      <c r="C4199" s="10" t="str">
        <f t="shared" si="131"/>
        <v>С</v>
      </c>
    </row>
    <row r="4200" spans="1:3">
      <c r="A4200" s="8">
        <v>0</v>
      </c>
      <c r="B4200" s="9">
        <f t="shared" si="133"/>
        <v>0.999999999999997</v>
      </c>
      <c r="C4200" s="10" t="str">
        <f t="shared" si="131"/>
        <v>С</v>
      </c>
    </row>
    <row r="4201" spans="1:3">
      <c r="A4201" s="8">
        <v>0</v>
      </c>
      <c r="B4201" s="9">
        <f t="shared" si="133"/>
        <v>0.999999999999997</v>
      </c>
      <c r="C4201" s="10" t="str">
        <f t="shared" si="131"/>
        <v>С</v>
      </c>
    </row>
    <row r="4202" spans="1:3">
      <c r="A4202" s="8">
        <v>0</v>
      </c>
      <c r="B4202" s="9">
        <f t="shared" si="133"/>
        <v>0.999999999999997</v>
      </c>
      <c r="C4202" s="10" t="str">
        <f t="shared" si="131"/>
        <v>С</v>
      </c>
    </row>
    <row r="4203" spans="1:3">
      <c r="A4203" s="8">
        <v>0</v>
      </c>
      <c r="B4203" s="9">
        <f t="shared" si="133"/>
        <v>0.999999999999997</v>
      </c>
      <c r="C4203" s="10" t="str">
        <f t="shared" si="131"/>
        <v>С</v>
      </c>
    </row>
    <row r="4204" spans="1:3">
      <c r="A4204" s="8">
        <v>0</v>
      </c>
      <c r="B4204" s="9">
        <f t="shared" si="133"/>
        <v>0.999999999999997</v>
      </c>
      <c r="C4204" s="10" t="str">
        <f t="shared" si="131"/>
        <v>С</v>
      </c>
    </row>
    <row r="4205" spans="1:3">
      <c r="A4205" s="8">
        <v>0</v>
      </c>
      <c r="B4205" s="9">
        <f t="shared" si="133"/>
        <v>0.999999999999997</v>
      </c>
      <c r="C4205" s="10" t="str">
        <f t="shared" si="131"/>
        <v>С</v>
      </c>
    </row>
    <row r="4206" spans="1:3">
      <c r="A4206" s="8">
        <v>0</v>
      </c>
      <c r="B4206" s="9">
        <f t="shared" si="133"/>
        <v>0.999999999999997</v>
      </c>
      <c r="C4206" s="10" t="str">
        <f t="shared" si="131"/>
        <v>С</v>
      </c>
    </row>
    <row r="4207" spans="1:3">
      <c r="A4207" s="8">
        <v>0</v>
      </c>
      <c r="B4207" s="9">
        <f t="shared" si="133"/>
        <v>0.999999999999997</v>
      </c>
      <c r="C4207" s="10" t="str">
        <f t="shared" si="131"/>
        <v>С</v>
      </c>
    </row>
    <row r="4208" spans="1:3">
      <c r="A4208" s="8">
        <v>0</v>
      </c>
      <c r="B4208" s="9">
        <f t="shared" si="133"/>
        <v>0.999999999999997</v>
      </c>
      <c r="C4208" s="10" t="str">
        <f t="shared" si="131"/>
        <v>С</v>
      </c>
    </row>
    <row r="4209" spans="1:3">
      <c r="A4209" s="8">
        <v>0</v>
      </c>
      <c r="B4209" s="9">
        <f t="shared" si="133"/>
        <v>0.999999999999997</v>
      </c>
      <c r="C4209" s="10" t="str">
        <f t="shared" si="131"/>
        <v>С</v>
      </c>
    </row>
    <row r="4210" spans="1:3">
      <c r="A4210" s="8">
        <v>0</v>
      </c>
      <c r="B4210" s="9">
        <f t="shared" si="133"/>
        <v>0.999999999999997</v>
      </c>
      <c r="C4210" s="10" t="str">
        <f t="shared" si="131"/>
        <v>С</v>
      </c>
    </row>
    <row r="4211" spans="1:3">
      <c r="A4211" s="8">
        <v>0</v>
      </c>
      <c r="B4211" s="9">
        <f t="shared" si="133"/>
        <v>0.999999999999997</v>
      </c>
      <c r="C4211" s="10" t="str">
        <f t="shared" si="131"/>
        <v>С</v>
      </c>
    </row>
    <row r="4212" spans="1:3">
      <c r="A4212" s="8">
        <v>0</v>
      </c>
      <c r="B4212" s="9">
        <f t="shared" si="133"/>
        <v>0.999999999999997</v>
      </c>
      <c r="C4212" s="10" t="str">
        <f t="shared" si="131"/>
        <v>С</v>
      </c>
    </row>
    <row r="4213" spans="1:3">
      <c r="A4213" s="8">
        <v>0</v>
      </c>
      <c r="B4213" s="9">
        <f t="shared" si="133"/>
        <v>0.999999999999997</v>
      </c>
      <c r="C4213" s="10" t="str">
        <f t="shared" si="131"/>
        <v>С</v>
      </c>
    </row>
    <row r="4214" spans="1:3">
      <c r="A4214" s="8"/>
    </row>
    <row r="4215" spans="1:3">
      <c r="A4215" s="8"/>
    </row>
    <row r="4216" spans="1:3">
      <c r="A4216" s="8"/>
    </row>
    <row r="4217" spans="1:3">
      <c r="A4217" s="8"/>
    </row>
    <row r="4218" spans="1:3">
      <c r="A4218" s="8"/>
    </row>
    <row r="4219" spans="1:3">
      <c r="A4219" s="8"/>
    </row>
    <row r="4220" spans="1:3">
      <c r="A4220" s="8"/>
    </row>
  </sheetData>
  <sortState ref="A2:A4220">
    <sortCondition descending="1" ref="A2:A4220"/>
  </sortState>
  <mergeCells count="1">
    <mergeCell ref="H1:I1"/>
  </mergeCells>
  <pageMargins left="0.7" right="0.7" top="0.75" bottom="0.75" header="0.3" footer="0.3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3:E122"/>
  <sheetViews>
    <sheetView topLeftCell="A16" workbookViewId="0">
      <selection activeCell="G54" sqref="G54"/>
    </sheetView>
  </sheetViews>
  <sheetFormatPr defaultRowHeight="15"/>
  <cols>
    <col min="1" max="1" width="41.28515625" bestFit="1" customWidth="1"/>
    <col min="2" max="2" width="24.85546875" bestFit="1" customWidth="1"/>
  </cols>
  <sheetData>
    <row r="3" spans="1:5">
      <c r="A3" s="5" t="s">
        <v>6</v>
      </c>
      <c r="B3" t="s">
        <v>8</v>
      </c>
    </row>
    <row r="4" spans="1:5">
      <c r="A4" s="6" t="s">
        <v>163</v>
      </c>
      <c r="B4" s="7">
        <v>1</v>
      </c>
    </row>
    <row r="5" spans="1:5">
      <c r="A5" s="6" t="s">
        <v>164</v>
      </c>
      <c r="B5" s="7">
        <v>1</v>
      </c>
      <c r="D5" s="30">
        <v>-9.75E-3</v>
      </c>
      <c r="E5">
        <v>8</v>
      </c>
    </row>
    <row r="6" spans="1:5">
      <c r="A6" s="6" t="s">
        <v>165</v>
      </c>
      <c r="B6" s="7">
        <v>1</v>
      </c>
      <c r="D6" s="22">
        <f>D5+0.0005</f>
        <v>-9.2499999999999995E-3</v>
      </c>
      <c r="E6">
        <v>9</v>
      </c>
    </row>
    <row r="7" spans="1:5">
      <c r="A7" s="6" t="s">
        <v>166</v>
      </c>
      <c r="B7" s="7">
        <v>1</v>
      </c>
      <c r="D7" s="22">
        <f t="shared" ref="D7:D44" si="0">D6+0.0005</f>
        <v>-8.7499999999999991E-3</v>
      </c>
      <c r="E7">
        <v>6</v>
      </c>
    </row>
    <row r="8" spans="1:5">
      <c r="A8" s="6" t="s">
        <v>143</v>
      </c>
      <c r="B8" s="7">
        <v>1</v>
      </c>
      <c r="D8" s="22">
        <f t="shared" si="0"/>
        <v>-8.2499999999999987E-3</v>
      </c>
      <c r="E8">
        <v>11</v>
      </c>
    </row>
    <row r="9" spans="1:5">
      <c r="A9" s="6" t="s">
        <v>144</v>
      </c>
      <c r="B9" s="7">
        <v>1</v>
      </c>
      <c r="D9" s="22">
        <f t="shared" si="0"/>
        <v>-7.7499999999999982E-3</v>
      </c>
      <c r="E9">
        <v>15</v>
      </c>
    </row>
    <row r="10" spans="1:5">
      <c r="A10" s="6" t="s">
        <v>145</v>
      </c>
      <c r="B10" s="7">
        <v>1</v>
      </c>
      <c r="D10" s="22">
        <f t="shared" si="0"/>
        <v>-7.2499999999999978E-3</v>
      </c>
      <c r="E10">
        <v>20</v>
      </c>
    </row>
    <row r="11" spans="1:5">
      <c r="A11" s="6" t="s">
        <v>123</v>
      </c>
      <c r="B11" s="7">
        <v>1</v>
      </c>
      <c r="D11" s="22">
        <f t="shared" si="0"/>
        <v>-6.7499999999999973E-3</v>
      </c>
      <c r="E11">
        <v>14</v>
      </c>
    </row>
    <row r="12" spans="1:5">
      <c r="A12" s="6" t="s">
        <v>124</v>
      </c>
      <c r="B12" s="7">
        <v>1</v>
      </c>
      <c r="D12" s="22">
        <f t="shared" si="0"/>
        <v>-6.2499999999999969E-3</v>
      </c>
      <c r="E12">
        <v>16</v>
      </c>
    </row>
    <row r="13" spans="1:5">
      <c r="A13" s="6" t="s">
        <v>115</v>
      </c>
      <c r="B13" s="7">
        <v>1</v>
      </c>
      <c r="D13" s="22">
        <f t="shared" si="0"/>
        <v>-5.7499999999999964E-3</v>
      </c>
      <c r="E13">
        <v>34</v>
      </c>
    </row>
    <row r="14" spans="1:5">
      <c r="A14" s="6" t="s">
        <v>116</v>
      </c>
      <c r="B14" s="7">
        <v>1</v>
      </c>
      <c r="D14" s="22">
        <f t="shared" si="0"/>
        <v>-5.249999999999996E-3</v>
      </c>
      <c r="E14">
        <v>32</v>
      </c>
    </row>
    <row r="15" spans="1:5">
      <c r="A15" s="6" t="s">
        <v>95</v>
      </c>
      <c r="B15" s="7">
        <v>1</v>
      </c>
      <c r="D15" s="22">
        <f t="shared" si="0"/>
        <v>-4.7499999999999955E-3</v>
      </c>
      <c r="E15">
        <v>47</v>
      </c>
    </row>
    <row r="16" spans="1:5">
      <c r="A16" s="6" t="s">
        <v>96</v>
      </c>
      <c r="B16" s="7">
        <v>1</v>
      </c>
      <c r="D16" s="22">
        <f t="shared" si="0"/>
        <v>-4.2499999999999951E-3</v>
      </c>
      <c r="E16">
        <v>46</v>
      </c>
    </row>
    <row r="17" spans="1:5">
      <c r="A17" s="6" t="s">
        <v>97</v>
      </c>
      <c r="B17" s="7">
        <v>2</v>
      </c>
      <c r="D17" s="22">
        <f t="shared" si="0"/>
        <v>-3.7499999999999951E-3</v>
      </c>
      <c r="E17">
        <v>49</v>
      </c>
    </row>
    <row r="18" spans="1:5">
      <c r="A18" s="6" t="s">
        <v>98</v>
      </c>
      <c r="B18" s="7">
        <v>1</v>
      </c>
      <c r="D18" s="22">
        <f t="shared" si="0"/>
        <v>-3.2499999999999951E-3</v>
      </c>
      <c r="E18">
        <v>76</v>
      </c>
    </row>
    <row r="19" spans="1:5">
      <c r="A19" s="6" t="s">
        <v>99</v>
      </c>
      <c r="B19" s="7">
        <v>1</v>
      </c>
      <c r="D19" s="22">
        <f t="shared" si="0"/>
        <v>-2.7499999999999951E-3</v>
      </c>
      <c r="E19">
        <v>84</v>
      </c>
    </row>
    <row r="20" spans="1:5">
      <c r="A20" s="6" t="s">
        <v>100</v>
      </c>
      <c r="B20" s="7">
        <v>3</v>
      </c>
      <c r="D20" s="22">
        <f t="shared" si="0"/>
        <v>-2.2499999999999951E-3</v>
      </c>
      <c r="E20">
        <v>121</v>
      </c>
    </row>
    <row r="21" spans="1:5">
      <c r="A21" s="6" t="s">
        <v>56</v>
      </c>
      <c r="B21" s="7">
        <v>5</v>
      </c>
      <c r="D21" s="22">
        <f t="shared" si="0"/>
        <v>-1.749999999999995E-3</v>
      </c>
      <c r="E21">
        <v>151</v>
      </c>
    </row>
    <row r="22" spans="1:5">
      <c r="A22" s="6" t="s">
        <v>57</v>
      </c>
      <c r="B22" s="7">
        <v>1</v>
      </c>
      <c r="D22" s="22">
        <f t="shared" si="0"/>
        <v>-1.249999999999995E-3</v>
      </c>
      <c r="E22">
        <v>196</v>
      </c>
    </row>
    <row r="23" spans="1:5">
      <c r="A23" s="6" t="s">
        <v>58</v>
      </c>
      <c r="B23" s="7">
        <v>3</v>
      </c>
      <c r="D23" s="22">
        <f t="shared" si="0"/>
        <v>-7.4999999999999503E-4</v>
      </c>
      <c r="E23">
        <v>284</v>
      </c>
    </row>
    <row r="24" spans="1:5">
      <c r="A24" s="6" t="s">
        <v>59</v>
      </c>
      <c r="B24" s="7">
        <v>4</v>
      </c>
      <c r="D24" s="22">
        <f t="shared" si="0"/>
        <v>-2.4999999999999502E-4</v>
      </c>
      <c r="E24">
        <v>385</v>
      </c>
    </row>
    <row r="25" spans="1:5">
      <c r="A25" s="6" t="s">
        <v>60</v>
      </c>
      <c r="B25" s="7">
        <v>2</v>
      </c>
      <c r="D25" s="22">
        <f t="shared" si="0"/>
        <v>2.5000000000000499E-4</v>
      </c>
      <c r="E25">
        <v>969</v>
      </c>
    </row>
    <row r="26" spans="1:5">
      <c r="A26" s="6" t="s">
        <v>61</v>
      </c>
      <c r="B26" s="7">
        <v>4</v>
      </c>
      <c r="D26" s="22">
        <f t="shared" si="0"/>
        <v>7.50000000000005E-4</v>
      </c>
      <c r="E26">
        <v>334</v>
      </c>
    </row>
    <row r="27" spans="1:5">
      <c r="A27" s="6" t="s">
        <v>62</v>
      </c>
      <c r="B27" s="7">
        <v>6</v>
      </c>
      <c r="D27" s="22">
        <f t="shared" si="0"/>
        <v>1.250000000000005E-3</v>
      </c>
      <c r="E27">
        <v>219</v>
      </c>
    </row>
    <row r="28" spans="1:5">
      <c r="A28" s="6" t="s">
        <v>63</v>
      </c>
      <c r="B28" s="7">
        <v>6</v>
      </c>
      <c r="D28" s="22">
        <f t="shared" si="0"/>
        <v>1.750000000000005E-3</v>
      </c>
      <c r="E28">
        <v>140</v>
      </c>
    </row>
    <row r="29" spans="1:5">
      <c r="A29" s="6" t="s">
        <v>64</v>
      </c>
      <c r="B29" s="7">
        <v>4</v>
      </c>
      <c r="D29" s="22">
        <f t="shared" si="0"/>
        <v>2.250000000000005E-3</v>
      </c>
      <c r="E29">
        <v>104</v>
      </c>
    </row>
    <row r="30" spans="1:5">
      <c r="A30" s="6" t="s">
        <v>65</v>
      </c>
      <c r="B30" s="7">
        <v>7</v>
      </c>
      <c r="D30" s="22">
        <f t="shared" si="0"/>
        <v>2.750000000000005E-3</v>
      </c>
      <c r="E30">
        <v>81</v>
      </c>
    </row>
    <row r="31" spans="1:5">
      <c r="A31" s="6" t="s">
        <v>66</v>
      </c>
      <c r="B31" s="7">
        <v>9</v>
      </c>
      <c r="D31" s="22">
        <f t="shared" si="0"/>
        <v>3.2500000000000051E-3</v>
      </c>
      <c r="E31">
        <v>83</v>
      </c>
    </row>
    <row r="32" spans="1:5">
      <c r="A32" s="6" t="s">
        <v>67</v>
      </c>
      <c r="B32" s="7">
        <v>13</v>
      </c>
      <c r="D32" s="22">
        <f t="shared" si="0"/>
        <v>3.7500000000000051E-3</v>
      </c>
      <c r="E32">
        <v>59</v>
      </c>
    </row>
    <row r="33" spans="1:5">
      <c r="A33" s="6" t="s">
        <v>68</v>
      </c>
      <c r="B33" s="7">
        <v>21</v>
      </c>
      <c r="D33" s="22">
        <f t="shared" si="0"/>
        <v>4.2500000000000055E-3</v>
      </c>
      <c r="E33">
        <v>43</v>
      </c>
    </row>
    <row r="34" spans="1:5">
      <c r="A34" s="6" t="s">
        <v>125</v>
      </c>
      <c r="B34" s="7">
        <v>17</v>
      </c>
      <c r="D34" s="22">
        <f t="shared" si="0"/>
        <v>4.750000000000006E-3</v>
      </c>
      <c r="E34">
        <v>38</v>
      </c>
    </row>
    <row r="35" spans="1:5">
      <c r="A35" s="6" t="s">
        <v>126</v>
      </c>
      <c r="B35" s="7">
        <v>17</v>
      </c>
      <c r="D35" s="22">
        <f t="shared" si="0"/>
        <v>5.2500000000000064E-3</v>
      </c>
      <c r="E35">
        <v>29</v>
      </c>
    </row>
    <row r="36" spans="1:5">
      <c r="A36" s="6" t="s">
        <v>127</v>
      </c>
      <c r="B36" s="7">
        <v>35</v>
      </c>
      <c r="D36" s="22">
        <f t="shared" si="0"/>
        <v>5.7500000000000068E-3</v>
      </c>
      <c r="E36">
        <v>29</v>
      </c>
    </row>
    <row r="37" spans="1:5">
      <c r="A37" s="6" t="s">
        <v>128</v>
      </c>
      <c r="B37" s="7">
        <v>30</v>
      </c>
      <c r="D37" s="22">
        <f t="shared" si="0"/>
        <v>6.2500000000000073E-3</v>
      </c>
      <c r="E37">
        <v>28</v>
      </c>
    </row>
    <row r="38" spans="1:5">
      <c r="A38" s="6" t="s">
        <v>117</v>
      </c>
      <c r="B38" s="7">
        <v>66</v>
      </c>
      <c r="D38" s="22">
        <f t="shared" si="0"/>
        <v>6.7500000000000077E-3</v>
      </c>
      <c r="E38">
        <v>29</v>
      </c>
    </row>
    <row r="39" spans="1:5">
      <c r="A39" s="6" t="s">
        <v>69</v>
      </c>
      <c r="B39" s="7">
        <v>93</v>
      </c>
      <c r="D39" s="22">
        <f t="shared" si="0"/>
        <v>7.2500000000000082E-3</v>
      </c>
      <c r="E39">
        <v>14</v>
      </c>
    </row>
    <row r="40" spans="1:5">
      <c r="A40" s="6" t="s">
        <v>70</v>
      </c>
      <c r="B40" s="7">
        <v>125</v>
      </c>
      <c r="D40" s="22">
        <f t="shared" si="0"/>
        <v>7.7500000000000086E-3</v>
      </c>
      <c r="E40">
        <v>21</v>
      </c>
    </row>
    <row r="41" spans="1:5">
      <c r="A41" s="6" t="s">
        <v>71</v>
      </c>
      <c r="B41" s="7">
        <v>205</v>
      </c>
      <c r="D41" s="22">
        <f t="shared" si="0"/>
        <v>8.2500000000000091E-3</v>
      </c>
      <c r="E41">
        <v>13</v>
      </c>
    </row>
    <row r="42" spans="1:5">
      <c r="A42" s="6" t="s">
        <v>72</v>
      </c>
      <c r="B42" s="7">
        <v>347</v>
      </c>
      <c r="D42" s="22">
        <f t="shared" si="0"/>
        <v>8.7500000000000095E-3</v>
      </c>
      <c r="E42">
        <v>15</v>
      </c>
    </row>
    <row r="43" spans="1:5">
      <c r="A43" s="6" t="s">
        <v>73</v>
      </c>
      <c r="B43" s="7">
        <v>669</v>
      </c>
      <c r="D43" s="22">
        <f t="shared" si="0"/>
        <v>9.25000000000001E-3</v>
      </c>
      <c r="E43">
        <v>13</v>
      </c>
    </row>
    <row r="44" spans="1:5">
      <c r="A44" s="6" t="s">
        <v>74</v>
      </c>
      <c r="B44" s="7">
        <v>1303</v>
      </c>
      <c r="D44" s="22">
        <f t="shared" si="0"/>
        <v>9.7500000000000104E-3</v>
      </c>
      <c r="E44">
        <v>14</v>
      </c>
    </row>
    <row r="45" spans="1:5">
      <c r="A45" s="6" t="s">
        <v>75</v>
      </c>
      <c r="B45" s="7">
        <v>359</v>
      </c>
      <c r="D45" s="22"/>
    </row>
    <row r="46" spans="1:5">
      <c r="A46" s="6" t="s">
        <v>76</v>
      </c>
      <c r="B46" s="7">
        <v>185</v>
      </c>
      <c r="D46" s="22"/>
    </row>
    <row r="47" spans="1:5">
      <c r="A47" s="6" t="s">
        <v>77</v>
      </c>
      <c r="B47" s="7">
        <v>142</v>
      </c>
      <c r="D47" s="22"/>
    </row>
    <row r="48" spans="1:5">
      <c r="A48" s="6" t="s">
        <v>78</v>
      </c>
      <c r="B48" s="7">
        <v>81</v>
      </c>
      <c r="D48" s="22"/>
    </row>
    <row r="49" spans="1:4">
      <c r="A49" s="6" t="s">
        <v>79</v>
      </c>
      <c r="B49" s="7">
        <v>58</v>
      </c>
      <c r="D49" s="22"/>
    </row>
    <row r="50" spans="1:4">
      <c r="A50" s="6" t="s">
        <v>146</v>
      </c>
      <c r="B50" s="7">
        <v>57</v>
      </c>
      <c r="D50" s="22"/>
    </row>
    <row r="51" spans="1:4">
      <c r="A51" s="6" t="s">
        <v>147</v>
      </c>
      <c r="B51" s="7">
        <v>35</v>
      </c>
      <c r="D51" s="22"/>
    </row>
    <row r="52" spans="1:4">
      <c r="A52" s="6" t="s">
        <v>148</v>
      </c>
      <c r="B52" s="7">
        <v>28</v>
      </c>
      <c r="D52" s="22"/>
    </row>
    <row r="53" spans="1:4">
      <c r="A53" s="6" t="s">
        <v>167</v>
      </c>
      <c r="B53" s="7">
        <v>27</v>
      </c>
      <c r="D53" s="22"/>
    </row>
    <row r="54" spans="1:4">
      <c r="A54" s="6" t="s">
        <v>80</v>
      </c>
      <c r="B54" s="7">
        <v>22</v>
      </c>
      <c r="D54" s="22"/>
    </row>
    <row r="55" spans="1:4">
      <c r="A55" s="6" t="s">
        <v>81</v>
      </c>
      <c r="B55" s="7">
        <v>24</v>
      </c>
      <c r="D55" s="22"/>
    </row>
    <row r="56" spans="1:4">
      <c r="A56" s="6" t="s">
        <v>82</v>
      </c>
      <c r="B56" s="7">
        <v>12</v>
      </c>
      <c r="D56" s="22"/>
    </row>
    <row r="57" spans="1:4">
      <c r="A57" s="6" t="s">
        <v>83</v>
      </c>
      <c r="B57" s="7">
        <v>15</v>
      </c>
      <c r="D57" s="22"/>
    </row>
    <row r="58" spans="1:4">
      <c r="A58" s="6" t="s">
        <v>84</v>
      </c>
      <c r="B58" s="7">
        <v>15</v>
      </c>
      <c r="D58" s="22"/>
    </row>
    <row r="59" spans="1:4">
      <c r="A59" s="6" t="s">
        <v>85</v>
      </c>
      <c r="B59" s="7">
        <v>9</v>
      </c>
      <c r="D59" s="22"/>
    </row>
    <row r="60" spans="1:4">
      <c r="A60" s="6" t="s">
        <v>86</v>
      </c>
      <c r="B60" s="7">
        <v>7</v>
      </c>
      <c r="D60" s="22"/>
    </row>
    <row r="61" spans="1:4">
      <c r="A61" s="6" t="s">
        <v>87</v>
      </c>
      <c r="B61" s="7">
        <v>7</v>
      </c>
      <c r="D61" s="22"/>
    </row>
    <row r="62" spans="1:4">
      <c r="A62" s="6" t="s">
        <v>88</v>
      </c>
      <c r="B62" s="7">
        <v>6</v>
      </c>
      <c r="D62" s="22"/>
    </row>
    <row r="63" spans="1:4">
      <c r="A63" s="6" t="s">
        <v>89</v>
      </c>
      <c r="B63" s="7">
        <v>2</v>
      </c>
      <c r="D63" s="22"/>
    </row>
    <row r="64" spans="1:4">
      <c r="A64" s="6" t="s">
        <v>90</v>
      </c>
      <c r="B64" s="7">
        <v>8</v>
      </c>
      <c r="D64" s="22"/>
    </row>
    <row r="65" spans="1:2">
      <c r="A65" s="6" t="s">
        <v>91</v>
      </c>
      <c r="B65" s="7">
        <v>5</v>
      </c>
    </row>
    <row r="66" spans="1:2">
      <c r="A66" s="6" t="s">
        <v>92</v>
      </c>
      <c r="B66" s="7">
        <v>9</v>
      </c>
    </row>
    <row r="67" spans="1:2">
      <c r="A67" s="6" t="s">
        <v>93</v>
      </c>
      <c r="B67" s="7">
        <v>2</v>
      </c>
    </row>
    <row r="68" spans="1:2">
      <c r="A68" s="6" t="s">
        <v>94</v>
      </c>
      <c r="B68" s="7">
        <v>3</v>
      </c>
    </row>
    <row r="69" spans="1:2">
      <c r="A69" s="6" t="s">
        <v>101</v>
      </c>
      <c r="B69" s="7">
        <v>5</v>
      </c>
    </row>
    <row r="70" spans="1:2">
      <c r="A70" s="6" t="s">
        <v>102</v>
      </c>
      <c r="B70" s="7">
        <v>1</v>
      </c>
    </row>
    <row r="71" spans="1:2">
      <c r="A71" s="6" t="s">
        <v>103</v>
      </c>
      <c r="B71" s="7">
        <v>4</v>
      </c>
    </row>
    <row r="72" spans="1:2">
      <c r="A72" s="6" t="s">
        <v>104</v>
      </c>
      <c r="B72" s="7">
        <v>2</v>
      </c>
    </row>
    <row r="73" spans="1:2">
      <c r="A73" s="6" t="s">
        <v>105</v>
      </c>
      <c r="B73" s="7">
        <v>6</v>
      </c>
    </row>
    <row r="74" spans="1:2">
      <c r="A74" s="6" t="s">
        <v>106</v>
      </c>
      <c r="B74" s="7">
        <v>4</v>
      </c>
    </row>
    <row r="75" spans="1:2">
      <c r="A75" s="6" t="s">
        <v>107</v>
      </c>
      <c r="B75" s="7">
        <v>3</v>
      </c>
    </row>
    <row r="76" spans="1:2">
      <c r="A76" s="6" t="s">
        <v>108</v>
      </c>
      <c r="B76" s="7">
        <v>2</v>
      </c>
    </row>
    <row r="77" spans="1:2">
      <c r="A77" s="6" t="s">
        <v>109</v>
      </c>
      <c r="B77" s="7">
        <v>1</v>
      </c>
    </row>
    <row r="78" spans="1:2">
      <c r="A78" s="6" t="s">
        <v>110</v>
      </c>
      <c r="B78" s="7">
        <v>1</v>
      </c>
    </row>
    <row r="79" spans="1:2">
      <c r="A79" s="6" t="s">
        <v>111</v>
      </c>
      <c r="B79" s="7">
        <v>2</v>
      </c>
    </row>
    <row r="80" spans="1:2">
      <c r="A80" s="6" t="s">
        <v>112</v>
      </c>
      <c r="B80" s="7">
        <v>2</v>
      </c>
    </row>
    <row r="81" spans="1:2">
      <c r="A81" s="6" t="s">
        <v>113</v>
      </c>
      <c r="B81" s="7">
        <v>2</v>
      </c>
    </row>
    <row r="82" spans="1:2">
      <c r="A82" s="6" t="s">
        <v>114</v>
      </c>
      <c r="B82" s="7">
        <v>4</v>
      </c>
    </row>
    <row r="83" spans="1:2">
      <c r="A83" s="6" t="s">
        <v>118</v>
      </c>
      <c r="B83" s="7">
        <v>1</v>
      </c>
    </row>
    <row r="84" spans="1:2">
      <c r="A84" s="6" t="s">
        <v>119</v>
      </c>
      <c r="B84" s="7">
        <v>1</v>
      </c>
    </row>
    <row r="85" spans="1:2">
      <c r="A85" s="6" t="s">
        <v>120</v>
      </c>
      <c r="B85" s="7">
        <v>2</v>
      </c>
    </row>
    <row r="86" spans="1:2">
      <c r="A86" s="6" t="s">
        <v>121</v>
      </c>
      <c r="B86" s="7">
        <v>1</v>
      </c>
    </row>
    <row r="87" spans="1:2">
      <c r="A87" s="6" t="s">
        <v>122</v>
      </c>
      <c r="B87" s="7">
        <v>2</v>
      </c>
    </row>
    <row r="88" spans="1:2">
      <c r="A88" s="6" t="s">
        <v>129</v>
      </c>
      <c r="B88" s="7">
        <v>1</v>
      </c>
    </row>
    <row r="89" spans="1:2">
      <c r="A89" s="6" t="s">
        <v>130</v>
      </c>
      <c r="B89" s="7">
        <v>1</v>
      </c>
    </row>
    <row r="90" spans="1:2">
      <c r="A90" s="6" t="s">
        <v>131</v>
      </c>
      <c r="B90" s="7">
        <v>1</v>
      </c>
    </row>
    <row r="91" spans="1:2">
      <c r="A91" s="6" t="s">
        <v>132</v>
      </c>
      <c r="B91" s="7">
        <v>1</v>
      </c>
    </row>
    <row r="92" spans="1:2">
      <c r="A92" s="6" t="s">
        <v>133</v>
      </c>
      <c r="B92" s="7">
        <v>1</v>
      </c>
    </row>
    <row r="93" spans="1:2">
      <c r="A93" s="6" t="s">
        <v>134</v>
      </c>
      <c r="B93" s="7">
        <v>2</v>
      </c>
    </row>
    <row r="94" spans="1:2">
      <c r="A94" s="6" t="s">
        <v>135</v>
      </c>
      <c r="B94" s="7">
        <v>1</v>
      </c>
    </row>
    <row r="95" spans="1:2">
      <c r="A95" s="6" t="s">
        <v>136</v>
      </c>
      <c r="B95" s="7">
        <v>1</v>
      </c>
    </row>
    <row r="96" spans="1:2">
      <c r="A96" s="6" t="s">
        <v>137</v>
      </c>
      <c r="B96" s="7">
        <v>1</v>
      </c>
    </row>
    <row r="97" spans="1:2">
      <c r="A97" s="6" t="s">
        <v>138</v>
      </c>
      <c r="B97" s="7">
        <v>1</v>
      </c>
    </row>
    <row r="98" spans="1:2">
      <c r="A98" s="6" t="s">
        <v>139</v>
      </c>
      <c r="B98" s="7">
        <v>1</v>
      </c>
    </row>
    <row r="99" spans="1:2">
      <c r="A99" s="6" t="s">
        <v>140</v>
      </c>
      <c r="B99" s="7">
        <v>1</v>
      </c>
    </row>
    <row r="100" spans="1:2">
      <c r="A100" s="6" t="s">
        <v>141</v>
      </c>
      <c r="B100" s="7">
        <v>1</v>
      </c>
    </row>
    <row r="101" spans="1:2">
      <c r="A101" s="6" t="s">
        <v>142</v>
      </c>
      <c r="B101" s="7">
        <v>1</v>
      </c>
    </row>
    <row r="102" spans="1:2">
      <c r="A102" s="6" t="s">
        <v>149</v>
      </c>
      <c r="B102" s="7">
        <v>1</v>
      </c>
    </row>
    <row r="103" spans="1:2">
      <c r="A103" s="6" t="s">
        <v>150</v>
      </c>
      <c r="B103" s="7">
        <v>2</v>
      </c>
    </row>
    <row r="104" spans="1:2">
      <c r="A104" s="6" t="s">
        <v>151</v>
      </c>
      <c r="B104" s="7">
        <v>1</v>
      </c>
    </row>
    <row r="105" spans="1:2">
      <c r="A105" s="6" t="s">
        <v>152</v>
      </c>
      <c r="B105" s="7">
        <v>1</v>
      </c>
    </row>
    <row r="106" spans="1:2">
      <c r="A106" s="6" t="s">
        <v>153</v>
      </c>
      <c r="B106" s="7">
        <v>1</v>
      </c>
    </row>
    <row r="107" spans="1:2">
      <c r="A107" s="6" t="s">
        <v>154</v>
      </c>
      <c r="B107" s="7">
        <v>1</v>
      </c>
    </row>
    <row r="108" spans="1:2">
      <c r="A108" s="6" t="s">
        <v>155</v>
      </c>
      <c r="B108" s="7">
        <v>1</v>
      </c>
    </row>
    <row r="109" spans="1:2">
      <c r="A109" s="6" t="s">
        <v>156</v>
      </c>
      <c r="B109" s="7">
        <v>1</v>
      </c>
    </row>
    <row r="110" spans="1:2">
      <c r="A110" s="6" t="s">
        <v>157</v>
      </c>
      <c r="B110" s="7">
        <v>1</v>
      </c>
    </row>
    <row r="111" spans="1:2">
      <c r="A111" s="6" t="s">
        <v>158</v>
      </c>
      <c r="B111" s="7">
        <v>1</v>
      </c>
    </row>
    <row r="112" spans="1:2">
      <c r="A112" s="6" t="s">
        <v>159</v>
      </c>
      <c r="B112" s="7">
        <v>1</v>
      </c>
    </row>
    <row r="113" spans="1:2">
      <c r="A113" s="6" t="s">
        <v>160</v>
      </c>
      <c r="B113" s="7">
        <v>2</v>
      </c>
    </row>
    <row r="114" spans="1:2">
      <c r="A114" s="6" t="s">
        <v>161</v>
      </c>
      <c r="B114" s="7">
        <v>1</v>
      </c>
    </row>
    <row r="115" spans="1:2">
      <c r="A115" s="6" t="s">
        <v>162</v>
      </c>
      <c r="B115" s="7">
        <v>1</v>
      </c>
    </row>
    <row r="116" spans="1:2">
      <c r="A116" s="6" t="s">
        <v>168</v>
      </c>
      <c r="B116" s="7">
        <v>1</v>
      </c>
    </row>
    <row r="117" spans="1:2">
      <c r="A117" s="6" t="s">
        <v>169</v>
      </c>
      <c r="B117" s="7">
        <v>1</v>
      </c>
    </row>
    <row r="118" spans="1:2">
      <c r="A118" s="6" t="s">
        <v>170</v>
      </c>
      <c r="B118" s="7">
        <v>1</v>
      </c>
    </row>
    <row r="119" spans="1:2">
      <c r="A119" s="6" t="s">
        <v>171</v>
      </c>
      <c r="B119" s="7">
        <v>1</v>
      </c>
    </row>
    <row r="120" spans="1:2">
      <c r="A120" s="6" t="s">
        <v>172</v>
      </c>
      <c r="B120" s="7">
        <v>1</v>
      </c>
    </row>
    <row r="121" spans="1:2">
      <c r="A121" s="6" t="s">
        <v>173</v>
      </c>
      <c r="B121" s="7">
        <v>1</v>
      </c>
    </row>
    <row r="122" spans="1:2">
      <c r="A122" s="6" t="s">
        <v>7</v>
      </c>
      <c r="B122" s="7">
        <v>4213</v>
      </c>
    </row>
  </sheetData>
  <pageMargins left="0.7" right="0.7" top="0.75" bottom="0.75" header="0.3" footer="0.3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dimension ref="A3:F122"/>
  <sheetViews>
    <sheetView tabSelected="1" topLeftCell="A28" workbookViewId="0">
      <selection activeCell="F88" sqref="F88"/>
    </sheetView>
  </sheetViews>
  <sheetFormatPr defaultRowHeight="15"/>
  <cols>
    <col min="1" max="1" width="41.28515625" customWidth="1"/>
    <col min="2" max="2" width="24.85546875" bestFit="1" customWidth="1"/>
    <col min="3" max="3" width="5.140625" customWidth="1"/>
    <col min="4" max="4" width="4.85546875" customWidth="1"/>
    <col min="5" max="6" width="10.28515625" bestFit="1" customWidth="1"/>
  </cols>
  <sheetData>
    <row r="3" spans="1:3">
      <c r="A3" s="5" t="s">
        <v>6</v>
      </c>
      <c r="B3" t="s">
        <v>8</v>
      </c>
    </row>
    <row r="4" spans="1:3">
      <c r="A4" s="6" t="s">
        <v>163</v>
      </c>
      <c r="B4" s="7">
        <v>1</v>
      </c>
      <c r="C4" s="7"/>
    </row>
    <row r="5" spans="1:3">
      <c r="A5" s="6" t="s">
        <v>164</v>
      </c>
      <c r="B5" s="7">
        <v>1</v>
      </c>
      <c r="C5" s="7"/>
    </row>
    <row r="6" spans="1:3">
      <c r="A6" s="6" t="s">
        <v>165</v>
      </c>
      <c r="B6" s="7">
        <v>1</v>
      </c>
      <c r="C6" s="7"/>
    </row>
    <row r="7" spans="1:3">
      <c r="A7" s="6" t="s">
        <v>166</v>
      </c>
      <c r="B7" s="7">
        <v>1</v>
      </c>
      <c r="C7" s="7"/>
    </row>
    <row r="8" spans="1:3">
      <c r="A8" s="6" t="s">
        <v>143</v>
      </c>
      <c r="B8" s="7">
        <v>1</v>
      </c>
      <c r="C8" s="7"/>
    </row>
    <row r="9" spans="1:3">
      <c r="A9" s="6" t="s">
        <v>144</v>
      </c>
      <c r="B9" s="7">
        <v>1</v>
      </c>
      <c r="C9" s="7"/>
    </row>
    <row r="10" spans="1:3">
      <c r="A10" s="6" t="s">
        <v>145</v>
      </c>
      <c r="B10" s="7">
        <v>1</v>
      </c>
      <c r="C10" s="7"/>
    </row>
    <row r="11" spans="1:3">
      <c r="A11" s="6" t="s">
        <v>123</v>
      </c>
      <c r="B11" s="7">
        <v>1</v>
      </c>
      <c r="C11" s="7"/>
    </row>
    <row r="12" spans="1:3">
      <c r="A12" s="6" t="s">
        <v>124</v>
      </c>
      <c r="B12" s="7">
        <v>1</v>
      </c>
      <c r="C12" s="7"/>
    </row>
    <row r="13" spans="1:3">
      <c r="A13" s="6" t="s">
        <v>115</v>
      </c>
      <c r="B13" s="7">
        <v>1</v>
      </c>
      <c r="C13" s="7"/>
    </row>
    <row r="14" spans="1:3">
      <c r="A14" s="6" t="s">
        <v>116</v>
      </c>
      <c r="B14" s="7">
        <v>1</v>
      </c>
      <c r="C14" s="7"/>
    </row>
    <row r="15" spans="1:3">
      <c r="A15" s="6" t="s">
        <v>95</v>
      </c>
      <c r="B15" s="7">
        <v>1</v>
      </c>
      <c r="C15" s="7"/>
    </row>
    <row r="16" spans="1:3">
      <c r="A16" s="6" t="s">
        <v>96</v>
      </c>
      <c r="B16" s="7">
        <v>1</v>
      </c>
      <c r="C16" s="7"/>
    </row>
    <row r="17" spans="1:6">
      <c r="A17" s="6" t="s">
        <v>97</v>
      </c>
      <c r="B17" s="7">
        <v>2</v>
      </c>
      <c r="C17" s="7"/>
    </row>
    <row r="18" spans="1:6">
      <c r="A18" s="6" t="s">
        <v>98</v>
      </c>
      <c r="B18" s="7">
        <v>1</v>
      </c>
      <c r="C18" s="7"/>
    </row>
    <row r="19" spans="1:6">
      <c r="A19" s="6" t="s">
        <v>99</v>
      </c>
      <c r="B19" s="7">
        <v>1</v>
      </c>
      <c r="C19" s="7"/>
      <c r="E19" t="s">
        <v>27</v>
      </c>
    </row>
    <row r="20" spans="1:6">
      <c r="A20" s="6" t="s">
        <v>100</v>
      </c>
      <c r="B20" s="7">
        <v>3</v>
      </c>
      <c r="C20" s="7"/>
      <c r="E20">
        <v>5.0000000000000001E-4</v>
      </c>
      <c r="F20">
        <f>B44</f>
        <v>1303</v>
      </c>
    </row>
    <row r="21" spans="1:6">
      <c r="A21" s="6" t="s">
        <v>56</v>
      </c>
      <c r="B21" s="7">
        <v>5</v>
      </c>
      <c r="C21" s="7"/>
      <c r="E21">
        <f>E20+0.001</f>
        <v>1.5E-3</v>
      </c>
      <c r="F21">
        <f t="shared" ref="F21:F37" si="0">B45</f>
        <v>359</v>
      </c>
    </row>
    <row r="22" spans="1:6">
      <c r="A22" s="6" t="s">
        <v>57</v>
      </c>
      <c r="B22" s="7">
        <v>1</v>
      </c>
      <c r="C22" s="7"/>
      <c r="E22">
        <f t="shared" ref="E22:E29" si="1">E21+0.001</f>
        <v>2.5000000000000001E-3</v>
      </c>
      <c r="F22">
        <f t="shared" si="0"/>
        <v>185</v>
      </c>
    </row>
    <row r="23" spans="1:6">
      <c r="A23" s="6" t="s">
        <v>58</v>
      </c>
      <c r="B23" s="7">
        <v>3</v>
      </c>
      <c r="C23" s="7"/>
      <c r="E23">
        <f t="shared" si="1"/>
        <v>3.5000000000000001E-3</v>
      </c>
      <c r="F23">
        <f t="shared" si="0"/>
        <v>142</v>
      </c>
    </row>
    <row r="24" spans="1:6">
      <c r="A24" s="6" t="s">
        <v>59</v>
      </c>
      <c r="B24" s="7">
        <v>4</v>
      </c>
      <c r="C24" s="7"/>
      <c r="E24">
        <f t="shared" si="1"/>
        <v>4.5000000000000005E-3</v>
      </c>
      <c r="F24">
        <f t="shared" si="0"/>
        <v>81</v>
      </c>
    </row>
    <row r="25" spans="1:6">
      <c r="A25" s="6" t="s">
        <v>60</v>
      </c>
      <c r="B25" s="7">
        <v>2</v>
      </c>
      <c r="C25" s="7"/>
      <c r="E25">
        <f t="shared" si="1"/>
        <v>5.5000000000000005E-3</v>
      </c>
      <c r="F25">
        <f t="shared" si="0"/>
        <v>58</v>
      </c>
    </row>
    <row r="26" spans="1:6">
      <c r="A26" s="6" t="s">
        <v>61</v>
      </c>
      <c r="B26" s="7">
        <v>4</v>
      </c>
      <c r="C26" s="7"/>
      <c r="E26">
        <f t="shared" si="1"/>
        <v>6.5000000000000006E-3</v>
      </c>
      <c r="F26">
        <f t="shared" si="0"/>
        <v>57</v>
      </c>
    </row>
    <row r="27" spans="1:6">
      <c r="A27" s="6" t="s">
        <v>62</v>
      </c>
      <c r="B27" s="7">
        <v>6</v>
      </c>
      <c r="C27" s="7"/>
      <c r="E27">
        <f t="shared" si="1"/>
        <v>7.5000000000000006E-3</v>
      </c>
      <c r="F27">
        <f t="shared" si="0"/>
        <v>35</v>
      </c>
    </row>
    <row r="28" spans="1:6">
      <c r="A28" s="6" t="s">
        <v>63</v>
      </c>
      <c r="B28" s="7">
        <v>6</v>
      </c>
      <c r="C28" s="7"/>
      <c r="E28">
        <f t="shared" si="1"/>
        <v>8.5000000000000006E-3</v>
      </c>
      <c r="F28">
        <f t="shared" si="0"/>
        <v>28</v>
      </c>
    </row>
    <row r="29" spans="1:6">
      <c r="A29" s="6" t="s">
        <v>64</v>
      </c>
      <c r="B29" s="7">
        <v>4</v>
      </c>
      <c r="C29" s="7"/>
      <c r="E29">
        <f t="shared" si="1"/>
        <v>9.5000000000000015E-3</v>
      </c>
      <c r="F29">
        <f t="shared" si="0"/>
        <v>27</v>
      </c>
    </row>
    <row r="30" spans="1:6">
      <c r="A30" s="6" t="s">
        <v>65</v>
      </c>
      <c r="B30" s="7">
        <v>7</v>
      </c>
      <c r="C30" s="7"/>
      <c r="E30">
        <f>E29+0.001</f>
        <v>1.0500000000000002E-2</v>
      </c>
      <c r="F30">
        <f t="shared" si="0"/>
        <v>22</v>
      </c>
    </row>
    <row r="31" spans="1:6">
      <c r="A31" s="6" t="s">
        <v>66</v>
      </c>
      <c r="B31" s="7">
        <v>9</v>
      </c>
      <c r="C31" s="7"/>
      <c r="E31">
        <f t="shared" ref="E31:E38" si="2">E30+0.001</f>
        <v>1.1500000000000003E-2</v>
      </c>
      <c r="F31">
        <f t="shared" si="0"/>
        <v>24</v>
      </c>
    </row>
    <row r="32" spans="1:6">
      <c r="A32" s="6" t="s">
        <v>67</v>
      </c>
      <c r="B32" s="7">
        <v>13</v>
      </c>
      <c r="C32" s="7"/>
      <c r="E32">
        <f t="shared" si="2"/>
        <v>1.2500000000000004E-2</v>
      </c>
      <c r="F32">
        <f t="shared" si="0"/>
        <v>12</v>
      </c>
    </row>
    <row r="33" spans="1:6">
      <c r="A33" s="6" t="s">
        <v>68</v>
      </c>
      <c r="B33" s="7">
        <v>21</v>
      </c>
      <c r="C33" s="7"/>
      <c r="E33">
        <f t="shared" si="2"/>
        <v>1.3500000000000005E-2</v>
      </c>
      <c r="F33">
        <f t="shared" si="0"/>
        <v>15</v>
      </c>
    </row>
    <row r="34" spans="1:6">
      <c r="A34" s="6" t="s">
        <v>125</v>
      </c>
      <c r="B34" s="7">
        <v>17</v>
      </c>
      <c r="C34" s="7"/>
      <c r="E34">
        <f t="shared" si="2"/>
        <v>1.4500000000000006E-2</v>
      </c>
      <c r="F34">
        <f t="shared" si="0"/>
        <v>15</v>
      </c>
    </row>
    <row r="35" spans="1:6">
      <c r="A35" s="6" t="s">
        <v>126</v>
      </c>
      <c r="B35" s="7">
        <v>17</v>
      </c>
      <c r="C35" s="7"/>
      <c r="E35">
        <f t="shared" si="2"/>
        <v>1.5500000000000007E-2</v>
      </c>
      <c r="F35">
        <f t="shared" si="0"/>
        <v>9</v>
      </c>
    </row>
    <row r="36" spans="1:6">
      <c r="A36" s="6" t="s">
        <v>127</v>
      </c>
      <c r="B36" s="7">
        <v>35</v>
      </c>
      <c r="C36" s="7"/>
      <c r="E36">
        <f t="shared" si="2"/>
        <v>1.6500000000000008E-2</v>
      </c>
      <c r="F36">
        <f t="shared" si="0"/>
        <v>7</v>
      </c>
    </row>
    <row r="37" spans="1:6">
      <c r="A37" s="6" t="s">
        <v>128</v>
      </c>
      <c r="B37" s="7">
        <v>30</v>
      </c>
      <c r="C37" s="7"/>
      <c r="E37">
        <f t="shared" si="2"/>
        <v>1.7500000000000009E-2</v>
      </c>
      <c r="F37">
        <f t="shared" si="0"/>
        <v>7</v>
      </c>
    </row>
    <row r="38" spans="1:6">
      <c r="A38" s="6" t="s">
        <v>117</v>
      </c>
      <c r="B38" s="7">
        <v>66</v>
      </c>
      <c r="C38" s="7"/>
      <c r="E38">
        <f t="shared" si="2"/>
        <v>1.8500000000000009E-2</v>
      </c>
      <c r="F38">
        <f>B62</f>
        <v>6</v>
      </c>
    </row>
    <row r="39" spans="1:6">
      <c r="A39" s="6" t="s">
        <v>69</v>
      </c>
      <c r="B39" s="7">
        <v>93</v>
      </c>
      <c r="C39" s="7"/>
    </row>
    <row r="40" spans="1:6">
      <c r="A40" s="6" t="s">
        <v>70</v>
      </c>
      <c r="B40" s="7">
        <v>125</v>
      </c>
      <c r="C40" s="7"/>
      <c r="E40" t="s">
        <v>28</v>
      </c>
    </row>
    <row r="41" spans="1:6">
      <c r="A41" s="6" t="s">
        <v>71</v>
      </c>
      <c r="B41" s="7">
        <v>205</v>
      </c>
      <c r="C41" s="7"/>
      <c r="E41">
        <v>5.0000000000000001E-4</v>
      </c>
      <c r="F41">
        <f>B43</f>
        <v>669</v>
      </c>
    </row>
    <row r="42" spans="1:6">
      <c r="A42" s="6" t="s">
        <v>72</v>
      </c>
      <c r="B42" s="7">
        <v>347</v>
      </c>
      <c r="C42" s="7"/>
      <c r="E42">
        <f>E41+0.001</f>
        <v>1.5E-3</v>
      </c>
      <c r="F42">
        <f ca="1">INDIRECT("B"&amp;(84-ROW()))</f>
        <v>347</v>
      </c>
    </row>
    <row r="43" spans="1:6">
      <c r="A43" s="6" t="s">
        <v>73</v>
      </c>
      <c r="B43" s="7">
        <v>669</v>
      </c>
      <c r="C43" s="7"/>
      <c r="E43">
        <f t="shared" ref="E43:E50" si="3">E42+0.001</f>
        <v>2.5000000000000001E-3</v>
      </c>
      <c r="F43">
        <f t="shared" ref="F43:F59" ca="1" si="4">INDIRECT("B"&amp;(84-ROW()))</f>
        <v>205</v>
      </c>
    </row>
    <row r="44" spans="1:6">
      <c r="A44" s="6" t="s">
        <v>74</v>
      </c>
      <c r="B44" s="7">
        <v>1303</v>
      </c>
      <c r="C44" s="7"/>
      <c r="E44">
        <f t="shared" si="3"/>
        <v>3.5000000000000001E-3</v>
      </c>
      <c r="F44">
        <f t="shared" ca="1" si="4"/>
        <v>125</v>
      </c>
    </row>
    <row r="45" spans="1:6">
      <c r="A45" s="6" t="s">
        <v>75</v>
      </c>
      <c r="B45" s="7">
        <v>359</v>
      </c>
      <c r="C45" s="7"/>
      <c r="E45">
        <f t="shared" si="3"/>
        <v>4.5000000000000005E-3</v>
      </c>
      <c r="F45">
        <f t="shared" ca="1" si="4"/>
        <v>93</v>
      </c>
    </row>
    <row r="46" spans="1:6">
      <c r="A46" s="6" t="s">
        <v>76</v>
      </c>
      <c r="B46" s="7">
        <v>185</v>
      </c>
      <c r="C46" s="7"/>
      <c r="E46">
        <f t="shared" si="3"/>
        <v>5.5000000000000005E-3</v>
      </c>
      <c r="F46">
        <f t="shared" ca="1" si="4"/>
        <v>66</v>
      </c>
    </row>
    <row r="47" spans="1:6">
      <c r="A47" s="6" t="s">
        <v>77</v>
      </c>
      <c r="B47" s="7">
        <v>142</v>
      </c>
      <c r="C47" s="7"/>
      <c r="E47">
        <f t="shared" si="3"/>
        <v>6.5000000000000006E-3</v>
      </c>
      <c r="F47">
        <f t="shared" ca="1" si="4"/>
        <v>30</v>
      </c>
    </row>
    <row r="48" spans="1:6">
      <c r="A48" s="6" t="s">
        <v>78</v>
      </c>
      <c r="B48" s="7">
        <v>81</v>
      </c>
      <c r="C48" s="7"/>
      <c r="E48">
        <f t="shared" si="3"/>
        <v>7.5000000000000006E-3</v>
      </c>
      <c r="F48">
        <f t="shared" ca="1" si="4"/>
        <v>35</v>
      </c>
    </row>
    <row r="49" spans="1:6">
      <c r="A49" s="6" t="s">
        <v>79</v>
      </c>
      <c r="B49" s="7">
        <v>58</v>
      </c>
      <c r="C49" s="7"/>
      <c r="E49">
        <f t="shared" si="3"/>
        <v>8.5000000000000006E-3</v>
      </c>
      <c r="F49">
        <f t="shared" ca="1" si="4"/>
        <v>17</v>
      </c>
    </row>
    <row r="50" spans="1:6">
      <c r="A50" s="6" t="s">
        <v>146</v>
      </c>
      <c r="B50" s="7">
        <v>57</v>
      </c>
      <c r="C50" s="7"/>
      <c r="E50">
        <f t="shared" si="3"/>
        <v>9.5000000000000015E-3</v>
      </c>
      <c r="F50">
        <f t="shared" ca="1" si="4"/>
        <v>17</v>
      </c>
    </row>
    <row r="51" spans="1:6">
      <c r="A51" s="6" t="s">
        <v>147</v>
      </c>
      <c r="B51" s="7">
        <v>35</v>
      </c>
      <c r="C51" s="7"/>
      <c r="E51">
        <f>E50+0.001</f>
        <v>1.0500000000000002E-2</v>
      </c>
      <c r="F51">
        <f t="shared" ca="1" si="4"/>
        <v>21</v>
      </c>
    </row>
    <row r="52" spans="1:6">
      <c r="A52" s="6" t="s">
        <v>148</v>
      </c>
      <c r="B52" s="7">
        <v>28</v>
      </c>
      <c r="C52" s="7"/>
      <c r="E52">
        <f t="shared" ref="E52:E59" si="5">E51+0.001</f>
        <v>1.1500000000000003E-2</v>
      </c>
      <c r="F52">
        <f t="shared" ca="1" si="4"/>
        <v>13</v>
      </c>
    </row>
    <row r="53" spans="1:6">
      <c r="A53" s="6" t="s">
        <v>167</v>
      </c>
      <c r="B53" s="7">
        <v>27</v>
      </c>
      <c r="C53" s="7"/>
      <c r="E53">
        <f t="shared" si="5"/>
        <v>1.2500000000000004E-2</v>
      </c>
      <c r="F53">
        <f t="shared" ca="1" si="4"/>
        <v>9</v>
      </c>
    </row>
    <row r="54" spans="1:6">
      <c r="A54" s="6" t="s">
        <v>80</v>
      </c>
      <c r="B54" s="7">
        <v>22</v>
      </c>
      <c r="C54" s="7"/>
      <c r="E54">
        <f t="shared" si="5"/>
        <v>1.3500000000000005E-2</v>
      </c>
      <c r="F54">
        <f t="shared" ca="1" si="4"/>
        <v>7</v>
      </c>
    </row>
    <row r="55" spans="1:6">
      <c r="A55" s="6" t="s">
        <v>81</v>
      </c>
      <c r="B55" s="7">
        <v>24</v>
      </c>
      <c r="C55" s="7"/>
      <c r="E55">
        <f t="shared" si="5"/>
        <v>1.4500000000000006E-2</v>
      </c>
      <c r="F55">
        <f t="shared" ca="1" si="4"/>
        <v>4</v>
      </c>
    </row>
    <row r="56" spans="1:6">
      <c r="A56" s="6" t="s">
        <v>82</v>
      </c>
      <c r="B56" s="7">
        <v>12</v>
      </c>
      <c r="C56" s="7"/>
      <c r="E56">
        <f t="shared" si="5"/>
        <v>1.5500000000000007E-2</v>
      </c>
      <c r="F56">
        <f t="shared" ca="1" si="4"/>
        <v>6</v>
      </c>
    </row>
    <row r="57" spans="1:6">
      <c r="A57" s="6" t="s">
        <v>83</v>
      </c>
      <c r="B57" s="7">
        <v>15</v>
      </c>
      <c r="C57" s="7"/>
      <c r="E57">
        <f t="shared" si="5"/>
        <v>1.6500000000000008E-2</v>
      </c>
      <c r="F57">
        <f t="shared" ca="1" si="4"/>
        <v>6</v>
      </c>
    </row>
    <row r="58" spans="1:6">
      <c r="A58" s="6" t="s">
        <v>84</v>
      </c>
      <c r="B58" s="7">
        <v>15</v>
      </c>
      <c r="C58" s="7"/>
      <c r="E58">
        <f t="shared" si="5"/>
        <v>1.7500000000000009E-2</v>
      </c>
      <c r="F58">
        <f t="shared" ca="1" si="4"/>
        <v>4</v>
      </c>
    </row>
    <row r="59" spans="1:6">
      <c r="A59" s="6" t="s">
        <v>85</v>
      </c>
      <c r="B59" s="7">
        <v>9</v>
      </c>
      <c r="C59" s="7"/>
      <c r="E59">
        <f t="shared" si="5"/>
        <v>1.8500000000000009E-2</v>
      </c>
      <c r="F59">
        <f t="shared" ca="1" si="4"/>
        <v>2</v>
      </c>
    </row>
    <row r="60" spans="1:6">
      <c r="A60" s="6" t="s">
        <v>86</v>
      </c>
      <c r="B60" s="7">
        <v>7</v>
      </c>
      <c r="C60" s="7"/>
    </row>
    <row r="61" spans="1:6">
      <c r="A61" s="6" t="s">
        <v>87</v>
      </c>
      <c r="B61" s="7">
        <v>7</v>
      </c>
      <c r="C61" s="7"/>
      <c r="E61" t="s">
        <v>174</v>
      </c>
    </row>
    <row r="62" spans="1:6">
      <c r="A62" s="6" t="s">
        <v>88</v>
      </c>
      <c r="B62" s="7">
        <v>6</v>
      </c>
      <c r="C62" s="7"/>
      <c r="D62">
        <v>1</v>
      </c>
      <c r="E62">
        <f>E41</f>
        <v>5.0000000000000001E-4</v>
      </c>
      <c r="F62">
        <f>F20+F41</f>
        <v>1972</v>
      </c>
    </row>
    <row r="63" spans="1:6">
      <c r="A63" s="6" t="s">
        <v>89</v>
      </c>
      <c r="B63" s="7">
        <v>2</v>
      </c>
      <c r="C63" s="7"/>
      <c r="D63">
        <v>2</v>
      </c>
      <c r="E63">
        <f t="shared" ref="E63:E80" si="6">E42</f>
        <v>1.5E-3</v>
      </c>
      <c r="F63">
        <f t="shared" ref="F63:F80" ca="1" si="7">F21+F42</f>
        <v>706</v>
      </c>
    </row>
    <row r="64" spans="1:6">
      <c r="A64" s="6" t="s">
        <v>90</v>
      </c>
      <c r="B64" s="7">
        <v>8</v>
      </c>
      <c r="C64" s="7"/>
      <c r="D64">
        <v>3</v>
      </c>
      <c r="E64">
        <f t="shared" si="6"/>
        <v>2.5000000000000001E-3</v>
      </c>
      <c r="F64">
        <f t="shared" ca="1" si="7"/>
        <v>390</v>
      </c>
    </row>
    <row r="65" spans="1:6">
      <c r="A65" s="6" t="s">
        <v>91</v>
      </c>
      <c r="B65" s="7">
        <v>5</v>
      </c>
      <c r="C65" s="7"/>
      <c r="D65">
        <v>4</v>
      </c>
      <c r="E65">
        <f t="shared" si="6"/>
        <v>3.5000000000000001E-3</v>
      </c>
      <c r="F65">
        <f t="shared" ca="1" si="7"/>
        <v>267</v>
      </c>
    </row>
    <row r="66" spans="1:6">
      <c r="A66" s="6" t="s">
        <v>92</v>
      </c>
      <c r="B66" s="7">
        <v>9</v>
      </c>
      <c r="C66" s="7"/>
      <c r="D66">
        <v>5</v>
      </c>
      <c r="E66">
        <f t="shared" si="6"/>
        <v>4.5000000000000005E-3</v>
      </c>
      <c r="F66">
        <f t="shared" ca="1" si="7"/>
        <v>174</v>
      </c>
    </row>
    <row r="67" spans="1:6">
      <c r="A67" s="6" t="s">
        <v>93</v>
      </c>
      <c r="B67" s="7">
        <v>2</v>
      </c>
      <c r="C67" s="7"/>
      <c r="D67">
        <v>6</v>
      </c>
      <c r="E67">
        <f t="shared" si="6"/>
        <v>5.5000000000000005E-3</v>
      </c>
      <c r="F67">
        <f t="shared" ca="1" si="7"/>
        <v>124</v>
      </c>
    </row>
    <row r="68" spans="1:6">
      <c r="A68" s="6" t="s">
        <v>94</v>
      </c>
      <c r="B68" s="7">
        <v>3</v>
      </c>
      <c r="C68" s="7"/>
      <c r="D68">
        <v>7</v>
      </c>
      <c r="E68">
        <f t="shared" si="6"/>
        <v>6.5000000000000006E-3</v>
      </c>
      <c r="F68">
        <f t="shared" ca="1" si="7"/>
        <v>87</v>
      </c>
    </row>
    <row r="69" spans="1:6">
      <c r="A69" s="6" t="s">
        <v>101</v>
      </c>
      <c r="B69" s="7">
        <v>5</v>
      </c>
      <c r="C69" s="7"/>
      <c r="D69">
        <v>8</v>
      </c>
      <c r="E69">
        <f t="shared" si="6"/>
        <v>7.5000000000000006E-3</v>
      </c>
      <c r="F69">
        <f t="shared" ca="1" si="7"/>
        <v>70</v>
      </c>
    </row>
    <row r="70" spans="1:6">
      <c r="A70" s="6" t="s">
        <v>102</v>
      </c>
      <c r="B70" s="7">
        <v>1</v>
      </c>
      <c r="C70" s="7"/>
      <c r="D70">
        <v>9</v>
      </c>
      <c r="E70">
        <f t="shared" si="6"/>
        <v>8.5000000000000006E-3</v>
      </c>
      <c r="F70">
        <f t="shared" ca="1" si="7"/>
        <v>45</v>
      </c>
    </row>
    <row r="71" spans="1:6">
      <c r="A71" s="6" t="s">
        <v>103</v>
      </c>
      <c r="B71" s="7">
        <v>4</v>
      </c>
      <c r="C71" s="7"/>
      <c r="D71">
        <v>10</v>
      </c>
      <c r="E71">
        <f t="shared" si="6"/>
        <v>9.5000000000000015E-3</v>
      </c>
      <c r="F71">
        <f t="shared" ca="1" si="7"/>
        <v>44</v>
      </c>
    </row>
    <row r="72" spans="1:6">
      <c r="A72" s="6" t="s">
        <v>104</v>
      </c>
      <c r="B72" s="7">
        <v>2</v>
      </c>
      <c r="C72" s="7"/>
      <c r="D72">
        <v>11</v>
      </c>
      <c r="E72">
        <f t="shared" si="6"/>
        <v>1.0500000000000002E-2</v>
      </c>
      <c r="F72">
        <f t="shared" ca="1" si="7"/>
        <v>43</v>
      </c>
    </row>
    <row r="73" spans="1:6">
      <c r="A73" s="6" t="s">
        <v>105</v>
      </c>
      <c r="B73" s="7">
        <v>6</v>
      </c>
      <c r="C73" s="7"/>
      <c r="D73">
        <v>12</v>
      </c>
      <c r="E73">
        <f t="shared" si="6"/>
        <v>1.1500000000000003E-2</v>
      </c>
      <c r="F73">
        <f t="shared" ca="1" si="7"/>
        <v>37</v>
      </c>
    </row>
    <row r="74" spans="1:6">
      <c r="A74" s="6" t="s">
        <v>106</v>
      </c>
      <c r="B74" s="7">
        <v>4</v>
      </c>
      <c r="C74" s="7"/>
      <c r="D74">
        <v>13</v>
      </c>
      <c r="E74">
        <f t="shared" si="6"/>
        <v>1.2500000000000004E-2</v>
      </c>
      <c r="F74">
        <f t="shared" ca="1" si="7"/>
        <v>21</v>
      </c>
    </row>
    <row r="75" spans="1:6">
      <c r="A75" s="6" t="s">
        <v>107</v>
      </c>
      <c r="B75" s="7">
        <v>3</v>
      </c>
      <c r="C75" s="7"/>
      <c r="D75">
        <v>14</v>
      </c>
      <c r="E75">
        <f t="shared" si="6"/>
        <v>1.3500000000000005E-2</v>
      </c>
      <c r="F75">
        <f t="shared" ca="1" si="7"/>
        <v>22</v>
      </c>
    </row>
    <row r="76" spans="1:6">
      <c r="A76" s="6" t="s">
        <v>108</v>
      </c>
      <c r="B76" s="7">
        <v>2</v>
      </c>
      <c r="C76" s="7"/>
      <c r="D76">
        <v>15</v>
      </c>
      <c r="E76">
        <f t="shared" si="6"/>
        <v>1.4500000000000006E-2</v>
      </c>
      <c r="F76">
        <f t="shared" ca="1" si="7"/>
        <v>19</v>
      </c>
    </row>
    <row r="77" spans="1:6">
      <c r="A77" s="6" t="s">
        <v>109</v>
      </c>
      <c r="B77" s="7">
        <v>1</v>
      </c>
      <c r="C77" s="7"/>
      <c r="D77">
        <v>16</v>
      </c>
      <c r="E77">
        <f t="shared" si="6"/>
        <v>1.5500000000000007E-2</v>
      </c>
      <c r="F77">
        <f t="shared" ca="1" si="7"/>
        <v>15</v>
      </c>
    </row>
    <row r="78" spans="1:6">
      <c r="A78" s="6" t="s">
        <v>110</v>
      </c>
      <c r="B78" s="7">
        <v>1</v>
      </c>
      <c r="C78" s="7"/>
      <c r="D78">
        <v>17</v>
      </c>
      <c r="E78">
        <f t="shared" si="6"/>
        <v>1.6500000000000008E-2</v>
      </c>
      <c r="F78">
        <f t="shared" ca="1" si="7"/>
        <v>13</v>
      </c>
    </row>
    <row r="79" spans="1:6">
      <c r="A79" s="6" t="s">
        <v>111</v>
      </c>
      <c r="B79" s="7">
        <v>2</v>
      </c>
      <c r="C79" s="7"/>
      <c r="D79">
        <v>18</v>
      </c>
      <c r="E79">
        <f t="shared" si="6"/>
        <v>1.7500000000000009E-2</v>
      </c>
      <c r="F79">
        <f t="shared" ca="1" si="7"/>
        <v>11</v>
      </c>
    </row>
    <row r="80" spans="1:6">
      <c r="A80" s="6" t="s">
        <v>112</v>
      </c>
      <c r="B80" s="7">
        <v>2</v>
      </c>
      <c r="C80" s="7"/>
      <c r="D80">
        <v>19</v>
      </c>
      <c r="E80">
        <f t="shared" si="6"/>
        <v>1.8500000000000009E-2</v>
      </c>
      <c r="F80">
        <f t="shared" ca="1" si="7"/>
        <v>8</v>
      </c>
    </row>
    <row r="81" spans="1:3">
      <c r="A81" s="6" t="s">
        <v>113</v>
      </c>
      <c r="B81" s="7">
        <v>2</v>
      </c>
      <c r="C81" s="7"/>
    </row>
    <row r="82" spans="1:3">
      <c r="A82" s="6" t="s">
        <v>114</v>
      </c>
      <c r="B82" s="7">
        <v>4</v>
      </c>
      <c r="C82" s="7"/>
    </row>
    <row r="83" spans="1:3">
      <c r="A83" s="6" t="s">
        <v>118</v>
      </c>
      <c r="B83" s="7">
        <v>1</v>
      </c>
      <c r="C83" s="7"/>
    </row>
    <row r="84" spans="1:3">
      <c r="A84" s="6" t="s">
        <v>119</v>
      </c>
      <c r="B84" s="7">
        <v>1</v>
      </c>
      <c r="C84" s="7"/>
    </row>
    <row r="85" spans="1:3">
      <c r="A85" s="6" t="s">
        <v>120</v>
      </c>
      <c r="B85" s="7">
        <v>2</v>
      </c>
      <c r="C85" s="7"/>
    </row>
    <row r="86" spans="1:3">
      <c r="A86" s="6" t="s">
        <v>121</v>
      </c>
      <c r="B86" s="7">
        <v>1</v>
      </c>
      <c r="C86" s="7"/>
    </row>
    <row r="87" spans="1:3">
      <c r="A87" s="6" t="s">
        <v>122</v>
      </c>
      <c r="B87" s="7">
        <v>2</v>
      </c>
      <c r="C87" s="7"/>
    </row>
    <row r="88" spans="1:3">
      <c r="A88" s="6" t="s">
        <v>129</v>
      </c>
      <c r="B88" s="7">
        <v>1</v>
      </c>
      <c r="C88" s="7"/>
    </row>
    <row r="89" spans="1:3">
      <c r="A89" s="6" t="s">
        <v>130</v>
      </c>
      <c r="B89" s="7">
        <v>1</v>
      </c>
      <c r="C89" s="7"/>
    </row>
    <row r="90" spans="1:3">
      <c r="A90" s="6" t="s">
        <v>131</v>
      </c>
      <c r="B90" s="7">
        <v>1</v>
      </c>
      <c r="C90" s="7"/>
    </row>
    <row r="91" spans="1:3">
      <c r="A91" s="6" t="s">
        <v>132</v>
      </c>
      <c r="B91" s="7">
        <v>1</v>
      </c>
      <c r="C91" s="7"/>
    </row>
    <row r="92" spans="1:3">
      <c r="A92" s="6" t="s">
        <v>133</v>
      </c>
      <c r="B92" s="7">
        <v>1</v>
      </c>
      <c r="C92" s="7"/>
    </row>
    <row r="93" spans="1:3">
      <c r="A93" s="6" t="s">
        <v>134</v>
      </c>
      <c r="B93" s="7">
        <v>2</v>
      </c>
      <c r="C93" s="7"/>
    </row>
    <row r="94" spans="1:3">
      <c r="A94" s="6" t="s">
        <v>135</v>
      </c>
      <c r="B94" s="7">
        <v>1</v>
      </c>
      <c r="C94" s="7"/>
    </row>
    <row r="95" spans="1:3">
      <c r="A95" s="6" t="s">
        <v>136</v>
      </c>
      <c r="B95" s="7">
        <v>1</v>
      </c>
      <c r="C95" s="7"/>
    </row>
    <row r="96" spans="1:3">
      <c r="A96" s="6" t="s">
        <v>137</v>
      </c>
      <c r="B96" s="7">
        <v>1</v>
      </c>
      <c r="C96" s="7"/>
    </row>
    <row r="97" spans="1:3">
      <c r="A97" s="6" t="s">
        <v>138</v>
      </c>
      <c r="B97" s="7">
        <v>1</v>
      </c>
      <c r="C97" s="7"/>
    </row>
    <row r="98" spans="1:3">
      <c r="A98" s="6" t="s">
        <v>139</v>
      </c>
      <c r="B98" s="7">
        <v>1</v>
      </c>
      <c r="C98" s="7"/>
    </row>
    <row r="99" spans="1:3">
      <c r="A99" s="6" t="s">
        <v>140</v>
      </c>
      <c r="B99" s="7">
        <v>1</v>
      </c>
      <c r="C99" s="7"/>
    </row>
    <row r="100" spans="1:3">
      <c r="A100" s="6" t="s">
        <v>141</v>
      </c>
      <c r="B100" s="7">
        <v>1</v>
      </c>
      <c r="C100" s="7"/>
    </row>
    <row r="101" spans="1:3">
      <c r="A101" s="6" t="s">
        <v>142</v>
      </c>
      <c r="B101" s="7">
        <v>1</v>
      </c>
      <c r="C101" s="7"/>
    </row>
    <row r="102" spans="1:3">
      <c r="A102" s="6" t="s">
        <v>149</v>
      </c>
      <c r="B102" s="7">
        <v>1</v>
      </c>
      <c r="C102" s="7"/>
    </row>
    <row r="103" spans="1:3">
      <c r="A103" s="6" t="s">
        <v>150</v>
      </c>
      <c r="B103" s="7">
        <v>2</v>
      </c>
      <c r="C103" s="7"/>
    </row>
    <row r="104" spans="1:3">
      <c r="A104" s="6" t="s">
        <v>151</v>
      </c>
      <c r="B104" s="7">
        <v>1</v>
      </c>
      <c r="C104" s="7"/>
    </row>
    <row r="105" spans="1:3">
      <c r="A105" s="6" t="s">
        <v>152</v>
      </c>
      <c r="B105" s="7">
        <v>1</v>
      </c>
      <c r="C105" s="7"/>
    </row>
    <row r="106" spans="1:3">
      <c r="A106" s="6" t="s">
        <v>153</v>
      </c>
      <c r="B106" s="7">
        <v>1</v>
      </c>
      <c r="C106" s="7"/>
    </row>
    <row r="107" spans="1:3">
      <c r="A107" s="6" t="s">
        <v>154</v>
      </c>
      <c r="B107" s="7">
        <v>1</v>
      </c>
      <c r="C107" s="7"/>
    </row>
    <row r="108" spans="1:3">
      <c r="A108" s="6" t="s">
        <v>155</v>
      </c>
      <c r="B108" s="7">
        <v>1</v>
      </c>
      <c r="C108" s="7"/>
    </row>
    <row r="109" spans="1:3">
      <c r="A109" s="6" t="s">
        <v>156</v>
      </c>
      <c r="B109" s="7">
        <v>1</v>
      </c>
      <c r="C109" s="7"/>
    </row>
    <row r="110" spans="1:3">
      <c r="A110" s="6" t="s">
        <v>157</v>
      </c>
      <c r="B110" s="7">
        <v>1</v>
      </c>
      <c r="C110" s="7"/>
    </row>
    <row r="111" spans="1:3">
      <c r="A111" s="6" t="s">
        <v>158</v>
      </c>
      <c r="B111" s="7">
        <v>1</v>
      </c>
      <c r="C111" s="7"/>
    </row>
    <row r="112" spans="1:3">
      <c r="A112" s="6" t="s">
        <v>159</v>
      </c>
      <c r="B112" s="7">
        <v>1</v>
      </c>
      <c r="C112" s="7"/>
    </row>
    <row r="113" spans="1:3">
      <c r="A113" s="6" t="s">
        <v>160</v>
      </c>
      <c r="B113" s="7">
        <v>2</v>
      </c>
      <c r="C113" s="7"/>
    </row>
    <row r="114" spans="1:3">
      <c r="A114" s="6" t="s">
        <v>161</v>
      </c>
      <c r="B114" s="7">
        <v>1</v>
      </c>
      <c r="C114" s="7"/>
    </row>
    <row r="115" spans="1:3">
      <c r="A115" s="6" t="s">
        <v>162</v>
      </c>
      <c r="B115" s="7">
        <v>1</v>
      </c>
      <c r="C115" s="7"/>
    </row>
    <row r="116" spans="1:3">
      <c r="A116" s="6" t="s">
        <v>168</v>
      </c>
      <c r="B116" s="7">
        <v>1</v>
      </c>
      <c r="C116" s="7"/>
    </row>
    <row r="117" spans="1:3">
      <c r="A117" s="6" t="s">
        <v>169</v>
      </c>
      <c r="B117" s="7">
        <v>1</v>
      </c>
      <c r="C117" s="7"/>
    </row>
    <row r="118" spans="1:3">
      <c r="A118" s="6" t="s">
        <v>170</v>
      </c>
      <c r="B118" s="7">
        <v>1</v>
      </c>
      <c r="C118" s="7"/>
    </row>
    <row r="119" spans="1:3">
      <c r="A119" s="6" t="s">
        <v>171</v>
      </c>
      <c r="B119" s="7">
        <v>1</v>
      </c>
      <c r="C119" s="7"/>
    </row>
    <row r="120" spans="1:3">
      <c r="A120" s="6" t="s">
        <v>172</v>
      </c>
      <c r="B120" s="7">
        <v>1</v>
      </c>
    </row>
    <row r="121" spans="1:3">
      <c r="A121" s="6" t="s">
        <v>173</v>
      </c>
      <c r="B121" s="7">
        <v>1</v>
      </c>
    </row>
    <row r="122" spans="1:3">
      <c r="A122" s="6" t="s">
        <v>7</v>
      </c>
      <c r="B122" s="7">
        <v>4213</v>
      </c>
    </row>
  </sheetData>
  <pageMargins left="0.7" right="0.7" top="0.75" bottom="0.75" header="0.3" footer="0.3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dimension ref="A1:J27"/>
  <sheetViews>
    <sheetView showGridLines="0" workbookViewId="0">
      <selection activeCell="G35" sqref="G35"/>
    </sheetView>
  </sheetViews>
  <sheetFormatPr defaultRowHeight="15"/>
  <cols>
    <col min="1" max="1" width="27.42578125" customWidth="1"/>
    <col min="2" max="2" width="24.85546875" bestFit="1" customWidth="1"/>
    <col min="3" max="3" width="3" customWidth="1"/>
    <col min="6" max="6" width="2.140625" customWidth="1"/>
    <col min="7" max="7" width="18.5703125" bestFit="1" customWidth="1"/>
    <col min="8" max="8" width="33" customWidth="1"/>
    <col min="9" max="9" width="30.42578125" customWidth="1"/>
    <col min="10" max="10" width="19" customWidth="1"/>
  </cols>
  <sheetData>
    <row r="1" spans="1:10">
      <c r="G1" s="30">
        <f>AVERAGE(Парето!A:A)</f>
        <v>4.3560350479196399E-3</v>
      </c>
      <c r="H1" t="s">
        <v>16</v>
      </c>
    </row>
    <row r="2" spans="1:10">
      <c r="G2" s="30">
        <f>STDEV(Парето!A:A)</f>
        <v>1.6566022641017995E-2</v>
      </c>
      <c r="H2" t="s">
        <v>17</v>
      </c>
    </row>
    <row r="3" spans="1:10">
      <c r="A3" s="6"/>
      <c r="B3" s="7"/>
      <c r="D3" s="42" t="s">
        <v>54</v>
      </c>
      <c r="E3" s="40">
        <f>G3</f>
        <v>-6.190805551615234E-2</v>
      </c>
      <c r="F3" s="40"/>
      <c r="G3" s="22">
        <f>G1-4*G2</f>
        <v>-6.190805551615234E-2</v>
      </c>
      <c r="H3" t="s">
        <v>42</v>
      </c>
      <c r="I3" s="22"/>
    </row>
    <row r="4" spans="1:10">
      <c r="A4" s="6"/>
      <c r="B4" s="7"/>
      <c r="D4" s="40">
        <f>E3</f>
        <v>-6.190805551615234E-2</v>
      </c>
      <c r="E4" s="40">
        <f>D4+$G$2</f>
        <v>-4.5342032875134344E-2</v>
      </c>
      <c r="G4" s="22">
        <f>G1+4*G2</f>
        <v>7.0620125611991616E-2</v>
      </c>
      <c r="H4" t="s">
        <v>43</v>
      </c>
      <c r="I4" s="22"/>
    </row>
    <row r="5" spans="1:10">
      <c r="A5" s="6"/>
      <c r="B5" s="7"/>
      <c r="D5" s="40">
        <f t="shared" ref="D5:D12" si="0">E4</f>
        <v>-4.5342032875134344E-2</v>
      </c>
      <c r="E5" s="40">
        <f t="shared" ref="E5:E11" si="1">D5+$G$2</f>
        <v>-2.8776010234116349E-2</v>
      </c>
    </row>
    <row r="6" spans="1:10">
      <c r="A6" s="6"/>
      <c r="B6" s="7"/>
      <c r="D6" s="40">
        <f t="shared" si="0"/>
        <v>-2.8776010234116349E-2</v>
      </c>
      <c r="E6" s="40">
        <f t="shared" si="1"/>
        <v>-1.2209987593098354E-2</v>
      </c>
      <c r="G6" s="47" t="s">
        <v>29</v>
      </c>
      <c r="H6" s="49" t="s">
        <v>30</v>
      </c>
      <c r="I6" s="51" t="s">
        <v>31</v>
      </c>
      <c r="J6" s="52"/>
    </row>
    <row r="7" spans="1:10">
      <c r="A7" s="6"/>
      <c r="B7" s="7"/>
      <c r="D7" s="41">
        <f t="shared" si="0"/>
        <v>-1.2209987593098354E-2</v>
      </c>
      <c r="E7" s="41">
        <f t="shared" si="1"/>
        <v>4.3560350479196416E-3</v>
      </c>
      <c r="G7" s="48"/>
      <c r="H7" s="50"/>
      <c r="I7" s="27" t="s">
        <v>32</v>
      </c>
      <c r="J7" s="27" t="s">
        <v>33</v>
      </c>
    </row>
    <row r="8" spans="1:10">
      <c r="A8" s="6"/>
      <c r="B8" s="7"/>
      <c r="D8" s="41">
        <f t="shared" si="0"/>
        <v>4.3560350479196416E-3</v>
      </c>
      <c r="E8" s="41">
        <f t="shared" si="1"/>
        <v>2.0922057688937637E-2</v>
      </c>
      <c r="G8" s="31">
        <v>-6</v>
      </c>
      <c r="H8" s="32">
        <f>NORMSDIST(G8)</f>
        <v>9.8658764503751384E-10</v>
      </c>
      <c r="J8">
        <f>Парето!E26</f>
        <v>4212</v>
      </c>
    </row>
    <row r="9" spans="1:10">
      <c r="A9" s="6"/>
      <c r="B9" s="7"/>
      <c r="D9" s="40">
        <f t="shared" si="0"/>
        <v>2.0922057688937637E-2</v>
      </c>
      <c r="E9" s="40">
        <f t="shared" si="1"/>
        <v>3.7488080329955632E-2</v>
      </c>
      <c r="G9" s="31">
        <f>G8+1</f>
        <v>-5</v>
      </c>
      <c r="H9" s="32">
        <f>NORMSDIST(G9)</f>
        <v>2.8665157187701349E-7</v>
      </c>
    </row>
    <row r="10" spans="1:10">
      <c r="A10" s="6"/>
      <c r="B10" s="7"/>
      <c r="D10" s="40">
        <f t="shared" si="0"/>
        <v>3.7488080329955632E-2</v>
      </c>
      <c r="E10" s="40">
        <f t="shared" si="1"/>
        <v>5.4054102970973628E-2</v>
      </c>
      <c r="G10" s="31">
        <f t="shared" ref="G10:G20" si="2">G9+1</f>
        <v>-4</v>
      </c>
      <c r="H10" s="32">
        <f t="shared" ref="H10:H20" si="3">NORMSDIST(G10)</f>
        <v>3.1671241836783715E-5</v>
      </c>
    </row>
    <row r="11" spans="1:10">
      <c r="A11" s="6"/>
      <c r="B11" s="7"/>
      <c r="D11" s="40">
        <f t="shared" si="0"/>
        <v>5.4054102970973628E-2</v>
      </c>
      <c r="E11" s="40">
        <f t="shared" si="1"/>
        <v>7.062012561199163E-2</v>
      </c>
      <c r="G11" s="31">
        <f t="shared" si="2"/>
        <v>-3</v>
      </c>
      <c r="H11" s="32">
        <f t="shared" si="3"/>
        <v>1.3498980316301035E-3</v>
      </c>
    </row>
    <row r="12" spans="1:10">
      <c r="A12" s="6"/>
      <c r="B12" s="7"/>
      <c r="D12" s="40">
        <f t="shared" si="0"/>
        <v>7.062012561199163E-2</v>
      </c>
      <c r="E12" s="40" t="s">
        <v>55</v>
      </c>
      <c r="G12" s="31">
        <f t="shared" si="2"/>
        <v>-2</v>
      </c>
      <c r="H12" s="32">
        <f t="shared" si="3"/>
        <v>2.275013194817932E-2</v>
      </c>
    </row>
    <row r="13" spans="1:10">
      <c r="A13" s="6"/>
      <c r="B13" s="7"/>
      <c r="G13" s="31">
        <f t="shared" si="2"/>
        <v>-1</v>
      </c>
      <c r="H13" s="32">
        <f t="shared" si="3"/>
        <v>0.15865525393145707</v>
      </c>
    </row>
    <row r="14" spans="1:10">
      <c r="G14" s="31">
        <f t="shared" si="2"/>
        <v>0</v>
      </c>
      <c r="H14" s="32">
        <f t="shared" si="3"/>
        <v>0.5</v>
      </c>
    </row>
    <row r="15" spans="1:10">
      <c r="A15" s="43" t="s">
        <v>6</v>
      </c>
      <c r="B15" s="43" t="s">
        <v>8</v>
      </c>
      <c r="G15" s="31">
        <f t="shared" si="2"/>
        <v>1</v>
      </c>
      <c r="H15" s="32">
        <f t="shared" si="3"/>
        <v>0.84134474606854293</v>
      </c>
      <c r="I15" s="35">
        <f>1-(H15-$H$14)*2</f>
        <v>0.31731050786291415</v>
      </c>
      <c r="J15" s="33">
        <f>I15*$J$8</f>
        <v>1336.5118591185944</v>
      </c>
    </row>
    <row r="16" spans="1:10">
      <c r="A16" s="6" t="s">
        <v>44</v>
      </c>
      <c r="B16" s="7">
        <v>9</v>
      </c>
      <c r="G16" s="31">
        <f t="shared" si="2"/>
        <v>2</v>
      </c>
      <c r="H16" s="32">
        <f t="shared" si="3"/>
        <v>0.97724986805182068</v>
      </c>
      <c r="I16" s="35">
        <f t="shared" ref="I16:I20" si="4">1-(H16-$H$14)*2</f>
        <v>4.5500263896358639E-2</v>
      </c>
      <c r="J16" s="33">
        <f t="shared" ref="J16:J20" si="5">I16*$J$8</f>
        <v>191.6471115314626</v>
      </c>
    </row>
    <row r="17" spans="1:10">
      <c r="A17" s="6" t="s">
        <v>45</v>
      </c>
      <c r="B17" s="7">
        <v>2</v>
      </c>
      <c r="G17" s="31">
        <f t="shared" si="2"/>
        <v>3</v>
      </c>
      <c r="H17" s="32">
        <f t="shared" si="3"/>
        <v>0.9986501019683699</v>
      </c>
      <c r="I17" s="35">
        <f t="shared" si="4"/>
        <v>2.6997960632602069E-3</v>
      </c>
      <c r="J17" s="33">
        <f t="shared" si="5"/>
        <v>11.371541018451992</v>
      </c>
    </row>
    <row r="18" spans="1:10">
      <c r="A18" s="6" t="s">
        <v>46</v>
      </c>
      <c r="B18" s="7">
        <v>5</v>
      </c>
      <c r="G18" s="31">
        <f t="shared" si="2"/>
        <v>4</v>
      </c>
      <c r="H18" s="32">
        <f t="shared" si="3"/>
        <v>0.99996832875816322</v>
      </c>
      <c r="I18" s="35">
        <f t="shared" si="4"/>
        <v>6.3342483673567429E-5</v>
      </c>
      <c r="J18" s="36">
        <f>I18*$J$8</f>
        <v>0.26679854123306601</v>
      </c>
    </row>
    <row r="19" spans="1:10">
      <c r="A19" s="6" t="s">
        <v>47</v>
      </c>
      <c r="B19" s="7">
        <v>54</v>
      </c>
      <c r="G19" s="31">
        <f t="shared" si="2"/>
        <v>5</v>
      </c>
      <c r="H19" s="32">
        <f t="shared" si="3"/>
        <v>0.99999971334842808</v>
      </c>
      <c r="I19" s="35">
        <f t="shared" si="4"/>
        <v>5.7330314384707037E-7</v>
      </c>
      <c r="J19" s="36">
        <f t="shared" si="5"/>
        <v>2.4147528418838604E-3</v>
      </c>
    </row>
    <row r="20" spans="1:10">
      <c r="A20" s="6" t="s">
        <v>48</v>
      </c>
      <c r="B20" s="7">
        <v>3654</v>
      </c>
      <c r="G20" s="31">
        <f t="shared" si="2"/>
        <v>6</v>
      </c>
      <c r="H20" s="32">
        <f t="shared" si="3"/>
        <v>0.9999999990134123</v>
      </c>
      <c r="I20" s="35">
        <f t="shared" si="4"/>
        <v>1.9731754008489588E-9</v>
      </c>
      <c r="J20" s="36">
        <f t="shared" si="5"/>
        <v>8.3110147883758145E-6</v>
      </c>
    </row>
    <row r="21" spans="1:10">
      <c r="A21" s="6" t="s">
        <v>49</v>
      </c>
      <c r="B21" s="7">
        <v>386</v>
      </c>
    </row>
    <row r="22" spans="1:10">
      <c r="A22" s="6" t="s">
        <v>50</v>
      </c>
      <c r="B22" s="7">
        <v>53</v>
      </c>
      <c r="G22" s="53" t="s">
        <v>34</v>
      </c>
      <c r="H22" s="51" t="s">
        <v>35</v>
      </c>
      <c r="I22" s="52"/>
      <c r="J22" s="36"/>
    </row>
    <row r="23" spans="1:10">
      <c r="A23" s="6" t="s">
        <v>51</v>
      </c>
      <c r="B23" s="7">
        <v>16</v>
      </c>
      <c r="G23" s="53"/>
      <c r="H23" s="27" t="s">
        <v>36</v>
      </c>
      <c r="I23" s="27" t="s">
        <v>37</v>
      </c>
    </row>
    <row r="24" spans="1:10">
      <c r="A24" s="6" t="s">
        <v>52</v>
      </c>
      <c r="B24" s="7">
        <v>6</v>
      </c>
      <c r="G24" s="37" t="s">
        <v>38</v>
      </c>
      <c r="H24" s="38">
        <f>J15</f>
        <v>1336.5118591185944</v>
      </c>
      <c r="I24" s="27">
        <f>$B$26-SUM(B20:B21)-1</f>
        <v>172</v>
      </c>
    </row>
    <row r="25" spans="1:10">
      <c r="A25" s="6" t="s">
        <v>53</v>
      </c>
      <c r="B25" s="7">
        <v>28</v>
      </c>
      <c r="G25" s="37" t="s">
        <v>39</v>
      </c>
      <c r="H25" s="38">
        <f>J16</f>
        <v>191.6471115314626</v>
      </c>
      <c r="I25" s="27">
        <f>$B$26-SUM(B19:B22)-1</f>
        <v>65</v>
      </c>
    </row>
    <row r="26" spans="1:10">
      <c r="A26" s="44" t="s">
        <v>7</v>
      </c>
      <c r="B26" s="45">
        <v>4213</v>
      </c>
      <c r="G26" s="37" t="s">
        <v>40</v>
      </c>
      <c r="H26" s="38">
        <f>J17</f>
        <v>11.371541018451992</v>
      </c>
      <c r="I26" s="27">
        <f>$B$26-SUM(B18:B23)-1</f>
        <v>44</v>
      </c>
    </row>
    <row r="27" spans="1:10">
      <c r="G27" s="37" t="s">
        <v>41</v>
      </c>
      <c r="H27" s="39">
        <f>J18</f>
        <v>0.26679854123306601</v>
      </c>
      <c r="I27" s="27">
        <f>$B$26-SUM(B17:B24)-1</f>
        <v>36</v>
      </c>
      <c r="J27" s="34"/>
    </row>
  </sheetData>
  <mergeCells count="5">
    <mergeCell ref="G6:G7"/>
    <mergeCell ref="H6:H7"/>
    <mergeCell ref="I6:J6"/>
    <mergeCell ref="G22:G23"/>
    <mergeCell ref="H22:I22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5</vt:i4>
      </vt:variant>
    </vt:vector>
  </HeadingPairs>
  <TitlesOfParts>
    <vt:vector size="5" baseType="lpstr">
      <vt:lpstr>Исходный</vt:lpstr>
      <vt:lpstr>Парето</vt:lpstr>
      <vt:lpstr>Гаусс</vt:lpstr>
      <vt:lpstr>Логарифмы</vt:lpstr>
      <vt:lpstr>Сигма</vt:lpstr>
    </vt:vector>
  </TitlesOfParts>
  <Company>treolan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Baguzin</dc:creator>
  <cp:lastModifiedBy>Baguzin</cp:lastModifiedBy>
  <dcterms:created xsi:type="dcterms:W3CDTF">2011-08-17T09:48:53Z</dcterms:created>
  <dcterms:modified xsi:type="dcterms:W3CDTF">2011-10-04T11:48:16Z</dcterms:modified>
</cp:coreProperties>
</file>