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19320" windowHeight="9735"/>
  </bookViews>
  <sheets>
    <sheet name="Три отчета" sheetId="1" r:id="rId1"/>
    <sheet name="Баланс" sheetId="2" r:id="rId2"/>
    <sheet name="Торг.комп." sheetId="4" r:id="rId3"/>
  </sheets>
  <definedNames>
    <definedName name="ПДЗ">OFFSET(#REF!,0,0,COUNTA(#REF!),6)</definedName>
  </definedNames>
  <calcPr calcId="125725"/>
</workbook>
</file>

<file path=xl/calcChain.xml><?xml version="1.0" encoding="utf-8"?>
<calcChain xmlns="http://schemas.openxmlformats.org/spreadsheetml/2006/main">
  <c r="D21" i="4"/>
  <c r="F21"/>
  <c r="D20"/>
  <c r="F20"/>
  <c r="E19"/>
  <c r="C19"/>
  <c r="F14"/>
  <c r="D14"/>
  <c r="D10"/>
  <c r="E8"/>
  <c r="D9"/>
  <c r="F9" l="1"/>
  <c r="F10" s="1"/>
</calcChain>
</file>

<file path=xl/sharedStrings.xml><?xml version="1.0" encoding="utf-8"?>
<sst xmlns="http://schemas.openxmlformats.org/spreadsheetml/2006/main" count="63" uniqueCount="42">
  <si>
    <t>Баланс на 
31 декабря 
2009 г.</t>
  </si>
  <si>
    <t>Баланс на 
31 декабря 
2010 г.</t>
  </si>
  <si>
    <t>Краткосрочные</t>
  </si>
  <si>
    <t>обязательства</t>
  </si>
  <si>
    <t>Долгосрочные</t>
  </si>
  <si>
    <t>Собственный</t>
  </si>
  <si>
    <t>капитал</t>
  </si>
  <si>
    <t>Внеоборотные</t>
  </si>
  <si>
    <t>активы</t>
  </si>
  <si>
    <t>Оборотные</t>
  </si>
  <si>
    <t>Активы</t>
  </si>
  <si>
    <t>Капитал</t>
  </si>
  <si>
    <t>Складские запасы</t>
  </si>
  <si>
    <t>Дебиторская задолженность</t>
  </si>
  <si>
    <t>Прочие оборотные активы</t>
  </si>
  <si>
    <t>Итого оборотные активы</t>
  </si>
  <si>
    <t>Итого активы</t>
  </si>
  <si>
    <t>Уставный капитал</t>
  </si>
  <si>
    <t>Краткосрочные обязательства</t>
  </si>
  <si>
    <t>Итого краткосрочные обязательства</t>
  </si>
  <si>
    <t>Итого капитал</t>
  </si>
  <si>
    <t>Нераспределенная прибыль</t>
  </si>
  <si>
    <t>Пассивы / капитал</t>
  </si>
  <si>
    <t>Использование</t>
  </si>
  <si>
    <t>капитала</t>
  </si>
  <si>
    <t>Источники</t>
  </si>
  <si>
    <t>средства</t>
  </si>
  <si>
    <t>Куда вложены и</t>
  </si>
  <si>
    <t>на что потрачены</t>
  </si>
  <si>
    <t>Откуда получены</t>
  </si>
  <si>
    <t>Собственный капитал</t>
  </si>
  <si>
    <t>(уставный капитал, резервы,</t>
  </si>
  <si>
    <t>нераспределенная прибыль)</t>
  </si>
  <si>
    <t>Внеоборотные активы</t>
  </si>
  <si>
    <t>-</t>
  </si>
  <si>
    <t>Оборотные активы</t>
  </si>
  <si>
    <t>Денежные средства</t>
  </si>
  <si>
    <t>Итого собственный капитал</t>
  </si>
  <si>
    <t>Долгосрочные обязательства</t>
  </si>
  <si>
    <t>Займы</t>
  </si>
  <si>
    <t>Счета поставщиков к оплате</t>
  </si>
  <si>
    <t>Прочая кредиторская задолженность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</si>
</sst>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7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8" xfId="0" applyFill="1" applyBorder="1" applyAlignment="1"/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3" fontId="0" fillId="2" borderId="2" xfId="0" applyNumberFormat="1" applyFill="1" applyBorder="1" applyAlignment="1">
      <alignment vertical="top" wrapText="1"/>
    </xf>
    <xf numFmtId="3" fontId="4" fillId="2" borderId="4" xfId="0" applyNumberFormat="1" applyFont="1" applyFill="1" applyBorder="1" applyAlignment="1">
      <alignment vertical="top" wrapText="1"/>
    </xf>
    <xf numFmtId="3" fontId="4" fillId="2" borderId="5" xfId="0" applyNumberFormat="1" applyFont="1" applyFill="1" applyBorder="1" applyAlignment="1">
      <alignment vertical="top" wrapText="1"/>
    </xf>
    <xf numFmtId="3" fontId="0" fillId="2" borderId="4" xfId="0" applyNumberFormat="1" applyFill="1" applyBorder="1" applyAlignment="1">
      <alignment vertical="top" wrapText="1"/>
    </xf>
    <xf numFmtId="3" fontId="0" fillId="2" borderId="5" xfId="0" applyNumberFormat="1" applyFill="1" applyBorder="1" applyAlignment="1">
      <alignment vertical="top" wrapText="1"/>
    </xf>
    <xf numFmtId="3" fontId="0" fillId="5" borderId="4" xfId="0" applyNumberFormat="1" applyFill="1" applyBorder="1" applyAlignment="1">
      <alignment vertical="top" wrapText="1"/>
    </xf>
    <xf numFmtId="3" fontId="0" fillId="5" borderId="5" xfId="0" applyNumberFormat="1" applyFill="1" applyBorder="1" applyAlignment="1">
      <alignment vertical="top" wrapText="1"/>
    </xf>
    <xf numFmtId="3" fontId="4" fillId="3" borderId="4" xfId="0" applyNumberFormat="1" applyFont="1" applyFill="1" applyBorder="1" applyAlignment="1">
      <alignment vertical="top" wrapText="1"/>
    </xf>
    <xf numFmtId="3" fontId="0" fillId="3" borderId="5" xfId="0" applyNumberFormat="1" applyFont="1" applyFill="1" applyBorder="1" applyAlignment="1">
      <alignment vertical="top" wrapText="1"/>
    </xf>
    <xf numFmtId="3" fontId="4" fillId="3" borderId="5" xfId="0" applyNumberFormat="1" applyFont="1" applyFill="1" applyBorder="1" applyAlignment="1">
      <alignment vertical="top" wrapText="1"/>
    </xf>
    <xf numFmtId="3" fontId="0" fillId="3" borderId="4" xfId="0" applyNumberFormat="1" applyFill="1" applyBorder="1" applyAlignment="1">
      <alignment vertical="top" wrapText="1"/>
    </xf>
    <xf numFmtId="3" fontId="0" fillId="3" borderId="5" xfId="0" applyNumberFormat="1" applyFill="1" applyBorder="1" applyAlignment="1">
      <alignment vertical="top" wrapText="1"/>
    </xf>
    <xf numFmtId="3" fontId="0" fillId="3" borderId="4" xfId="0" applyNumberFormat="1" applyFont="1" applyFill="1" applyBorder="1" applyAlignment="1">
      <alignment vertical="top" wrapText="1"/>
    </xf>
    <xf numFmtId="3" fontId="0" fillId="4" borderId="6" xfId="0" applyNumberFormat="1" applyFill="1" applyBorder="1" applyAlignment="1">
      <alignment vertical="top"/>
    </xf>
    <xf numFmtId="3" fontId="0" fillId="4" borderId="7" xfId="0" applyNumberFormat="1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0" fillId="4" borderId="14" xfId="0" applyFill="1" applyBorder="1" applyAlignment="1">
      <alignment vertical="top"/>
    </xf>
    <xf numFmtId="0" fontId="0" fillId="2" borderId="3" xfId="0" applyFill="1" applyBorder="1" applyAlignment="1">
      <alignment horizontal="center" vertical="top" wrapText="1"/>
    </xf>
    <xf numFmtId="3" fontId="0" fillId="2" borderId="3" xfId="0" applyNumberFormat="1" applyFill="1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vertical="top" wrapText="1"/>
    </xf>
    <xf numFmtId="3" fontId="5" fillId="3" borderId="4" xfId="0" applyNumberFormat="1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3" fontId="0" fillId="3" borderId="5" xfId="0" applyNumberFormat="1" applyFill="1" applyBorder="1" applyAlignment="1">
      <alignment horizontal="center" vertical="top" wrapText="1"/>
    </xf>
    <xf numFmtId="3" fontId="5" fillId="3" borderId="4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</cellXfs>
  <cellStyles count="337">
    <cellStyle name="Обычный" xfId="0" builtinId="0"/>
    <cellStyle name="Обычный 10" xfId="2"/>
    <cellStyle name="Обычный 10 10" xfId="3"/>
    <cellStyle name="Обычный 10 11" xfId="4"/>
    <cellStyle name="Обычный 10 12" xfId="5"/>
    <cellStyle name="Обычный 10 13" xfId="6"/>
    <cellStyle name="Обычный 10 14" xfId="7"/>
    <cellStyle name="Обычный 10 15" xfId="8"/>
    <cellStyle name="Обычный 10 16" xfId="9"/>
    <cellStyle name="Обычный 10 17" xfId="10"/>
    <cellStyle name="Обычный 10 18" xfId="11"/>
    <cellStyle name="Обычный 10 19" xfId="12"/>
    <cellStyle name="Обычный 10 2" xfId="13"/>
    <cellStyle name="Обычный 10 3" xfId="14"/>
    <cellStyle name="Обычный 10 4" xfId="15"/>
    <cellStyle name="Обычный 10 5" xfId="16"/>
    <cellStyle name="Обычный 10 6" xfId="17"/>
    <cellStyle name="Обычный 10 7" xfId="18"/>
    <cellStyle name="Обычный 10 8" xfId="19"/>
    <cellStyle name="Обычный 10 9" xfId="20"/>
    <cellStyle name="Обычный 11" xfId="21"/>
    <cellStyle name="Обычный 11 10" xfId="22"/>
    <cellStyle name="Обычный 11 11" xfId="23"/>
    <cellStyle name="Обычный 11 12" xfId="24"/>
    <cellStyle name="Обычный 11 13" xfId="25"/>
    <cellStyle name="Обычный 11 14" xfId="26"/>
    <cellStyle name="Обычный 11 15" xfId="27"/>
    <cellStyle name="Обычный 11 16" xfId="28"/>
    <cellStyle name="Обычный 11 17" xfId="29"/>
    <cellStyle name="Обычный 11 18" xfId="30"/>
    <cellStyle name="Обычный 11 2" xfId="31"/>
    <cellStyle name="Обычный 11 3" xfId="32"/>
    <cellStyle name="Обычный 11 4" xfId="33"/>
    <cellStyle name="Обычный 11 5" xfId="34"/>
    <cellStyle name="Обычный 11 6" xfId="35"/>
    <cellStyle name="Обычный 11 7" xfId="36"/>
    <cellStyle name="Обычный 11 8" xfId="37"/>
    <cellStyle name="Обычный 11 9" xfId="38"/>
    <cellStyle name="Обычный 12 2" xfId="39"/>
    <cellStyle name="Обычный 12 3" xfId="40"/>
    <cellStyle name="Обычный 12 4" xfId="41"/>
    <cellStyle name="Обычный 13 2" xfId="42"/>
    <cellStyle name="Обычный 13 3" xfId="43"/>
    <cellStyle name="Обычный 13 4" xfId="44"/>
    <cellStyle name="Обычный 14" xfId="45"/>
    <cellStyle name="Обычный 14 10" xfId="46"/>
    <cellStyle name="Обычный 14 11" xfId="47"/>
    <cellStyle name="Обычный 14 12" xfId="48"/>
    <cellStyle name="Обычный 14 13" xfId="49"/>
    <cellStyle name="Обычный 14 14" xfId="50"/>
    <cellStyle name="Обычный 14 15" xfId="51"/>
    <cellStyle name="Обычный 14 16" xfId="52"/>
    <cellStyle name="Обычный 14 17" xfId="53"/>
    <cellStyle name="Обычный 14 18" xfId="54"/>
    <cellStyle name="Обычный 14 2" xfId="55"/>
    <cellStyle name="Обычный 14 3" xfId="56"/>
    <cellStyle name="Обычный 14 4" xfId="57"/>
    <cellStyle name="Обычный 14 5" xfId="58"/>
    <cellStyle name="Обычный 14 6" xfId="59"/>
    <cellStyle name="Обычный 14 7" xfId="60"/>
    <cellStyle name="Обычный 14 8" xfId="61"/>
    <cellStyle name="Обычный 14 9" xfId="62"/>
    <cellStyle name="Обычный 15" xfId="63"/>
    <cellStyle name="Обычный 15 10" xfId="64"/>
    <cellStyle name="Обычный 15 11" xfId="65"/>
    <cellStyle name="Обычный 15 12" xfId="66"/>
    <cellStyle name="Обычный 15 13" xfId="67"/>
    <cellStyle name="Обычный 15 14" xfId="68"/>
    <cellStyle name="Обычный 15 15" xfId="69"/>
    <cellStyle name="Обычный 15 16" xfId="70"/>
    <cellStyle name="Обычный 15 17" xfId="71"/>
    <cellStyle name="Обычный 15 18" xfId="72"/>
    <cellStyle name="Обычный 15 2" xfId="73"/>
    <cellStyle name="Обычный 15 3" xfId="74"/>
    <cellStyle name="Обычный 15 4" xfId="75"/>
    <cellStyle name="Обычный 15 5" xfId="76"/>
    <cellStyle name="Обычный 15 6" xfId="77"/>
    <cellStyle name="Обычный 15 7" xfId="78"/>
    <cellStyle name="Обычный 15 8" xfId="79"/>
    <cellStyle name="Обычный 15 9" xfId="80"/>
    <cellStyle name="Обычный 16" xfId="81"/>
    <cellStyle name="Обычный 16 10" xfId="82"/>
    <cellStyle name="Обычный 16 11" xfId="83"/>
    <cellStyle name="Обычный 16 12" xfId="84"/>
    <cellStyle name="Обычный 16 13" xfId="85"/>
    <cellStyle name="Обычный 16 14" xfId="86"/>
    <cellStyle name="Обычный 16 15" xfId="87"/>
    <cellStyle name="Обычный 16 16" xfId="88"/>
    <cellStyle name="Обычный 16 17" xfId="89"/>
    <cellStyle name="Обычный 16 2" xfId="90"/>
    <cellStyle name="Обычный 16 3" xfId="91"/>
    <cellStyle name="Обычный 16 4" xfId="92"/>
    <cellStyle name="Обычный 16 5" xfId="93"/>
    <cellStyle name="Обычный 16 6" xfId="94"/>
    <cellStyle name="Обычный 16 7" xfId="95"/>
    <cellStyle name="Обычный 16 8" xfId="96"/>
    <cellStyle name="Обычный 16 9" xfId="97"/>
    <cellStyle name="Обычный 17" xfId="98"/>
    <cellStyle name="Обычный 18" xfId="99"/>
    <cellStyle name="Обычный 19" xfId="100"/>
    <cellStyle name="Обычный 2 2" xfId="101"/>
    <cellStyle name="Обычный 2 3" xfId="102"/>
    <cellStyle name="Обычный 2 4" xfId="103"/>
    <cellStyle name="Обычный 2 5" xfId="104"/>
    <cellStyle name="Обычный 2 6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25" xfId="111"/>
    <cellStyle name="Обычный 26" xfId="112"/>
    <cellStyle name="Обычный 27" xfId="113"/>
    <cellStyle name="Обычный 28" xfId="114"/>
    <cellStyle name="Обычный 29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0" xfId="122"/>
    <cellStyle name="Обычный 31" xfId="123"/>
    <cellStyle name="Обычный 32" xfId="124"/>
    <cellStyle name="Обычный 33" xfId="125"/>
    <cellStyle name="Обычный 34" xfId="126"/>
    <cellStyle name="Обычный 35" xfId="127"/>
    <cellStyle name="Обычный 35 10" xfId="128"/>
    <cellStyle name="Обычный 35 11" xfId="129"/>
    <cellStyle name="Обычный 35 12" xfId="130"/>
    <cellStyle name="Обычный 35 13" xfId="131"/>
    <cellStyle name="Обычный 35 14" xfId="132"/>
    <cellStyle name="Обычный 35 15" xfId="133"/>
    <cellStyle name="Обычный 35 16" xfId="134"/>
    <cellStyle name="Обычный 35 17" xfId="135"/>
    <cellStyle name="Обычный 35 2" xfId="136"/>
    <cellStyle name="Обычный 35 3" xfId="137"/>
    <cellStyle name="Обычный 35 4" xfId="138"/>
    <cellStyle name="Обычный 35 5" xfId="139"/>
    <cellStyle name="Обычный 35 6" xfId="140"/>
    <cellStyle name="Обычный 35 7" xfId="141"/>
    <cellStyle name="Обычный 35 8" xfId="142"/>
    <cellStyle name="Обычный 35 9" xfId="143"/>
    <cellStyle name="Обычный 36 2" xfId="144"/>
    <cellStyle name="Обычный 36 3" xfId="145"/>
    <cellStyle name="Обычный 36 4" xfId="146"/>
    <cellStyle name="Обычный 37" xfId="147"/>
    <cellStyle name="Обычный 37 10" xfId="148"/>
    <cellStyle name="Обычный 37 11" xfId="149"/>
    <cellStyle name="Обычный 37 12" xfId="150"/>
    <cellStyle name="Обычный 37 13" xfId="151"/>
    <cellStyle name="Обычный 37 14" xfId="152"/>
    <cellStyle name="Обычный 37 15" xfId="153"/>
    <cellStyle name="Обычный 37 2" xfId="154"/>
    <cellStyle name="Обычный 37 3" xfId="155"/>
    <cellStyle name="Обычный 37 4" xfId="156"/>
    <cellStyle name="Обычный 37 5" xfId="157"/>
    <cellStyle name="Обычный 37 6" xfId="158"/>
    <cellStyle name="Обычный 37 7" xfId="159"/>
    <cellStyle name="Обычный 37 8" xfId="160"/>
    <cellStyle name="Обычный 37 9" xfId="161"/>
    <cellStyle name="Обычный 38" xfId="162"/>
    <cellStyle name="Обычный 38 2" xfId="163"/>
    <cellStyle name="Обычный 38 3" xfId="164"/>
    <cellStyle name="Обычный 38 4" xfId="165"/>
    <cellStyle name="Обычный 38 5" xfId="166"/>
    <cellStyle name="Обычный 38 6" xfId="167"/>
    <cellStyle name="Обычный 38 7" xfId="168"/>
    <cellStyle name="Обычный 38 8" xfId="169"/>
    <cellStyle name="Обычный 39 2" xfId="170"/>
    <cellStyle name="Обычный 4" xfId="171"/>
    <cellStyle name="Обычный 4 10" xfId="172"/>
    <cellStyle name="Обычный 4 11" xfId="173"/>
    <cellStyle name="Обычный 4 12" xfId="174"/>
    <cellStyle name="Обычный 4 13" xfId="175"/>
    <cellStyle name="Обычный 4 14" xfId="176"/>
    <cellStyle name="Обычный 4 15" xfId="177"/>
    <cellStyle name="Обычный 4 16" xfId="178"/>
    <cellStyle name="Обычный 4 17" xfId="179"/>
    <cellStyle name="Обычный 4 18" xfId="180"/>
    <cellStyle name="Обычный 4 19" xfId="181"/>
    <cellStyle name="Обычный 4 2" xfId="182"/>
    <cellStyle name="Обычный 4 20" xfId="183"/>
    <cellStyle name="Обычный 4 21" xfId="184"/>
    <cellStyle name="Обычный 4 22" xfId="185"/>
    <cellStyle name="Обычный 4 23" xfId="186"/>
    <cellStyle name="Обычный 4 24" xfId="187"/>
    <cellStyle name="Обычный 4 3" xfId="188"/>
    <cellStyle name="Обычный 4 4" xfId="189"/>
    <cellStyle name="Обычный 4 5" xfId="190"/>
    <cellStyle name="Обычный 4 6" xfId="191"/>
    <cellStyle name="Обычный 4 7" xfId="192"/>
    <cellStyle name="Обычный 4 8" xfId="193"/>
    <cellStyle name="Обычный 4 9" xfId="194"/>
    <cellStyle name="Обычный 40 2" xfId="195"/>
    <cellStyle name="Обычный 41 2" xfId="196"/>
    <cellStyle name="Обычный 42" xfId="197"/>
    <cellStyle name="Обычный 42 2" xfId="198"/>
    <cellStyle name="Обычный 42 3" xfId="199"/>
    <cellStyle name="Обычный 42 4" xfId="200"/>
    <cellStyle name="Обычный 42 5" xfId="201"/>
    <cellStyle name="Обычный 42 6" xfId="202"/>
    <cellStyle name="Обычный 42 7" xfId="203"/>
    <cellStyle name="Обычный 42 8" xfId="204"/>
    <cellStyle name="Обычный 43 2" xfId="205"/>
    <cellStyle name="Обычный 44 2" xfId="206"/>
    <cellStyle name="Обычный 45" xfId="207"/>
    <cellStyle name="Обычный 45 2" xfId="208"/>
    <cellStyle name="Обычный 45 3" xfId="209"/>
    <cellStyle name="Обычный 45 4" xfId="210"/>
    <cellStyle name="Обычный 45 5" xfId="211"/>
    <cellStyle name="Обычный 45 6" xfId="212"/>
    <cellStyle name="Обычный 45 7" xfId="213"/>
    <cellStyle name="Обычный 46" xfId="214"/>
    <cellStyle name="Обычный 46 2" xfId="215"/>
    <cellStyle name="Обычный 46 3" xfId="216"/>
    <cellStyle name="Обычный 46 4" xfId="217"/>
    <cellStyle name="Обычный 46 5" xfId="218"/>
    <cellStyle name="Обычный 46 6" xfId="219"/>
    <cellStyle name="Обычный 46 7" xfId="220"/>
    <cellStyle name="Обычный 47" xfId="221"/>
    <cellStyle name="Обычный 47 2" xfId="222"/>
    <cellStyle name="Обычный 47 3" xfId="223"/>
    <cellStyle name="Обычный 47 4" xfId="224"/>
    <cellStyle name="Обычный 47 5" xfId="225"/>
    <cellStyle name="Обычный 47 6" xfId="226"/>
    <cellStyle name="Обычный 47 7" xfId="227"/>
    <cellStyle name="Обычный 48 2" xfId="228"/>
    <cellStyle name="Обычный 49" xfId="229"/>
    <cellStyle name="Обычный 49 2" xfId="230"/>
    <cellStyle name="Обычный 49 3" xfId="231"/>
    <cellStyle name="Обычный 49 4" xfId="232"/>
    <cellStyle name="Обычный 49 5" xfId="233"/>
    <cellStyle name="Обычный 49 6" xfId="234"/>
    <cellStyle name="Обычный 49 7" xfId="235"/>
    <cellStyle name="Обычный 5 2" xfId="236"/>
    <cellStyle name="Обычный 5 3" xfId="237"/>
    <cellStyle name="Обычный 5 4" xfId="238"/>
    <cellStyle name="Обычный 50 2" xfId="239"/>
    <cellStyle name="Обычный 52" xfId="240"/>
    <cellStyle name="Обычный 52 2" xfId="241"/>
    <cellStyle name="Обычный 52 3" xfId="242"/>
    <cellStyle name="Обычный 52 4" xfId="243"/>
    <cellStyle name="Обычный 52 5" xfId="244"/>
    <cellStyle name="Обычный 52 6" xfId="245"/>
    <cellStyle name="Обычный 52 7" xfId="246"/>
    <cellStyle name="Обычный 53" xfId="247"/>
    <cellStyle name="Обычный 53 2" xfId="248"/>
    <cellStyle name="Обычный 53 3" xfId="249"/>
    <cellStyle name="Обычный 53 4" xfId="250"/>
    <cellStyle name="Обычный 53 5" xfId="251"/>
    <cellStyle name="Обычный 53 6" xfId="252"/>
    <cellStyle name="Обычный 54" xfId="253"/>
    <cellStyle name="Обычный 54 2" xfId="254"/>
    <cellStyle name="Обычный 54 3" xfId="255"/>
    <cellStyle name="Обычный 54 4" xfId="256"/>
    <cellStyle name="Обычный 54 5" xfId="257"/>
    <cellStyle name="Обычный 56" xfId="258"/>
    <cellStyle name="Обычный 56 2" xfId="259"/>
    <cellStyle name="Обычный 56 3" xfId="260"/>
    <cellStyle name="Обычный 56 4" xfId="261"/>
    <cellStyle name="Обычный 56 5" xfId="262"/>
    <cellStyle name="Обычный 58" xfId="263"/>
    <cellStyle name="Обычный 58 2" xfId="264"/>
    <cellStyle name="Обычный 58 3" xfId="265"/>
    <cellStyle name="Обычный 58 4" xfId="266"/>
    <cellStyle name="Обычный 58 5" xfId="267"/>
    <cellStyle name="Обычный 6" xfId="268"/>
    <cellStyle name="Обычный 6 10" xfId="269"/>
    <cellStyle name="Обычный 6 11" xfId="270"/>
    <cellStyle name="Обычный 6 12" xfId="271"/>
    <cellStyle name="Обычный 6 13" xfId="272"/>
    <cellStyle name="Обычный 6 14" xfId="273"/>
    <cellStyle name="Обычный 6 15" xfId="274"/>
    <cellStyle name="Обычный 6 16" xfId="275"/>
    <cellStyle name="Обычный 6 17" xfId="276"/>
    <cellStyle name="Обычный 6 18" xfId="277"/>
    <cellStyle name="Обычный 6 19" xfId="278"/>
    <cellStyle name="Обычный 6 2" xfId="279"/>
    <cellStyle name="Обычный 6 20" xfId="280"/>
    <cellStyle name="Обычный 6 21" xfId="281"/>
    <cellStyle name="Обычный 6 22" xfId="282"/>
    <cellStyle name="Обычный 6 3" xfId="283"/>
    <cellStyle name="Обычный 6 4" xfId="284"/>
    <cellStyle name="Обычный 6 5" xfId="285"/>
    <cellStyle name="Обычный 6 6" xfId="286"/>
    <cellStyle name="Обычный 6 7" xfId="287"/>
    <cellStyle name="Обычный 6 8" xfId="288"/>
    <cellStyle name="Обычный 6 9" xfId="289"/>
    <cellStyle name="Обычный 61" xfId="290"/>
    <cellStyle name="Обычный 61 2" xfId="291"/>
    <cellStyle name="Обычный 61 3" xfId="292"/>
    <cellStyle name="Обычный 61 4" xfId="293"/>
    <cellStyle name="Обычный 61 5" xfId="294"/>
    <cellStyle name="Обычный 62" xfId="295"/>
    <cellStyle name="Обычный 62 2" xfId="296"/>
    <cellStyle name="Обычный 62 3" xfId="297"/>
    <cellStyle name="Обычный 63" xfId="298"/>
    <cellStyle name="Обычный 63 2" xfId="299"/>
    <cellStyle name="Обычный 63 3" xfId="300"/>
    <cellStyle name="Обычный 66" xfId="301"/>
    <cellStyle name="Обычный 66 2" xfId="302"/>
    <cellStyle name="Обычный 66 3" xfId="303"/>
    <cellStyle name="Обычный 67" xfId="304"/>
    <cellStyle name="Обычный 68" xfId="305"/>
    <cellStyle name="Обычный 69" xfId="306"/>
    <cellStyle name="Обычный 7" xfId="307"/>
    <cellStyle name="Обычный 7 10" xfId="308"/>
    <cellStyle name="Обычный 7 11" xfId="309"/>
    <cellStyle name="Обычный 7 12" xfId="310"/>
    <cellStyle name="Обычный 7 13" xfId="311"/>
    <cellStyle name="Обычный 7 14" xfId="312"/>
    <cellStyle name="Обычный 7 15" xfId="313"/>
    <cellStyle name="Обычный 7 16" xfId="314"/>
    <cellStyle name="Обычный 7 17" xfId="315"/>
    <cellStyle name="Обычный 7 18" xfId="316"/>
    <cellStyle name="Обычный 7 19" xfId="317"/>
    <cellStyle name="Обычный 7 2" xfId="318"/>
    <cellStyle name="Обычный 7 20" xfId="319"/>
    <cellStyle name="Обычный 7 21" xfId="320"/>
    <cellStyle name="Обычный 7 22" xfId="321"/>
    <cellStyle name="Обычный 7 3" xfId="322"/>
    <cellStyle name="Обычный 7 4" xfId="323"/>
    <cellStyle name="Обычный 7 5" xfId="324"/>
    <cellStyle name="Обычный 7 6" xfId="325"/>
    <cellStyle name="Обычный 7 7" xfId="326"/>
    <cellStyle name="Обычный 7 8" xfId="327"/>
    <cellStyle name="Обычный 7 9" xfId="328"/>
    <cellStyle name="Обычный 73" xfId="329"/>
    <cellStyle name="Обычный 74" xfId="330"/>
    <cellStyle name="Обычный 8 2" xfId="331"/>
    <cellStyle name="Обычный 8 3" xfId="332"/>
    <cellStyle name="Обычный 8 4" xfId="333"/>
    <cellStyle name="Обычный 9 2" xfId="334"/>
    <cellStyle name="Обычный 9 3" xfId="335"/>
    <cellStyle name="Обычный 9 4" xfId="336"/>
    <cellStyle name="Процент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123825</xdr:rowOff>
    </xdr:from>
    <xdr:to>
      <xdr:col>3</xdr:col>
      <xdr:colOff>0</xdr:colOff>
      <xdr:row>4</xdr:row>
      <xdr:rowOff>1133475</xdr:rowOff>
    </xdr:to>
    <xdr:sp macro="" textlink="">
      <xdr:nvSpPr>
        <xdr:cNvPr id="6" name="Стрелка вправо 5"/>
        <xdr:cNvSpPr/>
      </xdr:nvSpPr>
      <xdr:spPr>
        <a:xfrm>
          <a:off x="1990725" y="504825"/>
          <a:ext cx="2409825" cy="1400175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9524</xdr:colOff>
      <xdr:row>4</xdr:row>
      <xdr:rowOff>1438276</xdr:rowOff>
    </xdr:from>
    <xdr:to>
      <xdr:col>2</xdr:col>
      <xdr:colOff>2400300</xdr:colOff>
      <xdr:row>6</xdr:row>
      <xdr:rowOff>57150</xdr:rowOff>
    </xdr:to>
    <xdr:sp macro="" textlink="">
      <xdr:nvSpPr>
        <xdr:cNvPr id="8" name="Стрелка вправо 7"/>
        <xdr:cNvSpPr/>
      </xdr:nvSpPr>
      <xdr:spPr>
        <a:xfrm>
          <a:off x="2000249" y="2209801"/>
          <a:ext cx="2390776" cy="1419224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476250</xdr:colOff>
      <xdr:row>0</xdr:row>
      <xdr:rowOff>19050</xdr:rowOff>
    </xdr:from>
    <xdr:to>
      <xdr:col>1</xdr:col>
      <xdr:colOff>866775</xdr:colOff>
      <xdr:row>3</xdr:row>
      <xdr:rowOff>180975</xdr:rowOff>
    </xdr:to>
    <xdr:sp macro="" textlink="">
      <xdr:nvSpPr>
        <xdr:cNvPr id="2" name="Прямоугольник 1"/>
        <xdr:cNvSpPr/>
      </xdr:nvSpPr>
      <xdr:spPr>
        <a:xfrm>
          <a:off x="1085850" y="19050"/>
          <a:ext cx="390525" cy="733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485775</xdr:colOff>
      <xdr:row>0</xdr:row>
      <xdr:rowOff>19050</xdr:rowOff>
    </xdr:from>
    <xdr:to>
      <xdr:col>3</xdr:col>
      <xdr:colOff>876300</xdr:colOff>
      <xdr:row>3</xdr:row>
      <xdr:rowOff>180975</xdr:rowOff>
    </xdr:to>
    <xdr:sp macro="" textlink="">
      <xdr:nvSpPr>
        <xdr:cNvPr id="3" name="Прямоугольник 2"/>
        <xdr:cNvSpPr/>
      </xdr:nvSpPr>
      <xdr:spPr>
        <a:xfrm>
          <a:off x="4886325" y="19050"/>
          <a:ext cx="390525" cy="733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466725</xdr:colOff>
      <xdr:row>5</xdr:row>
      <xdr:rowOff>19050</xdr:rowOff>
    </xdr:from>
    <xdr:to>
      <xdr:col>1</xdr:col>
      <xdr:colOff>857250</xdr:colOff>
      <xdr:row>8</xdr:row>
      <xdr:rowOff>180975</xdr:rowOff>
    </xdr:to>
    <xdr:sp macro="" textlink="">
      <xdr:nvSpPr>
        <xdr:cNvPr id="4" name="Прямоугольник 3"/>
        <xdr:cNvSpPr/>
      </xdr:nvSpPr>
      <xdr:spPr>
        <a:xfrm>
          <a:off x="1076325" y="3695700"/>
          <a:ext cx="390525" cy="733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476250</xdr:colOff>
      <xdr:row>5</xdr:row>
      <xdr:rowOff>19050</xdr:rowOff>
    </xdr:from>
    <xdr:to>
      <xdr:col>3</xdr:col>
      <xdr:colOff>866775</xdr:colOff>
      <xdr:row>8</xdr:row>
      <xdr:rowOff>180975</xdr:rowOff>
    </xdr:to>
    <xdr:sp macro="" textlink="">
      <xdr:nvSpPr>
        <xdr:cNvPr id="5" name="Прямоугольник 4"/>
        <xdr:cNvSpPr/>
      </xdr:nvSpPr>
      <xdr:spPr>
        <a:xfrm>
          <a:off x="4876800" y="3695700"/>
          <a:ext cx="390525" cy="733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66675</xdr:colOff>
      <xdr:row>4</xdr:row>
      <xdr:rowOff>85725</xdr:rowOff>
    </xdr:from>
    <xdr:to>
      <xdr:col>2</xdr:col>
      <xdr:colOff>2352675</xdr:colOff>
      <xdr:row>4</xdr:row>
      <xdr:rowOff>781049</xdr:rowOff>
    </xdr:to>
    <xdr:sp macro="" textlink="">
      <xdr:nvSpPr>
        <xdr:cNvPr id="7" name="TextBox 6"/>
        <xdr:cNvSpPr txBox="1"/>
      </xdr:nvSpPr>
      <xdr:spPr>
        <a:xfrm>
          <a:off x="2057400" y="857250"/>
          <a:ext cx="228600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r>
            <a:rPr lang="ru-RU" sz="2000" b="1"/>
            <a:t>Отчет о прибылях </a:t>
          </a:r>
          <a:br>
            <a:rPr lang="ru-RU" sz="2000" b="1"/>
          </a:br>
          <a:r>
            <a:rPr lang="ru-RU" sz="2000" b="1"/>
            <a:t>и убытках</a:t>
          </a:r>
        </a:p>
      </xdr:txBody>
    </xdr:sp>
    <xdr:clientData/>
  </xdr:twoCellAnchor>
  <xdr:twoCellAnchor>
    <xdr:from>
      <xdr:col>2</xdr:col>
      <xdr:colOff>76200</xdr:colOff>
      <xdr:row>4</xdr:row>
      <xdr:rowOff>1781175</xdr:rowOff>
    </xdr:from>
    <xdr:to>
      <xdr:col>2</xdr:col>
      <xdr:colOff>2362200</xdr:colOff>
      <xdr:row>4</xdr:row>
      <xdr:rowOff>2505075</xdr:rowOff>
    </xdr:to>
    <xdr:sp macro="" textlink="">
      <xdr:nvSpPr>
        <xdr:cNvPr id="9" name="TextBox 8"/>
        <xdr:cNvSpPr txBox="1"/>
      </xdr:nvSpPr>
      <xdr:spPr>
        <a:xfrm>
          <a:off x="2066925" y="2552700"/>
          <a:ext cx="22860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r>
            <a:rPr lang="ru-RU" sz="2000" b="1"/>
            <a:t>Поток</a:t>
          </a:r>
          <a:r>
            <a:rPr lang="ru-RU" sz="2000" b="1" baseline="0"/>
            <a:t> денежных средств</a:t>
          </a:r>
          <a:endParaRPr lang="ru-RU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266701</xdr:colOff>
      <xdr:row>28</xdr:row>
      <xdr:rowOff>19049</xdr:rowOff>
    </xdr:from>
    <xdr:to>
      <xdr:col>2</xdr:col>
      <xdr:colOff>266701</xdr:colOff>
      <xdr:row>36</xdr:row>
      <xdr:rowOff>11905</xdr:rowOff>
    </xdr:to>
    <xdr:cxnSp macro="">
      <xdr:nvCxnSpPr>
        <xdr:cNvPr id="4" name="Прямая соединительная линия 3"/>
        <xdr:cNvCxnSpPr/>
      </xdr:nvCxnSpPr>
      <xdr:spPr>
        <a:xfrm rot="5400000">
          <a:off x="1026319" y="6284118"/>
          <a:ext cx="1552575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266702</xdr:colOff>
      <xdr:row>32</xdr:row>
      <xdr:rowOff>9525</xdr:rowOff>
    </xdr:from>
    <xdr:to>
      <xdr:col>4</xdr:col>
      <xdr:colOff>266702</xdr:colOff>
      <xdr:row>36</xdr:row>
      <xdr:rowOff>19050</xdr:rowOff>
    </xdr:to>
    <xdr:cxnSp macro="">
      <xdr:nvCxnSpPr>
        <xdr:cNvPr id="5" name="Прямая соединительная линия 4"/>
        <xdr:cNvCxnSpPr/>
      </xdr:nvCxnSpPr>
      <xdr:spPr>
        <a:xfrm rot="5400000" flipH="1" flipV="1">
          <a:off x="3367089" y="6634163"/>
          <a:ext cx="790575" cy="0"/>
        </a:xfrm>
        <a:prstGeom prst="line">
          <a:avLst/>
        </a:prstGeom>
        <a:ln w="127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267891</xdr:colOff>
      <xdr:row>36</xdr:row>
      <xdr:rowOff>9525</xdr:rowOff>
    </xdr:from>
    <xdr:to>
      <xdr:col>4</xdr:col>
      <xdr:colOff>276225</xdr:colOff>
      <xdr:row>36</xdr:row>
      <xdr:rowOff>9525</xdr:rowOff>
    </xdr:to>
    <xdr:cxnSp macro="">
      <xdr:nvCxnSpPr>
        <xdr:cNvPr id="12" name="Прямая соединительная линия 11"/>
        <xdr:cNvCxnSpPr/>
      </xdr:nvCxnSpPr>
      <xdr:spPr>
        <a:xfrm>
          <a:off x="1803797" y="7058025"/>
          <a:ext cx="1972866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200028</xdr:colOff>
      <xdr:row>27</xdr:row>
      <xdr:rowOff>1</xdr:rowOff>
    </xdr:from>
    <xdr:to>
      <xdr:col>5</xdr:col>
      <xdr:colOff>200028</xdr:colOff>
      <xdr:row>36</xdr:row>
      <xdr:rowOff>190500</xdr:rowOff>
    </xdr:to>
    <xdr:cxnSp macro="">
      <xdr:nvCxnSpPr>
        <xdr:cNvPr id="22" name="Прямая соединительная линия 21"/>
        <xdr:cNvCxnSpPr/>
      </xdr:nvCxnSpPr>
      <xdr:spPr>
        <a:xfrm rot="5400000" flipH="1" flipV="1">
          <a:off x="3709991" y="6234113"/>
          <a:ext cx="1933574" cy="0"/>
        </a:xfrm>
        <a:prstGeom prst="line">
          <a:avLst/>
        </a:prstGeom>
        <a:ln w="12700">
          <a:solidFill>
            <a:schemeClr val="tx1"/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180979</xdr:colOff>
      <xdr:row>26</xdr:row>
      <xdr:rowOff>180976</xdr:rowOff>
    </xdr:from>
    <xdr:to>
      <xdr:col>6</xdr:col>
      <xdr:colOff>180979</xdr:colOff>
      <xdr:row>34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rot="5400000" flipH="1" flipV="1">
          <a:off x="4943479" y="5943601"/>
          <a:ext cx="1390649" cy="0"/>
        </a:xfrm>
        <a:prstGeom prst="line">
          <a:avLst/>
        </a:prstGeom>
        <a:ln w="12700">
          <a:solidFill>
            <a:schemeClr val="tx1"/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161931</xdr:colOff>
      <xdr:row>26</xdr:row>
      <xdr:rowOff>190502</xdr:rowOff>
    </xdr:from>
    <xdr:to>
      <xdr:col>7</xdr:col>
      <xdr:colOff>161931</xdr:colOff>
      <xdr:row>31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5400000" flipH="1" flipV="1">
          <a:off x="6205544" y="5653089"/>
          <a:ext cx="790573" cy="0"/>
        </a:xfrm>
        <a:prstGeom prst="line">
          <a:avLst/>
        </a:prstGeom>
        <a:ln w="12700">
          <a:solidFill>
            <a:schemeClr val="tx1"/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257178</xdr:colOff>
      <xdr:row>27</xdr:row>
      <xdr:rowOff>52387</xdr:rowOff>
    </xdr:from>
    <xdr:to>
      <xdr:col>7</xdr:col>
      <xdr:colOff>900113</xdr:colOff>
      <xdr:row>30</xdr:row>
      <xdr:rowOff>157162</xdr:rowOff>
    </xdr:to>
    <xdr:sp macro="" textlink="">
      <xdr:nvSpPr>
        <xdr:cNvPr id="28" name="TextBox 27"/>
        <xdr:cNvSpPr txBox="1"/>
      </xdr:nvSpPr>
      <xdr:spPr>
        <a:xfrm rot="16200000">
          <a:off x="6679408" y="5336382"/>
          <a:ext cx="676275" cy="642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Нетто-величина капитала</a:t>
          </a:r>
        </a:p>
      </xdr:txBody>
    </xdr:sp>
    <xdr:clientData/>
  </xdr:twoCellAnchor>
  <xdr:twoCellAnchor>
    <xdr:from>
      <xdr:col>6</xdr:col>
      <xdr:colOff>309563</xdr:colOff>
      <xdr:row>27</xdr:row>
      <xdr:rowOff>57150</xdr:rowOff>
    </xdr:from>
    <xdr:to>
      <xdr:col>6</xdr:col>
      <xdr:colOff>862013</xdr:colOff>
      <xdr:row>33</xdr:row>
      <xdr:rowOff>152399</xdr:rowOff>
    </xdr:to>
    <xdr:sp macro="" textlink="">
      <xdr:nvSpPr>
        <xdr:cNvPr id="29" name="TextBox 28"/>
        <xdr:cNvSpPr txBox="1"/>
      </xdr:nvSpPr>
      <xdr:spPr>
        <a:xfrm rot="16200000">
          <a:off x="5414963" y="5676900"/>
          <a:ext cx="1257299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Инвестированный капитал</a:t>
          </a:r>
        </a:p>
      </xdr:txBody>
    </xdr:sp>
    <xdr:clientData/>
  </xdr:twoCellAnchor>
  <xdr:twoCellAnchor>
    <xdr:from>
      <xdr:col>5</xdr:col>
      <xdr:colOff>309565</xdr:colOff>
      <xdr:row>27</xdr:row>
      <xdr:rowOff>95250</xdr:rowOff>
    </xdr:from>
    <xdr:to>
      <xdr:col>5</xdr:col>
      <xdr:colOff>561975</xdr:colOff>
      <xdr:row>36</xdr:row>
      <xdr:rowOff>66675</xdr:rowOff>
    </xdr:to>
    <xdr:sp macro="" textlink="">
      <xdr:nvSpPr>
        <xdr:cNvPr id="30" name="TextBox 29"/>
        <xdr:cNvSpPr txBox="1"/>
      </xdr:nvSpPr>
      <xdr:spPr>
        <a:xfrm rot="16200000">
          <a:off x="4055270" y="6093620"/>
          <a:ext cx="1714500" cy="252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Совокупные активы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5"/>
  <sheetViews>
    <sheetView showGridLines="0" tabSelected="1" workbookViewId="0">
      <selection activeCell="D14" sqref="D14"/>
    </sheetView>
  </sheetViews>
  <sheetFormatPr defaultRowHeight="15"/>
  <cols>
    <col min="2" max="2" width="20.7109375" customWidth="1"/>
    <col min="3" max="3" width="36.140625" customWidth="1"/>
    <col min="4" max="4" width="20.7109375" customWidth="1"/>
  </cols>
  <sheetData>
    <row r="4" spans="2:4" ht="15.75" thickBot="1"/>
    <row r="5" spans="2:4" ht="205.5" customHeight="1" thickBot="1">
      <c r="B5" s="1" t="s">
        <v>0</v>
      </c>
      <c r="D5" s="1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showGridLines="0" zoomScaleNormal="100" workbookViewId="0">
      <selection activeCell="H20" sqref="H20"/>
    </sheetView>
  </sheetViews>
  <sheetFormatPr defaultRowHeight="15"/>
  <cols>
    <col min="1" max="1" width="8.28515625" customWidth="1"/>
    <col min="2" max="5" width="14.7109375" customWidth="1"/>
    <col min="6" max="8" width="12.7109375" customWidth="1"/>
  </cols>
  <sheetData>
    <row r="2" spans="2:5" ht="15.75" thickBot="1">
      <c r="B2" s="28" t="s">
        <v>10</v>
      </c>
      <c r="C2" s="28"/>
      <c r="D2" s="29" t="s">
        <v>11</v>
      </c>
      <c r="E2" s="29"/>
    </row>
    <row r="3" spans="2:5">
      <c r="B3" s="2" t="s">
        <v>7</v>
      </c>
      <c r="C3" s="3"/>
      <c r="D3" s="8" t="s">
        <v>5</v>
      </c>
      <c r="E3" s="9"/>
    </row>
    <row r="4" spans="2:5">
      <c r="B4" s="4" t="s">
        <v>8</v>
      </c>
      <c r="C4" s="5"/>
      <c r="D4" s="10" t="s">
        <v>6</v>
      </c>
      <c r="E4" s="11"/>
    </row>
    <row r="5" spans="2:5">
      <c r="B5" s="4"/>
      <c r="C5" s="5"/>
      <c r="D5" s="10"/>
      <c r="E5" s="11"/>
    </row>
    <row r="6" spans="2:5" ht="15.75" thickBot="1">
      <c r="B6" s="4"/>
      <c r="C6" s="5"/>
      <c r="D6" s="12"/>
      <c r="E6" s="13">
        <v>400</v>
      </c>
    </row>
    <row r="7" spans="2:5">
      <c r="B7" s="4"/>
      <c r="C7" s="5"/>
      <c r="D7" s="8" t="s">
        <v>4</v>
      </c>
      <c r="E7" s="9"/>
    </row>
    <row r="8" spans="2:5" ht="15.75" thickBot="1">
      <c r="B8" s="6"/>
      <c r="C8" s="7">
        <v>600</v>
      </c>
      <c r="D8" s="10" t="s">
        <v>3</v>
      </c>
      <c r="E8" s="11"/>
    </row>
    <row r="9" spans="2:5" ht="15.75" thickBot="1">
      <c r="B9" s="2" t="s">
        <v>9</v>
      </c>
      <c r="C9" s="3"/>
      <c r="D9" s="12"/>
      <c r="E9" s="13">
        <v>300</v>
      </c>
    </row>
    <row r="10" spans="2:5">
      <c r="B10" s="4" t="s">
        <v>8</v>
      </c>
      <c r="C10" s="5"/>
      <c r="D10" s="8" t="s">
        <v>2</v>
      </c>
      <c r="E10" s="9"/>
    </row>
    <row r="11" spans="2:5">
      <c r="B11" s="4"/>
      <c r="C11" s="5"/>
      <c r="D11" s="10" t="s">
        <v>3</v>
      </c>
      <c r="E11" s="11"/>
    </row>
    <row r="12" spans="2:5" ht="15.75" thickBot="1">
      <c r="B12" s="6"/>
      <c r="C12" s="7">
        <v>400</v>
      </c>
      <c r="D12" s="12"/>
      <c r="E12" s="13">
        <v>300</v>
      </c>
    </row>
    <row r="13" spans="2:5">
      <c r="B13" s="14"/>
      <c r="C13" s="14">
        <v>1000</v>
      </c>
      <c r="D13" s="15"/>
      <c r="E13" s="15">
        <v>1000</v>
      </c>
    </row>
    <row r="15" spans="2:5" ht="15.75" thickBot="1">
      <c r="B15" s="34" t="s">
        <v>10</v>
      </c>
      <c r="C15" s="34"/>
      <c r="D15" s="35" t="s">
        <v>22</v>
      </c>
      <c r="E15" s="35"/>
    </row>
    <row r="16" spans="2:5">
      <c r="B16" s="2"/>
      <c r="C16" s="3"/>
      <c r="D16" s="20"/>
      <c r="E16" s="9"/>
    </row>
    <row r="17" spans="2:8">
      <c r="B17" s="30" t="s">
        <v>23</v>
      </c>
      <c r="C17" s="31"/>
      <c r="D17" s="32" t="s">
        <v>25</v>
      </c>
      <c r="E17" s="33"/>
    </row>
    <row r="18" spans="2:8">
      <c r="B18" s="30" t="s">
        <v>24</v>
      </c>
      <c r="C18" s="31"/>
      <c r="D18" s="32" t="s">
        <v>24</v>
      </c>
      <c r="E18" s="33"/>
    </row>
    <row r="19" spans="2:8">
      <c r="B19" s="4"/>
      <c r="C19" s="5"/>
      <c r="D19" s="19"/>
      <c r="E19" s="11"/>
    </row>
    <row r="20" spans="2:8">
      <c r="B20" s="24" t="s">
        <v>27</v>
      </c>
      <c r="C20" s="25"/>
      <c r="D20" s="26" t="s">
        <v>29</v>
      </c>
      <c r="E20" s="27"/>
    </row>
    <row r="21" spans="2:8">
      <c r="B21" s="24" t="s">
        <v>28</v>
      </c>
      <c r="C21" s="25"/>
      <c r="D21" s="26" t="s">
        <v>26</v>
      </c>
      <c r="E21" s="27"/>
    </row>
    <row r="22" spans="2:8">
      <c r="B22" s="24" t="s">
        <v>26</v>
      </c>
      <c r="C22" s="25"/>
      <c r="D22" s="19"/>
      <c r="E22" s="11"/>
    </row>
    <row r="23" spans="2:8">
      <c r="B23" s="4"/>
      <c r="C23" s="5"/>
      <c r="D23" s="19"/>
      <c r="E23" s="11"/>
    </row>
    <row r="24" spans="2:8">
      <c r="B24" s="4"/>
      <c r="C24" s="5"/>
      <c r="D24" s="19"/>
      <c r="E24" s="11"/>
    </row>
    <row r="25" spans="2:8" ht="15.75" thickBot="1">
      <c r="B25" s="6"/>
      <c r="C25" s="7">
        <v>1000</v>
      </c>
      <c r="D25" s="21"/>
      <c r="E25" s="13">
        <v>1000</v>
      </c>
    </row>
    <row r="27" spans="2:8" ht="15.75" thickBot="1">
      <c r="B27" s="28" t="s">
        <v>10</v>
      </c>
      <c r="C27" s="28"/>
      <c r="D27" s="29" t="s">
        <v>11</v>
      </c>
      <c r="E27" s="29"/>
    </row>
    <row r="28" spans="2:8">
      <c r="B28" s="2" t="s">
        <v>7</v>
      </c>
      <c r="C28" s="3"/>
      <c r="D28" s="8" t="s">
        <v>30</v>
      </c>
      <c r="E28" s="9"/>
      <c r="F28" s="22"/>
      <c r="G28" s="23"/>
      <c r="H28" s="23"/>
    </row>
    <row r="29" spans="2:8">
      <c r="B29" s="4" t="s">
        <v>8</v>
      </c>
      <c r="C29" s="5"/>
      <c r="D29" s="10" t="s">
        <v>31</v>
      </c>
      <c r="E29" s="11"/>
    </row>
    <row r="30" spans="2:8">
      <c r="B30" s="4"/>
      <c r="C30" s="5"/>
      <c r="D30" s="10" t="s">
        <v>32</v>
      </c>
      <c r="E30" s="11"/>
    </row>
    <row r="31" spans="2:8" ht="15.75" thickBot="1">
      <c r="B31" s="4"/>
      <c r="C31" s="5"/>
      <c r="D31" s="12"/>
      <c r="E31" s="13">
        <v>400</v>
      </c>
    </row>
    <row r="32" spans="2:8">
      <c r="B32" s="4"/>
      <c r="C32" s="5"/>
      <c r="D32" s="8" t="s">
        <v>4</v>
      </c>
      <c r="E32" s="9"/>
      <c r="H32" s="23"/>
    </row>
    <row r="33" spans="2:8" ht="15.75" thickBot="1">
      <c r="B33" s="6"/>
      <c r="C33" s="7">
        <v>600</v>
      </c>
      <c r="D33" s="10" t="s">
        <v>3</v>
      </c>
      <c r="E33" s="11"/>
    </row>
    <row r="34" spans="2:8" ht="15.75" thickBot="1">
      <c r="B34" s="2" t="s">
        <v>9</v>
      </c>
      <c r="C34" s="3"/>
      <c r="D34" s="12"/>
      <c r="E34" s="13">
        <v>300</v>
      </c>
    </row>
    <row r="35" spans="2:8">
      <c r="B35" s="4" t="s">
        <v>8</v>
      </c>
      <c r="C35" s="5"/>
      <c r="D35" s="8" t="s">
        <v>2</v>
      </c>
      <c r="E35" s="9"/>
      <c r="G35" s="23"/>
      <c r="H35" s="23"/>
    </row>
    <row r="36" spans="2:8">
      <c r="B36" s="4"/>
      <c r="C36" s="5"/>
      <c r="D36" s="10" t="s">
        <v>3</v>
      </c>
      <c r="E36" s="11"/>
    </row>
    <row r="37" spans="2:8" ht="15.75" thickBot="1">
      <c r="B37" s="6"/>
      <c r="C37" s="7">
        <v>400</v>
      </c>
      <c r="D37" s="12"/>
      <c r="E37" s="13">
        <v>300</v>
      </c>
    </row>
    <row r="38" spans="2:8">
      <c r="B38" s="14"/>
      <c r="C38" s="14">
        <v>1000</v>
      </c>
      <c r="D38" s="15"/>
      <c r="E38" s="15">
        <v>1000</v>
      </c>
      <c r="F38" s="23"/>
      <c r="G38" s="23"/>
      <c r="H38" s="23"/>
    </row>
  </sheetData>
  <mergeCells count="15">
    <mergeCell ref="B2:C2"/>
    <mergeCell ref="D2:E2"/>
    <mergeCell ref="B15:C15"/>
    <mergeCell ref="D15:E15"/>
    <mergeCell ref="B17:C17"/>
    <mergeCell ref="B18:C18"/>
    <mergeCell ref="D17:E17"/>
    <mergeCell ref="D18:E18"/>
    <mergeCell ref="B20:C20"/>
    <mergeCell ref="B21:C21"/>
    <mergeCell ref="B22:C22"/>
    <mergeCell ref="D20:E20"/>
    <mergeCell ref="D21:E21"/>
    <mergeCell ref="B27:C27"/>
    <mergeCell ref="D27:E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Normal="100" workbookViewId="0">
      <selection activeCell="I27" sqref="I27"/>
    </sheetView>
  </sheetViews>
  <sheetFormatPr defaultRowHeight="15"/>
  <cols>
    <col min="1" max="1" width="3.85546875" style="16" customWidth="1"/>
    <col min="2" max="2" width="35.85546875" style="16" customWidth="1"/>
    <col min="3" max="6" width="7.7109375" style="16" customWidth="1"/>
    <col min="7" max="16384" width="9.140625" style="16"/>
  </cols>
  <sheetData>
    <row r="1" spans="2:6" ht="9.75" customHeight="1"/>
    <row r="2" spans="2:6" ht="15.75" thickBot="1">
      <c r="B2" s="17"/>
      <c r="C2" s="36">
        <v>2009</v>
      </c>
      <c r="D2" s="36"/>
      <c r="E2" s="36">
        <v>2010</v>
      </c>
      <c r="F2" s="36"/>
    </row>
    <row r="3" spans="2:6">
      <c r="B3" s="67" t="s">
        <v>33</v>
      </c>
      <c r="C3" s="52"/>
      <c r="D3" s="62" t="s">
        <v>34</v>
      </c>
      <c r="E3" s="37"/>
      <c r="F3" s="63" t="s">
        <v>34</v>
      </c>
    </row>
    <row r="4" spans="2:6">
      <c r="B4" s="55" t="s">
        <v>35</v>
      </c>
      <c r="C4" s="53"/>
      <c r="D4" s="54"/>
      <c r="E4" s="38"/>
      <c r="F4" s="39"/>
    </row>
    <row r="5" spans="2:6">
      <c r="B5" s="56" t="s">
        <v>12</v>
      </c>
      <c r="C5" s="40">
        <v>22931</v>
      </c>
      <c r="D5" s="41"/>
      <c r="E5" s="40">
        <v>55351</v>
      </c>
      <c r="F5" s="41"/>
    </row>
    <row r="6" spans="2:6">
      <c r="B6" s="56" t="s">
        <v>13</v>
      </c>
      <c r="C6" s="40">
        <v>16761</v>
      </c>
      <c r="D6" s="41"/>
      <c r="E6" s="40">
        <v>15565</v>
      </c>
      <c r="F6" s="41"/>
    </row>
    <row r="7" spans="2:6">
      <c r="B7" s="56" t="s">
        <v>36</v>
      </c>
      <c r="C7" s="40">
        <v>35</v>
      </c>
      <c r="D7" s="41"/>
      <c r="E7" s="40">
        <v>318</v>
      </c>
      <c r="F7" s="41"/>
    </row>
    <row r="8" spans="2:6">
      <c r="B8" s="56" t="s">
        <v>14</v>
      </c>
      <c r="C8" s="64" t="s">
        <v>34</v>
      </c>
      <c r="D8" s="41"/>
      <c r="E8" s="40">
        <f>2000+2551</f>
        <v>4551</v>
      </c>
      <c r="F8" s="41"/>
    </row>
    <row r="9" spans="2:6">
      <c r="B9" s="56" t="s">
        <v>15</v>
      </c>
      <c r="C9" s="40"/>
      <c r="D9" s="41">
        <f>SUM(C5:C8)</f>
        <v>39727</v>
      </c>
      <c r="E9" s="40"/>
      <c r="F9" s="41">
        <f>SUM(E5:E8)</f>
        <v>75785</v>
      </c>
    </row>
    <row r="10" spans="2:6">
      <c r="B10" s="57" t="s">
        <v>16</v>
      </c>
      <c r="C10" s="42"/>
      <c r="D10" s="43">
        <f>SUM(D3:D9)</f>
        <v>39727</v>
      </c>
      <c r="E10" s="42"/>
      <c r="F10" s="43">
        <f>SUM(F3:F9)</f>
        <v>75785</v>
      </c>
    </row>
    <row r="11" spans="2:6">
      <c r="B11" s="65" t="s">
        <v>30</v>
      </c>
      <c r="C11" s="49"/>
      <c r="D11" s="45"/>
      <c r="E11" s="44"/>
      <c r="F11" s="45"/>
    </row>
    <row r="12" spans="2:6">
      <c r="B12" s="58" t="s">
        <v>17</v>
      </c>
      <c r="C12" s="49">
        <v>10</v>
      </c>
      <c r="D12" s="45"/>
      <c r="E12" s="66">
        <v>10</v>
      </c>
      <c r="F12" s="45"/>
    </row>
    <row r="13" spans="2:6">
      <c r="B13" s="60" t="s">
        <v>21</v>
      </c>
      <c r="C13" s="49">
        <v>643</v>
      </c>
      <c r="D13" s="45"/>
      <c r="E13" s="66">
        <v>2266</v>
      </c>
      <c r="F13" s="45"/>
    </row>
    <row r="14" spans="2:6">
      <c r="B14" s="60" t="s">
        <v>37</v>
      </c>
      <c r="C14" s="49"/>
      <c r="D14" s="45">
        <f>SUM(C12:C13)</f>
        <v>653</v>
      </c>
      <c r="E14" s="66"/>
      <c r="F14" s="45">
        <f>SUM(E12:E13)</f>
        <v>2276</v>
      </c>
    </row>
    <row r="15" spans="2:6">
      <c r="B15" s="59" t="s">
        <v>38</v>
      </c>
      <c r="C15" s="49"/>
      <c r="D15" s="68" t="s">
        <v>34</v>
      </c>
      <c r="E15" s="69"/>
      <c r="F15" s="68" t="s">
        <v>34</v>
      </c>
    </row>
    <row r="16" spans="2:6">
      <c r="B16" s="59" t="s">
        <v>18</v>
      </c>
      <c r="C16" s="44"/>
      <c r="D16" s="46"/>
      <c r="E16" s="44"/>
      <c r="F16" s="46"/>
    </row>
    <row r="17" spans="2:6">
      <c r="B17" s="70" t="s">
        <v>39</v>
      </c>
      <c r="C17" s="69" t="s">
        <v>34</v>
      </c>
      <c r="D17" s="46"/>
      <c r="E17" s="66">
        <v>4000</v>
      </c>
      <c r="F17" s="46"/>
    </row>
    <row r="18" spans="2:6">
      <c r="B18" s="60" t="s">
        <v>40</v>
      </c>
      <c r="C18" s="47">
        <v>34946</v>
      </c>
      <c r="D18" s="48"/>
      <c r="E18" s="47">
        <v>43167</v>
      </c>
      <c r="F18" s="48"/>
    </row>
    <row r="19" spans="2:6">
      <c r="B19" s="60" t="s">
        <v>41</v>
      </c>
      <c r="C19" s="47">
        <f>39074-C18</f>
        <v>4128</v>
      </c>
      <c r="D19" s="48"/>
      <c r="E19" s="47">
        <f>69509-E18</f>
        <v>26342</v>
      </c>
      <c r="F19" s="48"/>
    </row>
    <row r="20" spans="2:6">
      <c r="B20" s="58" t="s">
        <v>19</v>
      </c>
      <c r="C20" s="49"/>
      <c r="D20" s="45">
        <f>SUM(C17:C19)</f>
        <v>39074</v>
      </c>
      <c r="E20" s="49"/>
      <c r="F20" s="45">
        <f>SUM(E17:E19)</f>
        <v>73509</v>
      </c>
    </row>
    <row r="21" spans="2:6" ht="15.75" thickBot="1">
      <c r="B21" s="61" t="s">
        <v>20</v>
      </c>
      <c r="C21" s="50"/>
      <c r="D21" s="51">
        <f>SUM(D12:D20)</f>
        <v>39727</v>
      </c>
      <c r="E21" s="50"/>
      <c r="F21" s="51">
        <f>SUM(F12:F20)</f>
        <v>75785</v>
      </c>
    </row>
    <row r="22" spans="2:6">
      <c r="F22" s="18"/>
    </row>
    <row r="23" spans="2:6">
      <c r="F23" s="18"/>
    </row>
    <row r="24" spans="2:6">
      <c r="F24" s="18"/>
    </row>
  </sheetData>
  <mergeCells count="2">
    <mergeCell ref="E2:F2"/>
    <mergeCell ref="C2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Три отчета</vt:lpstr>
      <vt:lpstr>Баланс</vt:lpstr>
      <vt:lpstr>Торг.комп.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Baguzin</cp:lastModifiedBy>
  <dcterms:created xsi:type="dcterms:W3CDTF">2011-06-18T16:09:52Z</dcterms:created>
  <dcterms:modified xsi:type="dcterms:W3CDTF">2011-09-02T10:22:46Z</dcterms:modified>
</cp:coreProperties>
</file>