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Пропущенные данны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Лист1!$K$4:$M$16</definedName>
  </definedNames>
  <calcPr calcId="152511"/>
  <pivotCaches>
    <pivotCache cacheId="610" r:id="rId2"/>
  </pivotCaches>
</workbook>
</file>

<file path=xl/calcChain.xml><?xml version="1.0" encoding="utf-8"?>
<calcChain xmlns="http://schemas.openxmlformats.org/spreadsheetml/2006/main">
  <c r="M6" i="1" l="1"/>
  <c r="M7" i="1"/>
  <c r="M8" i="1"/>
  <c r="M10" i="1"/>
  <c r="M11" i="1"/>
  <c r="M12" i="1"/>
  <c r="M14" i="1"/>
  <c r="M15" i="1"/>
  <c r="M16" i="1"/>
  <c r="M5" i="1"/>
  <c r="K6" i="1"/>
  <c r="K8" i="1"/>
  <c r="K10" i="1"/>
  <c r="K15" i="1"/>
  <c r="K5" i="1"/>
  <c r="L6" i="1"/>
  <c r="L10" i="1"/>
  <c r="L14" i="1"/>
  <c r="L15" i="1"/>
  <c r="L16" i="1"/>
  <c r="L5" i="1"/>
  <c r="M13" i="1"/>
  <c r="M9" i="1"/>
  <c r="K9" i="1"/>
  <c r="K13" i="1"/>
  <c r="L8" i="1"/>
  <c r="L12" i="1"/>
  <c r="L13" i="1"/>
  <c r="K4" i="1" l="1"/>
  <c r="L4" i="1"/>
  <c r="M4" i="1"/>
  <c r="C11" i="1"/>
  <c r="K11" i="1" s="1"/>
  <c r="D7" i="1"/>
  <c r="L7" i="1" s="1"/>
  <c r="C7" i="1"/>
  <c r="K7" i="1" s="1"/>
  <c r="B5" i="1"/>
  <c r="B6" i="1" s="1"/>
  <c r="J6" i="1" s="1"/>
  <c r="C12" i="1" l="1"/>
  <c r="K12" i="1" s="1"/>
  <c r="C14" i="1"/>
  <c r="K14" i="1" s="1"/>
  <c r="D9" i="1"/>
  <c r="L9" i="1" s="1"/>
  <c r="B7" i="1"/>
  <c r="J5" i="1"/>
  <c r="C16" i="1"/>
  <c r="K16" i="1" s="1"/>
  <c r="D11" i="1" l="1"/>
  <c r="L11" i="1" s="1"/>
  <c r="B8" i="1"/>
  <c r="J7" i="1"/>
  <c r="B9" i="1" l="1"/>
  <c r="J8" i="1"/>
  <c r="B10" i="1" l="1"/>
  <c r="J9" i="1"/>
  <c r="B11" i="1" l="1"/>
  <c r="J10" i="1"/>
  <c r="B12" i="1" l="1"/>
  <c r="J11" i="1"/>
  <c r="B13" i="1" l="1"/>
  <c r="J12" i="1"/>
  <c r="B14" i="1" l="1"/>
  <c r="J13" i="1"/>
  <c r="B15" i="1" l="1"/>
  <c r="J14" i="1"/>
  <c r="B16" i="1" l="1"/>
  <c r="J16" i="1" s="1"/>
  <c r="J15" i="1"/>
</calcChain>
</file>

<file path=xl/sharedStrings.xml><?xml version="1.0" encoding="utf-8"?>
<sst xmlns="http://schemas.openxmlformats.org/spreadsheetml/2006/main" count="15" uniqueCount="15">
  <si>
    <t>А</t>
  </si>
  <si>
    <t>В</t>
  </si>
  <si>
    <t>С</t>
  </si>
  <si>
    <t>таблица 1</t>
  </si>
  <si>
    <t>таблица 2</t>
  </si>
  <si>
    <t>Как по данным таблицы 2, включающим в себя формулы, дающие ноль, сделать график, похожий на диаграмму 1</t>
  </si>
  <si>
    <t>Проблема в том, что если в таблице (пример 2) стоят формулы, дающие в результате ноль или пустое значение "", то диаграмма рисует значение, равное нулю. Отчего график становится нечитаемым.</t>
  </si>
  <si>
    <t>Дан огромный массив данных, включающий формулы =&gt; ручная обработка исключена.</t>
  </si>
  <si>
    <t>Когда делаем диаграмму по данным таблицы, включающей в себя числа (пример 1). Все получается как надо.</t>
  </si>
  <si>
    <t>Дата</t>
  </si>
  <si>
    <t>Названия строк</t>
  </si>
  <si>
    <t>Общий итог</t>
  </si>
  <si>
    <t>Сумма по полю А</t>
  </si>
  <si>
    <t>Сумма по полю В</t>
  </si>
  <si>
    <t>Сумма по полю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</si>
</sst>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d\ mmm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0" xfId="0" applyNumberFormat="1" applyAlignment="1">
      <alignment horizontal="left" vertical="top" wrapText="1"/>
    </xf>
    <xf numFmtId="0" fontId="0" fillId="0" borderId="0" xfId="0" pivotButton="1"/>
    <xf numFmtId="0" fontId="0" fillId="0" borderId="0" xfId="0" applyNumberFormat="1"/>
    <xf numFmtId="165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диаграмма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А</c:v>
                </c:pt>
              </c:strCache>
            </c:strRef>
          </c:tx>
          <c:marker>
            <c:symbol val="none"/>
          </c:marker>
          <c:cat>
            <c:numRef>
              <c:f>Лист1!$B$5:$B$16</c:f>
              <c:numCache>
                <c:formatCode>m/d/yyyy</c:formatCode>
                <c:ptCount val="12"/>
                <c:pt idx="0">
                  <c:v>41962</c:v>
                </c:pt>
                <c:pt idx="1">
                  <c:v>41963</c:v>
                </c:pt>
                <c:pt idx="2">
                  <c:v>41964</c:v>
                </c:pt>
                <c:pt idx="3">
                  <c:v>41965</c:v>
                </c:pt>
                <c:pt idx="4">
                  <c:v>41966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41972</c:v>
                </c:pt>
                <c:pt idx="11">
                  <c:v>41973</c:v>
                </c:pt>
              </c:numCache>
            </c:numRef>
          </c:cat>
          <c:val>
            <c:numRef>
              <c:f>Лист1!$C$5:$C$16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В</c:v>
                </c:pt>
              </c:strCache>
            </c:strRef>
          </c:tx>
          <c:marker>
            <c:symbol val="none"/>
          </c:marker>
          <c:cat>
            <c:numRef>
              <c:f>Лист1!$B$5:$B$16</c:f>
              <c:numCache>
                <c:formatCode>m/d/yyyy</c:formatCode>
                <c:ptCount val="12"/>
                <c:pt idx="0">
                  <c:v>41962</c:v>
                </c:pt>
                <c:pt idx="1">
                  <c:v>41963</c:v>
                </c:pt>
                <c:pt idx="2">
                  <c:v>41964</c:v>
                </c:pt>
                <c:pt idx="3">
                  <c:v>41965</c:v>
                </c:pt>
                <c:pt idx="4">
                  <c:v>41966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41972</c:v>
                </c:pt>
                <c:pt idx="11">
                  <c:v>41973</c:v>
                </c:pt>
              </c:numCache>
            </c:numRef>
          </c:cat>
          <c:val>
            <c:numRef>
              <c:f>Лист1!$D$5:$D$16</c:f>
              <c:numCache>
                <c:formatCode>General</c:formatCode>
                <c:ptCount val="12"/>
                <c:pt idx="0">
                  <c:v>1</c:v>
                </c:pt>
                <c:pt idx="1">
                  <c:v>2.2000000000000002</c:v>
                </c:pt>
                <c:pt idx="2">
                  <c:v>2.7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9">
                  <c:v>2</c:v>
                </c:pt>
                <c:pt idx="10">
                  <c:v>2.2999999999999998</c:v>
                </c:pt>
                <c:pt idx="11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Лист1!$E$4</c:f>
              <c:strCache>
                <c:ptCount val="1"/>
                <c:pt idx="0">
                  <c:v>С</c:v>
                </c:pt>
              </c:strCache>
            </c:strRef>
          </c:tx>
          <c:marker>
            <c:symbol val="none"/>
          </c:marker>
          <c:cat>
            <c:numRef>
              <c:f>Лист1!$B$5:$B$16</c:f>
              <c:numCache>
                <c:formatCode>m/d/yyyy</c:formatCode>
                <c:ptCount val="12"/>
                <c:pt idx="0">
                  <c:v>41962</c:v>
                </c:pt>
                <c:pt idx="1">
                  <c:v>41963</c:v>
                </c:pt>
                <c:pt idx="2">
                  <c:v>41964</c:v>
                </c:pt>
                <c:pt idx="3">
                  <c:v>41965</c:v>
                </c:pt>
                <c:pt idx="4">
                  <c:v>41966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41972</c:v>
                </c:pt>
                <c:pt idx="11">
                  <c:v>41973</c:v>
                </c:pt>
              </c:numCache>
            </c:numRef>
          </c:cat>
          <c:val>
            <c:numRef>
              <c:f>Лист1!$E$5:$E$16</c:f>
              <c:numCache>
                <c:formatCode>General</c:formatCode>
                <c:ptCount val="12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9">
                  <c:v>3</c:v>
                </c:pt>
                <c:pt idx="10">
                  <c:v>2.5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575232"/>
        <c:axId val="592577584"/>
      </c:lineChart>
      <c:dateAx>
        <c:axId val="592575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92577584"/>
        <c:crosses val="autoZero"/>
        <c:auto val="1"/>
        <c:lblOffset val="100"/>
        <c:baseTimeUnit val="days"/>
      </c:dateAx>
      <c:valAx>
        <c:axId val="59257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257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u="none" strike="noStrike" baseline="0">
                <a:effectLst/>
              </a:rPr>
              <a:t>диаграмма</a:t>
            </a:r>
            <a:r>
              <a:rPr lang="ru-RU" sz="1400"/>
              <a:t>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Лист1!$K$4</c:f>
              <c:strCache>
                <c:ptCount val="1"/>
                <c:pt idx="0">
                  <c:v>А</c:v>
                </c:pt>
              </c:strCache>
            </c:strRef>
          </c:tx>
          <c:marker>
            <c:symbol val="none"/>
          </c:marker>
          <c:cat>
            <c:numRef>
              <c:f>Лист1!$J$5:$J$16</c:f>
              <c:numCache>
                <c:formatCode>m/d/yyyy</c:formatCode>
                <c:ptCount val="12"/>
                <c:pt idx="0">
                  <c:v>41962</c:v>
                </c:pt>
                <c:pt idx="1">
                  <c:v>41963</c:v>
                </c:pt>
                <c:pt idx="2">
                  <c:v>41964</c:v>
                </c:pt>
                <c:pt idx="3">
                  <c:v>41965</c:v>
                </c:pt>
                <c:pt idx="4">
                  <c:v>41966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41972</c:v>
                </c:pt>
                <c:pt idx="11">
                  <c:v>41973</c:v>
                </c:pt>
              </c:numCache>
            </c:numRef>
          </c:cat>
          <c:val>
            <c:numRef>
              <c:f>Лист1!$K$5:$K$16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Лист1!$L$4</c:f>
              <c:strCache>
                <c:ptCount val="1"/>
                <c:pt idx="0">
                  <c:v>В</c:v>
                </c:pt>
              </c:strCache>
            </c:strRef>
          </c:tx>
          <c:marker>
            <c:symbol val="none"/>
          </c:marker>
          <c:cat>
            <c:numRef>
              <c:f>Лист1!$J$5:$J$16</c:f>
              <c:numCache>
                <c:formatCode>m/d/yyyy</c:formatCode>
                <c:ptCount val="12"/>
                <c:pt idx="0">
                  <c:v>41962</c:v>
                </c:pt>
                <c:pt idx="1">
                  <c:v>41963</c:v>
                </c:pt>
                <c:pt idx="2">
                  <c:v>41964</c:v>
                </c:pt>
                <c:pt idx="3">
                  <c:v>41965</c:v>
                </c:pt>
                <c:pt idx="4">
                  <c:v>41966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41972</c:v>
                </c:pt>
                <c:pt idx="11">
                  <c:v>41973</c:v>
                </c:pt>
              </c:numCache>
            </c:numRef>
          </c:cat>
          <c:val>
            <c:numRef>
              <c:f>Лист1!$L$5:$L$16</c:f>
              <c:numCache>
                <c:formatCode>General</c:formatCode>
                <c:ptCount val="12"/>
                <c:pt idx="0">
                  <c:v>1</c:v>
                </c:pt>
                <c:pt idx="1">
                  <c:v>2.2000000000000002</c:v>
                </c:pt>
                <c:pt idx="2">
                  <c:v>2.7</c:v>
                </c:pt>
                <c:pt idx="3">
                  <c:v>0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2.2999999999999998</c:v>
                </c:pt>
                <c:pt idx="11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Лист1!$M$4</c:f>
              <c:strCache>
                <c:ptCount val="1"/>
                <c:pt idx="0">
                  <c:v>С</c:v>
                </c:pt>
              </c:strCache>
            </c:strRef>
          </c:tx>
          <c:marker>
            <c:symbol val="none"/>
          </c:marker>
          <c:cat>
            <c:numRef>
              <c:f>Лист1!$J$5:$J$16</c:f>
              <c:numCache>
                <c:formatCode>m/d/yyyy</c:formatCode>
                <c:ptCount val="12"/>
                <c:pt idx="0">
                  <c:v>41962</c:v>
                </c:pt>
                <c:pt idx="1">
                  <c:v>41963</c:v>
                </c:pt>
                <c:pt idx="2">
                  <c:v>41964</c:v>
                </c:pt>
                <c:pt idx="3">
                  <c:v>41965</c:v>
                </c:pt>
                <c:pt idx="4">
                  <c:v>41966</c:v>
                </c:pt>
                <c:pt idx="5">
                  <c:v>41967</c:v>
                </c:pt>
                <c:pt idx="6">
                  <c:v>41968</c:v>
                </c:pt>
                <c:pt idx="7">
                  <c:v>41969</c:v>
                </c:pt>
                <c:pt idx="8">
                  <c:v>41970</c:v>
                </c:pt>
                <c:pt idx="9">
                  <c:v>41971</c:v>
                </c:pt>
                <c:pt idx="10">
                  <c:v>41972</c:v>
                </c:pt>
                <c:pt idx="11">
                  <c:v>41973</c:v>
                </c:pt>
              </c:numCache>
            </c:numRef>
          </c:cat>
          <c:val>
            <c:numRef>
              <c:f>Лист1!$M$5:$M$16</c:f>
              <c:numCache>
                <c:formatCode>General</c:formatCode>
                <c:ptCount val="12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2.5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576408"/>
        <c:axId val="592577976"/>
      </c:lineChart>
      <c:dateAx>
        <c:axId val="592576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92577976"/>
        <c:crosses val="autoZero"/>
        <c:auto val="1"/>
        <c:lblOffset val="100"/>
        <c:baseTimeUnit val="days"/>
      </c:dateAx>
      <c:valAx>
        <c:axId val="592577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2576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[Комментарий_1.xlsx]Лист1!СводнаяТаблица9</c:name>
    <c:fmtId val="3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Лист1!$R$4</c:f>
              <c:strCache>
                <c:ptCount val="1"/>
                <c:pt idx="0">
                  <c:v>Сумма по полю 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Лист1!$Q$5:$Q$17</c:f>
              <c:strCache>
                <c:ptCount val="12"/>
                <c:pt idx="0">
                  <c:v>19 ноя</c:v>
                </c:pt>
                <c:pt idx="1">
                  <c:v>20 ноя</c:v>
                </c:pt>
                <c:pt idx="2">
                  <c:v>21 ноя</c:v>
                </c:pt>
                <c:pt idx="3">
                  <c:v>22 ноя</c:v>
                </c:pt>
                <c:pt idx="4">
                  <c:v>23 ноя</c:v>
                </c:pt>
                <c:pt idx="5">
                  <c:v>24 ноя</c:v>
                </c:pt>
                <c:pt idx="6">
                  <c:v>25 ноя</c:v>
                </c:pt>
                <c:pt idx="7">
                  <c:v>26 ноя</c:v>
                </c:pt>
                <c:pt idx="8">
                  <c:v>27 ноя</c:v>
                </c:pt>
                <c:pt idx="9">
                  <c:v>28 ноя</c:v>
                </c:pt>
                <c:pt idx="10">
                  <c:v>29 ноя</c:v>
                </c:pt>
                <c:pt idx="11">
                  <c:v>30 ноя</c:v>
                </c:pt>
              </c:strCache>
            </c:strRef>
          </c:cat>
          <c:val>
            <c:numRef>
              <c:f>Лист1!$R$5:$R$17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#N/A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8">
                  <c:v>#N/A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Лист1!$S$4</c:f>
              <c:strCache>
                <c:ptCount val="1"/>
                <c:pt idx="0">
                  <c:v>Сумма по полю 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Лист1!$Q$5:$Q$17</c:f>
              <c:strCache>
                <c:ptCount val="12"/>
                <c:pt idx="0">
                  <c:v>19 ноя</c:v>
                </c:pt>
                <c:pt idx="1">
                  <c:v>20 ноя</c:v>
                </c:pt>
                <c:pt idx="2">
                  <c:v>21 ноя</c:v>
                </c:pt>
                <c:pt idx="3">
                  <c:v>22 ноя</c:v>
                </c:pt>
                <c:pt idx="4">
                  <c:v>23 ноя</c:v>
                </c:pt>
                <c:pt idx="5">
                  <c:v>24 ноя</c:v>
                </c:pt>
                <c:pt idx="6">
                  <c:v>25 ноя</c:v>
                </c:pt>
                <c:pt idx="7">
                  <c:v>26 ноя</c:v>
                </c:pt>
                <c:pt idx="8">
                  <c:v>27 ноя</c:v>
                </c:pt>
                <c:pt idx="9">
                  <c:v>28 ноя</c:v>
                </c:pt>
                <c:pt idx="10">
                  <c:v>29 ноя</c:v>
                </c:pt>
                <c:pt idx="11">
                  <c:v>30 ноя</c:v>
                </c:pt>
              </c:strCache>
            </c:strRef>
          </c:cat>
          <c:val>
            <c:numRef>
              <c:f>Лист1!$S$5:$S$17</c:f>
              <c:numCache>
                <c:formatCode>General</c:formatCode>
                <c:ptCount val="12"/>
                <c:pt idx="0">
                  <c:v>1</c:v>
                </c:pt>
                <c:pt idx="1">
                  <c:v>2.2000000000000002</c:v>
                </c:pt>
                <c:pt idx="2">
                  <c:v>2.7</c:v>
                </c:pt>
                <c:pt idx="3">
                  <c:v>#N/A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7">
                  <c:v>#N/A</c:v>
                </c:pt>
                <c:pt idx="8">
                  <c:v>#N/A</c:v>
                </c:pt>
                <c:pt idx="9">
                  <c:v>2</c:v>
                </c:pt>
                <c:pt idx="10">
                  <c:v>2.2999999999999998</c:v>
                </c:pt>
                <c:pt idx="11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Лист1!$T$4</c:f>
              <c:strCache>
                <c:ptCount val="1"/>
                <c:pt idx="0">
                  <c:v>Сумма по полю 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Лист1!$Q$5:$Q$17</c:f>
              <c:strCache>
                <c:ptCount val="12"/>
                <c:pt idx="0">
                  <c:v>19 ноя</c:v>
                </c:pt>
                <c:pt idx="1">
                  <c:v>20 ноя</c:v>
                </c:pt>
                <c:pt idx="2">
                  <c:v>21 ноя</c:v>
                </c:pt>
                <c:pt idx="3">
                  <c:v>22 ноя</c:v>
                </c:pt>
                <c:pt idx="4">
                  <c:v>23 ноя</c:v>
                </c:pt>
                <c:pt idx="5">
                  <c:v>24 ноя</c:v>
                </c:pt>
                <c:pt idx="6">
                  <c:v>25 ноя</c:v>
                </c:pt>
                <c:pt idx="7">
                  <c:v>26 ноя</c:v>
                </c:pt>
                <c:pt idx="8">
                  <c:v>27 ноя</c:v>
                </c:pt>
                <c:pt idx="9">
                  <c:v>28 ноя</c:v>
                </c:pt>
                <c:pt idx="10">
                  <c:v>29 ноя</c:v>
                </c:pt>
                <c:pt idx="11">
                  <c:v>30 ноя</c:v>
                </c:pt>
              </c:strCache>
            </c:strRef>
          </c:cat>
          <c:val>
            <c:numRef>
              <c:f>Лист1!$T$5:$T$17</c:f>
              <c:numCache>
                <c:formatCode>General</c:formatCode>
                <c:ptCount val="12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</c:v>
                </c:pt>
                <c:pt idx="4">
                  <c:v>#N/A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#N/A</c:v>
                </c:pt>
                <c:pt idx="9">
                  <c:v>3</c:v>
                </c:pt>
                <c:pt idx="10">
                  <c:v>2.5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435280"/>
        <c:axId val="586448216"/>
      </c:lineChart>
      <c:catAx>
        <c:axId val="58643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6448216"/>
        <c:crosses val="autoZero"/>
        <c:auto val="1"/>
        <c:lblAlgn val="ctr"/>
        <c:lblOffset val="100"/>
        <c:noMultiLvlLbl val="0"/>
      </c:catAx>
      <c:valAx>
        <c:axId val="58644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643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0</xdr:rowOff>
    </xdr:from>
    <xdr:to>
      <xdr:col>8</xdr:col>
      <xdr:colOff>171450</xdr:colOff>
      <xdr:row>35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238125</xdr:colOff>
      <xdr:row>35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428625</xdr:colOff>
      <xdr:row>17</xdr:row>
      <xdr:rowOff>157162</xdr:rowOff>
    </xdr:from>
    <xdr:to>
      <xdr:col>22</xdr:col>
      <xdr:colOff>381000</xdr:colOff>
      <xdr:row>29</xdr:row>
      <xdr:rowOff>119062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1" refreshedDate="41962.705664699075" createdVersion="5" refreshedVersion="5" minRefreshableVersion="3" recordCount="12">
  <cacheSource type="worksheet">
    <worksheetSource ref="J4:M16" sheet="Лист1"/>
  </cacheSource>
  <cacheFields count="4">
    <cacheField name="Дата" numFmtId="14">
      <sharedItems containsSemiMixedTypes="0" containsNonDate="0" containsDate="1" containsString="0" minDate="2014-11-19T00:00:00" maxDate="2014-12-01T00:00:00" count="12">
        <d v="2014-11-19T00:00:00"/>
        <d v="2014-11-20T00:00:00"/>
        <d v="2014-11-21T00:00:00"/>
        <d v="2014-11-22T00:00:00"/>
        <d v="2014-11-23T00:00:00"/>
        <d v="2014-11-24T00:00:00"/>
        <d v="2014-11-25T00:00:00"/>
        <d v="2014-11-26T00:00:00"/>
        <d v="2014-11-27T00:00:00"/>
        <d v="2014-11-28T00:00:00"/>
        <d v="2014-11-29T00:00:00"/>
        <d v="2014-11-30T00:00:00"/>
      </sharedItems>
    </cacheField>
    <cacheField name="А" numFmtId="0">
      <sharedItems containsMixedTypes="1" containsNumber="1" containsInteger="1" minValue="1" maxValue="11" count="9">
        <n v="5"/>
        <n v="7"/>
        <n v="8"/>
        <n v="4"/>
        <e v="#NAME?"/>
        <n v="1"/>
        <n v="2"/>
        <n v="11"/>
        <n v="6"/>
      </sharedItems>
    </cacheField>
    <cacheField name="В" numFmtId="0">
      <sharedItems containsMixedTypes="1" containsNumber="1" minValue="1" maxValue="2.7" count="9">
        <n v="1"/>
        <n v="2.2000000000000002"/>
        <n v="2.7"/>
        <e v="#NAME?"/>
        <n v="1.7"/>
        <n v="1.5"/>
        <n v="2"/>
        <n v="2.2999999999999998"/>
        <n v="2.5"/>
      </sharedItems>
    </cacheField>
    <cacheField name="С" numFmtId="0">
      <sharedItems containsMixedTypes="1" containsNumber="1" minValue="2" maxValue="8" count="10">
        <n v="8"/>
        <n v="7.5"/>
        <n v="7"/>
        <n v="6"/>
        <e v="#NAME?"/>
        <n v="5"/>
        <n v="4"/>
        <n v="3"/>
        <n v="2.5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6"/>
    <x v="4"/>
    <x v="6"/>
  </r>
  <r>
    <x v="7"/>
    <x v="7"/>
    <x v="3"/>
    <x v="6"/>
  </r>
  <r>
    <x v="8"/>
    <x v="4"/>
    <x v="3"/>
    <x v="4"/>
  </r>
  <r>
    <x v="9"/>
    <x v="8"/>
    <x v="6"/>
    <x v="7"/>
  </r>
  <r>
    <x v="10"/>
    <x v="0"/>
    <x v="7"/>
    <x v="8"/>
  </r>
  <r>
    <x v="11"/>
    <x v="3"/>
    <x v="8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9" cacheId="61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7">
  <location ref="Q4:T17" firstHeaderRow="0" firstDataRow="1" firstDataCol="1"/>
  <pivotFields count="4">
    <pivotField axis="axisRow" numFmtId="165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>
      <items count="10">
        <item x="5"/>
        <item x="6"/>
        <item x="3"/>
        <item x="0"/>
        <item x="8"/>
        <item x="1"/>
        <item x="2"/>
        <item x="7"/>
        <item x="4"/>
        <item t="default"/>
      </items>
    </pivotField>
    <pivotField dataField="1" showAll="0">
      <items count="10">
        <item x="0"/>
        <item x="5"/>
        <item x="4"/>
        <item x="6"/>
        <item x="1"/>
        <item x="7"/>
        <item x="8"/>
        <item x="2"/>
        <item x="3"/>
        <item t="default"/>
      </items>
    </pivotField>
    <pivotField dataField="1" showAll="0">
      <items count="11">
        <item x="9"/>
        <item x="8"/>
        <item x="7"/>
        <item x="6"/>
        <item x="5"/>
        <item x="3"/>
        <item x="2"/>
        <item x="1"/>
        <item x="0"/>
        <item x="4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А" fld="1" baseField="0" baseItem="4"/>
    <dataField name="Сумма по полю В" fld="2" baseField="0" baseItem="3"/>
    <dataField name="Сумма по полю С" fld="3" baseField="0" baseItem="4"/>
  </dataFields>
  <chartFormats count="3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tabSelected="1" topLeftCell="G1" workbookViewId="0">
      <selection activeCell="R9" sqref="R9"/>
    </sheetView>
  </sheetViews>
  <sheetFormatPr defaultRowHeight="15" x14ac:dyDescent="0.25"/>
  <cols>
    <col min="2" max="2" width="10.140625" bestFit="1" customWidth="1"/>
    <col min="5" max="5" width="10.28515625" bestFit="1" customWidth="1"/>
    <col min="10" max="10" width="10.140625" bestFit="1" customWidth="1"/>
    <col min="15" max="15" width="17.28515625" bestFit="1" customWidth="1"/>
    <col min="16" max="16" width="19.28515625" customWidth="1"/>
    <col min="17" max="17" width="17.28515625" customWidth="1"/>
    <col min="18" max="18" width="17.42578125" customWidth="1"/>
    <col min="19" max="20" width="17.28515625" bestFit="1" customWidth="1"/>
  </cols>
  <sheetData>
    <row r="1" spans="2:20" x14ac:dyDescent="0.25">
      <c r="B1" t="s">
        <v>7</v>
      </c>
    </row>
    <row r="3" spans="2:20" x14ac:dyDescent="0.25">
      <c r="B3" t="s">
        <v>3</v>
      </c>
      <c r="J3" t="s">
        <v>4</v>
      </c>
    </row>
    <row r="4" spans="2:20" s="2" customFormat="1" x14ac:dyDescent="0.25">
      <c r="B4" s="3"/>
      <c r="C4" s="3" t="s">
        <v>0</v>
      </c>
      <c r="D4" s="3" t="s">
        <v>1</v>
      </c>
      <c r="E4" s="3" t="s">
        <v>2</v>
      </c>
      <c r="J4" s="3" t="s">
        <v>9</v>
      </c>
      <c r="K4" s="3" t="str">
        <f>C4</f>
        <v>А</v>
      </c>
      <c r="L4" s="3" t="str">
        <f>D4</f>
        <v>В</v>
      </c>
      <c r="M4" s="3" t="str">
        <f>E4</f>
        <v>С</v>
      </c>
      <c r="Q4" s="7" t="s">
        <v>10</v>
      </c>
      <c r="R4" t="s">
        <v>12</v>
      </c>
      <c r="S4" t="s">
        <v>13</v>
      </c>
      <c r="T4" t="s">
        <v>14</v>
      </c>
    </row>
    <row r="5" spans="2:20" x14ac:dyDescent="0.25">
      <c r="B5" s="4">
        <f ca="1">TODAY()</f>
        <v>41962</v>
      </c>
      <c r="C5" s="5">
        <v>5</v>
      </c>
      <c r="D5" s="5">
        <v>1</v>
      </c>
      <c r="E5" s="5">
        <v>8</v>
      </c>
      <c r="J5" s="4">
        <f ca="1">B5</f>
        <v>41962</v>
      </c>
      <c r="K5" s="5">
        <f>IF(C5&gt;0,C5,Н/Д())</f>
        <v>5</v>
      </c>
      <c r="L5" s="5">
        <f>IF(D5&gt;0,D5,Н/Д())</f>
        <v>1</v>
      </c>
      <c r="M5" s="5">
        <f>IF(E5&gt;0,E5,Н/Д())</f>
        <v>8</v>
      </c>
      <c r="Q5" s="9">
        <v>41962</v>
      </c>
      <c r="R5" s="8">
        <v>5</v>
      </c>
      <c r="S5" s="8">
        <v>1</v>
      </c>
      <c r="T5" s="8">
        <v>8</v>
      </c>
    </row>
    <row r="6" spans="2:20" x14ac:dyDescent="0.25">
      <c r="B6" s="4">
        <f ca="1">B5+1</f>
        <v>41963</v>
      </c>
      <c r="C6" s="5">
        <v>7</v>
      </c>
      <c r="D6" s="5">
        <v>2.2000000000000002</v>
      </c>
      <c r="E6" s="5">
        <v>7.5</v>
      </c>
      <c r="J6" s="4">
        <f t="shared" ref="J6:J16" ca="1" si="0">B6</f>
        <v>41963</v>
      </c>
      <c r="K6" s="5">
        <f>IF(C6&gt;0,C6,Н/Д())</f>
        <v>7</v>
      </c>
      <c r="L6" s="5">
        <f>IF(D6&gt;0,D6,Н/Д())</f>
        <v>2.2000000000000002</v>
      </c>
      <c r="M6" s="5">
        <f>IF(E6&gt;0,E6,Н/Д())</f>
        <v>7.5</v>
      </c>
      <c r="Q6" s="9">
        <v>41963</v>
      </c>
      <c r="R6" s="8">
        <v>7</v>
      </c>
      <c r="S6" s="8">
        <v>2.2000000000000002</v>
      </c>
      <c r="T6" s="8">
        <v>7.5</v>
      </c>
    </row>
    <row r="7" spans="2:20" x14ac:dyDescent="0.25">
      <c r="B7" s="4">
        <f t="shared" ref="B7:B16" ca="1" si="1">B6+1</f>
        <v>41964</v>
      </c>
      <c r="C7" s="5">
        <f>C5+3</f>
        <v>8</v>
      </c>
      <c r="D7" s="5">
        <f>D5+1.7</f>
        <v>2.7</v>
      </c>
      <c r="E7" s="5">
        <v>7</v>
      </c>
      <c r="J7" s="4">
        <f t="shared" ca="1" si="0"/>
        <v>41964</v>
      </c>
      <c r="K7" s="5">
        <f>IF(C7&gt;0,C7,Н/Д())</f>
        <v>8</v>
      </c>
      <c r="L7" s="5">
        <f>IF(D7&gt;0,D7,Н/Д())</f>
        <v>2.7</v>
      </c>
      <c r="M7" s="5">
        <f>IF(E7&gt;0,E7,Н/Д())</f>
        <v>7</v>
      </c>
      <c r="Q7" s="9">
        <v>41964</v>
      </c>
      <c r="R7" s="8">
        <v>8</v>
      </c>
      <c r="S7" s="8">
        <v>2.7</v>
      </c>
      <c r="T7" s="8">
        <v>7</v>
      </c>
    </row>
    <row r="8" spans="2:20" x14ac:dyDescent="0.25">
      <c r="B8" s="4">
        <f t="shared" ca="1" si="1"/>
        <v>41965</v>
      </c>
      <c r="C8" s="5">
        <v>4</v>
      </c>
      <c r="D8" s="5"/>
      <c r="E8" s="5">
        <v>6</v>
      </c>
      <c r="J8" s="4">
        <f t="shared" ca="1" si="0"/>
        <v>41965</v>
      </c>
      <c r="K8" s="5">
        <f>IF(C8&gt;0,C8,Н/Д())</f>
        <v>4</v>
      </c>
      <c r="L8" s="5" t="e">
        <f ca="1">IF(D8&gt;0,D8,Н/Д())</f>
        <v>#NAME?</v>
      </c>
      <c r="M8" s="5">
        <f>IF(E8&gt;0,E8,Н/Д())</f>
        <v>6</v>
      </c>
      <c r="Q8" s="9">
        <v>41965</v>
      </c>
      <c r="R8" s="8">
        <v>4</v>
      </c>
      <c r="S8" s="8" t="e">
        <v>#NAME?</v>
      </c>
      <c r="T8" s="8">
        <v>6</v>
      </c>
    </row>
    <row r="9" spans="2:20" x14ac:dyDescent="0.25">
      <c r="B9" s="4">
        <f t="shared" ca="1" si="1"/>
        <v>41966</v>
      </c>
      <c r="C9" s="5"/>
      <c r="D9" s="5">
        <f t="shared" ref="D9" si="2">D8+1.7</f>
        <v>1.7</v>
      </c>
      <c r="E9" s="5"/>
      <c r="J9" s="4">
        <f t="shared" ca="1" si="0"/>
        <v>41966</v>
      </c>
      <c r="K9" s="5" t="e">
        <f ca="1">IF(C9&gt;0,C9,Н/Д())</f>
        <v>#NAME?</v>
      </c>
      <c r="L9" s="5">
        <f>IF(D9&gt;0,D9,Н/Д())</f>
        <v>1.7</v>
      </c>
      <c r="M9" s="5" t="e">
        <f ca="1">IF(E9&gt;0,E9,Н/Д())</f>
        <v>#NAME?</v>
      </c>
      <c r="Q9" s="9">
        <v>41966</v>
      </c>
      <c r="R9" s="8" t="e">
        <v>#NAME?</v>
      </c>
      <c r="S9" s="8">
        <v>1.7</v>
      </c>
      <c r="T9" s="8" t="e">
        <v>#NAME?</v>
      </c>
    </row>
    <row r="10" spans="2:20" x14ac:dyDescent="0.25">
      <c r="B10" s="4">
        <f t="shared" ca="1" si="1"/>
        <v>41967</v>
      </c>
      <c r="C10" s="5">
        <v>1</v>
      </c>
      <c r="D10" s="5">
        <v>1.5</v>
      </c>
      <c r="E10" s="5">
        <v>5</v>
      </c>
      <c r="J10" s="4">
        <f t="shared" ca="1" si="0"/>
        <v>41967</v>
      </c>
      <c r="K10" s="5">
        <f>IF(C10&gt;0,C10,Н/Д())</f>
        <v>1</v>
      </c>
      <c r="L10" s="5">
        <f>IF(D10&gt;0,D10,Н/Д())</f>
        <v>1.5</v>
      </c>
      <c r="M10" s="5">
        <f>IF(E10&gt;0,E10,Н/Д())</f>
        <v>5</v>
      </c>
      <c r="Q10" s="9">
        <v>41967</v>
      </c>
      <c r="R10" s="8">
        <v>1</v>
      </c>
      <c r="S10" s="8">
        <v>1.5</v>
      </c>
      <c r="T10" s="8">
        <v>5</v>
      </c>
    </row>
    <row r="11" spans="2:20" x14ac:dyDescent="0.25">
      <c r="B11" s="4">
        <f t="shared" ca="1" si="1"/>
        <v>41968</v>
      </c>
      <c r="C11" s="5">
        <f>-(2-4)</f>
        <v>2</v>
      </c>
      <c r="D11" s="5">
        <f>D9-D8</f>
        <v>1.7</v>
      </c>
      <c r="E11" s="5">
        <v>4</v>
      </c>
      <c r="J11" s="4">
        <f t="shared" ca="1" si="0"/>
        <v>41968</v>
      </c>
      <c r="K11" s="5">
        <f>IF(C11&gt;0,C11,Н/Д())</f>
        <v>2</v>
      </c>
      <c r="L11" s="5">
        <f>IF(D11&gt;0,D11,Н/Д())</f>
        <v>1.7</v>
      </c>
      <c r="M11" s="5">
        <f>IF(E11&gt;0,E11,Н/Д())</f>
        <v>4</v>
      </c>
      <c r="Q11" s="9">
        <v>41968</v>
      </c>
      <c r="R11" s="8">
        <v>2</v>
      </c>
      <c r="S11" s="8">
        <v>1.7</v>
      </c>
      <c r="T11" s="8">
        <v>4</v>
      </c>
    </row>
    <row r="12" spans="2:20" x14ac:dyDescent="0.25">
      <c r="B12" s="4">
        <f t="shared" ca="1" si="1"/>
        <v>41969</v>
      </c>
      <c r="C12" s="5">
        <f>9+C11</f>
        <v>11</v>
      </c>
      <c r="D12" s="5"/>
      <c r="E12" s="5">
        <v>4</v>
      </c>
      <c r="J12" s="4">
        <f t="shared" ca="1" si="0"/>
        <v>41969</v>
      </c>
      <c r="K12" s="5">
        <f>IF(C12&gt;0,C12,Н/Д())</f>
        <v>11</v>
      </c>
      <c r="L12" s="5" t="e">
        <f ca="1">IF(D12&gt;0,D12,Н/Д())</f>
        <v>#NAME?</v>
      </c>
      <c r="M12" s="5">
        <f>IF(E12&gt;0,E12,Н/Д())</f>
        <v>4</v>
      </c>
      <c r="Q12" s="9">
        <v>41969</v>
      </c>
      <c r="R12" s="8">
        <v>11</v>
      </c>
      <c r="S12" s="8" t="e">
        <v>#NAME?</v>
      </c>
      <c r="T12" s="8">
        <v>4</v>
      </c>
    </row>
    <row r="13" spans="2:20" x14ac:dyDescent="0.25">
      <c r="B13" s="4">
        <f t="shared" ca="1" si="1"/>
        <v>41970</v>
      </c>
      <c r="C13" s="5"/>
      <c r="D13" s="5"/>
      <c r="E13" s="5"/>
      <c r="J13" s="4">
        <f t="shared" ca="1" si="0"/>
        <v>41970</v>
      </c>
      <c r="K13" s="5" t="e">
        <f ca="1">IF(C13&gt;0,C13,Н/Д())</f>
        <v>#NAME?</v>
      </c>
      <c r="L13" s="5" t="e">
        <f ca="1">IF(D13&gt;0,D13,Н/Д())</f>
        <v>#NAME?</v>
      </c>
      <c r="M13" s="5" t="e">
        <f ca="1">IF(E13&gt;0,E13,Н/Д())</f>
        <v>#NAME?</v>
      </c>
      <c r="Q13" s="9">
        <v>41970</v>
      </c>
      <c r="R13" s="8" t="e">
        <v>#NAME?</v>
      </c>
      <c r="S13" s="8" t="e">
        <v>#NAME?</v>
      </c>
      <c r="T13" s="8" t="e">
        <v>#NAME?</v>
      </c>
    </row>
    <row r="14" spans="2:20" x14ac:dyDescent="0.25">
      <c r="B14" s="4">
        <f t="shared" ca="1" si="1"/>
        <v>41971</v>
      </c>
      <c r="C14" s="5">
        <f>C8+C11</f>
        <v>6</v>
      </c>
      <c r="D14" s="5">
        <v>2</v>
      </c>
      <c r="E14" s="5">
        <v>3</v>
      </c>
      <c r="J14" s="4">
        <f t="shared" ca="1" si="0"/>
        <v>41971</v>
      </c>
      <c r="K14" s="5">
        <f>IF(C14&gt;0,C14,Н/Д())</f>
        <v>6</v>
      </c>
      <c r="L14" s="5">
        <f>IF(D14&gt;0,D14,Н/Д())</f>
        <v>2</v>
      </c>
      <c r="M14" s="5">
        <f>IF(E14&gt;0,E14,Н/Д())</f>
        <v>3</v>
      </c>
      <c r="Q14" s="9">
        <v>41971</v>
      </c>
      <c r="R14" s="8">
        <v>6</v>
      </c>
      <c r="S14" s="8">
        <v>2</v>
      </c>
      <c r="T14" s="8">
        <v>3</v>
      </c>
    </row>
    <row r="15" spans="2:20" x14ac:dyDescent="0.25">
      <c r="B15" s="4">
        <f t="shared" ca="1" si="1"/>
        <v>41972</v>
      </c>
      <c r="C15" s="5">
        <v>5</v>
      </c>
      <c r="D15" s="5">
        <v>2.2999999999999998</v>
      </c>
      <c r="E15" s="5">
        <v>2.5</v>
      </c>
      <c r="J15" s="4">
        <f t="shared" ca="1" si="0"/>
        <v>41972</v>
      </c>
      <c r="K15" s="5">
        <f>IF(C15&gt;0,C15,Н/Д())</f>
        <v>5</v>
      </c>
      <c r="L15" s="5">
        <f>IF(D15&gt;0,D15,Н/Д())</f>
        <v>2.2999999999999998</v>
      </c>
      <c r="M15" s="5">
        <f>IF(E15&gt;0,E15,Н/Д())</f>
        <v>2.5</v>
      </c>
      <c r="Q15" s="9">
        <v>41972</v>
      </c>
      <c r="R15" s="8">
        <v>5</v>
      </c>
      <c r="S15" s="8">
        <v>2.2999999999999998</v>
      </c>
      <c r="T15" s="8">
        <v>2.5</v>
      </c>
    </row>
    <row r="16" spans="2:20" x14ac:dyDescent="0.25">
      <c r="B16" s="4">
        <f t="shared" ca="1" si="1"/>
        <v>41973</v>
      </c>
      <c r="C16" s="5">
        <f>C12-C7+1</f>
        <v>4</v>
      </c>
      <c r="D16" s="5">
        <v>2.5</v>
      </c>
      <c r="E16" s="5">
        <v>2</v>
      </c>
      <c r="J16" s="4">
        <f t="shared" ca="1" si="0"/>
        <v>41973</v>
      </c>
      <c r="K16" s="5">
        <f>IF(C16&gt;0,C16,Н/Д())</f>
        <v>4</v>
      </c>
      <c r="L16" s="5">
        <f>IF(D16&gt;0,D16,Н/Д())</f>
        <v>2.5</v>
      </c>
      <c r="M16" s="5">
        <f>IF(E16&gt;0,E16,Н/Д())</f>
        <v>2</v>
      </c>
      <c r="Q16" s="9">
        <v>41973</v>
      </c>
      <c r="R16" s="8">
        <v>4</v>
      </c>
      <c r="S16" s="8">
        <v>2.5</v>
      </c>
      <c r="T16" s="8">
        <v>2</v>
      </c>
    </row>
    <row r="17" spans="2:20" x14ac:dyDescent="0.25">
      <c r="B17" s="1"/>
      <c r="Q17" s="9" t="s">
        <v>11</v>
      </c>
      <c r="R17" s="8" t="e">
        <v>#NAME?</v>
      </c>
      <c r="S17" s="8" t="e">
        <v>#NAME?</v>
      </c>
      <c r="T17" s="8" t="e">
        <v>#NAME?</v>
      </c>
    </row>
    <row r="18" spans="2:20" x14ac:dyDescent="0.25">
      <c r="B18" s="6" t="s">
        <v>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20" ht="34.5" customHeight="1" x14ac:dyDescent="0.25">
      <c r="B19" s="6" t="s">
        <v>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20" ht="34.5" customHeight="1" x14ac:dyDescent="0.25">
      <c r="B20" s="6" t="s">
        <v>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20" x14ac:dyDescent="0.25">
      <c r="B21" s="1"/>
    </row>
    <row r="22" spans="2:20" x14ac:dyDescent="0.25">
      <c r="B22" s="1"/>
    </row>
    <row r="23" spans="2:20" x14ac:dyDescent="0.25">
      <c r="B23" s="1"/>
    </row>
    <row r="24" spans="2:20" x14ac:dyDescent="0.25">
      <c r="B24" s="1"/>
    </row>
    <row r="25" spans="2:20" x14ac:dyDescent="0.25">
      <c r="B25" s="1"/>
    </row>
    <row r="26" spans="2:20" x14ac:dyDescent="0.25">
      <c r="B26" s="1"/>
    </row>
    <row r="27" spans="2:20" x14ac:dyDescent="0.25">
      <c r="B27" s="1"/>
    </row>
    <row r="28" spans="2:20" x14ac:dyDescent="0.25">
      <c r="B28" s="1"/>
    </row>
  </sheetData>
  <mergeCells count="3">
    <mergeCell ref="B19:M19"/>
    <mergeCell ref="B20:M20"/>
    <mergeCell ref="B18:M18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N.Zheltova</dc:creator>
  <cp:lastModifiedBy>Admin1</cp:lastModifiedBy>
  <dcterms:created xsi:type="dcterms:W3CDTF">2014-11-19T11:38:42Z</dcterms:created>
  <dcterms:modified xsi:type="dcterms:W3CDTF">2014-11-19T14:18:07Z</dcterms:modified>
</cp:coreProperties>
</file>