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1075" windowHeight="10005"/>
  </bookViews>
  <sheets>
    <sheet name="Налоги" sheetId="1" r:id="rId1"/>
    <sheet name="Корреляции" sheetId="2" r:id="rId2"/>
  </sheets>
  <definedNames>
    <definedName name="_xlnm._FilterDatabase" localSheetId="1" hidden="1">Корреляции!$A$1:$F$178</definedName>
    <definedName name="_xlnm._FilterDatabase" localSheetId="0" hidden="1">Налоги!$A$1:$H$66</definedName>
  </definedNames>
  <calcPr calcId="125725"/>
</workbook>
</file>

<file path=xl/calcChain.xml><?xml version="1.0" encoding="utf-8"?>
<calcChain xmlns="http://schemas.openxmlformats.org/spreadsheetml/2006/main">
  <c r="H4" i="2"/>
  <c r="F57"/>
  <c r="F42"/>
  <c r="F3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3"/>
  <c r="F34"/>
  <c r="F35"/>
  <c r="F36"/>
  <c r="F37"/>
  <c r="F38"/>
  <c r="F39"/>
  <c r="F40"/>
  <c r="F41"/>
  <c r="F43"/>
  <c r="F44"/>
  <c r="F45"/>
  <c r="F46"/>
  <c r="F47"/>
  <c r="F48"/>
  <c r="F49"/>
  <c r="F50"/>
  <c r="F51"/>
  <c r="F52"/>
  <c r="F53"/>
  <c r="F54"/>
  <c r="F55"/>
  <c r="F56"/>
  <c r="F58"/>
  <c r="F2"/>
</calcChain>
</file>

<file path=xl/sharedStrings.xml><?xml version="1.0" encoding="utf-8"?>
<sst xmlns="http://schemas.openxmlformats.org/spreadsheetml/2006/main" count="581" uniqueCount="203">
  <si>
    <t>Франция</t>
  </si>
  <si>
    <t>Китай</t>
  </si>
  <si>
    <t>Бельгия</t>
  </si>
  <si>
    <t>Швеция</t>
  </si>
  <si>
    <t>Нидерланды</t>
  </si>
  <si>
    <t>Австрия</t>
  </si>
  <si>
    <t>Италия</t>
  </si>
  <si>
    <t>Аргентина</t>
  </si>
  <si>
    <t>Финляндия</t>
  </si>
  <si>
    <t>Греция</t>
  </si>
  <si>
    <t>Бразилия</t>
  </si>
  <si>
    <t>Испания</t>
  </si>
  <si>
    <t>Венгрия</t>
  </si>
  <si>
    <t>Португалия</t>
  </si>
  <si>
    <t>Япония</t>
  </si>
  <si>
    <t>Словения</t>
  </si>
  <si>
    <t>Турция</t>
  </si>
  <si>
    <t>Польша</t>
  </si>
  <si>
    <t>Норвегия</t>
  </si>
  <si>
    <t>США/Нью-Йорк</t>
  </si>
  <si>
    <t>Украина</t>
  </si>
  <si>
    <t>Индия</t>
  </si>
  <si>
    <t>Мексика</t>
  </si>
  <si>
    <t>Швейцария/Цюрих</t>
  </si>
  <si>
    <t>Дания</t>
  </si>
  <si>
    <t>Люксембург</t>
  </si>
  <si>
    <t>Великобритания</t>
  </si>
  <si>
    <t>Румыния</t>
  </si>
  <si>
    <t>Германия</t>
  </si>
  <si>
    <t>Словакия</t>
  </si>
  <si>
    <t>Канада/Онтарио</t>
  </si>
  <si>
    <t>Израиль</t>
  </si>
  <si>
    <t>США/Иллинойс</t>
  </si>
  <si>
    <t>Азербайджан</t>
  </si>
  <si>
    <t>Чешская Республика</t>
  </si>
  <si>
    <t>Австралия</t>
  </si>
  <si>
    <t>Эстония</t>
  </si>
  <si>
    <t>Ирландия</t>
  </si>
  <si>
    <t>Германия/Берлин</t>
  </si>
  <si>
    <t>Мальта</t>
  </si>
  <si>
    <t>Литва</t>
  </si>
  <si>
    <t>Вьетнам</t>
  </si>
  <si>
    <t>Узбекистан</t>
  </si>
  <si>
    <t>Южная Корея</t>
  </si>
  <si>
    <t>Латвия</t>
  </si>
  <si>
    <t>Индонезия</t>
  </si>
  <si>
    <t>США</t>
  </si>
  <si>
    <t>Малайзия</t>
  </si>
  <si>
    <t>Филиппины</t>
  </si>
  <si>
    <t>Южная Африка</t>
  </si>
  <si>
    <t>Таиланд</t>
  </si>
  <si>
    <t>Новая Зеландия</t>
  </si>
  <si>
    <t>Казахстан</t>
  </si>
  <si>
    <t>Сингапур</t>
  </si>
  <si>
    <t>Россия</t>
  </si>
  <si>
    <t>Пакистан</t>
  </si>
  <si>
    <t>Тайвань</t>
  </si>
  <si>
    <t>Болгария</t>
  </si>
  <si>
    <t>Кипр</t>
  </si>
  <si>
    <t>Македония</t>
  </si>
  <si>
    <t>Грузия</t>
  </si>
  <si>
    <t>Гонконг</t>
  </si>
  <si>
    <t>ОАЭ</t>
  </si>
  <si>
    <t>Катар</t>
  </si>
  <si>
    <t>США/Техас</t>
  </si>
  <si>
    <t>СТРАНА</t>
  </si>
  <si>
    <t>ИНДЕКС экономической свободы 2012</t>
  </si>
  <si>
    <t>Швейцария</t>
  </si>
  <si>
    <t>Канада</t>
  </si>
  <si>
    <t>Чили</t>
  </si>
  <si>
    <t>Маврикий</t>
  </si>
  <si>
    <t>Соединенные Штаты Америки</t>
  </si>
  <si>
    <t>Бахрейн</t>
  </si>
  <si>
    <t>Макао</t>
  </si>
  <si>
    <t>Сент-Люсия</t>
  </si>
  <si>
    <t>Исландия</t>
  </si>
  <si>
    <t>Уругвай</t>
  </si>
  <si>
    <t>Чехия</t>
  </si>
  <si>
    <t>Иордания</t>
  </si>
  <si>
    <t>Ботсвана</t>
  </si>
  <si>
    <t>Объединенные Арабские Эмираты</t>
  </si>
  <si>
    <t>Барбадос</t>
  </si>
  <si>
    <t>Армения</t>
  </si>
  <si>
    <t>Сальвадор</t>
  </si>
  <si>
    <t>Перу</t>
  </si>
  <si>
    <t>Коста-Рика</t>
  </si>
  <si>
    <t>Колумбия</t>
  </si>
  <si>
    <t>Багамские Острова</t>
  </si>
  <si>
    <t>Оман</t>
  </si>
  <si>
    <t>Сент-Винсент</t>
  </si>
  <si>
    <t>Панама</t>
  </si>
  <si>
    <t>Албания</t>
  </si>
  <si>
    <t>Ямайка</t>
  </si>
  <si>
    <t>Руанда</t>
  </si>
  <si>
    <t>Тринидад и Тобаго</t>
  </si>
  <si>
    <t>Кабо-Верде</t>
  </si>
  <si>
    <t>Кувейт</t>
  </si>
  <si>
    <t>Черногория</t>
  </si>
  <si>
    <t>Саудовская Аравия</t>
  </si>
  <si>
    <t>Мадагаскар</t>
  </si>
  <si>
    <t>Намибия</t>
  </si>
  <si>
    <t>Белиз</t>
  </si>
  <si>
    <t>Уганда</t>
  </si>
  <si>
    <t>Парагвай</t>
  </si>
  <si>
    <t>Доминика</t>
  </si>
  <si>
    <t>Монголия</t>
  </si>
  <si>
    <t>Гватемала</t>
  </si>
  <si>
    <t>Хорватия</t>
  </si>
  <si>
    <t>Гана</t>
  </si>
  <si>
    <t>Буркина Фасо</t>
  </si>
  <si>
    <t>Самоа</t>
  </si>
  <si>
    <t>Марокко</t>
  </si>
  <si>
    <t>Кыргызстан</t>
  </si>
  <si>
    <t>Доминиканская Республика</t>
  </si>
  <si>
    <t>Ливан</t>
  </si>
  <si>
    <t>Гондурас</t>
  </si>
  <si>
    <t>Гамбия</t>
  </si>
  <si>
    <t>Тунис</t>
  </si>
  <si>
    <t>Замбия</t>
  </si>
  <si>
    <t>Шри-Ланка</t>
  </si>
  <si>
    <t>Сербия</t>
  </si>
  <si>
    <t>Египет</t>
  </si>
  <si>
    <t>Никарагуа</t>
  </si>
  <si>
    <t>Камбоджа</t>
  </si>
  <si>
    <t>Кения</t>
  </si>
  <si>
    <t>Босния и Герцеговина</t>
  </si>
  <si>
    <t>Фиджи</t>
  </si>
  <si>
    <t>Свазиленд</t>
  </si>
  <si>
    <t>Мозамбик</t>
  </si>
  <si>
    <t>Тонга</t>
  </si>
  <si>
    <t>Танзания</t>
  </si>
  <si>
    <t>Бутан</t>
  </si>
  <si>
    <t>Вануату</t>
  </si>
  <si>
    <t>Габон</t>
  </si>
  <si>
    <t>Малави</t>
  </si>
  <si>
    <t>Нигерия</t>
  </si>
  <si>
    <t>Мали</t>
  </si>
  <si>
    <t>Бенин</t>
  </si>
  <si>
    <t>Сенегал</t>
  </si>
  <si>
    <t>Йемен</t>
  </si>
  <si>
    <t>Молдова</t>
  </si>
  <si>
    <t>Нигер</t>
  </si>
  <si>
    <t>Кот-ди-Ивуар</t>
  </si>
  <si>
    <t>Джибути</t>
  </si>
  <si>
    <t>Папуа — Новая Гвинея</t>
  </si>
  <si>
    <t>Таджикистан</t>
  </si>
  <si>
    <t>Бангладеш</t>
  </si>
  <si>
    <t>Мавритания</t>
  </si>
  <si>
    <t>Сейшельские Острова</t>
  </si>
  <si>
    <t>Суринам</t>
  </si>
  <si>
    <t>Эфиопия</t>
  </si>
  <si>
    <t>Камерун</t>
  </si>
  <si>
    <t>Гайана</t>
  </si>
  <si>
    <t>Сирия</t>
  </si>
  <si>
    <t>Алжир</t>
  </si>
  <si>
    <t>Гвинея</t>
  </si>
  <si>
    <t>Гаити</t>
  </si>
  <si>
    <t>Микронезия</t>
  </si>
  <si>
    <t>Центрально-Африканская Республика</t>
  </si>
  <si>
    <t>Боливия</t>
  </si>
  <si>
    <t>Непал</t>
  </si>
  <si>
    <t>Сан-Томе и Принсипи</t>
  </si>
  <si>
    <t>Гвинея-Бисау</t>
  </si>
  <si>
    <t>Лаос</t>
  </si>
  <si>
    <t>Мальдивы</t>
  </si>
  <si>
    <t>Сьерра-Леоне</t>
  </si>
  <si>
    <t>Беларусь</t>
  </si>
  <si>
    <t>Либерия</t>
  </si>
  <si>
    <t>Того</t>
  </si>
  <si>
    <t>Эквадор</t>
  </si>
  <si>
    <t>Бурунди</t>
  </si>
  <si>
    <t>Кирибати</t>
  </si>
  <si>
    <t>Ангола</t>
  </si>
  <si>
    <t>Лесото</t>
  </si>
  <si>
    <t>Соломоновы Острова</t>
  </si>
  <si>
    <t>Коморские Острова</t>
  </si>
  <si>
    <t>Чад</t>
  </si>
  <si>
    <t>Конго</t>
  </si>
  <si>
    <t>Туркменистан</t>
  </si>
  <si>
    <t>Тимор-Лешти</t>
  </si>
  <si>
    <t>Экваториальная Гвинея</t>
  </si>
  <si>
    <t>Иран</t>
  </si>
  <si>
    <t>Демократическая Республика Конго</t>
  </si>
  <si>
    <t>Мьянма</t>
  </si>
  <si>
    <t>Венесуэла</t>
  </si>
  <si>
    <t>Эритрея</t>
  </si>
  <si>
    <t>Ливия</t>
  </si>
  <si>
    <t>Куба</t>
  </si>
  <si>
    <t>Зимбабве</t>
  </si>
  <si>
    <t>Северная Корея</t>
  </si>
  <si>
    <t>Страна</t>
  </si>
  <si>
    <t>Индекс экономической свободы 2012</t>
  </si>
  <si>
    <t>Налоговая нагрузка 2009</t>
  </si>
  <si>
    <t>Корреляция между индексом экономической свободы 2012 и налоговой нагрузкой 2009</t>
  </si>
  <si>
    <t>Суммарная налоговая нагрузка</t>
  </si>
  <si>
    <t>Налог на прибыль</t>
  </si>
  <si>
    <t>НДФЛ</t>
  </si>
  <si>
    <t>Налог на богатство</t>
  </si>
  <si>
    <t>СН с работодателя</t>
  </si>
  <si>
    <t>СН с работника</t>
  </si>
  <si>
    <t>НДС/Налог с продаж</t>
  </si>
  <si>
    <t>Социальные налоги</t>
  </si>
  <si>
    <t>НДС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</si>
</sst>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993333"/>
      <name val="Calibri"/>
      <family val="2"/>
      <charset val="204"/>
      <scheme val="minor"/>
    </font>
    <font>
      <b/>
      <sz val="11"/>
      <color rgb="FF666666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6F6F6"/>
        <bgColor indexed="64"/>
      </patternFill>
    </fill>
    <fill>
      <patternFill patternType="solid">
        <fgColor rgb="FFDBFFDB"/>
        <bgColor indexed="64"/>
      </patternFill>
    </fill>
    <fill>
      <patternFill patternType="solid">
        <fgColor rgb="FFF0FFF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8F0"/>
        <bgColor indexed="64"/>
      </patternFill>
    </fill>
    <fill>
      <patternFill patternType="solid">
        <fgColor rgb="FFFFF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0" xfId="0" applyFont="1"/>
    <xf numFmtId="0" fontId="3" fillId="2" borderId="1" xfId="0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horizontal="center" vertical="top"/>
    </xf>
    <xf numFmtId="0" fontId="4" fillId="3" borderId="2" xfId="0" applyFont="1" applyFill="1" applyBorder="1" applyAlignment="1">
      <alignment vertical="top"/>
    </xf>
    <xf numFmtId="164" fontId="2" fillId="3" borderId="2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vertical="top"/>
    </xf>
    <xf numFmtId="164" fontId="2" fillId="4" borderId="2" xfId="0" applyNumberFormat="1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vertical="top"/>
    </xf>
    <xf numFmtId="164" fontId="2" fillId="5" borderId="2" xfId="0" applyNumberFormat="1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vertical="top"/>
    </xf>
    <xf numFmtId="164" fontId="2" fillId="6" borderId="2" xfId="0" applyNumberFormat="1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vertical="top"/>
    </xf>
    <xf numFmtId="164" fontId="2" fillId="7" borderId="2" xfId="0" applyNumberFormat="1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vertical="top"/>
    </xf>
    <xf numFmtId="164" fontId="2" fillId="8" borderId="2" xfId="0" applyNumberFormat="1" applyFont="1" applyFill="1" applyBorder="1" applyAlignment="1">
      <alignment horizontal="center" vertical="top" wrapText="1"/>
    </xf>
    <xf numFmtId="9" fontId="0" fillId="9" borderId="0" xfId="1" applyFont="1" applyFill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/>
              <a:t>Налог на прибыль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Налоги!$K$1</c:f>
              <c:strCache>
                <c:ptCount val="1"/>
                <c:pt idx="0">
                  <c:v>Налог на прибыль</c:v>
                </c:pt>
              </c:strCache>
            </c:strRef>
          </c:tx>
          <c:spPr>
            <a:solidFill>
              <a:srgbClr val="0070C0"/>
            </a:solidFill>
          </c:spPr>
          <c:dPt>
            <c:idx val="19"/>
            <c:spPr>
              <a:solidFill>
                <a:srgbClr val="FF0000"/>
              </a:solidFill>
            </c:spPr>
          </c:dPt>
          <c:cat>
            <c:strRef>
              <c:f>Налоги!$J$2:$J$66</c:f>
              <c:strCache>
                <c:ptCount val="65"/>
                <c:pt idx="0">
                  <c:v>ОАЭ</c:v>
                </c:pt>
                <c:pt idx="1">
                  <c:v>Болгария</c:v>
                </c:pt>
                <c:pt idx="2">
                  <c:v>Кипр</c:v>
                </c:pt>
                <c:pt idx="3">
                  <c:v>Македония</c:v>
                </c:pt>
                <c:pt idx="4">
                  <c:v>Катар</c:v>
                </c:pt>
                <c:pt idx="5">
                  <c:v>Ирландия</c:v>
                </c:pt>
                <c:pt idx="6">
                  <c:v>Латвия</c:v>
                </c:pt>
                <c:pt idx="7">
                  <c:v>Грузия</c:v>
                </c:pt>
                <c:pt idx="8">
                  <c:v>Германия</c:v>
                </c:pt>
                <c:pt idx="9">
                  <c:v>Румыния</c:v>
                </c:pt>
                <c:pt idx="10">
                  <c:v>Гонконг</c:v>
                </c:pt>
                <c:pt idx="11">
                  <c:v>Сингапур</c:v>
                </c:pt>
                <c:pt idx="12">
                  <c:v>Венгрия</c:v>
                </c:pt>
                <c:pt idx="13">
                  <c:v>Польша</c:v>
                </c:pt>
                <c:pt idx="14">
                  <c:v>Словакия</c:v>
                </c:pt>
                <c:pt idx="15">
                  <c:v>Словения</c:v>
                </c:pt>
                <c:pt idx="16">
                  <c:v>Турция</c:v>
                </c:pt>
                <c:pt idx="17">
                  <c:v>Чешская Республика</c:v>
                </c:pt>
                <c:pt idx="18">
                  <c:v>Литва</c:v>
                </c:pt>
                <c:pt idx="19">
                  <c:v>Россия</c:v>
                </c:pt>
                <c:pt idx="20">
                  <c:v>Тайвань</c:v>
                </c:pt>
                <c:pt idx="21">
                  <c:v>Эстония</c:v>
                </c:pt>
                <c:pt idx="22">
                  <c:v>Узбекистан</c:v>
                </c:pt>
                <c:pt idx="23">
                  <c:v>Азербайджан</c:v>
                </c:pt>
                <c:pt idx="24">
                  <c:v>Греция</c:v>
                </c:pt>
                <c:pt idx="25">
                  <c:v>Южная Корея</c:v>
                </c:pt>
                <c:pt idx="26">
                  <c:v>Китай</c:v>
                </c:pt>
                <c:pt idx="27">
                  <c:v>Австрия</c:v>
                </c:pt>
                <c:pt idx="28">
                  <c:v>Украина</c:v>
                </c:pt>
                <c:pt idx="29">
                  <c:v>Дания</c:v>
                </c:pt>
                <c:pt idx="30">
                  <c:v>Вьетнам</c:v>
                </c:pt>
                <c:pt idx="31">
                  <c:v>Малайзия</c:v>
                </c:pt>
                <c:pt idx="32">
                  <c:v>Нидерланды</c:v>
                </c:pt>
                <c:pt idx="33">
                  <c:v>Финляндия</c:v>
                </c:pt>
                <c:pt idx="34">
                  <c:v>Израиль</c:v>
                </c:pt>
                <c:pt idx="35">
                  <c:v>Швеция</c:v>
                </c:pt>
                <c:pt idx="36">
                  <c:v>Португалия</c:v>
                </c:pt>
                <c:pt idx="37">
                  <c:v>Швейцария/Цюрих</c:v>
                </c:pt>
                <c:pt idx="38">
                  <c:v>Норвегия</c:v>
                </c:pt>
                <c:pt idx="39">
                  <c:v>Мексика</c:v>
                </c:pt>
                <c:pt idx="40">
                  <c:v>Великобритания</c:v>
                </c:pt>
                <c:pt idx="41">
                  <c:v>Южная Африка</c:v>
                </c:pt>
                <c:pt idx="42">
                  <c:v>Люксембург</c:v>
                </c:pt>
                <c:pt idx="43">
                  <c:v>Испания</c:v>
                </c:pt>
                <c:pt idx="44">
                  <c:v>Германия/Берлин</c:v>
                </c:pt>
                <c:pt idx="45">
                  <c:v>Австралия</c:v>
                </c:pt>
                <c:pt idx="46">
                  <c:v>Индонезия</c:v>
                </c:pt>
                <c:pt idx="47">
                  <c:v>Филиппины</c:v>
                </c:pt>
                <c:pt idx="48">
                  <c:v>Таиланд</c:v>
                </c:pt>
                <c:pt idx="49">
                  <c:v>Новая Зеландия</c:v>
                </c:pt>
                <c:pt idx="50">
                  <c:v>Казахстан</c:v>
                </c:pt>
                <c:pt idx="51">
                  <c:v>Италия</c:v>
                </c:pt>
                <c:pt idx="52">
                  <c:v>Канада/Онтарио</c:v>
                </c:pt>
                <c:pt idx="53">
                  <c:v>Бельгия</c:v>
                </c:pt>
                <c:pt idx="54">
                  <c:v>Бразилия</c:v>
                </c:pt>
                <c:pt idx="55">
                  <c:v>Франция</c:v>
                </c:pt>
                <c:pt idx="56">
                  <c:v>Аргентина</c:v>
                </c:pt>
                <c:pt idx="57">
                  <c:v>Мальта</c:v>
                </c:pt>
                <c:pt idx="58">
                  <c:v>США</c:v>
                </c:pt>
                <c:pt idx="59">
                  <c:v>Пакистан</c:v>
                </c:pt>
                <c:pt idx="60">
                  <c:v>США/Техас</c:v>
                </c:pt>
                <c:pt idx="61">
                  <c:v>Япония</c:v>
                </c:pt>
                <c:pt idx="62">
                  <c:v>Индия</c:v>
                </c:pt>
                <c:pt idx="63">
                  <c:v>США/Иллинойс</c:v>
                </c:pt>
                <c:pt idx="64">
                  <c:v>США/Нью-Йорк</c:v>
                </c:pt>
              </c:strCache>
            </c:strRef>
          </c:cat>
          <c:val>
            <c:numRef>
              <c:f>Налоги!$K$2:$K$66</c:f>
              <c:numCache>
                <c:formatCode>0.0</c:formatCode>
                <c:ptCount val="65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12</c:v>
                </c:pt>
                <c:pt idx="5">
                  <c:v>12.5</c:v>
                </c:pt>
                <c:pt idx="6">
                  <c:v>15</c:v>
                </c:pt>
                <c:pt idx="7">
                  <c:v>15</c:v>
                </c:pt>
                <c:pt idx="8">
                  <c:v>15.8</c:v>
                </c:pt>
                <c:pt idx="9">
                  <c:v>16</c:v>
                </c:pt>
                <c:pt idx="10">
                  <c:v>16.5</c:v>
                </c:pt>
                <c:pt idx="11">
                  <c:v>17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21</c:v>
                </c:pt>
                <c:pt idx="22">
                  <c:v>21.5</c:v>
                </c:pt>
                <c:pt idx="23">
                  <c:v>22</c:v>
                </c:pt>
                <c:pt idx="24">
                  <c:v>24</c:v>
                </c:pt>
                <c:pt idx="25">
                  <c:v>24.2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25.5</c:v>
                </c:pt>
                <c:pt idx="33">
                  <c:v>26</c:v>
                </c:pt>
                <c:pt idx="34">
                  <c:v>26</c:v>
                </c:pt>
                <c:pt idx="35">
                  <c:v>26.3</c:v>
                </c:pt>
                <c:pt idx="36">
                  <c:v>26.5</c:v>
                </c:pt>
                <c:pt idx="37">
                  <c:v>27.1</c:v>
                </c:pt>
                <c:pt idx="38">
                  <c:v>28</c:v>
                </c:pt>
                <c:pt idx="39">
                  <c:v>28</c:v>
                </c:pt>
                <c:pt idx="40">
                  <c:v>28</c:v>
                </c:pt>
                <c:pt idx="41">
                  <c:v>28</c:v>
                </c:pt>
                <c:pt idx="42">
                  <c:v>28.6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31.4</c:v>
                </c:pt>
                <c:pt idx="52">
                  <c:v>32</c:v>
                </c:pt>
                <c:pt idx="53">
                  <c:v>34</c:v>
                </c:pt>
                <c:pt idx="54">
                  <c:v>34</c:v>
                </c:pt>
                <c:pt idx="55">
                  <c:v>34.4</c:v>
                </c:pt>
                <c:pt idx="56">
                  <c:v>35</c:v>
                </c:pt>
                <c:pt idx="57">
                  <c:v>35</c:v>
                </c:pt>
                <c:pt idx="58">
                  <c:v>35</c:v>
                </c:pt>
                <c:pt idx="59">
                  <c:v>35</c:v>
                </c:pt>
                <c:pt idx="60">
                  <c:v>36</c:v>
                </c:pt>
                <c:pt idx="61">
                  <c:v>41</c:v>
                </c:pt>
                <c:pt idx="62">
                  <c:v>42</c:v>
                </c:pt>
                <c:pt idx="63">
                  <c:v>42.3</c:v>
                </c:pt>
                <c:pt idx="64">
                  <c:v>46.2</c:v>
                </c:pt>
              </c:numCache>
            </c:numRef>
          </c:val>
        </c:ser>
        <c:axId val="216499328"/>
        <c:axId val="216500864"/>
      </c:barChart>
      <c:catAx>
        <c:axId val="216499328"/>
        <c:scaling>
          <c:orientation val="minMax"/>
        </c:scaling>
        <c:axPos val="l"/>
        <c:tickLblPos val="nextTo"/>
        <c:crossAx val="216500864"/>
        <c:crosses val="autoZero"/>
        <c:auto val="1"/>
        <c:lblAlgn val="ctr"/>
        <c:lblOffset val="100"/>
        <c:tickLblSkip val="1"/>
      </c:catAx>
      <c:valAx>
        <c:axId val="216500864"/>
        <c:scaling>
          <c:orientation val="minMax"/>
        </c:scaling>
        <c:axPos val="b"/>
        <c:majorGridlines/>
        <c:numFmt formatCode="0" sourceLinked="0"/>
        <c:tickLblPos val="nextTo"/>
        <c:crossAx val="21649932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/>
              <a:t>Налог на доходы физических лиц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Налоги!$S$1</c:f>
              <c:strCache>
                <c:ptCount val="1"/>
                <c:pt idx="0">
                  <c:v>НДФЛ</c:v>
                </c:pt>
              </c:strCache>
            </c:strRef>
          </c:tx>
          <c:dPt>
            <c:idx val="5"/>
            <c:spPr>
              <a:solidFill>
                <a:srgbClr val="FF0000"/>
              </a:solidFill>
            </c:spPr>
          </c:dPt>
          <c:cat>
            <c:strRef>
              <c:f>Налоги!$R$2:$R$66</c:f>
              <c:strCache>
                <c:ptCount val="65"/>
                <c:pt idx="0">
                  <c:v>ОАЭ</c:v>
                </c:pt>
                <c:pt idx="1">
                  <c:v>Катар</c:v>
                </c:pt>
                <c:pt idx="2">
                  <c:v>Казахстан</c:v>
                </c:pt>
                <c:pt idx="3">
                  <c:v>Болгария</c:v>
                </c:pt>
                <c:pt idx="4">
                  <c:v>Македония</c:v>
                </c:pt>
                <c:pt idx="5">
                  <c:v>Россия</c:v>
                </c:pt>
                <c:pt idx="6">
                  <c:v>Украина</c:v>
                </c:pt>
                <c:pt idx="7">
                  <c:v>Чешская Республика</c:v>
                </c:pt>
                <c:pt idx="8">
                  <c:v>Литва</c:v>
                </c:pt>
                <c:pt idx="9">
                  <c:v>Гонконг</c:v>
                </c:pt>
                <c:pt idx="10">
                  <c:v>Румыния</c:v>
                </c:pt>
                <c:pt idx="11">
                  <c:v>Словакия</c:v>
                </c:pt>
                <c:pt idx="12">
                  <c:v>Грузия</c:v>
                </c:pt>
                <c:pt idx="13">
                  <c:v>Эстония</c:v>
                </c:pt>
                <c:pt idx="14">
                  <c:v>Сингапур</c:v>
                </c:pt>
                <c:pt idx="15">
                  <c:v>Пакистан</c:v>
                </c:pt>
                <c:pt idx="16">
                  <c:v>Латвия</c:v>
                </c:pt>
                <c:pt idx="17">
                  <c:v>Узбекистан</c:v>
                </c:pt>
                <c:pt idx="18">
                  <c:v>Малайзия</c:v>
                </c:pt>
                <c:pt idx="19">
                  <c:v>Бразилия</c:v>
                </c:pt>
                <c:pt idx="20">
                  <c:v>Мексика</c:v>
                </c:pt>
                <c:pt idx="21">
                  <c:v>Кипр</c:v>
                </c:pt>
                <c:pt idx="22">
                  <c:v>Польша</c:v>
                </c:pt>
                <c:pt idx="23">
                  <c:v>Филиппины</c:v>
                </c:pt>
                <c:pt idx="24">
                  <c:v>Индия</c:v>
                </c:pt>
                <c:pt idx="25">
                  <c:v>Аргентина</c:v>
                </c:pt>
                <c:pt idx="26">
                  <c:v>Турция</c:v>
                </c:pt>
                <c:pt idx="27">
                  <c:v>Мальта</c:v>
                </c:pt>
                <c:pt idx="28">
                  <c:v>Азербайджан</c:v>
                </c:pt>
                <c:pt idx="29">
                  <c:v>Вьетнам</c:v>
                </c:pt>
                <c:pt idx="30">
                  <c:v>США/Техас</c:v>
                </c:pt>
                <c:pt idx="31">
                  <c:v>Индонезия</c:v>
                </c:pt>
                <c:pt idx="32">
                  <c:v>США</c:v>
                </c:pt>
                <c:pt idx="33">
                  <c:v>Южная Корея</c:v>
                </c:pt>
                <c:pt idx="34">
                  <c:v>Таиланд</c:v>
                </c:pt>
                <c:pt idx="35">
                  <c:v>Новая Зеландия</c:v>
                </c:pt>
                <c:pt idx="36">
                  <c:v>Венгрия</c:v>
                </c:pt>
                <c:pt idx="37">
                  <c:v>США/Иллинойс</c:v>
                </c:pt>
                <c:pt idx="38">
                  <c:v>Люксембург</c:v>
                </c:pt>
                <c:pt idx="39">
                  <c:v>Греция</c:v>
                </c:pt>
                <c:pt idx="40">
                  <c:v>Норвегия</c:v>
                </c:pt>
                <c:pt idx="41">
                  <c:v>Великобритания</c:v>
                </c:pt>
                <c:pt idx="42">
                  <c:v>Южная Африка</c:v>
                </c:pt>
                <c:pt idx="43">
                  <c:v>Тайвань</c:v>
                </c:pt>
                <c:pt idx="44">
                  <c:v>Словения</c:v>
                </c:pt>
                <c:pt idx="45">
                  <c:v>Португалия</c:v>
                </c:pt>
                <c:pt idx="46">
                  <c:v>Италия</c:v>
                </c:pt>
                <c:pt idx="47">
                  <c:v>Швейцария/Цюрих</c:v>
                </c:pt>
                <c:pt idx="48">
                  <c:v>Испания</c:v>
                </c:pt>
                <c:pt idx="49">
                  <c:v>Ирландия</c:v>
                </c:pt>
                <c:pt idx="50">
                  <c:v>Китай</c:v>
                </c:pt>
                <c:pt idx="51">
                  <c:v>Австралия</c:v>
                </c:pt>
                <c:pt idx="52">
                  <c:v>США/Нью-Йорк</c:v>
                </c:pt>
                <c:pt idx="53">
                  <c:v>Израиль</c:v>
                </c:pt>
                <c:pt idx="54">
                  <c:v>Канада/Онтарио</c:v>
                </c:pt>
                <c:pt idx="55">
                  <c:v>Германия/Берлин</c:v>
                </c:pt>
                <c:pt idx="56">
                  <c:v>Германия</c:v>
                </c:pt>
                <c:pt idx="57">
                  <c:v>Австрия</c:v>
                </c:pt>
                <c:pt idx="58">
                  <c:v>Япония</c:v>
                </c:pt>
                <c:pt idx="59">
                  <c:v>Дания</c:v>
                </c:pt>
                <c:pt idx="60">
                  <c:v>Нидерланды</c:v>
                </c:pt>
                <c:pt idx="61">
                  <c:v>Франция</c:v>
                </c:pt>
                <c:pt idx="62">
                  <c:v>Бельгия</c:v>
                </c:pt>
                <c:pt idx="63">
                  <c:v>Финляндия</c:v>
                </c:pt>
                <c:pt idx="64">
                  <c:v>Швеция</c:v>
                </c:pt>
              </c:strCache>
            </c:strRef>
          </c:cat>
          <c:val>
            <c:numRef>
              <c:f>Налоги!$S$2:$S$66</c:f>
              <c:numCache>
                <c:formatCode>0.0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13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16</c:v>
                </c:pt>
                <c:pt idx="11">
                  <c:v>19</c:v>
                </c:pt>
                <c:pt idx="12">
                  <c:v>19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23</c:v>
                </c:pt>
                <c:pt idx="17">
                  <c:v>25</c:v>
                </c:pt>
                <c:pt idx="18">
                  <c:v>27</c:v>
                </c:pt>
                <c:pt idx="19">
                  <c:v>27.5</c:v>
                </c:pt>
                <c:pt idx="20">
                  <c:v>28</c:v>
                </c:pt>
                <c:pt idx="21">
                  <c:v>30</c:v>
                </c:pt>
                <c:pt idx="22">
                  <c:v>32</c:v>
                </c:pt>
                <c:pt idx="23">
                  <c:v>32</c:v>
                </c:pt>
                <c:pt idx="24">
                  <c:v>34</c:v>
                </c:pt>
                <c:pt idx="25">
                  <c:v>35</c:v>
                </c:pt>
                <c:pt idx="26">
                  <c:v>35</c:v>
                </c:pt>
                <c:pt idx="27">
                  <c:v>35</c:v>
                </c:pt>
                <c:pt idx="28">
                  <c:v>35</c:v>
                </c:pt>
                <c:pt idx="29">
                  <c:v>35</c:v>
                </c:pt>
                <c:pt idx="30">
                  <c:v>35</c:v>
                </c:pt>
                <c:pt idx="31">
                  <c:v>35</c:v>
                </c:pt>
                <c:pt idx="32">
                  <c:v>35</c:v>
                </c:pt>
                <c:pt idx="33">
                  <c:v>36.299999999999997</c:v>
                </c:pt>
                <c:pt idx="34">
                  <c:v>37</c:v>
                </c:pt>
                <c:pt idx="35">
                  <c:v>37</c:v>
                </c:pt>
                <c:pt idx="36">
                  <c:v>38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42.3</c:v>
                </c:pt>
                <c:pt idx="47">
                  <c:v>42.6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45</c:v>
                </c:pt>
                <c:pt idx="52">
                  <c:v>45.5</c:v>
                </c:pt>
                <c:pt idx="53">
                  <c:v>46</c:v>
                </c:pt>
                <c:pt idx="54">
                  <c:v>46.4</c:v>
                </c:pt>
                <c:pt idx="55">
                  <c:v>47.5</c:v>
                </c:pt>
                <c:pt idx="56">
                  <c:v>47.5</c:v>
                </c:pt>
                <c:pt idx="57">
                  <c:v>50</c:v>
                </c:pt>
                <c:pt idx="58">
                  <c:v>50</c:v>
                </c:pt>
                <c:pt idx="59">
                  <c:v>51.5</c:v>
                </c:pt>
                <c:pt idx="60">
                  <c:v>52</c:v>
                </c:pt>
                <c:pt idx="61">
                  <c:v>52.1</c:v>
                </c:pt>
                <c:pt idx="62">
                  <c:v>53.5</c:v>
                </c:pt>
                <c:pt idx="63">
                  <c:v>53.5</c:v>
                </c:pt>
                <c:pt idx="64">
                  <c:v>61</c:v>
                </c:pt>
              </c:numCache>
            </c:numRef>
          </c:val>
        </c:ser>
        <c:axId val="216869504"/>
        <c:axId val="219058176"/>
      </c:barChart>
      <c:catAx>
        <c:axId val="216869504"/>
        <c:scaling>
          <c:orientation val="minMax"/>
        </c:scaling>
        <c:axPos val="l"/>
        <c:tickLblPos val="nextTo"/>
        <c:crossAx val="219058176"/>
        <c:crosses val="autoZero"/>
        <c:auto val="1"/>
        <c:lblAlgn val="ctr"/>
        <c:lblOffset val="100"/>
        <c:tickLblSkip val="1"/>
      </c:catAx>
      <c:valAx>
        <c:axId val="219058176"/>
        <c:scaling>
          <c:orientation val="minMax"/>
        </c:scaling>
        <c:axPos val="b"/>
        <c:majorGridlines/>
        <c:numFmt formatCode="0" sourceLinked="0"/>
        <c:tickLblPos val="nextTo"/>
        <c:crossAx val="21686950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/>
              <a:t>Социальные налоги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Налоги!$Z$1</c:f>
              <c:strCache>
                <c:ptCount val="1"/>
                <c:pt idx="0">
                  <c:v>Социальные налоги</c:v>
                </c:pt>
              </c:strCache>
            </c:strRef>
          </c:tx>
          <c:spPr>
            <a:solidFill>
              <a:srgbClr val="0070C0"/>
            </a:solidFill>
          </c:spPr>
          <c:dPt>
            <c:idx val="5"/>
            <c:spPr>
              <a:solidFill>
                <a:srgbClr val="0070C0"/>
              </a:solidFill>
            </c:spPr>
          </c:dPt>
          <c:dPt>
            <c:idx val="31"/>
            <c:spPr>
              <a:solidFill>
                <a:srgbClr val="FF0000"/>
              </a:solidFill>
            </c:spPr>
          </c:dPt>
          <c:cat>
            <c:strRef>
              <c:f>Налоги!$Y$2:$Y$66</c:f>
              <c:strCache>
                <c:ptCount val="65"/>
                <c:pt idx="0">
                  <c:v>Грузия</c:v>
                </c:pt>
                <c:pt idx="1">
                  <c:v>Катар</c:v>
                </c:pt>
                <c:pt idx="2">
                  <c:v>Новая Зеландия</c:v>
                </c:pt>
                <c:pt idx="3">
                  <c:v>Южная Африка</c:v>
                </c:pt>
                <c:pt idx="4">
                  <c:v>Гонконг</c:v>
                </c:pt>
                <c:pt idx="5">
                  <c:v>Пакистан</c:v>
                </c:pt>
                <c:pt idx="6">
                  <c:v>Дания</c:v>
                </c:pt>
                <c:pt idx="7">
                  <c:v>Таиланд</c:v>
                </c:pt>
                <c:pt idx="8">
                  <c:v>Тайвань</c:v>
                </c:pt>
                <c:pt idx="9">
                  <c:v>Филиппины</c:v>
                </c:pt>
                <c:pt idx="10">
                  <c:v>Австралия</c:v>
                </c:pt>
                <c:pt idx="11">
                  <c:v>Индонезия</c:v>
                </c:pt>
                <c:pt idx="12">
                  <c:v>Канада/Онтарио</c:v>
                </c:pt>
                <c:pt idx="13">
                  <c:v>США/Нью-Йорк</c:v>
                </c:pt>
                <c:pt idx="14">
                  <c:v>США/Иллинойс</c:v>
                </c:pt>
                <c:pt idx="15">
                  <c:v>США/Техас</c:v>
                </c:pt>
                <c:pt idx="16">
                  <c:v>США</c:v>
                </c:pt>
                <c:pt idx="17">
                  <c:v>Ирландия</c:v>
                </c:pt>
                <c:pt idx="18">
                  <c:v>Кипр</c:v>
                </c:pt>
                <c:pt idx="19">
                  <c:v>Израиль</c:v>
                </c:pt>
                <c:pt idx="20">
                  <c:v>ОАЭ</c:v>
                </c:pt>
                <c:pt idx="21">
                  <c:v>Мальта</c:v>
                </c:pt>
                <c:pt idx="22">
                  <c:v>Южная Корея</c:v>
                </c:pt>
                <c:pt idx="23">
                  <c:v>Норвегия</c:v>
                </c:pt>
                <c:pt idx="24">
                  <c:v>Вьетнам</c:v>
                </c:pt>
                <c:pt idx="25">
                  <c:v>Малайзия</c:v>
                </c:pt>
                <c:pt idx="26">
                  <c:v>Великобритания</c:v>
                </c:pt>
                <c:pt idx="27">
                  <c:v>Германия/Берлин</c:v>
                </c:pt>
                <c:pt idx="28">
                  <c:v>Индия</c:v>
                </c:pt>
                <c:pt idx="29">
                  <c:v>Германия</c:v>
                </c:pt>
                <c:pt idx="30">
                  <c:v>Азербайджан</c:v>
                </c:pt>
                <c:pt idx="31">
                  <c:v>Россия</c:v>
                </c:pt>
                <c:pt idx="32">
                  <c:v>Люксембург</c:v>
                </c:pt>
                <c:pt idx="33">
                  <c:v>Узбекистан</c:v>
                </c:pt>
                <c:pt idx="34">
                  <c:v>Япония</c:v>
                </c:pt>
                <c:pt idx="35">
                  <c:v>Казахстан</c:v>
                </c:pt>
                <c:pt idx="36">
                  <c:v>Македония</c:v>
                </c:pt>
                <c:pt idx="37">
                  <c:v>Латвия</c:v>
                </c:pt>
                <c:pt idx="38">
                  <c:v>Швейцария/Цюрих</c:v>
                </c:pt>
                <c:pt idx="39">
                  <c:v>Болгария</c:v>
                </c:pt>
                <c:pt idx="40">
                  <c:v>Сингапур</c:v>
                </c:pt>
                <c:pt idx="41">
                  <c:v>Финляндия</c:v>
                </c:pt>
                <c:pt idx="42">
                  <c:v>Португалия</c:v>
                </c:pt>
                <c:pt idx="43">
                  <c:v>Эстония</c:v>
                </c:pt>
                <c:pt idx="44">
                  <c:v>Испания</c:v>
                </c:pt>
                <c:pt idx="45">
                  <c:v>Словения</c:v>
                </c:pt>
                <c:pt idx="46">
                  <c:v>Швеция</c:v>
                </c:pt>
                <c:pt idx="47">
                  <c:v>Бразилия</c:v>
                </c:pt>
                <c:pt idx="48">
                  <c:v>Литва</c:v>
                </c:pt>
                <c:pt idx="49">
                  <c:v>Мексика</c:v>
                </c:pt>
                <c:pt idx="50">
                  <c:v>Польша</c:v>
                </c:pt>
                <c:pt idx="51">
                  <c:v>Аргентина</c:v>
                </c:pt>
                <c:pt idx="52">
                  <c:v>Венгрия</c:v>
                </c:pt>
                <c:pt idx="53">
                  <c:v>Греция</c:v>
                </c:pt>
                <c:pt idx="54">
                  <c:v>Италия</c:v>
                </c:pt>
                <c:pt idx="55">
                  <c:v>Турция</c:v>
                </c:pt>
                <c:pt idx="56">
                  <c:v>Чешская Республика</c:v>
                </c:pt>
                <c:pt idx="57">
                  <c:v>Бельгия</c:v>
                </c:pt>
                <c:pt idx="58">
                  <c:v>Словакия</c:v>
                </c:pt>
                <c:pt idx="59">
                  <c:v>Австрия</c:v>
                </c:pt>
                <c:pt idx="60">
                  <c:v>Нидерланды</c:v>
                </c:pt>
                <c:pt idx="61">
                  <c:v>Украина</c:v>
                </c:pt>
                <c:pt idx="62">
                  <c:v>Румыния</c:v>
                </c:pt>
                <c:pt idx="63">
                  <c:v>Франция</c:v>
                </c:pt>
                <c:pt idx="64">
                  <c:v>Китай</c:v>
                </c:pt>
              </c:strCache>
            </c:strRef>
          </c:cat>
          <c:val>
            <c:numRef>
              <c:f>Налоги!$Z$2:$Z$66</c:f>
              <c:numCache>
                <c:formatCode>0.0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1.4</c:v>
                </c:pt>
                <c:pt idx="3">
                  <c:v>2</c:v>
                </c:pt>
                <c:pt idx="4">
                  <c:v>5</c:v>
                </c:pt>
                <c:pt idx="5">
                  <c:v>6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10.3</c:v>
                </c:pt>
                <c:pt idx="10">
                  <c:v>11.5</c:v>
                </c:pt>
                <c:pt idx="11">
                  <c:v>14</c:v>
                </c:pt>
                <c:pt idx="12">
                  <c:v>14.100000000000001</c:v>
                </c:pt>
                <c:pt idx="13">
                  <c:v>15.4</c:v>
                </c:pt>
                <c:pt idx="14">
                  <c:v>15.4</c:v>
                </c:pt>
                <c:pt idx="15">
                  <c:v>15.4</c:v>
                </c:pt>
                <c:pt idx="16">
                  <c:v>15.4</c:v>
                </c:pt>
                <c:pt idx="17">
                  <c:v>16.8</c:v>
                </c:pt>
                <c:pt idx="18">
                  <c:v>17.3</c:v>
                </c:pt>
                <c:pt idx="19">
                  <c:v>17.399999999999999</c:v>
                </c:pt>
                <c:pt idx="20">
                  <c:v>18</c:v>
                </c:pt>
                <c:pt idx="21">
                  <c:v>20</c:v>
                </c:pt>
                <c:pt idx="22">
                  <c:v>21.2</c:v>
                </c:pt>
                <c:pt idx="23">
                  <c:v>21.9</c:v>
                </c:pt>
                <c:pt idx="24">
                  <c:v>23</c:v>
                </c:pt>
                <c:pt idx="25">
                  <c:v>23</c:v>
                </c:pt>
                <c:pt idx="26">
                  <c:v>23.8</c:v>
                </c:pt>
                <c:pt idx="27">
                  <c:v>24</c:v>
                </c:pt>
                <c:pt idx="28">
                  <c:v>24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26.200000000000003</c:v>
                </c:pt>
                <c:pt idx="33">
                  <c:v>26.5</c:v>
                </c:pt>
                <c:pt idx="34">
                  <c:v>26.6</c:v>
                </c:pt>
                <c:pt idx="35">
                  <c:v>27</c:v>
                </c:pt>
                <c:pt idx="36">
                  <c:v>32.9</c:v>
                </c:pt>
                <c:pt idx="37">
                  <c:v>33.1</c:v>
                </c:pt>
                <c:pt idx="38">
                  <c:v>33.200000000000003</c:v>
                </c:pt>
                <c:pt idx="39">
                  <c:v>33.5</c:v>
                </c:pt>
                <c:pt idx="40">
                  <c:v>34.5</c:v>
                </c:pt>
                <c:pt idx="41">
                  <c:v>34.6</c:v>
                </c:pt>
                <c:pt idx="42">
                  <c:v>34.799999999999997</c:v>
                </c:pt>
                <c:pt idx="43">
                  <c:v>36.5</c:v>
                </c:pt>
                <c:pt idx="44">
                  <c:v>36.6</c:v>
                </c:pt>
                <c:pt idx="45">
                  <c:v>38.200000000000003</c:v>
                </c:pt>
                <c:pt idx="46">
                  <c:v>38.4</c:v>
                </c:pt>
                <c:pt idx="47">
                  <c:v>39.799999999999997</c:v>
                </c:pt>
                <c:pt idx="48">
                  <c:v>40</c:v>
                </c:pt>
                <c:pt idx="49">
                  <c:v>41.7</c:v>
                </c:pt>
                <c:pt idx="50">
                  <c:v>43</c:v>
                </c:pt>
                <c:pt idx="51">
                  <c:v>44</c:v>
                </c:pt>
                <c:pt idx="52">
                  <c:v>44</c:v>
                </c:pt>
                <c:pt idx="53">
                  <c:v>44.1</c:v>
                </c:pt>
                <c:pt idx="54">
                  <c:v>45</c:v>
                </c:pt>
                <c:pt idx="55">
                  <c:v>45</c:v>
                </c:pt>
                <c:pt idx="56">
                  <c:v>45</c:v>
                </c:pt>
                <c:pt idx="57">
                  <c:v>47.9</c:v>
                </c:pt>
                <c:pt idx="58">
                  <c:v>48.6</c:v>
                </c:pt>
                <c:pt idx="59">
                  <c:v>49.5</c:v>
                </c:pt>
                <c:pt idx="60">
                  <c:v>50</c:v>
                </c:pt>
                <c:pt idx="61">
                  <c:v>53.6</c:v>
                </c:pt>
                <c:pt idx="62">
                  <c:v>55.7</c:v>
                </c:pt>
                <c:pt idx="63">
                  <c:v>60</c:v>
                </c:pt>
                <c:pt idx="64">
                  <c:v>72</c:v>
                </c:pt>
              </c:numCache>
            </c:numRef>
          </c:val>
        </c:ser>
        <c:axId val="240224128"/>
        <c:axId val="240226304"/>
      </c:barChart>
      <c:catAx>
        <c:axId val="240224128"/>
        <c:scaling>
          <c:orientation val="minMax"/>
        </c:scaling>
        <c:axPos val="l"/>
        <c:tickLblPos val="nextTo"/>
        <c:crossAx val="240226304"/>
        <c:crosses val="autoZero"/>
        <c:auto val="1"/>
        <c:lblAlgn val="ctr"/>
        <c:lblOffset val="100"/>
        <c:tickLblSkip val="1"/>
      </c:catAx>
      <c:valAx>
        <c:axId val="240226304"/>
        <c:scaling>
          <c:orientation val="minMax"/>
        </c:scaling>
        <c:axPos val="b"/>
        <c:majorGridlines/>
        <c:numFmt formatCode="0" sourceLinked="0"/>
        <c:tickLblPos val="nextTo"/>
        <c:crossAx val="24022412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/>
              <a:t>НДС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Налоги!$AG$1</c:f>
              <c:strCache>
                <c:ptCount val="1"/>
                <c:pt idx="0">
                  <c:v>НДС</c:v>
                </c:pt>
              </c:strCache>
            </c:strRef>
          </c:tx>
          <c:spPr>
            <a:solidFill>
              <a:srgbClr val="0070C0"/>
            </a:solidFill>
          </c:spPr>
          <c:dPt>
            <c:idx val="31"/>
            <c:spPr>
              <a:solidFill>
                <a:srgbClr val="0070C0"/>
              </a:solidFill>
            </c:spPr>
          </c:dPt>
          <c:dPt>
            <c:idx val="36"/>
            <c:spPr>
              <a:solidFill>
                <a:srgbClr val="FF0000"/>
              </a:solidFill>
            </c:spPr>
          </c:dPt>
          <c:cat>
            <c:strRef>
              <c:f>Налоги!$AF$2:$AF$66</c:f>
              <c:strCache>
                <c:ptCount val="65"/>
                <c:pt idx="0">
                  <c:v>США</c:v>
                </c:pt>
                <c:pt idx="1">
                  <c:v>ОАЭ</c:v>
                </c:pt>
                <c:pt idx="2">
                  <c:v>Катар</c:v>
                </c:pt>
                <c:pt idx="3">
                  <c:v>Япония</c:v>
                </c:pt>
                <c:pt idx="4">
                  <c:v>Тайвань</c:v>
                </c:pt>
                <c:pt idx="5">
                  <c:v>Гонконг</c:v>
                </c:pt>
                <c:pt idx="6">
                  <c:v>США/Иллинойс</c:v>
                </c:pt>
                <c:pt idx="7">
                  <c:v>США/Техас</c:v>
                </c:pt>
                <c:pt idx="8">
                  <c:v>Таиланд</c:v>
                </c:pt>
                <c:pt idx="9">
                  <c:v>Сингапур</c:v>
                </c:pt>
                <c:pt idx="10">
                  <c:v>Швейцария/Цюрих</c:v>
                </c:pt>
                <c:pt idx="11">
                  <c:v>США/Нью-Йорк</c:v>
                </c:pt>
                <c:pt idx="12">
                  <c:v>Австралия</c:v>
                </c:pt>
                <c:pt idx="13">
                  <c:v>Вьетнам</c:v>
                </c:pt>
                <c:pt idx="14">
                  <c:v>Южная Корея</c:v>
                </c:pt>
                <c:pt idx="15">
                  <c:v>Индонезия</c:v>
                </c:pt>
                <c:pt idx="16">
                  <c:v>Малайзия</c:v>
                </c:pt>
                <c:pt idx="17">
                  <c:v>Филиппины</c:v>
                </c:pt>
                <c:pt idx="18">
                  <c:v>Казахстан</c:v>
                </c:pt>
                <c:pt idx="19">
                  <c:v>Индия</c:v>
                </c:pt>
                <c:pt idx="20">
                  <c:v>Новая Зеландия</c:v>
                </c:pt>
                <c:pt idx="21">
                  <c:v>Канада/Онтарио</c:v>
                </c:pt>
                <c:pt idx="22">
                  <c:v>Южная Африка</c:v>
                </c:pt>
                <c:pt idx="23">
                  <c:v>Мексика</c:v>
                </c:pt>
                <c:pt idx="24">
                  <c:v>Люксембург</c:v>
                </c:pt>
                <c:pt idx="25">
                  <c:v>Великобритания</c:v>
                </c:pt>
                <c:pt idx="26">
                  <c:v>Кипр</c:v>
                </c:pt>
                <c:pt idx="27">
                  <c:v>Израиль</c:v>
                </c:pt>
                <c:pt idx="28">
                  <c:v>Испания</c:v>
                </c:pt>
                <c:pt idx="29">
                  <c:v>Пакистан</c:v>
                </c:pt>
                <c:pt idx="30">
                  <c:v>Китай</c:v>
                </c:pt>
                <c:pt idx="31">
                  <c:v>Турция</c:v>
                </c:pt>
                <c:pt idx="32">
                  <c:v>Мальта</c:v>
                </c:pt>
                <c:pt idx="33">
                  <c:v>Азербайджан</c:v>
                </c:pt>
                <c:pt idx="34">
                  <c:v>Эстония</c:v>
                </c:pt>
                <c:pt idx="35">
                  <c:v>Латвия</c:v>
                </c:pt>
                <c:pt idx="36">
                  <c:v>Россия</c:v>
                </c:pt>
                <c:pt idx="37">
                  <c:v>Македония</c:v>
                </c:pt>
                <c:pt idx="38">
                  <c:v>Грузия</c:v>
                </c:pt>
                <c:pt idx="39">
                  <c:v>Нидерланды</c:v>
                </c:pt>
                <c:pt idx="40">
                  <c:v>Греция</c:v>
                </c:pt>
                <c:pt idx="41">
                  <c:v>Германия/Берлин</c:v>
                </c:pt>
                <c:pt idx="42">
                  <c:v>Румыния</c:v>
                </c:pt>
                <c:pt idx="43">
                  <c:v>Германия</c:v>
                </c:pt>
                <c:pt idx="44">
                  <c:v>Словакия</c:v>
                </c:pt>
                <c:pt idx="45">
                  <c:v>Чешская Республика</c:v>
                </c:pt>
                <c:pt idx="46">
                  <c:v>Литва</c:v>
                </c:pt>
                <c:pt idx="47">
                  <c:v>Франция</c:v>
                </c:pt>
                <c:pt idx="48">
                  <c:v>Австрия</c:v>
                </c:pt>
                <c:pt idx="49">
                  <c:v>Италия</c:v>
                </c:pt>
                <c:pt idx="50">
                  <c:v>Португалия</c:v>
                </c:pt>
                <c:pt idx="51">
                  <c:v>Словения</c:v>
                </c:pt>
                <c:pt idx="52">
                  <c:v>Украина</c:v>
                </c:pt>
                <c:pt idx="53">
                  <c:v>Узбекистан</c:v>
                </c:pt>
                <c:pt idx="54">
                  <c:v>Болгария</c:v>
                </c:pt>
                <c:pt idx="55">
                  <c:v>Бельгия</c:v>
                </c:pt>
                <c:pt idx="56">
                  <c:v>Аргентина</c:v>
                </c:pt>
                <c:pt idx="57">
                  <c:v>Ирландия</c:v>
                </c:pt>
                <c:pt idx="58">
                  <c:v>Финляндия</c:v>
                </c:pt>
                <c:pt idx="59">
                  <c:v>Польша</c:v>
                </c:pt>
                <c:pt idx="60">
                  <c:v>Венгрия</c:v>
                </c:pt>
                <c:pt idx="61">
                  <c:v>Швеция</c:v>
                </c:pt>
                <c:pt idx="62">
                  <c:v>Бразилия</c:v>
                </c:pt>
                <c:pt idx="63">
                  <c:v>Норвегия</c:v>
                </c:pt>
                <c:pt idx="64">
                  <c:v>Дания</c:v>
                </c:pt>
              </c:strCache>
            </c:strRef>
          </c:cat>
          <c:val>
            <c:numRef>
              <c:f>Налоги!$AG$2:$AG$66</c:f>
              <c:numCache>
                <c:formatCode>0.0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6.3</c:v>
                </c:pt>
                <c:pt idx="8">
                  <c:v>7</c:v>
                </c:pt>
                <c:pt idx="9">
                  <c:v>7</c:v>
                </c:pt>
                <c:pt idx="10">
                  <c:v>7.6</c:v>
                </c:pt>
                <c:pt idx="11">
                  <c:v>8.4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12</c:v>
                </c:pt>
                <c:pt idx="18">
                  <c:v>12</c:v>
                </c:pt>
                <c:pt idx="19">
                  <c:v>12.4</c:v>
                </c:pt>
                <c:pt idx="20">
                  <c:v>12.5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15.5</c:v>
                </c:pt>
                <c:pt idx="28">
                  <c:v>16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19</c:v>
                </c:pt>
                <c:pt idx="40">
                  <c:v>19</c:v>
                </c:pt>
                <c:pt idx="41">
                  <c:v>19</c:v>
                </c:pt>
                <c:pt idx="42">
                  <c:v>19</c:v>
                </c:pt>
                <c:pt idx="43">
                  <c:v>19</c:v>
                </c:pt>
                <c:pt idx="44">
                  <c:v>19</c:v>
                </c:pt>
                <c:pt idx="45">
                  <c:v>19</c:v>
                </c:pt>
                <c:pt idx="46">
                  <c:v>19</c:v>
                </c:pt>
                <c:pt idx="47">
                  <c:v>19.600000000000001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21</c:v>
                </c:pt>
                <c:pt idx="56">
                  <c:v>21</c:v>
                </c:pt>
                <c:pt idx="57">
                  <c:v>21.5</c:v>
                </c:pt>
                <c:pt idx="58">
                  <c:v>22</c:v>
                </c:pt>
                <c:pt idx="59">
                  <c:v>22</c:v>
                </c:pt>
                <c:pt idx="60">
                  <c:v>23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</c:numCache>
            </c:numRef>
          </c:val>
        </c:ser>
        <c:axId val="240223360"/>
        <c:axId val="241343488"/>
      </c:barChart>
      <c:catAx>
        <c:axId val="240223360"/>
        <c:scaling>
          <c:orientation val="minMax"/>
        </c:scaling>
        <c:axPos val="l"/>
        <c:tickLblPos val="nextTo"/>
        <c:crossAx val="241343488"/>
        <c:crosses val="autoZero"/>
        <c:auto val="1"/>
        <c:lblAlgn val="ctr"/>
        <c:lblOffset val="100"/>
        <c:tickLblSkip val="1"/>
      </c:catAx>
      <c:valAx>
        <c:axId val="241343488"/>
        <c:scaling>
          <c:orientation val="minMax"/>
        </c:scaling>
        <c:axPos val="b"/>
        <c:majorGridlines/>
        <c:numFmt formatCode="0" sourceLinked="0"/>
        <c:tickLblPos val="nextTo"/>
        <c:crossAx val="24022336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Корреляции!$F$1</c:f>
              <c:strCache>
                <c:ptCount val="1"/>
                <c:pt idx="0">
                  <c:v>Индекс экономической свободы 2012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Корреляции!$E$2:$E$58</c:f>
              <c:numCache>
                <c:formatCode>0.0</c:formatCode>
                <c:ptCount val="57"/>
                <c:pt idx="0">
                  <c:v>167.9</c:v>
                </c:pt>
                <c:pt idx="1">
                  <c:v>159</c:v>
                </c:pt>
                <c:pt idx="2">
                  <c:v>156.4</c:v>
                </c:pt>
                <c:pt idx="3">
                  <c:v>150.69999999999999</c:v>
                </c:pt>
                <c:pt idx="4">
                  <c:v>146.5</c:v>
                </c:pt>
                <c:pt idx="5">
                  <c:v>144.5</c:v>
                </c:pt>
                <c:pt idx="6">
                  <c:v>139.4</c:v>
                </c:pt>
                <c:pt idx="7">
                  <c:v>136.30000000000001</c:v>
                </c:pt>
                <c:pt idx="8">
                  <c:v>136.1</c:v>
                </c:pt>
                <c:pt idx="9">
                  <c:v>127.1</c:v>
                </c:pt>
                <c:pt idx="10">
                  <c:v>126.3</c:v>
                </c:pt>
                <c:pt idx="11">
                  <c:v>125.6</c:v>
                </c:pt>
                <c:pt idx="12">
                  <c:v>124</c:v>
                </c:pt>
                <c:pt idx="13">
                  <c:v>123.3</c:v>
                </c:pt>
                <c:pt idx="14">
                  <c:v>122.6</c:v>
                </c:pt>
                <c:pt idx="15">
                  <c:v>118</c:v>
                </c:pt>
                <c:pt idx="16">
                  <c:v>116</c:v>
                </c:pt>
                <c:pt idx="17">
                  <c:v>116</c:v>
                </c:pt>
                <c:pt idx="18">
                  <c:v>113.6</c:v>
                </c:pt>
                <c:pt idx="19">
                  <c:v>113.4</c:v>
                </c:pt>
                <c:pt idx="20">
                  <c:v>112.7</c:v>
                </c:pt>
                <c:pt idx="21">
                  <c:v>110.5</c:v>
                </c:pt>
                <c:pt idx="22">
                  <c:v>108.8</c:v>
                </c:pt>
                <c:pt idx="23">
                  <c:v>108</c:v>
                </c:pt>
                <c:pt idx="24">
                  <c:v>106.8</c:v>
                </c:pt>
                <c:pt idx="25">
                  <c:v>106.7</c:v>
                </c:pt>
                <c:pt idx="26">
                  <c:v>106.3</c:v>
                </c:pt>
                <c:pt idx="27">
                  <c:v>105.6</c:v>
                </c:pt>
                <c:pt idx="28">
                  <c:v>104.9</c:v>
                </c:pt>
                <c:pt idx="29">
                  <c:v>100</c:v>
                </c:pt>
                <c:pt idx="30">
                  <c:v>99</c:v>
                </c:pt>
                <c:pt idx="31">
                  <c:v>96.5</c:v>
                </c:pt>
                <c:pt idx="32">
                  <c:v>95.5</c:v>
                </c:pt>
                <c:pt idx="33">
                  <c:v>94.8</c:v>
                </c:pt>
                <c:pt idx="34">
                  <c:v>94</c:v>
                </c:pt>
                <c:pt idx="35">
                  <c:v>93</c:v>
                </c:pt>
                <c:pt idx="36">
                  <c:v>93</c:v>
                </c:pt>
                <c:pt idx="37">
                  <c:v>91.7</c:v>
                </c:pt>
                <c:pt idx="38">
                  <c:v>89.1</c:v>
                </c:pt>
                <c:pt idx="39">
                  <c:v>89</c:v>
                </c:pt>
                <c:pt idx="40">
                  <c:v>85.4</c:v>
                </c:pt>
                <c:pt idx="41">
                  <c:v>85</c:v>
                </c:pt>
                <c:pt idx="42">
                  <c:v>84.3</c:v>
                </c:pt>
                <c:pt idx="43">
                  <c:v>84</c:v>
                </c:pt>
                <c:pt idx="44">
                  <c:v>80.900000000000006</c:v>
                </c:pt>
                <c:pt idx="45">
                  <c:v>79</c:v>
                </c:pt>
                <c:pt idx="46">
                  <c:v>78.5</c:v>
                </c:pt>
                <c:pt idx="47">
                  <c:v>77</c:v>
                </c:pt>
                <c:pt idx="48">
                  <c:v>77</c:v>
                </c:pt>
                <c:pt idx="49">
                  <c:v>75</c:v>
                </c:pt>
                <c:pt idx="50">
                  <c:v>73.5</c:v>
                </c:pt>
                <c:pt idx="51">
                  <c:v>72.3</c:v>
                </c:pt>
                <c:pt idx="52">
                  <c:v>70.900000000000006</c:v>
                </c:pt>
                <c:pt idx="53">
                  <c:v>52</c:v>
                </c:pt>
                <c:pt idx="54">
                  <c:v>41.5</c:v>
                </c:pt>
                <c:pt idx="55">
                  <c:v>18</c:v>
                </c:pt>
                <c:pt idx="56">
                  <c:v>12</c:v>
                </c:pt>
              </c:numCache>
            </c:numRef>
          </c:xVal>
          <c:yVal>
            <c:numRef>
              <c:f>Корреляции!$F$2:$F$58</c:f>
              <c:numCache>
                <c:formatCode>0.0</c:formatCode>
                <c:ptCount val="57"/>
                <c:pt idx="0">
                  <c:v>63.2</c:v>
                </c:pt>
                <c:pt idx="1">
                  <c:v>51.2</c:v>
                </c:pt>
                <c:pt idx="2">
                  <c:v>69</c:v>
                </c:pt>
                <c:pt idx="3">
                  <c:v>71.7</c:v>
                </c:pt>
                <c:pt idx="4">
                  <c:v>73.3</c:v>
                </c:pt>
                <c:pt idx="5">
                  <c:v>70.3</c:v>
                </c:pt>
                <c:pt idx="6">
                  <c:v>58.8</c:v>
                </c:pt>
                <c:pt idx="7">
                  <c:v>48</c:v>
                </c:pt>
                <c:pt idx="8">
                  <c:v>72.3</c:v>
                </c:pt>
                <c:pt idx="9">
                  <c:v>55.4</c:v>
                </c:pt>
                <c:pt idx="10">
                  <c:v>57.9</c:v>
                </c:pt>
                <c:pt idx="11">
                  <c:v>69.099999999999994</c:v>
                </c:pt>
                <c:pt idx="12">
                  <c:v>67.099999999999994</c:v>
                </c:pt>
                <c:pt idx="13">
                  <c:v>63</c:v>
                </c:pt>
                <c:pt idx="14">
                  <c:v>71.599999999999994</c:v>
                </c:pt>
                <c:pt idx="15">
                  <c:v>62.5</c:v>
                </c:pt>
                <c:pt idx="16">
                  <c:v>64.2</c:v>
                </c:pt>
                <c:pt idx="17">
                  <c:v>68.8</c:v>
                </c:pt>
                <c:pt idx="18">
                  <c:v>46.1</c:v>
                </c:pt>
                <c:pt idx="19">
                  <c:v>54.6</c:v>
                </c:pt>
                <c:pt idx="20">
                  <c:v>65.3</c:v>
                </c:pt>
                <c:pt idx="21">
                  <c:v>76.2</c:v>
                </c:pt>
                <c:pt idx="22">
                  <c:v>74.5</c:v>
                </c:pt>
                <c:pt idx="23">
                  <c:v>67</c:v>
                </c:pt>
                <c:pt idx="24">
                  <c:v>74.099999999999994</c:v>
                </c:pt>
                <c:pt idx="25">
                  <c:v>64.400000000000006</c:v>
                </c:pt>
                <c:pt idx="26">
                  <c:v>71</c:v>
                </c:pt>
                <c:pt idx="27">
                  <c:v>67</c:v>
                </c:pt>
                <c:pt idx="28">
                  <c:v>67.8</c:v>
                </c:pt>
                <c:pt idx="29">
                  <c:v>58.9</c:v>
                </c:pt>
                <c:pt idx="30">
                  <c:v>69.900000000000006</c:v>
                </c:pt>
                <c:pt idx="31">
                  <c:v>83.1</c:v>
                </c:pt>
                <c:pt idx="32">
                  <c:v>73.2</c:v>
                </c:pt>
                <c:pt idx="33">
                  <c:v>76.900000000000006</c:v>
                </c:pt>
                <c:pt idx="34">
                  <c:v>65.2</c:v>
                </c:pt>
                <c:pt idx="35">
                  <c:v>51.3</c:v>
                </c:pt>
                <c:pt idx="36">
                  <c:v>45.8</c:v>
                </c:pt>
                <c:pt idx="37">
                  <c:v>69.900000000000006</c:v>
                </c:pt>
                <c:pt idx="38">
                  <c:v>71.5</c:v>
                </c:pt>
                <c:pt idx="39">
                  <c:v>56.4</c:v>
                </c:pt>
                <c:pt idx="40">
                  <c:v>76.3</c:v>
                </c:pt>
                <c:pt idx="41">
                  <c:v>66.400000000000006</c:v>
                </c:pt>
                <c:pt idx="42">
                  <c:v>57.1</c:v>
                </c:pt>
                <c:pt idx="43">
                  <c:v>64.900000000000006</c:v>
                </c:pt>
                <c:pt idx="44">
                  <c:v>82.1</c:v>
                </c:pt>
                <c:pt idx="45">
                  <c:v>63.6</c:v>
                </c:pt>
                <c:pt idx="46">
                  <c:v>87.5</c:v>
                </c:pt>
                <c:pt idx="47">
                  <c:v>50.5</c:v>
                </c:pt>
                <c:pt idx="48">
                  <c:v>54.7</c:v>
                </c:pt>
                <c:pt idx="49">
                  <c:v>71.900000000000006</c:v>
                </c:pt>
                <c:pt idx="50">
                  <c:v>64.7</c:v>
                </c:pt>
                <c:pt idx="51">
                  <c:v>71.8</c:v>
                </c:pt>
                <c:pt idx="52">
                  <c:v>68.5</c:v>
                </c:pt>
                <c:pt idx="53">
                  <c:v>69.400000000000006</c:v>
                </c:pt>
                <c:pt idx="54">
                  <c:v>89.9</c:v>
                </c:pt>
                <c:pt idx="55">
                  <c:v>69.3</c:v>
                </c:pt>
                <c:pt idx="56">
                  <c:v>71.3</c:v>
                </c:pt>
              </c:numCache>
            </c:numRef>
          </c:yVal>
        </c:ser>
        <c:axId val="122316288"/>
        <c:axId val="122314752"/>
      </c:scatterChart>
      <c:valAx>
        <c:axId val="122316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Налоговая нагрузка 2009</a:t>
                </a:r>
              </a:p>
            </c:rich>
          </c:tx>
          <c:layout>
            <c:manualLayout>
              <c:xMode val="edge"/>
              <c:yMode val="edge"/>
              <c:x val="0.38464348206474197"/>
              <c:y val="0.91727258691594027"/>
            </c:manualLayout>
          </c:layout>
        </c:title>
        <c:numFmt formatCode="0" sourceLinked="0"/>
        <c:tickLblPos val="nextTo"/>
        <c:crossAx val="122314752"/>
        <c:crosses val="autoZero"/>
        <c:crossBetween val="midCat"/>
      </c:valAx>
      <c:valAx>
        <c:axId val="12231475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Индекс экономической свободы 2012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13186407848751527"/>
            </c:manualLayout>
          </c:layout>
        </c:title>
        <c:numFmt formatCode="0" sourceLinked="0"/>
        <c:tickLblPos val="nextTo"/>
        <c:crossAx val="122316288"/>
        <c:crosses val="autoZero"/>
        <c:crossBetween val="midCat"/>
        <c:majorUnit val="20"/>
      </c:valAx>
      <c:spPr>
        <a:ln>
          <a:noFill/>
        </a:ln>
      </c:spPr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</xdr:row>
      <xdr:rowOff>9524</xdr:rowOff>
    </xdr:from>
    <xdr:to>
      <xdr:col>16</xdr:col>
      <xdr:colOff>66675</xdr:colOff>
      <xdr:row>58</xdr:row>
      <xdr:rowOff>152400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600075</xdr:colOff>
      <xdr:row>1</xdr:row>
      <xdr:rowOff>190499</xdr:rowOff>
    </xdr:from>
    <xdr:to>
      <xdr:col>23</xdr:col>
      <xdr:colOff>495300</xdr:colOff>
      <xdr:row>58</xdr:row>
      <xdr:rowOff>133350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30</xdr:col>
      <xdr:colOff>495300</xdr:colOff>
      <xdr:row>58</xdr:row>
      <xdr:rowOff>133351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9525</xdr:colOff>
      <xdr:row>2</xdr:row>
      <xdr:rowOff>0</xdr:rowOff>
    </xdr:from>
    <xdr:to>
      <xdr:col>37</xdr:col>
      <xdr:colOff>504825</xdr:colOff>
      <xdr:row>58</xdr:row>
      <xdr:rowOff>133351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9525</xdr:rowOff>
    </xdr:from>
    <xdr:to>
      <xdr:col>14</xdr:col>
      <xdr:colOff>304800</xdr:colOff>
      <xdr:row>22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6"/>
  <sheetViews>
    <sheetView tabSelected="1" workbookViewId="0">
      <selection activeCell="A2" sqref="A2:A26"/>
    </sheetView>
  </sheetViews>
  <sheetFormatPr defaultRowHeight="15"/>
  <cols>
    <col min="1" max="1" width="20.140625" style="2" bestFit="1" customWidth="1"/>
    <col min="2" max="2" width="5.5703125" style="3" bestFit="1" customWidth="1"/>
    <col min="3" max="8" width="9.140625" style="3"/>
    <col min="9" max="16" width="9.140625" style="2"/>
    <col min="17" max="17" width="4.85546875" style="2" customWidth="1"/>
    <col min="18" max="16384" width="9.140625" style="2"/>
  </cols>
  <sheetData>
    <row r="1" spans="1:33">
      <c r="A1" t="s">
        <v>190</v>
      </c>
      <c r="B1" s="1" t="s">
        <v>194</v>
      </c>
      <c r="C1" s="1" t="s">
        <v>195</v>
      </c>
      <c r="D1" s="1" t="s">
        <v>196</v>
      </c>
      <c r="E1" s="1" t="s">
        <v>197</v>
      </c>
      <c r="F1" s="1" t="s">
        <v>198</v>
      </c>
      <c r="G1" s="1" t="s">
        <v>199</v>
      </c>
      <c r="H1" s="1" t="s">
        <v>200</v>
      </c>
      <c r="J1" t="s">
        <v>190</v>
      </c>
      <c r="K1" s="1" t="s">
        <v>195</v>
      </c>
      <c r="R1" t="s">
        <v>190</v>
      </c>
      <c r="S1" s="1" t="s">
        <v>196</v>
      </c>
      <c r="Y1" t="s">
        <v>190</v>
      </c>
      <c r="Z1" t="s">
        <v>201</v>
      </c>
      <c r="AA1"/>
      <c r="AB1"/>
      <c r="AC1"/>
      <c r="AD1"/>
      <c r="AE1"/>
      <c r="AF1" t="s">
        <v>190</v>
      </c>
      <c r="AG1" t="s">
        <v>202</v>
      </c>
    </row>
    <row r="2" spans="1:33">
      <c r="A2" s="4" t="s">
        <v>0</v>
      </c>
      <c r="B2" s="3">
        <v>167.9</v>
      </c>
      <c r="C2" s="3">
        <v>34.4</v>
      </c>
      <c r="D2" s="3">
        <v>52.1</v>
      </c>
      <c r="E2" s="3">
        <v>1.8</v>
      </c>
      <c r="F2" s="3">
        <v>45</v>
      </c>
      <c r="G2" s="3">
        <v>15</v>
      </c>
      <c r="H2" s="3">
        <v>19.600000000000001</v>
      </c>
      <c r="J2" s="2" t="s">
        <v>62</v>
      </c>
      <c r="K2" s="3">
        <v>0</v>
      </c>
      <c r="R2" s="2" t="s">
        <v>62</v>
      </c>
      <c r="S2" s="3">
        <v>0</v>
      </c>
      <c r="Y2" s="2" t="s">
        <v>60</v>
      </c>
      <c r="Z2" s="3">
        <v>0</v>
      </c>
      <c r="AA2" s="3"/>
      <c r="AB2" s="3"/>
      <c r="AC2" s="3"/>
      <c r="AD2" s="3"/>
      <c r="AE2" s="3"/>
      <c r="AF2" s="2" t="s">
        <v>46</v>
      </c>
      <c r="AG2" s="3">
        <v>0</v>
      </c>
    </row>
    <row r="3" spans="1:33">
      <c r="A3" s="4" t="s">
        <v>1</v>
      </c>
      <c r="B3" s="3">
        <v>159</v>
      </c>
      <c r="C3" s="3">
        <v>25</v>
      </c>
      <c r="D3" s="3">
        <v>45</v>
      </c>
      <c r="F3" s="3">
        <v>49</v>
      </c>
      <c r="G3" s="3">
        <v>23</v>
      </c>
      <c r="H3" s="3">
        <v>17</v>
      </c>
      <c r="J3" s="2" t="s">
        <v>57</v>
      </c>
      <c r="K3" s="3">
        <v>10</v>
      </c>
      <c r="R3" s="2" t="s">
        <v>63</v>
      </c>
      <c r="S3" s="3">
        <v>0</v>
      </c>
      <c r="Y3" s="2" t="s">
        <v>63</v>
      </c>
      <c r="Z3" s="3">
        <v>0</v>
      </c>
      <c r="AA3" s="3"/>
      <c r="AB3" s="3"/>
      <c r="AC3" s="3"/>
      <c r="AD3" s="3"/>
      <c r="AE3" s="3"/>
      <c r="AF3" s="2" t="s">
        <v>62</v>
      </c>
      <c r="AG3" s="3">
        <v>0</v>
      </c>
    </row>
    <row r="4" spans="1:33">
      <c r="A4" s="4" t="s">
        <v>2</v>
      </c>
      <c r="B4" s="3">
        <v>156.4</v>
      </c>
      <c r="C4" s="3">
        <v>34</v>
      </c>
      <c r="D4" s="3">
        <v>53.5</v>
      </c>
      <c r="F4" s="3">
        <v>34.799999999999997</v>
      </c>
      <c r="G4" s="3">
        <v>13.1</v>
      </c>
      <c r="H4" s="3">
        <v>21</v>
      </c>
      <c r="J4" s="2" t="s">
        <v>58</v>
      </c>
      <c r="K4" s="3">
        <v>10</v>
      </c>
      <c r="R4" s="2" t="s">
        <v>52</v>
      </c>
      <c r="S4" s="3">
        <v>10</v>
      </c>
      <c r="Y4" s="2" t="s">
        <v>51</v>
      </c>
      <c r="Z4" s="3">
        <v>1.4</v>
      </c>
      <c r="AA4" s="3"/>
      <c r="AB4" s="3"/>
      <c r="AC4" s="3"/>
      <c r="AD4" s="3"/>
      <c r="AE4" s="3"/>
      <c r="AF4" s="2" t="s">
        <v>63</v>
      </c>
      <c r="AG4" s="3">
        <v>0</v>
      </c>
    </row>
    <row r="5" spans="1:33">
      <c r="A5" s="4" t="s">
        <v>3</v>
      </c>
      <c r="B5" s="3">
        <v>150.69999999999999</v>
      </c>
      <c r="C5" s="3">
        <v>26.3</v>
      </c>
      <c r="D5" s="3">
        <v>61</v>
      </c>
      <c r="F5" s="3">
        <v>31.4</v>
      </c>
      <c r="G5" s="3">
        <v>7</v>
      </c>
      <c r="H5" s="3">
        <v>25</v>
      </c>
      <c r="J5" s="2" t="s">
        <v>59</v>
      </c>
      <c r="K5" s="3">
        <v>10</v>
      </c>
      <c r="R5" s="2" t="s">
        <v>57</v>
      </c>
      <c r="S5" s="3">
        <v>10</v>
      </c>
      <c r="Y5" s="2" t="s">
        <v>49</v>
      </c>
      <c r="Z5" s="3">
        <v>2</v>
      </c>
      <c r="AA5" s="3"/>
      <c r="AB5" s="3"/>
      <c r="AC5" s="3"/>
      <c r="AD5" s="3"/>
      <c r="AE5" s="3"/>
      <c r="AF5" s="2" t="s">
        <v>14</v>
      </c>
      <c r="AG5" s="3">
        <v>5</v>
      </c>
    </row>
    <row r="6" spans="1:33">
      <c r="A6" s="4" t="s">
        <v>4</v>
      </c>
      <c r="B6" s="3">
        <v>146.5</v>
      </c>
      <c r="C6" s="3">
        <v>25.5</v>
      </c>
      <c r="D6" s="3">
        <v>52</v>
      </c>
      <c r="F6" s="3">
        <v>18.8</v>
      </c>
      <c r="G6" s="3">
        <v>31.2</v>
      </c>
      <c r="H6" s="3">
        <v>19</v>
      </c>
      <c r="J6" s="2" t="s">
        <v>63</v>
      </c>
      <c r="K6" s="3">
        <v>12</v>
      </c>
      <c r="R6" s="2" t="s">
        <v>59</v>
      </c>
      <c r="S6" s="3">
        <v>10</v>
      </c>
      <c r="Y6" s="2" t="s">
        <v>61</v>
      </c>
      <c r="Z6" s="3">
        <v>5</v>
      </c>
      <c r="AA6" s="3"/>
      <c r="AB6" s="3"/>
      <c r="AC6" s="3"/>
      <c r="AD6" s="3"/>
      <c r="AE6" s="3"/>
      <c r="AF6" s="2" t="s">
        <v>56</v>
      </c>
      <c r="AG6" s="3">
        <v>5</v>
      </c>
    </row>
    <row r="7" spans="1:33">
      <c r="A7" s="4" t="s">
        <v>5</v>
      </c>
      <c r="B7" s="3">
        <v>144.5</v>
      </c>
      <c r="C7" s="3">
        <v>25</v>
      </c>
      <c r="D7" s="3">
        <v>50</v>
      </c>
      <c r="F7" s="3">
        <v>31.5</v>
      </c>
      <c r="G7" s="3">
        <v>18</v>
      </c>
      <c r="H7" s="3">
        <v>20</v>
      </c>
      <c r="J7" s="4" t="s">
        <v>37</v>
      </c>
      <c r="K7" s="3">
        <v>12.5</v>
      </c>
      <c r="R7" s="2" t="s">
        <v>54</v>
      </c>
      <c r="S7" s="3">
        <v>13</v>
      </c>
      <c r="Y7" s="2" t="s">
        <v>55</v>
      </c>
      <c r="Z7" s="3">
        <v>6</v>
      </c>
      <c r="AA7" s="3"/>
      <c r="AB7" s="3"/>
      <c r="AC7" s="3"/>
      <c r="AD7" s="3"/>
      <c r="AE7" s="3"/>
      <c r="AF7" s="2" t="s">
        <v>61</v>
      </c>
      <c r="AG7" s="3">
        <v>5</v>
      </c>
    </row>
    <row r="8" spans="1:33">
      <c r="A8" s="4" t="s">
        <v>6</v>
      </c>
      <c r="B8" s="3">
        <v>139.4</v>
      </c>
      <c r="C8" s="3">
        <v>31.4</v>
      </c>
      <c r="D8" s="3">
        <v>42.3</v>
      </c>
      <c r="E8" s="3">
        <v>0.7</v>
      </c>
      <c r="F8" s="3">
        <v>35</v>
      </c>
      <c r="G8" s="3">
        <v>10</v>
      </c>
      <c r="H8" s="3">
        <v>20</v>
      </c>
      <c r="J8" s="2" t="s">
        <v>44</v>
      </c>
      <c r="K8" s="3">
        <v>15</v>
      </c>
      <c r="R8" s="4" t="s">
        <v>20</v>
      </c>
      <c r="S8" s="3">
        <v>15</v>
      </c>
      <c r="Y8" s="2" t="s">
        <v>24</v>
      </c>
      <c r="Z8" s="3">
        <v>9</v>
      </c>
      <c r="AA8" s="3"/>
      <c r="AB8" s="3"/>
      <c r="AC8" s="3"/>
      <c r="AD8" s="3"/>
      <c r="AE8" s="3"/>
      <c r="AF8" s="2" t="s">
        <v>32</v>
      </c>
      <c r="AG8" s="3">
        <v>6</v>
      </c>
    </row>
    <row r="9" spans="1:33">
      <c r="A9" s="4" t="s">
        <v>7</v>
      </c>
      <c r="B9" s="3">
        <v>136.30000000000001</v>
      </c>
      <c r="C9" s="3">
        <v>35</v>
      </c>
      <c r="D9" s="3">
        <v>35</v>
      </c>
      <c r="E9" s="3">
        <v>1.3</v>
      </c>
      <c r="F9" s="3">
        <v>27</v>
      </c>
      <c r="G9" s="3">
        <v>17</v>
      </c>
      <c r="H9" s="3">
        <v>21</v>
      </c>
      <c r="J9" s="2" t="s">
        <v>60</v>
      </c>
      <c r="K9" s="3">
        <v>15</v>
      </c>
      <c r="R9" s="4" t="s">
        <v>34</v>
      </c>
      <c r="S9" s="3">
        <v>15</v>
      </c>
      <c r="Y9" s="2" t="s">
        <v>50</v>
      </c>
      <c r="Z9" s="3">
        <v>10</v>
      </c>
      <c r="AA9" s="3"/>
      <c r="AB9" s="3"/>
      <c r="AC9" s="3"/>
      <c r="AD9" s="3"/>
      <c r="AE9" s="3"/>
      <c r="AF9" s="2" t="s">
        <v>64</v>
      </c>
      <c r="AG9" s="3">
        <v>6.3</v>
      </c>
    </row>
    <row r="10" spans="1:33">
      <c r="A10" s="4" t="s">
        <v>8</v>
      </c>
      <c r="B10" s="3">
        <v>136.1</v>
      </c>
      <c r="C10" s="3">
        <v>26</v>
      </c>
      <c r="D10" s="3">
        <v>53.5</v>
      </c>
      <c r="F10" s="3">
        <v>27</v>
      </c>
      <c r="G10" s="3">
        <v>7.6</v>
      </c>
      <c r="H10" s="3">
        <v>22</v>
      </c>
      <c r="J10" s="4" t="s">
        <v>28</v>
      </c>
      <c r="K10" s="3">
        <v>15.8</v>
      </c>
      <c r="R10" s="2" t="s">
        <v>40</v>
      </c>
      <c r="S10" s="3">
        <v>15</v>
      </c>
      <c r="Y10" s="2" t="s">
        <v>56</v>
      </c>
      <c r="Z10" s="3">
        <v>10</v>
      </c>
      <c r="AA10" s="3"/>
      <c r="AB10" s="3"/>
      <c r="AC10" s="3"/>
      <c r="AD10" s="3"/>
      <c r="AE10" s="3"/>
      <c r="AF10" s="2" t="s">
        <v>50</v>
      </c>
      <c r="AG10" s="3">
        <v>7</v>
      </c>
    </row>
    <row r="11" spans="1:33">
      <c r="A11" s="4" t="s">
        <v>9</v>
      </c>
      <c r="B11" s="3">
        <v>127.1</v>
      </c>
      <c r="C11" s="3">
        <v>24</v>
      </c>
      <c r="D11" s="3">
        <v>40</v>
      </c>
      <c r="F11" s="3">
        <v>28.1</v>
      </c>
      <c r="G11" s="3">
        <v>16</v>
      </c>
      <c r="H11" s="3">
        <v>19</v>
      </c>
      <c r="J11" s="4" t="s">
        <v>27</v>
      </c>
      <c r="K11" s="3">
        <v>16</v>
      </c>
      <c r="R11" s="2" t="s">
        <v>61</v>
      </c>
      <c r="S11" s="3">
        <v>15</v>
      </c>
      <c r="Y11" s="2" t="s">
        <v>48</v>
      </c>
      <c r="Z11" s="3">
        <v>10.3</v>
      </c>
      <c r="AA11" s="3"/>
      <c r="AB11" s="3"/>
      <c r="AC11" s="3"/>
      <c r="AD11" s="3"/>
      <c r="AE11" s="3"/>
      <c r="AF11" s="2" t="s">
        <v>53</v>
      </c>
      <c r="AG11" s="3">
        <v>7</v>
      </c>
    </row>
    <row r="12" spans="1:33">
      <c r="A12" s="4" t="s">
        <v>10</v>
      </c>
      <c r="B12" s="3">
        <v>126.3</v>
      </c>
      <c r="C12" s="3">
        <v>34</v>
      </c>
      <c r="D12" s="3">
        <v>27.5</v>
      </c>
      <c r="F12" s="3">
        <v>28.8</v>
      </c>
      <c r="G12" s="3">
        <v>11</v>
      </c>
      <c r="H12" s="3">
        <v>25</v>
      </c>
      <c r="J12" s="2" t="s">
        <v>61</v>
      </c>
      <c r="K12" s="3">
        <v>16.5</v>
      </c>
      <c r="R12" s="4" t="s">
        <v>27</v>
      </c>
      <c r="S12" s="3">
        <v>16</v>
      </c>
      <c r="Y12" s="2" t="s">
        <v>35</v>
      </c>
      <c r="Z12" s="3">
        <v>11.5</v>
      </c>
      <c r="AA12" s="3"/>
      <c r="AB12" s="3"/>
      <c r="AC12" s="3"/>
      <c r="AD12" s="3"/>
      <c r="AE12" s="3"/>
      <c r="AF12" s="2" t="s">
        <v>23</v>
      </c>
      <c r="AG12" s="3">
        <v>7.6</v>
      </c>
    </row>
    <row r="13" spans="1:33">
      <c r="A13" s="4" t="s">
        <v>11</v>
      </c>
      <c r="B13" s="3">
        <v>125.6</v>
      </c>
      <c r="C13" s="3">
        <v>30</v>
      </c>
      <c r="D13" s="3">
        <v>43</v>
      </c>
      <c r="F13" s="3">
        <v>30.2</v>
      </c>
      <c r="G13" s="3">
        <v>6.4</v>
      </c>
      <c r="H13" s="3">
        <v>16</v>
      </c>
      <c r="J13" s="2" t="s">
        <v>53</v>
      </c>
      <c r="K13" s="3">
        <v>17</v>
      </c>
      <c r="R13" s="4" t="s">
        <v>29</v>
      </c>
      <c r="S13" s="3">
        <v>19</v>
      </c>
      <c r="Y13" s="2" t="s">
        <v>45</v>
      </c>
      <c r="Z13" s="3">
        <v>14</v>
      </c>
      <c r="AA13" s="3"/>
      <c r="AB13" s="3"/>
      <c r="AC13" s="3"/>
      <c r="AD13" s="3"/>
      <c r="AE13" s="3"/>
      <c r="AF13" s="2" t="s">
        <v>19</v>
      </c>
      <c r="AG13" s="3">
        <v>8.4</v>
      </c>
    </row>
    <row r="14" spans="1:33">
      <c r="A14" s="4" t="s">
        <v>12</v>
      </c>
      <c r="B14" s="3">
        <v>124</v>
      </c>
      <c r="C14" s="3">
        <v>19</v>
      </c>
      <c r="D14" s="3">
        <v>38</v>
      </c>
      <c r="F14" s="3">
        <v>27</v>
      </c>
      <c r="G14" s="3">
        <v>17</v>
      </c>
      <c r="H14" s="3">
        <v>23</v>
      </c>
      <c r="J14" s="4" t="s">
        <v>12</v>
      </c>
      <c r="K14" s="3">
        <v>19</v>
      </c>
      <c r="R14" s="2" t="s">
        <v>60</v>
      </c>
      <c r="S14" s="3">
        <v>19</v>
      </c>
      <c r="Y14" s="2" t="s">
        <v>30</v>
      </c>
      <c r="Z14" s="3">
        <v>14.100000000000001</v>
      </c>
      <c r="AA14" s="3"/>
      <c r="AB14" s="3"/>
      <c r="AC14" s="3"/>
      <c r="AD14" s="3"/>
      <c r="AE14" s="3"/>
      <c r="AF14" s="2" t="s">
        <v>35</v>
      </c>
      <c r="AG14" s="3">
        <v>10</v>
      </c>
    </row>
    <row r="15" spans="1:33">
      <c r="A15" s="4" t="s">
        <v>13</v>
      </c>
      <c r="B15" s="3">
        <v>123.3</v>
      </c>
      <c r="C15" s="3">
        <v>26.5</v>
      </c>
      <c r="D15" s="3">
        <v>42</v>
      </c>
      <c r="F15" s="1">
        <v>23.8</v>
      </c>
      <c r="G15" s="3">
        <v>11</v>
      </c>
      <c r="H15" s="3">
        <v>20</v>
      </c>
      <c r="J15" s="4" t="s">
        <v>17</v>
      </c>
      <c r="K15" s="3">
        <v>19</v>
      </c>
      <c r="R15" s="4" t="s">
        <v>36</v>
      </c>
      <c r="S15" s="3">
        <v>20</v>
      </c>
      <c r="Y15" s="2" t="s">
        <v>19</v>
      </c>
      <c r="Z15" s="3">
        <v>15.4</v>
      </c>
      <c r="AA15" s="3"/>
      <c r="AB15" s="3"/>
      <c r="AC15" s="3"/>
      <c r="AD15" s="3"/>
      <c r="AE15" s="3"/>
      <c r="AF15" s="2" t="s">
        <v>41</v>
      </c>
      <c r="AG15" s="3">
        <v>10</v>
      </c>
    </row>
    <row r="16" spans="1:33">
      <c r="A16" s="4" t="s">
        <v>14</v>
      </c>
      <c r="B16" s="3">
        <v>122.6</v>
      </c>
      <c r="C16" s="3">
        <v>41</v>
      </c>
      <c r="D16" s="3">
        <v>50</v>
      </c>
      <c r="F16" s="3">
        <v>13.7</v>
      </c>
      <c r="G16" s="3">
        <v>12.9</v>
      </c>
      <c r="H16" s="3">
        <v>5</v>
      </c>
      <c r="J16" s="4" t="s">
        <v>29</v>
      </c>
      <c r="K16" s="3">
        <v>19</v>
      </c>
      <c r="R16" s="2" t="s">
        <v>53</v>
      </c>
      <c r="S16" s="3">
        <v>20</v>
      </c>
      <c r="Y16" s="2" t="s">
        <v>32</v>
      </c>
      <c r="Z16" s="3">
        <v>15.4</v>
      </c>
      <c r="AA16" s="3"/>
      <c r="AB16" s="3"/>
      <c r="AC16" s="3"/>
      <c r="AD16" s="3"/>
      <c r="AE16" s="3"/>
      <c r="AF16" s="2" t="s">
        <v>43</v>
      </c>
      <c r="AG16" s="3">
        <v>10</v>
      </c>
    </row>
    <row r="17" spans="1:33">
      <c r="A17" s="4" t="s">
        <v>38</v>
      </c>
      <c r="B17" s="3">
        <v>120.5</v>
      </c>
      <c r="C17" s="3">
        <v>30</v>
      </c>
      <c r="D17" s="3">
        <v>47.5</v>
      </c>
      <c r="F17" s="3">
        <v>12</v>
      </c>
      <c r="G17" s="3">
        <v>12</v>
      </c>
      <c r="H17" s="3">
        <v>19</v>
      </c>
      <c r="J17" s="4" t="s">
        <v>15</v>
      </c>
      <c r="K17" s="3">
        <v>20</v>
      </c>
      <c r="R17" s="2" t="s">
        <v>55</v>
      </c>
      <c r="S17" s="3">
        <v>20</v>
      </c>
      <c r="Y17" s="2" t="s">
        <v>64</v>
      </c>
      <c r="Z17" s="3">
        <v>15.4</v>
      </c>
      <c r="AA17" s="3"/>
      <c r="AB17" s="3"/>
      <c r="AC17" s="3"/>
      <c r="AD17" s="3"/>
      <c r="AE17" s="3"/>
      <c r="AF17" s="2" t="s">
        <v>45</v>
      </c>
      <c r="AG17" s="3">
        <v>10</v>
      </c>
    </row>
    <row r="18" spans="1:33">
      <c r="A18" s="4" t="s">
        <v>15</v>
      </c>
      <c r="B18" s="3">
        <v>119.2</v>
      </c>
      <c r="C18" s="3">
        <v>20</v>
      </c>
      <c r="D18" s="3">
        <v>41</v>
      </c>
      <c r="F18" s="3">
        <v>16.100000000000001</v>
      </c>
      <c r="G18" s="3">
        <v>22.1</v>
      </c>
      <c r="H18" s="3">
        <v>20</v>
      </c>
      <c r="J18" s="4" t="s">
        <v>16</v>
      </c>
      <c r="K18" s="3">
        <v>20</v>
      </c>
      <c r="R18" s="2" t="s">
        <v>44</v>
      </c>
      <c r="S18" s="3">
        <v>23</v>
      </c>
      <c r="Y18" s="2" t="s">
        <v>46</v>
      </c>
      <c r="Z18" s="3">
        <v>15.4</v>
      </c>
      <c r="AA18" s="3"/>
      <c r="AB18" s="3"/>
      <c r="AC18" s="3"/>
      <c r="AD18" s="3"/>
      <c r="AE18" s="3"/>
      <c r="AF18" s="2" t="s">
        <v>47</v>
      </c>
      <c r="AG18" s="3">
        <v>10</v>
      </c>
    </row>
    <row r="19" spans="1:33">
      <c r="A19" s="4" t="s">
        <v>16</v>
      </c>
      <c r="B19" s="3">
        <v>118</v>
      </c>
      <c r="C19" s="3">
        <v>20</v>
      </c>
      <c r="D19" s="3">
        <v>35</v>
      </c>
      <c r="F19" s="3">
        <v>30</v>
      </c>
      <c r="G19" s="3">
        <v>15</v>
      </c>
      <c r="H19" s="3">
        <v>18</v>
      </c>
      <c r="J19" s="4" t="s">
        <v>34</v>
      </c>
      <c r="K19" s="3">
        <v>20</v>
      </c>
      <c r="R19" s="2" t="s">
        <v>42</v>
      </c>
      <c r="S19" s="3">
        <v>25</v>
      </c>
      <c r="Y19" s="2" t="s">
        <v>37</v>
      </c>
      <c r="Z19" s="3">
        <v>16.8</v>
      </c>
      <c r="AA19" s="3"/>
      <c r="AB19" s="3"/>
      <c r="AC19" s="3"/>
      <c r="AD19" s="3"/>
      <c r="AE19" s="3"/>
      <c r="AF19" s="2" t="s">
        <v>48</v>
      </c>
      <c r="AG19" s="3">
        <v>12</v>
      </c>
    </row>
    <row r="20" spans="1:33">
      <c r="A20" s="4" t="s">
        <v>17</v>
      </c>
      <c r="B20" s="3">
        <v>116</v>
      </c>
      <c r="C20" s="3">
        <v>19</v>
      </c>
      <c r="D20" s="3">
        <v>32</v>
      </c>
      <c r="F20" s="3">
        <v>20</v>
      </c>
      <c r="G20" s="3">
        <v>23</v>
      </c>
      <c r="H20" s="3">
        <v>22</v>
      </c>
      <c r="J20" s="2" t="s">
        <v>40</v>
      </c>
      <c r="K20" s="3">
        <v>20</v>
      </c>
      <c r="R20" s="2" t="s">
        <v>47</v>
      </c>
      <c r="S20" s="3">
        <v>27</v>
      </c>
      <c r="Y20" s="2" t="s">
        <v>58</v>
      </c>
      <c r="Z20" s="3">
        <v>17.3</v>
      </c>
      <c r="AA20" s="3"/>
      <c r="AB20" s="3"/>
      <c r="AC20" s="3"/>
      <c r="AD20" s="3"/>
      <c r="AE20" s="3"/>
      <c r="AF20" s="2" t="s">
        <v>52</v>
      </c>
      <c r="AG20" s="3">
        <v>12</v>
      </c>
    </row>
    <row r="21" spans="1:33">
      <c r="A21" s="4" t="s">
        <v>18</v>
      </c>
      <c r="B21" s="3">
        <v>116</v>
      </c>
      <c r="C21" s="3">
        <v>28</v>
      </c>
      <c r="D21" s="3">
        <v>40</v>
      </c>
      <c r="E21" s="3">
        <v>1.1000000000000001</v>
      </c>
      <c r="F21" s="3">
        <v>14.1</v>
      </c>
      <c r="G21" s="3">
        <v>7.8</v>
      </c>
      <c r="H21" s="3">
        <v>25</v>
      </c>
      <c r="J21" s="2" t="s">
        <v>54</v>
      </c>
      <c r="K21" s="3">
        <v>20</v>
      </c>
      <c r="R21" s="4" t="s">
        <v>10</v>
      </c>
      <c r="S21" s="3">
        <v>27.5</v>
      </c>
      <c r="Y21" s="2" t="s">
        <v>31</v>
      </c>
      <c r="Z21" s="3">
        <v>17.399999999999999</v>
      </c>
      <c r="AA21" s="3"/>
      <c r="AB21" s="3"/>
      <c r="AC21" s="3"/>
      <c r="AD21" s="3"/>
      <c r="AE21" s="3"/>
      <c r="AF21" s="2" t="s">
        <v>21</v>
      </c>
      <c r="AG21" s="3">
        <v>12.4</v>
      </c>
    </row>
    <row r="22" spans="1:33">
      <c r="A22" s="4" t="s">
        <v>19</v>
      </c>
      <c r="B22" s="3">
        <v>115.5</v>
      </c>
      <c r="C22" s="3">
        <v>46.2</v>
      </c>
      <c r="D22" s="3">
        <v>45.5</v>
      </c>
      <c r="E22" s="2"/>
      <c r="F22" s="3">
        <v>7.7</v>
      </c>
      <c r="G22" s="3">
        <v>7.7</v>
      </c>
      <c r="H22" s="3">
        <v>8.4</v>
      </c>
      <c r="J22" s="2" t="s">
        <v>56</v>
      </c>
      <c r="K22" s="3">
        <v>20</v>
      </c>
      <c r="R22" s="4" t="s">
        <v>22</v>
      </c>
      <c r="S22" s="3">
        <v>28</v>
      </c>
      <c r="Y22" s="2" t="s">
        <v>62</v>
      </c>
      <c r="Z22" s="3">
        <v>18</v>
      </c>
      <c r="AA22" s="3"/>
      <c r="AB22" s="3"/>
      <c r="AC22" s="3"/>
      <c r="AD22" s="3"/>
      <c r="AE22" s="3"/>
      <c r="AF22" s="2" t="s">
        <v>51</v>
      </c>
      <c r="AG22" s="3">
        <v>12.5</v>
      </c>
    </row>
    <row r="23" spans="1:33">
      <c r="A23" s="4" t="s">
        <v>20</v>
      </c>
      <c r="B23" s="3">
        <v>113.6</v>
      </c>
      <c r="C23" s="3">
        <v>25</v>
      </c>
      <c r="D23" s="3">
        <v>15</v>
      </c>
      <c r="F23" s="3">
        <v>50</v>
      </c>
      <c r="G23" s="3">
        <v>3.6</v>
      </c>
      <c r="H23" s="3">
        <v>20</v>
      </c>
      <c r="J23" s="4" t="s">
        <v>36</v>
      </c>
      <c r="K23" s="3">
        <v>21</v>
      </c>
      <c r="R23" s="2" t="s">
        <v>58</v>
      </c>
      <c r="S23" s="3">
        <v>30</v>
      </c>
      <c r="Y23" s="2" t="s">
        <v>39</v>
      </c>
      <c r="Z23" s="3">
        <v>20</v>
      </c>
      <c r="AA23" s="3"/>
      <c r="AB23" s="3"/>
      <c r="AC23" s="3"/>
      <c r="AD23" s="3"/>
      <c r="AE23" s="3"/>
      <c r="AF23" s="2" t="s">
        <v>30</v>
      </c>
      <c r="AG23" s="3">
        <v>13</v>
      </c>
    </row>
    <row r="24" spans="1:33">
      <c r="A24" s="4" t="s">
        <v>21</v>
      </c>
      <c r="B24" s="3">
        <v>113.4</v>
      </c>
      <c r="C24" s="3">
        <v>42</v>
      </c>
      <c r="D24" s="3">
        <v>34</v>
      </c>
      <c r="E24" s="3">
        <v>1</v>
      </c>
      <c r="F24" s="3">
        <v>12</v>
      </c>
      <c r="G24" s="3">
        <v>12</v>
      </c>
      <c r="H24" s="3">
        <v>12.4</v>
      </c>
      <c r="J24" s="2" t="s">
        <v>42</v>
      </c>
      <c r="K24" s="3">
        <v>21.5</v>
      </c>
      <c r="R24" s="4" t="s">
        <v>17</v>
      </c>
      <c r="S24" s="3">
        <v>32</v>
      </c>
      <c r="Y24" s="2" t="s">
        <v>43</v>
      </c>
      <c r="Z24" s="3">
        <v>21.2</v>
      </c>
      <c r="AA24" s="3"/>
      <c r="AB24" s="3"/>
      <c r="AC24" s="3"/>
      <c r="AD24" s="3"/>
      <c r="AE24" s="3"/>
      <c r="AF24" s="2" t="s">
        <v>49</v>
      </c>
      <c r="AG24" s="3">
        <v>14</v>
      </c>
    </row>
    <row r="25" spans="1:33">
      <c r="A25" s="4" t="s">
        <v>22</v>
      </c>
      <c r="B25" s="3">
        <v>112.7</v>
      </c>
      <c r="C25" s="3">
        <v>28</v>
      </c>
      <c r="D25" s="3">
        <v>28</v>
      </c>
      <c r="E25" s="2"/>
      <c r="F25" s="3">
        <v>38.700000000000003</v>
      </c>
      <c r="G25" s="3">
        <v>3</v>
      </c>
      <c r="H25" s="3">
        <v>15</v>
      </c>
      <c r="J25" s="4" t="s">
        <v>33</v>
      </c>
      <c r="K25" s="3">
        <v>22</v>
      </c>
      <c r="R25" s="2" t="s">
        <v>48</v>
      </c>
      <c r="S25" s="3">
        <v>32</v>
      </c>
      <c r="Y25" s="2" t="s">
        <v>18</v>
      </c>
      <c r="Z25" s="3">
        <v>21.9</v>
      </c>
      <c r="AA25" s="3"/>
      <c r="AB25" s="3"/>
      <c r="AC25" s="3"/>
      <c r="AD25" s="3"/>
      <c r="AE25" s="3"/>
      <c r="AF25" s="2" t="s">
        <v>22</v>
      </c>
      <c r="AG25" s="3">
        <v>15</v>
      </c>
    </row>
    <row r="26" spans="1:33">
      <c r="A26" s="4" t="s">
        <v>23</v>
      </c>
      <c r="B26" s="3">
        <v>111.2</v>
      </c>
      <c r="C26" s="3">
        <v>27.1</v>
      </c>
      <c r="D26" s="3">
        <v>42.6</v>
      </c>
      <c r="E26" s="3">
        <v>0.7</v>
      </c>
      <c r="F26" s="3">
        <v>17.100000000000001</v>
      </c>
      <c r="G26" s="3">
        <v>16.100000000000001</v>
      </c>
      <c r="H26" s="3">
        <v>7.6</v>
      </c>
      <c r="J26" s="4" t="s">
        <v>9</v>
      </c>
      <c r="K26" s="3">
        <v>24</v>
      </c>
      <c r="R26" s="4" t="s">
        <v>21</v>
      </c>
      <c r="S26" s="3">
        <v>34</v>
      </c>
      <c r="Y26" s="2" t="s">
        <v>41</v>
      </c>
      <c r="Z26" s="3">
        <v>23</v>
      </c>
      <c r="AA26" s="3"/>
      <c r="AB26" s="3"/>
      <c r="AC26" s="3"/>
      <c r="AD26" s="3"/>
      <c r="AE26" s="3"/>
      <c r="AF26" s="2" t="s">
        <v>25</v>
      </c>
      <c r="AG26" s="3">
        <v>15</v>
      </c>
    </row>
    <row r="27" spans="1:33">
      <c r="A27" s="4" t="s">
        <v>24</v>
      </c>
      <c r="B27" s="3">
        <v>110.5</v>
      </c>
      <c r="C27" s="3">
        <v>25</v>
      </c>
      <c r="D27" s="3">
        <v>51.5</v>
      </c>
      <c r="F27" s="3">
        <v>1</v>
      </c>
      <c r="G27" s="3">
        <v>8</v>
      </c>
      <c r="H27" s="3">
        <v>25</v>
      </c>
      <c r="J27" s="2" t="s">
        <v>43</v>
      </c>
      <c r="K27" s="3">
        <v>24.2</v>
      </c>
      <c r="R27" s="4" t="s">
        <v>7</v>
      </c>
      <c r="S27" s="3">
        <v>35</v>
      </c>
      <c r="Y27" s="2" t="s">
        <v>47</v>
      </c>
      <c r="Z27" s="3">
        <v>23</v>
      </c>
      <c r="AA27" s="3"/>
      <c r="AB27" s="3"/>
      <c r="AC27" s="3"/>
      <c r="AD27" s="3"/>
      <c r="AE27" s="3"/>
      <c r="AF27" s="2" t="s">
        <v>26</v>
      </c>
      <c r="AG27" s="3">
        <v>15</v>
      </c>
    </row>
    <row r="28" spans="1:33">
      <c r="A28" s="4" t="s">
        <v>25</v>
      </c>
      <c r="B28" s="3">
        <v>108.8</v>
      </c>
      <c r="C28" s="3">
        <v>28.6</v>
      </c>
      <c r="D28" s="3">
        <v>39</v>
      </c>
      <c r="F28" s="3">
        <v>13.8</v>
      </c>
      <c r="G28" s="3">
        <v>12.4</v>
      </c>
      <c r="H28" s="3">
        <v>15</v>
      </c>
      <c r="J28" s="4" t="s">
        <v>1</v>
      </c>
      <c r="K28" s="3">
        <v>25</v>
      </c>
      <c r="R28" s="4" t="s">
        <v>16</v>
      </c>
      <c r="S28" s="3">
        <v>35</v>
      </c>
      <c r="Y28" s="2" t="s">
        <v>26</v>
      </c>
      <c r="Z28" s="3">
        <v>23.8</v>
      </c>
      <c r="AA28" s="3"/>
      <c r="AB28" s="3"/>
      <c r="AC28" s="3"/>
      <c r="AD28" s="3"/>
      <c r="AE28" s="3"/>
      <c r="AF28" s="2" t="s">
        <v>58</v>
      </c>
      <c r="AG28" s="3">
        <v>15</v>
      </c>
    </row>
    <row r="29" spans="1:33">
      <c r="A29" s="4" t="s">
        <v>39</v>
      </c>
      <c r="B29" s="3">
        <v>108</v>
      </c>
      <c r="C29" s="3">
        <v>35</v>
      </c>
      <c r="D29" s="3">
        <v>35</v>
      </c>
      <c r="F29" s="3">
        <v>10</v>
      </c>
      <c r="G29" s="3">
        <v>10</v>
      </c>
      <c r="H29" s="3">
        <v>18</v>
      </c>
      <c r="J29" s="4" t="s">
        <v>5</v>
      </c>
      <c r="K29" s="3">
        <v>25</v>
      </c>
      <c r="R29" s="4" t="s">
        <v>39</v>
      </c>
      <c r="S29" s="3">
        <v>35</v>
      </c>
      <c r="Y29" s="2" t="s">
        <v>38</v>
      </c>
      <c r="Z29" s="3">
        <v>24</v>
      </c>
      <c r="AA29" s="3"/>
      <c r="AB29" s="3"/>
      <c r="AC29" s="3"/>
      <c r="AD29" s="3"/>
      <c r="AE29" s="3"/>
      <c r="AF29" s="2" t="s">
        <v>31</v>
      </c>
      <c r="AG29" s="3">
        <v>15.5</v>
      </c>
    </row>
    <row r="30" spans="1:33">
      <c r="A30" s="4" t="s">
        <v>26</v>
      </c>
      <c r="B30" s="3">
        <v>106.8</v>
      </c>
      <c r="C30" s="3">
        <v>28</v>
      </c>
      <c r="D30" s="3">
        <v>40</v>
      </c>
      <c r="F30" s="3">
        <v>12.8</v>
      </c>
      <c r="G30" s="3">
        <v>11</v>
      </c>
      <c r="H30" s="3">
        <v>15</v>
      </c>
      <c r="J30" s="4" t="s">
        <v>20</v>
      </c>
      <c r="K30" s="3">
        <v>25</v>
      </c>
      <c r="R30" s="4" t="s">
        <v>33</v>
      </c>
      <c r="S30" s="3">
        <v>35</v>
      </c>
      <c r="Y30" s="2" t="s">
        <v>21</v>
      </c>
      <c r="Z30" s="3">
        <v>24</v>
      </c>
      <c r="AA30" s="3"/>
      <c r="AB30" s="3"/>
      <c r="AC30" s="3"/>
      <c r="AD30" s="3"/>
      <c r="AE30" s="3"/>
      <c r="AF30" s="2" t="s">
        <v>11</v>
      </c>
      <c r="AG30" s="3">
        <v>16</v>
      </c>
    </row>
    <row r="31" spans="1:33">
      <c r="A31" s="4" t="s">
        <v>27</v>
      </c>
      <c r="B31" s="3">
        <v>106.7</v>
      </c>
      <c r="C31" s="3">
        <v>16</v>
      </c>
      <c r="D31" s="3">
        <v>16</v>
      </c>
      <c r="F31" s="3">
        <v>39.200000000000003</v>
      </c>
      <c r="G31" s="3">
        <v>16.5</v>
      </c>
      <c r="H31" s="3">
        <v>19</v>
      </c>
      <c r="J31" s="4" t="s">
        <v>24</v>
      </c>
      <c r="K31" s="3">
        <v>25</v>
      </c>
      <c r="R31" s="2" t="s">
        <v>41</v>
      </c>
      <c r="S31" s="3">
        <v>35</v>
      </c>
      <c r="Y31" s="2" t="s">
        <v>28</v>
      </c>
      <c r="Z31" s="3">
        <v>24</v>
      </c>
      <c r="AA31" s="3"/>
      <c r="AB31" s="3"/>
      <c r="AC31" s="3"/>
      <c r="AD31" s="3"/>
      <c r="AE31" s="3"/>
      <c r="AF31" s="2" t="s">
        <v>55</v>
      </c>
      <c r="AG31" s="3">
        <v>16</v>
      </c>
    </row>
    <row r="32" spans="1:33">
      <c r="A32" s="4" t="s">
        <v>28</v>
      </c>
      <c r="B32" s="3">
        <v>106.3</v>
      </c>
      <c r="C32" s="3">
        <v>15.8</v>
      </c>
      <c r="D32" s="3">
        <v>47.5</v>
      </c>
      <c r="F32" s="3">
        <v>12</v>
      </c>
      <c r="G32" s="3">
        <v>12</v>
      </c>
      <c r="H32" s="3">
        <v>19</v>
      </c>
      <c r="J32" s="2" t="s">
        <v>41</v>
      </c>
      <c r="K32" s="3">
        <v>25</v>
      </c>
      <c r="R32" t="s">
        <v>64</v>
      </c>
      <c r="S32" s="3">
        <v>35</v>
      </c>
      <c r="Y32" s="2" t="s">
        <v>33</v>
      </c>
      <c r="Z32" s="3">
        <v>25</v>
      </c>
      <c r="AA32" s="3"/>
      <c r="AB32" s="3"/>
      <c r="AC32" s="3"/>
      <c r="AD32" s="3"/>
      <c r="AE32" s="3"/>
      <c r="AF32" s="2" t="s">
        <v>1</v>
      </c>
      <c r="AG32" s="3">
        <v>17</v>
      </c>
    </row>
    <row r="33" spans="1:33">
      <c r="A33" s="4" t="s">
        <v>29</v>
      </c>
      <c r="B33" s="3">
        <v>105.6</v>
      </c>
      <c r="C33" s="3">
        <v>19</v>
      </c>
      <c r="D33" s="3">
        <v>19</v>
      </c>
      <c r="F33" s="3">
        <v>35.200000000000003</v>
      </c>
      <c r="G33" s="1">
        <v>13.4</v>
      </c>
      <c r="H33" s="3">
        <v>19</v>
      </c>
      <c r="J33" s="2" t="s">
        <v>47</v>
      </c>
      <c r="K33" s="3">
        <v>25</v>
      </c>
      <c r="R33" s="2" t="s">
        <v>45</v>
      </c>
      <c r="S33" s="3">
        <v>35</v>
      </c>
      <c r="Y33" s="2" t="s">
        <v>54</v>
      </c>
      <c r="Z33" s="3">
        <v>26</v>
      </c>
      <c r="AA33" s="3"/>
      <c r="AB33" s="3"/>
      <c r="AC33" s="3"/>
      <c r="AD33" s="3"/>
      <c r="AE33" s="3"/>
      <c r="AF33" s="2" t="s">
        <v>16</v>
      </c>
      <c r="AG33" s="3">
        <v>18</v>
      </c>
    </row>
    <row r="34" spans="1:33">
      <c r="A34" s="4" t="s">
        <v>30</v>
      </c>
      <c r="B34" s="3">
        <v>105.5</v>
      </c>
      <c r="C34" s="3">
        <v>32</v>
      </c>
      <c r="D34" s="3">
        <v>46.4</v>
      </c>
      <c r="F34" s="3">
        <v>7.4</v>
      </c>
      <c r="G34" s="3">
        <v>6.7</v>
      </c>
      <c r="H34" s="3">
        <v>13</v>
      </c>
      <c r="J34" s="4" t="s">
        <v>4</v>
      </c>
      <c r="K34" s="3">
        <v>25.5</v>
      </c>
      <c r="R34" s="2" t="s">
        <v>46</v>
      </c>
      <c r="S34" s="3">
        <v>35</v>
      </c>
      <c r="Y34" s="2" t="s">
        <v>25</v>
      </c>
      <c r="Z34" s="3">
        <v>26.200000000000003</v>
      </c>
      <c r="AA34" s="3"/>
      <c r="AB34" s="3"/>
      <c r="AC34" s="3"/>
      <c r="AD34" s="3"/>
      <c r="AE34" s="3"/>
      <c r="AF34" s="2" t="s">
        <v>39</v>
      </c>
      <c r="AG34" s="3">
        <v>18</v>
      </c>
    </row>
    <row r="35" spans="1:33">
      <c r="A35" s="4" t="s">
        <v>31</v>
      </c>
      <c r="B35" s="3">
        <v>104.9</v>
      </c>
      <c r="C35" s="3">
        <v>26</v>
      </c>
      <c r="D35" s="3">
        <v>46</v>
      </c>
      <c r="F35" s="3">
        <v>5.4</v>
      </c>
      <c r="G35" s="3">
        <v>12</v>
      </c>
      <c r="H35" s="3">
        <v>15.5</v>
      </c>
      <c r="J35" s="4" t="s">
        <v>8</v>
      </c>
      <c r="K35" s="3">
        <v>26</v>
      </c>
      <c r="R35" s="2" t="s">
        <v>43</v>
      </c>
      <c r="S35" s="3">
        <v>36.299999999999997</v>
      </c>
      <c r="Y35" s="2" t="s">
        <v>42</v>
      </c>
      <c r="Z35" s="3">
        <v>26.5</v>
      </c>
      <c r="AA35" s="3"/>
      <c r="AB35" s="3"/>
      <c r="AC35" s="3"/>
      <c r="AD35" s="3"/>
      <c r="AE35" s="3"/>
      <c r="AF35" s="2" t="s">
        <v>33</v>
      </c>
      <c r="AG35" s="3">
        <v>18</v>
      </c>
    </row>
    <row r="36" spans="1:33">
      <c r="A36" s="4" t="s">
        <v>32</v>
      </c>
      <c r="B36" s="3">
        <v>101.6</v>
      </c>
      <c r="C36" s="3">
        <v>42.3</v>
      </c>
      <c r="D36" s="3">
        <v>38</v>
      </c>
      <c r="F36" s="3">
        <v>7.7</v>
      </c>
      <c r="G36" s="3">
        <v>7.7</v>
      </c>
      <c r="H36" s="3">
        <v>6</v>
      </c>
      <c r="J36" s="4" t="s">
        <v>31</v>
      </c>
      <c r="K36" s="3">
        <v>26</v>
      </c>
      <c r="R36" s="2" t="s">
        <v>50</v>
      </c>
      <c r="S36" s="3">
        <v>37</v>
      </c>
      <c r="Y36" s="2" t="s">
        <v>14</v>
      </c>
      <c r="Z36" s="3">
        <v>26.6</v>
      </c>
      <c r="AA36" s="3"/>
      <c r="AB36" s="3"/>
      <c r="AC36" s="3"/>
      <c r="AD36" s="3"/>
      <c r="AE36" s="3"/>
      <c r="AF36" s="2" t="s">
        <v>36</v>
      </c>
      <c r="AG36" s="3">
        <v>18</v>
      </c>
    </row>
    <row r="37" spans="1:33">
      <c r="A37" s="4" t="s">
        <v>33</v>
      </c>
      <c r="B37" s="3">
        <v>100</v>
      </c>
      <c r="C37" s="3">
        <v>22</v>
      </c>
      <c r="D37" s="3">
        <v>35</v>
      </c>
      <c r="F37" s="3">
        <v>22</v>
      </c>
      <c r="G37" s="3">
        <v>3</v>
      </c>
      <c r="H37" s="3">
        <v>18</v>
      </c>
      <c r="J37" s="4" t="s">
        <v>3</v>
      </c>
      <c r="K37" s="3">
        <v>26.3</v>
      </c>
      <c r="R37" s="2" t="s">
        <v>51</v>
      </c>
      <c r="S37" s="3">
        <v>37</v>
      </c>
      <c r="Y37" s="2" t="s">
        <v>52</v>
      </c>
      <c r="Z37" s="3">
        <v>27</v>
      </c>
      <c r="AA37" s="3"/>
      <c r="AB37" s="3"/>
      <c r="AC37" s="3"/>
      <c r="AD37" s="3"/>
      <c r="AE37" s="3"/>
      <c r="AF37" s="2" t="s">
        <v>44</v>
      </c>
      <c r="AG37" s="3">
        <v>18</v>
      </c>
    </row>
    <row r="38" spans="1:33">
      <c r="A38" s="4" t="s">
        <v>34</v>
      </c>
      <c r="B38" s="3">
        <v>99</v>
      </c>
      <c r="C38" s="3">
        <v>20</v>
      </c>
      <c r="D38" s="3">
        <v>15</v>
      </c>
      <c r="F38" s="3">
        <v>34</v>
      </c>
      <c r="G38" s="3">
        <v>11</v>
      </c>
      <c r="H38" s="3">
        <v>19</v>
      </c>
      <c r="J38" s="4" t="s">
        <v>13</v>
      </c>
      <c r="K38" s="3">
        <v>26.5</v>
      </c>
      <c r="R38" s="4" t="s">
        <v>12</v>
      </c>
      <c r="S38" s="3">
        <v>38</v>
      </c>
      <c r="Y38" s="2" t="s">
        <v>59</v>
      </c>
      <c r="Z38" s="3">
        <v>32.9</v>
      </c>
      <c r="AA38" s="3"/>
      <c r="AB38" s="3"/>
      <c r="AC38" s="3"/>
      <c r="AD38" s="3"/>
      <c r="AE38" s="3"/>
      <c r="AF38" s="2" t="s">
        <v>54</v>
      </c>
      <c r="AG38" s="3">
        <v>18</v>
      </c>
    </row>
    <row r="39" spans="1:33">
      <c r="A39" s="4" t="s">
        <v>35</v>
      </c>
      <c r="B39" s="3">
        <v>96.5</v>
      </c>
      <c r="C39" s="3">
        <v>30</v>
      </c>
      <c r="D39" s="3">
        <v>45</v>
      </c>
      <c r="F39" s="3">
        <v>9</v>
      </c>
      <c r="G39" s="3">
        <v>2.5</v>
      </c>
      <c r="H39" s="3">
        <v>10</v>
      </c>
      <c r="J39" s="4" t="s">
        <v>23</v>
      </c>
      <c r="K39" s="3">
        <v>27.1</v>
      </c>
      <c r="R39" s="4" t="s">
        <v>32</v>
      </c>
      <c r="S39" s="3">
        <v>38</v>
      </c>
      <c r="Y39" s="2" t="s">
        <v>44</v>
      </c>
      <c r="Z39" s="3">
        <v>33.1</v>
      </c>
      <c r="AA39" s="3"/>
      <c r="AB39" s="3"/>
      <c r="AC39" s="3"/>
      <c r="AD39" s="3"/>
      <c r="AE39" s="3"/>
      <c r="AF39" s="2" t="s">
        <v>59</v>
      </c>
      <c r="AG39" s="3">
        <v>18</v>
      </c>
    </row>
    <row r="40" spans="1:33">
      <c r="A40" s="4" t="s">
        <v>36</v>
      </c>
      <c r="B40" s="3">
        <v>95.5</v>
      </c>
      <c r="C40" s="3">
        <v>21</v>
      </c>
      <c r="D40" s="3">
        <v>20</v>
      </c>
      <c r="F40" s="3">
        <v>33.5</v>
      </c>
      <c r="G40" s="3">
        <v>3</v>
      </c>
      <c r="H40" s="3">
        <v>18</v>
      </c>
      <c r="J40" s="4" t="s">
        <v>18</v>
      </c>
      <c r="K40" s="3">
        <v>28</v>
      </c>
      <c r="R40" s="4" t="s">
        <v>25</v>
      </c>
      <c r="S40" s="3">
        <v>39</v>
      </c>
      <c r="Y40" s="2" t="s">
        <v>23</v>
      </c>
      <c r="Z40" s="3">
        <v>33.200000000000003</v>
      </c>
      <c r="AA40" s="3"/>
      <c r="AB40" s="3"/>
      <c r="AC40" s="3"/>
      <c r="AD40" s="3"/>
      <c r="AE40" s="3"/>
      <c r="AF40" s="2" t="s">
        <v>60</v>
      </c>
      <c r="AG40" s="3">
        <v>18</v>
      </c>
    </row>
    <row r="41" spans="1:33">
      <c r="A41" s="4" t="s">
        <v>37</v>
      </c>
      <c r="B41" s="3">
        <v>94.8</v>
      </c>
      <c r="C41" s="3">
        <v>12.5</v>
      </c>
      <c r="D41" s="3">
        <v>44</v>
      </c>
      <c r="F41" s="3">
        <v>10.8</v>
      </c>
      <c r="G41" s="3">
        <v>6</v>
      </c>
      <c r="H41" s="3">
        <v>21.5</v>
      </c>
      <c r="J41" s="4" t="s">
        <v>22</v>
      </c>
      <c r="K41" s="3">
        <v>28</v>
      </c>
      <c r="R41" s="4" t="s">
        <v>9</v>
      </c>
      <c r="S41" s="3">
        <v>40</v>
      </c>
      <c r="Y41" s="2" t="s">
        <v>57</v>
      </c>
      <c r="Z41" s="3">
        <v>33.5</v>
      </c>
      <c r="AA41" s="3"/>
      <c r="AB41" s="3"/>
      <c r="AC41" s="3"/>
      <c r="AD41" s="3"/>
      <c r="AE41" s="3"/>
      <c r="AF41" s="2" t="s">
        <v>4</v>
      </c>
      <c r="AG41" s="3">
        <v>19</v>
      </c>
    </row>
    <row r="42" spans="1:33">
      <c r="A42" s="2" t="s">
        <v>40</v>
      </c>
      <c r="B42" s="3">
        <v>94</v>
      </c>
      <c r="C42" s="3">
        <v>20</v>
      </c>
      <c r="D42" s="3">
        <v>15</v>
      </c>
      <c r="F42" s="3">
        <v>31</v>
      </c>
      <c r="G42" s="3">
        <v>9</v>
      </c>
      <c r="H42" s="3">
        <v>19</v>
      </c>
      <c r="J42" s="4" t="s">
        <v>26</v>
      </c>
      <c r="K42" s="3">
        <v>28</v>
      </c>
      <c r="R42" s="4" t="s">
        <v>18</v>
      </c>
      <c r="S42" s="3">
        <v>40</v>
      </c>
      <c r="Y42" s="2" t="s">
        <v>53</v>
      </c>
      <c r="Z42" s="3">
        <v>34.5</v>
      </c>
      <c r="AA42" s="3"/>
      <c r="AB42" s="3"/>
      <c r="AC42" s="3"/>
      <c r="AD42" s="3"/>
      <c r="AE42" s="3"/>
      <c r="AF42" s="2" t="s">
        <v>9</v>
      </c>
      <c r="AG42" s="3">
        <v>19</v>
      </c>
    </row>
    <row r="43" spans="1:33">
      <c r="A43" s="2" t="s">
        <v>41</v>
      </c>
      <c r="B43" s="3">
        <v>93</v>
      </c>
      <c r="C43" s="3">
        <v>25</v>
      </c>
      <c r="D43" s="3">
        <v>35</v>
      </c>
      <c r="F43" s="3">
        <v>17</v>
      </c>
      <c r="G43" s="3">
        <v>6</v>
      </c>
      <c r="H43" s="3">
        <v>10</v>
      </c>
      <c r="J43" s="2" t="s">
        <v>49</v>
      </c>
      <c r="K43" s="3">
        <v>28</v>
      </c>
      <c r="R43" s="4" t="s">
        <v>26</v>
      </c>
      <c r="S43" s="3">
        <v>40</v>
      </c>
      <c r="Y43" s="2" t="s">
        <v>8</v>
      </c>
      <c r="Z43" s="3">
        <v>34.6</v>
      </c>
      <c r="AA43" s="3"/>
      <c r="AB43" s="3"/>
      <c r="AC43" s="3"/>
      <c r="AD43" s="3"/>
      <c r="AE43" s="3"/>
      <c r="AF43" s="2" t="s">
        <v>38</v>
      </c>
      <c r="AG43" s="3">
        <v>19</v>
      </c>
    </row>
    <row r="44" spans="1:33">
      <c r="A44" s="2" t="s">
        <v>42</v>
      </c>
      <c r="B44" s="3">
        <v>93</v>
      </c>
      <c r="C44" s="3">
        <v>21.5</v>
      </c>
      <c r="D44" s="3">
        <v>25</v>
      </c>
      <c r="F44" s="3">
        <v>24</v>
      </c>
      <c r="G44" s="3">
        <v>2.5</v>
      </c>
      <c r="H44" s="3">
        <v>20</v>
      </c>
      <c r="J44" s="4" t="s">
        <v>25</v>
      </c>
      <c r="K44" s="3">
        <v>28.6</v>
      </c>
      <c r="R44" s="2" t="s">
        <v>49</v>
      </c>
      <c r="S44" s="3">
        <v>40</v>
      </c>
      <c r="Y44" s="2" t="s">
        <v>13</v>
      </c>
      <c r="Z44" s="3">
        <v>34.799999999999997</v>
      </c>
      <c r="AA44" s="3"/>
      <c r="AB44" s="3"/>
      <c r="AC44" s="3"/>
      <c r="AD44" s="3"/>
      <c r="AE44" s="3"/>
      <c r="AF44" s="2" t="s">
        <v>27</v>
      </c>
      <c r="AG44" s="3">
        <v>19</v>
      </c>
    </row>
    <row r="45" spans="1:33">
      <c r="A45" t="s">
        <v>64</v>
      </c>
      <c r="B45" s="3">
        <v>92.6</v>
      </c>
      <c r="C45" s="3">
        <v>36</v>
      </c>
      <c r="D45" s="3">
        <v>35</v>
      </c>
      <c r="F45" s="3">
        <v>7.7</v>
      </c>
      <c r="G45" s="3">
        <v>7.7</v>
      </c>
      <c r="H45" s="3">
        <v>6.3</v>
      </c>
      <c r="J45" s="4" t="s">
        <v>11</v>
      </c>
      <c r="K45" s="3">
        <v>30</v>
      </c>
      <c r="R45" s="2" t="s">
        <v>56</v>
      </c>
      <c r="S45" s="3">
        <v>40</v>
      </c>
      <c r="Y45" s="2" t="s">
        <v>36</v>
      </c>
      <c r="Z45" s="3">
        <v>36.5</v>
      </c>
      <c r="AA45" s="3"/>
      <c r="AB45" s="3"/>
      <c r="AC45" s="3"/>
      <c r="AD45" s="3"/>
      <c r="AE45" s="3"/>
      <c r="AF45" s="2" t="s">
        <v>28</v>
      </c>
      <c r="AG45" s="3">
        <v>19</v>
      </c>
    </row>
    <row r="46" spans="1:33">
      <c r="A46" s="2" t="s">
        <v>43</v>
      </c>
      <c r="B46" s="3">
        <v>91.7</v>
      </c>
      <c r="C46" s="3">
        <v>24.2</v>
      </c>
      <c r="D46" s="3">
        <v>36.299999999999997</v>
      </c>
      <c r="F46" s="3">
        <v>14</v>
      </c>
      <c r="G46" s="3">
        <v>7.2</v>
      </c>
      <c r="H46" s="3">
        <v>10</v>
      </c>
      <c r="J46" s="4" t="s">
        <v>38</v>
      </c>
      <c r="K46" s="3">
        <v>30</v>
      </c>
      <c r="R46" s="4" t="s">
        <v>15</v>
      </c>
      <c r="S46" s="3">
        <v>41</v>
      </c>
      <c r="Y46" s="2" t="s">
        <v>11</v>
      </c>
      <c r="Z46" s="3">
        <v>36.6</v>
      </c>
      <c r="AA46" s="3"/>
      <c r="AB46" s="3"/>
      <c r="AC46" s="3"/>
      <c r="AD46" s="3"/>
      <c r="AE46" s="3"/>
      <c r="AF46" s="2" t="s">
        <v>29</v>
      </c>
      <c r="AG46" s="3">
        <v>19</v>
      </c>
    </row>
    <row r="47" spans="1:33">
      <c r="A47" s="2" t="s">
        <v>44</v>
      </c>
      <c r="B47" s="3">
        <v>89.1</v>
      </c>
      <c r="C47" s="3">
        <v>15</v>
      </c>
      <c r="D47" s="3">
        <v>23</v>
      </c>
      <c r="F47" s="3">
        <v>24.1</v>
      </c>
      <c r="G47" s="3">
        <v>9</v>
      </c>
      <c r="H47" s="3">
        <v>18</v>
      </c>
      <c r="J47" s="4" t="s">
        <v>35</v>
      </c>
      <c r="K47" s="3">
        <v>30</v>
      </c>
      <c r="R47" s="4" t="s">
        <v>13</v>
      </c>
      <c r="S47" s="3">
        <v>42</v>
      </c>
      <c r="Y47" s="2" t="s">
        <v>15</v>
      </c>
      <c r="Z47" s="3">
        <v>38.200000000000003</v>
      </c>
      <c r="AA47" s="3"/>
      <c r="AB47" s="3"/>
      <c r="AC47" s="3"/>
      <c r="AD47" s="3"/>
      <c r="AE47" s="3"/>
      <c r="AF47" s="2" t="s">
        <v>34</v>
      </c>
      <c r="AG47" s="3">
        <v>19</v>
      </c>
    </row>
    <row r="48" spans="1:33">
      <c r="A48" s="2" t="s">
        <v>45</v>
      </c>
      <c r="B48" s="3">
        <v>89</v>
      </c>
      <c r="C48" s="3">
        <v>30</v>
      </c>
      <c r="D48" s="3">
        <v>35</v>
      </c>
      <c r="F48" s="3">
        <v>12</v>
      </c>
      <c r="G48" s="3">
        <v>2</v>
      </c>
      <c r="H48" s="3">
        <v>10</v>
      </c>
      <c r="J48" s="2" t="s">
        <v>45</v>
      </c>
      <c r="K48" s="3">
        <v>30</v>
      </c>
      <c r="R48" s="4" t="s">
        <v>6</v>
      </c>
      <c r="S48" s="3">
        <v>42.3</v>
      </c>
      <c r="Y48" s="2" t="s">
        <v>3</v>
      </c>
      <c r="Z48" s="3">
        <v>38.4</v>
      </c>
      <c r="AA48" s="3"/>
      <c r="AB48" s="3"/>
      <c r="AC48" s="3"/>
      <c r="AD48" s="3"/>
      <c r="AE48" s="3"/>
      <c r="AF48" s="2" t="s">
        <v>40</v>
      </c>
      <c r="AG48" s="3">
        <v>19</v>
      </c>
    </row>
    <row r="49" spans="1:33">
      <c r="A49" s="2" t="s">
        <v>46</v>
      </c>
      <c r="B49" s="3">
        <v>85.4</v>
      </c>
      <c r="C49" s="3">
        <v>35</v>
      </c>
      <c r="D49" s="3">
        <v>35</v>
      </c>
      <c r="F49" s="3">
        <v>7.7</v>
      </c>
      <c r="G49" s="3">
        <v>7.7</v>
      </c>
      <c r="J49" s="2" t="s">
        <v>48</v>
      </c>
      <c r="K49" s="3">
        <v>30</v>
      </c>
      <c r="R49" s="4" t="s">
        <v>23</v>
      </c>
      <c r="S49" s="3">
        <v>42.6</v>
      </c>
      <c r="Y49" s="2" t="s">
        <v>10</v>
      </c>
      <c r="Z49" s="3">
        <v>39.799999999999997</v>
      </c>
      <c r="AA49" s="3"/>
      <c r="AB49" s="3"/>
      <c r="AC49" s="3"/>
      <c r="AD49" s="3"/>
      <c r="AE49" s="3"/>
      <c r="AF49" s="2" t="s">
        <v>0</v>
      </c>
      <c r="AG49" s="3">
        <v>19.600000000000001</v>
      </c>
    </row>
    <row r="50" spans="1:33">
      <c r="A50" s="2" t="s">
        <v>47</v>
      </c>
      <c r="B50" s="3">
        <v>85</v>
      </c>
      <c r="C50" s="3">
        <v>25</v>
      </c>
      <c r="D50" s="3">
        <v>27</v>
      </c>
      <c r="F50" s="3">
        <v>12</v>
      </c>
      <c r="G50" s="3">
        <v>11</v>
      </c>
      <c r="H50" s="3">
        <v>10</v>
      </c>
      <c r="J50" s="2" t="s">
        <v>50</v>
      </c>
      <c r="K50" s="3">
        <v>30</v>
      </c>
      <c r="R50" s="4" t="s">
        <v>11</v>
      </c>
      <c r="S50" s="3">
        <v>43</v>
      </c>
      <c r="Y50" s="2" t="s">
        <v>40</v>
      </c>
      <c r="Z50" s="3">
        <v>40</v>
      </c>
      <c r="AA50" s="3"/>
      <c r="AB50" s="3"/>
      <c r="AC50" s="3"/>
      <c r="AD50" s="3"/>
      <c r="AE50" s="3"/>
      <c r="AF50" s="2" t="s">
        <v>5</v>
      </c>
      <c r="AG50" s="3">
        <v>20</v>
      </c>
    </row>
    <row r="51" spans="1:33">
      <c r="A51" s="2" t="s">
        <v>48</v>
      </c>
      <c r="B51" s="3">
        <v>84.3</v>
      </c>
      <c r="C51" s="3">
        <v>30</v>
      </c>
      <c r="D51" s="3">
        <v>32</v>
      </c>
      <c r="F51" s="3">
        <v>7</v>
      </c>
      <c r="G51" s="3">
        <v>3.3</v>
      </c>
      <c r="H51" s="3">
        <v>12</v>
      </c>
      <c r="J51" s="2" t="s">
        <v>51</v>
      </c>
      <c r="K51" s="3">
        <v>30</v>
      </c>
      <c r="R51" s="4" t="s">
        <v>37</v>
      </c>
      <c r="S51" s="3">
        <v>44</v>
      </c>
      <c r="Y51" s="2" t="s">
        <v>22</v>
      </c>
      <c r="Z51" s="3">
        <v>41.7</v>
      </c>
      <c r="AA51" s="3"/>
      <c r="AB51" s="3"/>
      <c r="AC51" s="3"/>
      <c r="AD51" s="3"/>
      <c r="AE51" s="3"/>
      <c r="AF51" s="2" t="s">
        <v>6</v>
      </c>
      <c r="AG51" s="3">
        <v>20</v>
      </c>
    </row>
    <row r="52" spans="1:33">
      <c r="A52" s="2" t="s">
        <v>49</v>
      </c>
      <c r="B52" s="3">
        <v>84</v>
      </c>
      <c r="C52" s="3">
        <v>28</v>
      </c>
      <c r="D52" s="3">
        <v>40</v>
      </c>
      <c r="F52" s="3">
        <v>1</v>
      </c>
      <c r="G52" s="3">
        <v>1</v>
      </c>
      <c r="H52" s="3">
        <v>14</v>
      </c>
      <c r="J52" s="2" t="s">
        <v>52</v>
      </c>
      <c r="K52" s="3">
        <v>30</v>
      </c>
      <c r="R52" s="4" t="s">
        <v>1</v>
      </c>
      <c r="S52" s="3">
        <v>45</v>
      </c>
      <c r="Y52" s="2" t="s">
        <v>17</v>
      </c>
      <c r="Z52" s="3">
        <v>43</v>
      </c>
      <c r="AA52" s="3"/>
      <c r="AB52" s="3"/>
      <c r="AC52" s="3"/>
      <c r="AD52" s="3"/>
      <c r="AE52" s="3"/>
      <c r="AF52" s="2" t="s">
        <v>13</v>
      </c>
      <c r="AG52" s="3">
        <v>20</v>
      </c>
    </row>
    <row r="53" spans="1:33">
      <c r="A53" s="2" t="s">
        <v>50</v>
      </c>
      <c r="B53" s="3">
        <v>84</v>
      </c>
      <c r="C53" s="3">
        <v>30</v>
      </c>
      <c r="D53" s="3">
        <v>37</v>
      </c>
      <c r="F53" s="3">
        <v>5</v>
      </c>
      <c r="G53" s="3">
        <v>5</v>
      </c>
      <c r="H53" s="3">
        <v>7</v>
      </c>
      <c r="J53" s="4" t="s">
        <v>6</v>
      </c>
      <c r="K53" s="3">
        <v>31.4</v>
      </c>
      <c r="R53" s="4" t="s">
        <v>35</v>
      </c>
      <c r="S53" s="3">
        <v>45</v>
      </c>
      <c r="Y53" s="2" t="s">
        <v>7</v>
      </c>
      <c r="Z53" s="3">
        <v>44</v>
      </c>
      <c r="AA53" s="3"/>
      <c r="AB53" s="3"/>
      <c r="AC53" s="3"/>
      <c r="AD53" s="3"/>
      <c r="AE53" s="3"/>
      <c r="AF53" s="2" t="s">
        <v>15</v>
      </c>
      <c r="AG53" s="3">
        <v>20</v>
      </c>
    </row>
    <row r="54" spans="1:33">
      <c r="A54" s="2" t="s">
        <v>51</v>
      </c>
      <c r="B54" s="3">
        <v>80.900000000000006</v>
      </c>
      <c r="C54" s="3">
        <v>30</v>
      </c>
      <c r="D54" s="3">
        <v>37</v>
      </c>
      <c r="F54" s="3">
        <v>1</v>
      </c>
      <c r="G54" s="3">
        <v>0.4</v>
      </c>
      <c r="H54" s="3">
        <v>12.5</v>
      </c>
      <c r="J54" s="4" t="s">
        <v>30</v>
      </c>
      <c r="K54" s="3">
        <v>32</v>
      </c>
      <c r="R54" s="4" t="s">
        <v>19</v>
      </c>
      <c r="S54" s="3">
        <v>45.5</v>
      </c>
      <c r="Y54" s="2" t="s">
        <v>12</v>
      </c>
      <c r="Z54" s="3">
        <v>44</v>
      </c>
      <c r="AA54" s="3"/>
      <c r="AB54" s="3"/>
      <c r="AC54" s="3"/>
      <c r="AD54" s="3"/>
      <c r="AE54" s="3"/>
      <c r="AF54" s="2" t="s">
        <v>20</v>
      </c>
      <c r="AG54" s="3">
        <v>20</v>
      </c>
    </row>
    <row r="55" spans="1:33">
      <c r="A55" s="2" t="s">
        <v>52</v>
      </c>
      <c r="B55" s="3">
        <v>79</v>
      </c>
      <c r="C55" s="3">
        <v>30</v>
      </c>
      <c r="D55" s="3">
        <v>10</v>
      </c>
      <c r="F55" s="3">
        <v>27</v>
      </c>
      <c r="H55" s="3">
        <v>12</v>
      </c>
      <c r="J55" s="4" t="s">
        <v>2</v>
      </c>
      <c r="K55" s="3">
        <v>34</v>
      </c>
      <c r="R55" s="4" t="s">
        <v>31</v>
      </c>
      <c r="S55" s="3">
        <v>46</v>
      </c>
      <c r="Y55" s="2" t="s">
        <v>9</v>
      </c>
      <c r="Z55" s="3">
        <v>44.1</v>
      </c>
      <c r="AA55" s="3"/>
      <c r="AB55" s="3"/>
      <c r="AC55" s="3"/>
      <c r="AD55" s="3"/>
      <c r="AE55" s="3"/>
      <c r="AF55" s="2" t="s">
        <v>42</v>
      </c>
      <c r="AG55" s="3">
        <v>20</v>
      </c>
    </row>
    <row r="56" spans="1:33">
      <c r="A56" s="2" t="s">
        <v>53</v>
      </c>
      <c r="B56" s="3">
        <v>78.5</v>
      </c>
      <c r="C56" s="3">
        <v>17</v>
      </c>
      <c r="D56" s="3">
        <v>20</v>
      </c>
      <c r="F56" s="3">
        <v>14.5</v>
      </c>
      <c r="G56" s="3">
        <v>20</v>
      </c>
      <c r="H56" s="3">
        <v>7</v>
      </c>
      <c r="J56" s="4" t="s">
        <v>10</v>
      </c>
      <c r="K56" s="3">
        <v>34</v>
      </c>
      <c r="R56" s="4" t="s">
        <v>30</v>
      </c>
      <c r="S56" s="3">
        <v>46.4</v>
      </c>
      <c r="Y56" s="2" t="s">
        <v>6</v>
      </c>
      <c r="Z56" s="3">
        <v>45</v>
      </c>
      <c r="AA56" s="3"/>
      <c r="AB56" s="3"/>
      <c r="AC56" s="3"/>
      <c r="AD56" s="3"/>
      <c r="AE56" s="3"/>
      <c r="AF56" s="2" t="s">
        <v>57</v>
      </c>
      <c r="AG56" s="3">
        <v>20</v>
      </c>
    </row>
    <row r="57" spans="1:33">
      <c r="A57" s="2" t="s">
        <v>54</v>
      </c>
      <c r="B57" s="3">
        <v>77</v>
      </c>
      <c r="C57" s="3">
        <v>20</v>
      </c>
      <c r="D57" s="3">
        <v>13</v>
      </c>
      <c r="F57" s="3">
        <v>26</v>
      </c>
      <c r="H57" s="3">
        <v>18</v>
      </c>
      <c r="J57" s="4" t="s">
        <v>0</v>
      </c>
      <c r="K57" s="3">
        <v>34.4</v>
      </c>
      <c r="R57" s="4" t="s">
        <v>38</v>
      </c>
      <c r="S57" s="3">
        <v>47.5</v>
      </c>
      <c r="Y57" s="2" t="s">
        <v>16</v>
      </c>
      <c r="Z57" s="3">
        <v>45</v>
      </c>
      <c r="AA57" s="3"/>
      <c r="AB57" s="3"/>
      <c r="AC57" s="3"/>
      <c r="AD57" s="3"/>
      <c r="AE57" s="3"/>
      <c r="AF57" s="2" t="s">
        <v>2</v>
      </c>
      <c r="AG57" s="3">
        <v>21</v>
      </c>
    </row>
    <row r="58" spans="1:33">
      <c r="A58" s="2" t="s">
        <v>55</v>
      </c>
      <c r="B58" s="3">
        <v>77</v>
      </c>
      <c r="C58" s="3">
        <v>35</v>
      </c>
      <c r="D58" s="3">
        <v>20</v>
      </c>
      <c r="F58" s="3">
        <v>6</v>
      </c>
      <c r="H58" s="3">
        <v>16</v>
      </c>
      <c r="J58" s="4" t="s">
        <v>7</v>
      </c>
      <c r="K58" s="3">
        <v>35</v>
      </c>
      <c r="R58" s="4" t="s">
        <v>28</v>
      </c>
      <c r="S58" s="3">
        <v>47.5</v>
      </c>
      <c r="Y58" s="2" t="s">
        <v>34</v>
      </c>
      <c r="Z58" s="3">
        <v>45</v>
      </c>
      <c r="AA58" s="3"/>
      <c r="AB58" s="3"/>
      <c r="AC58" s="3"/>
      <c r="AD58" s="3"/>
      <c r="AE58" s="3"/>
      <c r="AF58" s="2" t="s">
        <v>7</v>
      </c>
      <c r="AG58" s="3">
        <v>21</v>
      </c>
    </row>
    <row r="59" spans="1:33">
      <c r="A59" s="2" t="s">
        <v>56</v>
      </c>
      <c r="B59" s="3">
        <v>75</v>
      </c>
      <c r="C59" s="3">
        <v>20</v>
      </c>
      <c r="D59" s="3">
        <v>40</v>
      </c>
      <c r="F59" s="3">
        <v>7.3</v>
      </c>
      <c r="G59" s="3">
        <v>2.7</v>
      </c>
      <c r="H59" s="3">
        <v>5</v>
      </c>
      <c r="J59" s="4" t="s">
        <v>39</v>
      </c>
      <c r="K59" s="3">
        <v>35</v>
      </c>
      <c r="R59" s="4" t="s">
        <v>5</v>
      </c>
      <c r="S59" s="3">
        <v>50</v>
      </c>
      <c r="Y59" s="2" t="s">
        <v>2</v>
      </c>
      <c r="Z59" s="3">
        <v>47.9</v>
      </c>
      <c r="AA59" s="3"/>
      <c r="AB59" s="3"/>
      <c r="AC59" s="3"/>
      <c r="AD59" s="3"/>
      <c r="AE59" s="3"/>
      <c r="AF59" s="2" t="s">
        <v>37</v>
      </c>
      <c r="AG59" s="3">
        <v>21.5</v>
      </c>
    </row>
    <row r="60" spans="1:33">
      <c r="A60" s="2" t="s">
        <v>57</v>
      </c>
      <c r="B60" s="3">
        <v>73.5</v>
      </c>
      <c r="C60" s="3">
        <v>10</v>
      </c>
      <c r="D60" s="3">
        <v>10</v>
      </c>
      <c r="F60" s="3">
        <v>20.5</v>
      </c>
      <c r="G60" s="3">
        <v>13</v>
      </c>
      <c r="H60" s="3">
        <v>20</v>
      </c>
      <c r="J60" s="2" t="s">
        <v>46</v>
      </c>
      <c r="K60" s="3">
        <v>35</v>
      </c>
      <c r="R60" s="4" t="s">
        <v>14</v>
      </c>
      <c r="S60" s="3">
        <v>50</v>
      </c>
      <c r="Y60" s="2" t="s">
        <v>29</v>
      </c>
      <c r="Z60" s="3">
        <v>48.6</v>
      </c>
      <c r="AA60" s="3"/>
      <c r="AB60" s="3"/>
      <c r="AC60" s="3"/>
      <c r="AD60" s="3"/>
      <c r="AE60" s="3"/>
      <c r="AF60" s="2" t="s">
        <v>8</v>
      </c>
      <c r="AG60" s="3">
        <v>22</v>
      </c>
    </row>
    <row r="61" spans="1:33">
      <c r="A61" s="2" t="s">
        <v>58</v>
      </c>
      <c r="B61" s="3">
        <v>72.3</v>
      </c>
      <c r="C61" s="3">
        <v>10</v>
      </c>
      <c r="D61" s="3">
        <v>30</v>
      </c>
      <c r="F61" s="3">
        <v>10.5</v>
      </c>
      <c r="G61" s="3">
        <v>6.8</v>
      </c>
      <c r="H61" s="3">
        <v>15</v>
      </c>
      <c r="J61" s="2" t="s">
        <v>55</v>
      </c>
      <c r="K61" s="3">
        <v>35</v>
      </c>
      <c r="R61" s="4" t="s">
        <v>24</v>
      </c>
      <c r="S61" s="3">
        <v>51.5</v>
      </c>
      <c r="Y61" s="2" t="s">
        <v>5</v>
      </c>
      <c r="Z61" s="3">
        <v>49.5</v>
      </c>
      <c r="AA61" s="3"/>
      <c r="AB61" s="3"/>
      <c r="AC61" s="3"/>
      <c r="AD61" s="3"/>
      <c r="AE61" s="3"/>
      <c r="AF61" s="2" t="s">
        <v>17</v>
      </c>
      <c r="AG61" s="3">
        <v>22</v>
      </c>
    </row>
    <row r="62" spans="1:33">
      <c r="A62" s="2" t="s">
        <v>59</v>
      </c>
      <c r="B62" s="3">
        <v>70.900000000000006</v>
      </c>
      <c r="C62" s="3">
        <v>10</v>
      </c>
      <c r="D62" s="3">
        <v>10</v>
      </c>
      <c r="F62" s="3">
        <v>32.9</v>
      </c>
      <c r="H62" s="3">
        <v>18</v>
      </c>
      <c r="J62" t="s">
        <v>64</v>
      </c>
      <c r="K62" s="3">
        <v>36</v>
      </c>
      <c r="R62" s="4" t="s">
        <v>4</v>
      </c>
      <c r="S62" s="3">
        <v>52</v>
      </c>
      <c r="Y62" s="2" t="s">
        <v>4</v>
      </c>
      <c r="Z62" s="3">
        <v>50</v>
      </c>
      <c r="AA62" s="3"/>
      <c r="AB62" s="3"/>
      <c r="AC62" s="3"/>
      <c r="AD62" s="3"/>
      <c r="AE62" s="3"/>
      <c r="AF62" s="2" t="s">
        <v>12</v>
      </c>
      <c r="AG62" s="3">
        <v>23</v>
      </c>
    </row>
    <row r="63" spans="1:33">
      <c r="A63" s="2" t="s">
        <v>60</v>
      </c>
      <c r="B63" s="3">
        <v>52</v>
      </c>
      <c r="C63" s="3">
        <v>15</v>
      </c>
      <c r="D63" s="3">
        <v>19</v>
      </c>
      <c r="H63" s="3">
        <v>18</v>
      </c>
      <c r="J63" s="4" t="s">
        <v>14</v>
      </c>
      <c r="K63" s="3">
        <v>41</v>
      </c>
      <c r="R63" s="4" t="s">
        <v>0</v>
      </c>
      <c r="S63" s="3">
        <v>52.1</v>
      </c>
      <c r="Y63" s="2" t="s">
        <v>20</v>
      </c>
      <c r="Z63" s="3">
        <v>53.6</v>
      </c>
      <c r="AA63" s="3"/>
      <c r="AB63" s="3"/>
      <c r="AC63" s="3"/>
      <c r="AD63" s="3"/>
      <c r="AE63" s="3"/>
      <c r="AF63" s="2" t="s">
        <v>3</v>
      </c>
      <c r="AG63" s="3">
        <v>25</v>
      </c>
    </row>
    <row r="64" spans="1:33">
      <c r="A64" s="2" t="s">
        <v>61</v>
      </c>
      <c r="B64" s="3">
        <v>41.5</v>
      </c>
      <c r="C64" s="3">
        <v>16.5</v>
      </c>
      <c r="D64" s="3">
        <v>15</v>
      </c>
      <c r="F64" s="3">
        <v>5</v>
      </c>
      <c r="H64" s="3">
        <v>5</v>
      </c>
      <c r="J64" s="4" t="s">
        <v>21</v>
      </c>
      <c r="K64" s="3">
        <v>42</v>
      </c>
      <c r="R64" s="4" t="s">
        <v>2</v>
      </c>
      <c r="S64" s="3">
        <v>53.5</v>
      </c>
      <c r="Y64" s="2" t="s">
        <v>27</v>
      </c>
      <c r="Z64" s="3">
        <v>55.7</v>
      </c>
      <c r="AA64" s="3"/>
      <c r="AB64" s="3"/>
      <c r="AC64" s="3"/>
      <c r="AD64" s="3"/>
      <c r="AE64" s="3"/>
      <c r="AF64" s="2" t="s">
        <v>10</v>
      </c>
      <c r="AG64" s="3">
        <v>25</v>
      </c>
    </row>
    <row r="65" spans="1:33">
      <c r="A65" s="2" t="s">
        <v>62</v>
      </c>
      <c r="B65" s="3">
        <v>18</v>
      </c>
      <c r="F65" s="3">
        <v>13</v>
      </c>
      <c r="G65" s="3">
        <v>5</v>
      </c>
      <c r="J65" s="4" t="s">
        <v>32</v>
      </c>
      <c r="K65" s="3">
        <v>42.3</v>
      </c>
      <c r="R65" s="4" t="s">
        <v>8</v>
      </c>
      <c r="S65" s="3">
        <v>53.5</v>
      </c>
      <c r="Y65" s="2" t="s">
        <v>0</v>
      </c>
      <c r="Z65" s="3">
        <v>60</v>
      </c>
      <c r="AA65" s="3"/>
      <c r="AB65" s="3"/>
      <c r="AC65" s="3"/>
      <c r="AD65" s="3"/>
      <c r="AE65" s="3"/>
      <c r="AF65" s="2" t="s">
        <v>18</v>
      </c>
      <c r="AG65" s="3">
        <v>25</v>
      </c>
    </row>
    <row r="66" spans="1:33">
      <c r="A66" s="2" t="s">
        <v>63</v>
      </c>
      <c r="B66" s="3">
        <v>12</v>
      </c>
      <c r="C66" s="3">
        <v>12</v>
      </c>
      <c r="J66" s="4" t="s">
        <v>19</v>
      </c>
      <c r="K66" s="3">
        <v>46.2</v>
      </c>
      <c r="R66" s="4" t="s">
        <v>3</v>
      </c>
      <c r="S66" s="3">
        <v>61</v>
      </c>
      <c r="Y66" s="2" t="s">
        <v>1</v>
      </c>
      <c r="Z66" s="3">
        <v>72</v>
      </c>
      <c r="AA66" s="3"/>
      <c r="AB66" s="3"/>
      <c r="AC66" s="3"/>
      <c r="AD66" s="3"/>
      <c r="AE66" s="3"/>
      <c r="AF66" s="2" t="s">
        <v>24</v>
      </c>
      <c r="AG66" s="3">
        <v>25</v>
      </c>
    </row>
  </sheetData>
  <autoFilter ref="A1:H66"/>
  <sortState ref="AF2:AG67">
    <sortCondition ref="AG2:AG67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8"/>
  <sheetViews>
    <sheetView workbookViewId="0">
      <pane ySplit="1" topLeftCell="A2" activePane="bottomLeft" state="frozen"/>
      <selection pane="bottomLeft" activeCell="S13" sqref="S13"/>
    </sheetView>
  </sheetViews>
  <sheetFormatPr defaultRowHeight="15"/>
  <cols>
    <col min="1" max="1" width="36.85546875" bestFit="1" customWidth="1"/>
    <col min="2" max="2" width="37.140625" bestFit="1" customWidth="1"/>
    <col min="5" max="5" width="23.5703125" bestFit="1" customWidth="1"/>
    <col min="6" max="6" width="36" style="1" bestFit="1" customWidth="1"/>
  </cols>
  <sheetData>
    <row r="1" spans="1:8" ht="15.75" thickBot="1">
      <c r="A1" s="5" t="s">
        <v>65</v>
      </c>
      <c r="B1" s="6" t="s">
        <v>66</v>
      </c>
      <c r="D1" t="s">
        <v>190</v>
      </c>
      <c r="E1" t="s">
        <v>192</v>
      </c>
      <c r="F1" s="1" t="s">
        <v>191</v>
      </c>
    </row>
    <row r="2" spans="1:8" ht="15.75" thickBot="1">
      <c r="A2" s="7" t="s">
        <v>61</v>
      </c>
      <c r="B2" s="8">
        <v>89.9</v>
      </c>
      <c r="D2" s="4" t="s">
        <v>0</v>
      </c>
      <c r="E2" s="3">
        <v>167.9</v>
      </c>
      <c r="F2" s="1">
        <f>VLOOKUP(D2,$A$1:$B$178,2,FALSE)</f>
        <v>63.2</v>
      </c>
    </row>
    <row r="3" spans="1:8" ht="15.75" thickBot="1">
      <c r="A3" s="7" t="s">
        <v>53</v>
      </c>
      <c r="B3" s="8">
        <v>87.5</v>
      </c>
      <c r="D3" s="4" t="s">
        <v>1</v>
      </c>
      <c r="E3" s="3">
        <v>159</v>
      </c>
      <c r="F3" s="1">
        <f t="shared" ref="F3:F58" si="0">VLOOKUP(D3,$A$1:$B$178,2,FALSE)</f>
        <v>51.2</v>
      </c>
      <c r="H3" t="s">
        <v>193</v>
      </c>
    </row>
    <row r="4" spans="1:8" ht="15.75" thickBot="1">
      <c r="A4" s="7" t="s">
        <v>35</v>
      </c>
      <c r="B4" s="8">
        <v>83.1</v>
      </c>
      <c r="D4" s="4" t="s">
        <v>2</v>
      </c>
      <c r="E4" s="3">
        <v>156.4</v>
      </c>
      <c r="F4" s="1">
        <f t="shared" si="0"/>
        <v>69</v>
      </c>
      <c r="H4" s="19">
        <f>CORREL(E2:E58,F2:F58)</f>
        <v>-0.24157200490813063</v>
      </c>
    </row>
    <row r="5" spans="1:8" ht="15.75" thickBot="1">
      <c r="A5" s="7" t="s">
        <v>51</v>
      </c>
      <c r="B5" s="8">
        <v>82.1</v>
      </c>
      <c r="D5" s="4" t="s">
        <v>3</v>
      </c>
      <c r="E5" s="3">
        <v>150.69999999999999</v>
      </c>
      <c r="F5" s="1">
        <f t="shared" si="0"/>
        <v>71.7</v>
      </c>
    </row>
    <row r="6" spans="1:8" ht="15.75" thickBot="1">
      <c r="A6" s="7" t="s">
        <v>67</v>
      </c>
      <c r="B6" s="8">
        <v>81.099999999999994</v>
      </c>
      <c r="D6" s="4" t="s">
        <v>4</v>
      </c>
      <c r="E6" s="3">
        <v>146.5</v>
      </c>
      <c r="F6" s="1">
        <f t="shared" si="0"/>
        <v>73.3</v>
      </c>
    </row>
    <row r="7" spans="1:8" ht="15.75" thickBot="1">
      <c r="A7" s="9" t="s">
        <v>68</v>
      </c>
      <c r="B7" s="10">
        <v>79.900000000000006</v>
      </c>
      <c r="D7" s="4" t="s">
        <v>5</v>
      </c>
      <c r="E7" s="3">
        <v>144.5</v>
      </c>
      <c r="F7" s="1">
        <f t="shared" si="0"/>
        <v>70.3</v>
      </c>
    </row>
    <row r="8" spans="1:8" ht="15.75" thickBot="1">
      <c r="A8" s="9" t="s">
        <v>69</v>
      </c>
      <c r="B8" s="10">
        <v>78.3</v>
      </c>
      <c r="D8" s="4" t="s">
        <v>6</v>
      </c>
      <c r="E8" s="3">
        <v>139.4</v>
      </c>
      <c r="F8" s="1">
        <f t="shared" si="0"/>
        <v>58.8</v>
      </c>
    </row>
    <row r="9" spans="1:8" ht="15.75" thickBot="1">
      <c r="A9" s="9" t="s">
        <v>70</v>
      </c>
      <c r="B9" s="10">
        <v>77</v>
      </c>
      <c r="D9" s="4" t="s">
        <v>7</v>
      </c>
      <c r="E9" s="3">
        <v>136.30000000000001</v>
      </c>
      <c r="F9" s="1">
        <f t="shared" si="0"/>
        <v>48</v>
      </c>
    </row>
    <row r="10" spans="1:8" ht="15.75" thickBot="1">
      <c r="A10" s="9" t="s">
        <v>37</v>
      </c>
      <c r="B10" s="10">
        <v>76.900000000000006</v>
      </c>
      <c r="D10" s="4" t="s">
        <v>8</v>
      </c>
      <c r="E10" s="3">
        <v>136.1</v>
      </c>
      <c r="F10" s="1">
        <f t="shared" si="0"/>
        <v>72.3</v>
      </c>
    </row>
    <row r="11" spans="1:8" ht="15.75" thickBot="1">
      <c r="A11" s="9" t="s">
        <v>71</v>
      </c>
      <c r="B11" s="10">
        <v>76.3</v>
      </c>
      <c r="D11" s="4" t="s">
        <v>9</v>
      </c>
      <c r="E11" s="3">
        <v>127.1</v>
      </c>
      <c r="F11" s="1">
        <f t="shared" si="0"/>
        <v>55.4</v>
      </c>
    </row>
    <row r="12" spans="1:8" ht="15.75" thickBot="1">
      <c r="A12" s="9" t="s">
        <v>24</v>
      </c>
      <c r="B12" s="10">
        <v>76.2</v>
      </c>
      <c r="D12" s="4" t="s">
        <v>10</v>
      </c>
      <c r="E12" s="3">
        <v>126.3</v>
      </c>
      <c r="F12" s="1">
        <f t="shared" si="0"/>
        <v>57.9</v>
      </c>
    </row>
    <row r="13" spans="1:8" ht="15.75" thickBot="1">
      <c r="A13" s="9" t="s">
        <v>72</v>
      </c>
      <c r="B13" s="10">
        <v>75.2</v>
      </c>
      <c r="D13" s="4" t="s">
        <v>11</v>
      </c>
      <c r="E13" s="3">
        <v>125.6</v>
      </c>
      <c r="F13" s="1">
        <f t="shared" si="0"/>
        <v>69.099999999999994</v>
      </c>
    </row>
    <row r="14" spans="1:8" ht="15.75" thickBot="1">
      <c r="A14" s="9" t="s">
        <v>25</v>
      </c>
      <c r="B14" s="10">
        <v>74.5</v>
      </c>
      <c r="D14" s="4" t="s">
        <v>12</v>
      </c>
      <c r="E14" s="3">
        <v>124</v>
      </c>
      <c r="F14" s="1">
        <f t="shared" si="0"/>
        <v>67.099999999999994</v>
      </c>
    </row>
    <row r="15" spans="1:8" ht="15.75" thickBot="1">
      <c r="A15" s="9" t="s">
        <v>26</v>
      </c>
      <c r="B15" s="10">
        <v>74.099999999999994</v>
      </c>
      <c r="D15" s="4" t="s">
        <v>13</v>
      </c>
      <c r="E15" s="3">
        <v>123.3</v>
      </c>
      <c r="F15" s="1">
        <f t="shared" si="0"/>
        <v>63</v>
      </c>
    </row>
    <row r="16" spans="1:8" ht="15.75" thickBot="1">
      <c r="A16" s="9" t="s">
        <v>4</v>
      </c>
      <c r="B16" s="10">
        <v>73.3</v>
      </c>
      <c r="D16" s="4" t="s">
        <v>14</v>
      </c>
      <c r="E16" s="3">
        <v>122.6</v>
      </c>
      <c r="F16" s="1">
        <f t="shared" si="0"/>
        <v>71.599999999999994</v>
      </c>
    </row>
    <row r="17" spans="1:6" ht="15.75" thickBot="1">
      <c r="A17" s="9" t="s">
        <v>36</v>
      </c>
      <c r="B17" s="10">
        <v>73.2</v>
      </c>
      <c r="D17" s="4" t="s">
        <v>16</v>
      </c>
      <c r="E17" s="3">
        <v>118</v>
      </c>
      <c r="F17" s="1">
        <f t="shared" si="0"/>
        <v>62.5</v>
      </c>
    </row>
    <row r="18" spans="1:6" ht="15.75" thickBot="1">
      <c r="A18" s="9" t="s">
        <v>8</v>
      </c>
      <c r="B18" s="10">
        <v>72.3</v>
      </c>
      <c r="D18" s="4" t="s">
        <v>17</v>
      </c>
      <c r="E18" s="3">
        <v>116</v>
      </c>
      <c r="F18" s="1">
        <f t="shared" si="0"/>
        <v>64.2</v>
      </c>
    </row>
    <row r="19" spans="1:6" ht="15.75" thickBot="1">
      <c r="A19" s="9" t="s">
        <v>56</v>
      </c>
      <c r="B19" s="10">
        <v>71.900000000000006</v>
      </c>
      <c r="D19" s="4" t="s">
        <v>18</v>
      </c>
      <c r="E19" s="3">
        <v>116</v>
      </c>
      <c r="F19" s="1">
        <f t="shared" si="0"/>
        <v>68.8</v>
      </c>
    </row>
    <row r="20" spans="1:6" ht="15.75" thickBot="1">
      <c r="A20" s="9" t="s">
        <v>73</v>
      </c>
      <c r="B20" s="10">
        <v>71.8</v>
      </c>
      <c r="D20" s="4" t="s">
        <v>20</v>
      </c>
      <c r="E20" s="3">
        <v>113.6</v>
      </c>
      <c r="F20" s="1">
        <f t="shared" si="0"/>
        <v>46.1</v>
      </c>
    </row>
    <row r="21" spans="1:6" ht="15.75" thickBot="1">
      <c r="A21" s="9" t="s">
        <v>58</v>
      </c>
      <c r="B21" s="10">
        <v>71.8</v>
      </c>
      <c r="D21" s="4" t="s">
        <v>21</v>
      </c>
      <c r="E21" s="3">
        <v>113.4</v>
      </c>
      <c r="F21" s="1">
        <f t="shared" si="0"/>
        <v>54.6</v>
      </c>
    </row>
    <row r="22" spans="1:6" ht="15.75" thickBot="1">
      <c r="A22" s="9" t="s">
        <v>3</v>
      </c>
      <c r="B22" s="10">
        <v>71.7</v>
      </c>
      <c r="D22" s="4" t="s">
        <v>22</v>
      </c>
      <c r="E22" s="3">
        <v>112.7</v>
      </c>
      <c r="F22" s="1">
        <f t="shared" si="0"/>
        <v>65.3</v>
      </c>
    </row>
    <row r="23" spans="1:6" ht="15.75" thickBot="1">
      <c r="A23" s="9" t="s">
        <v>14</v>
      </c>
      <c r="B23" s="10">
        <v>71.599999999999994</v>
      </c>
      <c r="D23" s="4" t="s">
        <v>24</v>
      </c>
      <c r="E23" s="3">
        <v>110.5</v>
      </c>
      <c r="F23" s="1">
        <f t="shared" si="0"/>
        <v>76.2</v>
      </c>
    </row>
    <row r="24" spans="1:6" ht="15.75" thickBot="1">
      <c r="A24" s="9" t="s">
        <v>44</v>
      </c>
      <c r="B24" s="10">
        <v>71.5</v>
      </c>
      <c r="D24" s="4" t="s">
        <v>25</v>
      </c>
      <c r="E24" s="3">
        <v>108.8</v>
      </c>
      <c r="F24" s="1">
        <f t="shared" si="0"/>
        <v>74.5</v>
      </c>
    </row>
    <row r="25" spans="1:6" ht="15.75" thickBot="1">
      <c r="A25" s="9" t="s">
        <v>74</v>
      </c>
      <c r="B25" s="10">
        <v>71.3</v>
      </c>
      <c r="D25" s="4" t="s">
        <v>39</v>
      </c>
      <c r="E25" s="3">
        <v>108</v>
      </c>
      <c r="F25" s="1">
        <f t="shared" si="0"/>
        <v>67</v>
      </c>
    </row>
    <row r="26" spans="1:6" ht="15.75" thickBot="1">
      <c r="A26" s="9" t="s">
        <v>63</v>
      </c>
      <c r="B26" s="10">
        <v>71.3</v>
      </c>
      <c r="D26" s="4" t="s">
        <v>26</v>
      </c>
      <c r="E26" s="3">
        <v>106.8</v>
      </c>
      <c r="F26" s="1">
        <f t="shared" si="0"/>
        <v>74.099999999999994</v>
      </c>
    </row>
    <row r="27" spans="1:6" ht="15.75" thickBot="1">
      <c r="A27" s="9" t="s">
        <v>28</v>
      </c>
      <c r="B27" s="10">
        <v>71</v>
      </c>
      <c r="D27" s="4" t="s">
        <v>27</v>
      </c>
      <c r="E27" s="3">
        <v>106.7</v>
      </c>
      <c r="F27" s="1">
        <f t="shared" si="0"/>
        <v>64.400000000000006</v>
      </c>
    </row>
    <row r="28" spans="1:6" ht="15.75" thickBot="1">
      <c r="A28" s="9" t="s">
        <v>75</v>
      </c>
      <c r="B28" s="10">
        <v>70.900000000000006</v>
      </c>
      <c r="D28" s="4" t="s">
        <v>28</v>
      </c>
      <c r="E28" s="3">
        <v>106.3</v>
      </c>
      <c r="F28" s="1">
        <f t="shared" si="0"/>
        <v>71</v>
      </c>
    </row>
    <row r="29" spans="1:6" ht="15.75" thickBot="1">
      <c r="A29" s="9" t="s">
        <v>5</v>
      </c>
      <c r="B29" s="10">
        <v>70.3</v>
      </c>
      <c r="D29" s="4" t="s">
        <v>29</v>
      </c>
      <c r="E29" s="3">
        <v>105.6</v>
      </c>
      <c r="F29" s="1">
        <f t="shared" si="0"/>
        <v>67</v>
      </c>
    </row>
    <row r="30" spans="1:6" ht="15.75" thickBot="1">
      <c r="A30" s="11" t="s">
        <v>76</v>
      </c>
      <c r="B30" s="12">
        <v>69.900000000000006</v>
      </c>
      <c r="D30" s="4" t="s">
        <v>31</v>
      </c>
      <c r="E30" s="3">
        <v>104.9</v>
      </c>
      <c r="F30" s="1">
        <f t="shared" si="0"/>
        <v>67.8</v>
      </c>
    </row>
    <row r="31" spans="1:6" ht="15.75" thickBot="1">
      <c r="A31" s="11" t="s">
        <v>77</v>
      </c>
      <c r="B31" s="12">
        <v>69.900000000000006</v>
      </c>
      <c r="D31" s="4" t="s">
        <v>33</v>
      </c>
      <c r="E31" s="3">
        <v>100</v>
      </c>
      <c r="F31" s="1">
        <f t="shared" si="0"/>
        <v>58.9</v>
      </c>
    </row>
    <row r="32" spans="1:6" ht="15.75" thickBot="1">
      <c r="A32" s="11" t="s">
        <v>43</v>
      </c>
      <c r="B32" s="12">
        <v>69.900000000000006</v>
      </c>
      <c r="D32" s="4" t="s">
        <v>34</v>
      </c>
      <c r="E32" s="3">
        <v>99</v>
      </c>
      <c r="F32" s="1">
        <f>B31</f>
        <v>69.900000000000006</v>
      </c>
    </row>
    <row r="33" spans="1:6" ht="15.75" thickBot="1">
      <c r="A33" s="11" t="s">
        <v>78</v>
      </c>
      <c r="B33" s="12">
        <v>69.900000000000006</v>
      </c>
      <c r="D33" s="4" t="s">
        <v>35</v>
      </c>
      <c r="E33" s="3">
        <v>96.5</v>
      </c>
      <c r="F33" s="1">
        <f t="shared" si="0"/>
        <v>83.1</v>
      </c>
    </row>
    <row r="34" spans="1:6" ht="15.75" thickBot="1">
      <c r="A34" s="11" t="s">
        <v>79</v>
      </c>
      <c r="B34" s="12">
        <v>69.599999999999994</v>
      </c>
      <c r="D34" s="4" t="s">
        <v>36</v>
      </c>
      <c r="E34" s="3">
        <v>95.5</v>
      </c>
      <c r="F34" s="1">
        <f t="shared" si="0"/>
        <v>73.2</v>
      </c>
    </row>
    <row r="35" spans="1:6" ht="15.75" thickBot="1">
      <c r="A35" s="11" t="s">
        <v>60</v>
      </c>
      <c r="B35" s="12">
        <v>69.400000000000006</v>
      </c>
      <c r="D35" s="4" t="s">
        <v>37</v>
      </c>
      <c r="E35" s="3">
        <v>94.8</v>
      </c>
      <c r="F35" s="1">
        <f t="shared" si="0"/>
        <v>76.900000000000006</v>
      </c>
    </row>
    <row r="36" spans="1:6" ht="15.75" thickBot="1">
      <c r="A36" s="11" t="s">
        <v>80</v>
      </c>
      <c r="B36" s="12">
        <v>69.3</v>
      </c>
      <c r="D36" s="2" t="s">
        <v>40</v>
      </c>
      <c r="E36" s="3">
        <v>94</v>
      </c>
      <c r="F36" s="1">
        <f t="shared" si="0"/>
        <v>65.2</v>
      </c>
    </row>
    <row r="37" spans="1:6" ht="15.75" thickBot="1">
      <c r="A37" s="11" t="s">
        <v>11</v>
      </c>
      <c r="B37" s="12">
        <v>69.099999999999994</v>
      </c>
      <c r="D37" s="2" t="s">
        <v>41</v>
      </c>
      <c r="E37" s="3">
        <v>93</v>
      </c>
      <c r="F37" s="1">
        <f t="shared" si="0"/>
        <v>51.3</v>
      </c>
    </row>
    <row r="38" spans="1:6" ht="15.75" thickBot="1">
      <c r="A38" s="11" t="s">
        <v>81</v>
      </c>
      <c r="B38" s="12">
        <v>69</v>
      </c>
      <c r="D38" s="2" t="s">
        <v>42</v>
      </c>
      <c r="E38" s="3">
        <v>93</v>
      </c>
      <c r="F38" s="1">
        <f t="shared" si="0"/>
        <v>45.8</v>
      </c>
    </row>
    <row r="39" spans="1:6" ht="15.75" thickBot="1">
      <c r="A39" s="11" t="s">
        <v>2</v>
      </c>
      <c r="B39" s="12">
        <v>69</v>
      </c>
      <c r="D39" s="2" t="s">
        <v>43</v>
      </c>
      <c r="E39" s="3">
        <v>91.7</v>
      </c>
      <c r="F39" s="1">
        <f t="shared" si="0"/>
        <v>69.900000000000006</v>
      </c>
    </row>
    <row r="40" spans="1:6" ht="15.75" thickBot="1">
      <c r="A40" s="11" t="s">
        <v>82</v>
      </c>
      <c r="B40" s="12">
        <v>68.8</v>
      </c>
      <c r="D40" s="2" t="s">
        <v>44</v>
      </c>
      <c r="E40" s="3">
        <v>89.1</v>
      </c>
      <c r="F40" s="1">
        <f t="shared" si="0"/>
        <v>71.5</v>
      </c>
    </row>
    <row r="41" spans="1:6" ht="15.75" thickBot="1">
      <c r="A41" s="11" t="s">
        <v>18</v>
      </c>
      <c r="B41" s="12">
        <v>68.8</v>
      </c>
      <c r="D41" s="2" t="s">
        <v>45</v>
      </c>
      <c r="E41" s="3">
        <v>89</v>
      </c>
      <c r="F41" s="1">
        <f t="shared" si="0"/>
        <v>56.4</v>
      </c>
    </row>
    <row r="42" spans="1:6" ht="15.75" thickBot="1">
      <c r="A42" s="11" t="s">
        <v>83</v>
      </c>
      <c r="B42" s="12">
        <v>68.7</v>
      </c>
      <c r="D42" s="2" t="s">
        <v>46</v>
      </c>
      <c r="E42" s="3">
        <v>85.4</v>
      </c>
      <c r="F42" s="1">
        <f>B11</f>
        <v>76.3</v>
      </c>
    </row>
    <row r="43" spans="1:6" ht="15.75" thickBot="1">
      <c r="A43" s="11" t="s">
        <v>84</v>
      </c>
      <c r="B43" s="12">
        <v>68.7</v>
      </c>
      <c r="D43" s="2" t="s">
        <v>47</v>
      </c>
      <c r="E43" s="3">
        <v>85</v>
      </c>
      <c r="F43" s="1">
        <f t="shared" si="0"/>
        <v>66.400000000000006</v>
      </c>
    </row>
    <row r="44" spans="1:6" ht="15.75" thickBot="1">
      <c r="A44" s="11" t="s">
        <v>59</v>
      </c>
      <c r="B44" s="12">
        <v>68.5</v>
      </c>
      <c r="D44" s="2" t="s">
        <v>48</v>
      </c>
      <c r="E44" s="3">
        <v>84.3</v>
      </c>
      <c r="F44" s="1">
        <f t="shared" si="0"/>
        <v>57.1</v>
      </c>
    </row>
    <row r="45" spans="1:6" ht="15.75" thickBot="1">
      <c r="A45" s="11" t="s">
        <v>85</v>
      </c>
      <c r="B45" s="12">
        <v>68</v>
      </c>
      <c r="D45" s="2" t="s">
        <v>50</v>
      </c>
      <c r="E45" s="3">
        <v>84</v>
      </c>
      <c r="F45" s="1">
        <f t="shared" si="0"/>
        <v>64.900000000000006</v>
      </c>
    </row>
    <row r="46" spans="1:6" ht="15.75" thickBot="1">
      <c r="A46" s="11" t="s">
        <v>86</v>
      </c>
      <c r="B46" s="12">
        <v>68</v>
      </c>
      <c r="D46" s="2" t="s">
        <v>51</v>
      </c>
      <c r="E46" s="3">
        <v>80.900000000000006</v>
      </c>
      <c r="F46" s="1">
        <f t="shared" si="0"/>
        <v>82.1</v>
      </c>
    </row>
    <row r="47" spans="1:6" ht="15.75" thickBot="1">
      <c r="A47" s="11" t="s">
        <v>87</v>
      </c>
      <c r="B47" s="12">
        <v>68</v>
      </c>
      <c r="D47" s="2" t="s">
        <v>52</v>
      </c>
      <c r="E47" s="3">
        <v>79</v>
      </c>
      <c r="F47" s="1">
        <f t="shared" si="0"/>
        <v>63.6</v>
      </c>
    </row>
    <row r="48" spans="1:6" ht="15.75" thickBot="1">
      <c r="A48" s="11" t="s">
        <v>88</v>
      </c>
      <c r="B48" s="12">
        <v>67.900000000000006</v>
      </c>
      <c r="D48" s="2" t="s">
        <v>53</v>
      </c>
      <c r="E48" s="3">
        <v>78.5</v>
      </c>
      <c r="F48" s="1">
        <f t="shared" si="0"/>
        <v>87.5</v>
      </c>
    </row>
    <row r="49" spans="1:6" ht="15.75" thickBot="1">
      <c r="A49" s="11" t="s">
        <v>31</v>
      </c>
      <c r="B49" s="12">
        <v>67.8</v>
      </c>
      <c r="D49" s="2" t="s">
        <v>54</v>
      </c>
      <c r="E49" s="3">
        <v>77</v>
      </c>
      <c r="F49" s="1">
        <f t="shared" si="0"/>
        <v>50.5</v>
      </c>
    </row>
    <row r="50" spans="1:6" ht="15.75" thickBot="1">
      <c r="A50" s="11" t="s">
        <v>12</v>
      </c>
      <c r="B50" s="12">
        <v>67.099999999999994</v>
      </c>
      <c r="D50" s="2" t="s">
        <v>55</v>
      </c>
      <c r="E50" s="3">
        <v>77</v>
      </c>
      <c r="F50" s="1">
        <f t="shared" si="0"/>
        <v>54.7</v>
      </c>
    </row>
    <row r="51" spans="1:6" ht="15.75" thickBot="1">
      <c r="A51" s="11" t="s">
        <v>39</v>
      </c>
      <c r="B51" s="12">
        <v>67</v>
      </c>
      <c r="D51" s="2" t="s">
        <v>56</v>
      </c>
      <c r="E51" s="3">
        <v>75</v>
      </c>
      <c r="F51" s="1">
        <f t="shared" si="0"/>
        <v>71.900000000000006</v>
      </c>
    </row>
    <row r="52" spans="1:6" ht="15.75" thickBot="1">
      <c r="A52" s="11" t="s">
        <v>29</v>
      </c>
      <c r="B52" s="12">
        <v>67</v>
      </c>
      <c r="D52" s="2" t="s">
        <v>57</v>
      </c>
      <c r="E52" s="3">
        <v>73.5</v>
      </c>
      <c r="F52" s="1">
        <f t="shared" si="0"/>
        <v>64.7</v>
      </c>
    </row>
    <row r="53" spans="1:6" ht="15.75" thickBot="1">
      <c r="A53" s="11" t="s">
        <v>89</v>
      </c>
      <c r="B53" s="12">
        <v>66.5</v>
      </c>
      <c r="D53" s="2" t="s">
        <v>58</v>
      </c>
      <c r="E53" s="3">
        <v>72.3</v>
      </c>
      <c r="F53" s="1">
        <f t="shared" si="0"/>
        <v>71.8</v>
      </c>
    </row>
    <row r="54" spans="1:6" ht="15.75" thickBot="1">
      <c r="A54" s="11" t="s">
        <v>47</v>
      </c>
      <c r="B54" s="12">
        <v>66.400000000000006</v>
      </c>
      <c r="D54" s="2" t="s">
        <v>59</v>
      </c>
      <c r="E54" s="3">
        <v>70.900000000000006</v>
      </c>
      <c r="F54" s="1">
        <f t="shared" si="0"/>
        <v>68.5</v>
      </c>
    </row>
    <row r="55" spans="1:6" ht="15.75" thickBot="1">
      <c r="A55" s="11" t="s">
        <v>22</v>
      </c>
      <c r="B55" s="12">
        <v>65.3</v>
      </c>
      <c r="D55" s="2" t="s">
        <v>60</v>
      </c>
      <c r="E55" s="3">
        <v>52</v>
      </c>
      <c r="F55" s="1">
        <f t="shared" si="0"/>
        <v>69.400000000000006</v>
      </c>
    </row>
    <row r="56" spans="1:6" ht="15.75" thickBot="1">
      <c r="A56" s="11" t="s">
        <v>90</v>
      </c>
      <c r="B56" s="12">
        <v>65.2</v>
      </c>
      <c r="D56" s="2" t="s">
        <v>61</v>
      </c>
      <c r="E56" s="3">
        <v>41.5</v>
      </c>
      <c r="F56" s="1">
        <f t="shared" si="0"/>
        <v>89.9</v>
      </c>
    </row>
    <row r="57" spans="1:6" ht="15.75" thickBot="1">
      <c r="A57" s="11" t="s">
        <v>40</v>
      </c>
      <c r="B57" s="12">
        <v>65.2</v>
      </c>
      <c r="D57" s="2" t="s">
        <v>62</v>
      </c>
      <c r="E57" s="3">
        <v>18</v>
      </c>
      <c r="F57" s="1">
        <f>B36</f>
        <v>69.3</v>
      </c>
    </row>
    <row r="58" spans="1:6" ht="15.75" thickBot="1">
      <c r="A58" s="11" t="s">
        <v>91</v>
      </c>
      <c r="B58" s="12">
        <v>65.099999999999994</v>
      </c>
      <c r="D58" s="2" t="s">
        <v>63</v>
      </c>
      <c r="E58" s="3">
        <v>12</v>
      </c>
      <c r="F58" s="1">
        <f t="shared" si="0"/>
        <v>71.3</v>
      </c>
    </row>
    <row r="59" spans="1:6" ht="15.75" thickBot="1">
      <c r="A59" s="11" t="s">
        <v>92</v>
      </c>
      <c r="B59" s="12">
        <v>65.099999999999994</v>
      </c>
    </row>
    <row r="60" spans="1:6" ht="15.75" thickBot="1">
      <c r="A60" s="11" t="s">
        <v>93</v>
      </c>
      <c r="B60" s="12">
        <v>64.900000000000006</v>
      </c>
    </row>
    <row r="61" spans="1:6" ht="15.75" thickBot="1">
      <c r="A61" s="11" t="s">
        <v>50</v>
      </c>
      <c r="B61" s="12">
        <v>64.900000000000006</v>
      </c>
    </row>
    <row r="62" spans="1:6" ht="15.75" thickBot="1">
      <c r="A62" s="11" t="s">
        <v>57</v>
      </c>
      <c r="B62" s="12">
        <v>64.7</v>
      </c>
    </row>
    <row r="63" spans="1:6" ht="15.75" thickBot="1">
      <c r="A63" s="11" t="s">
        <v>27</v>
      </c>
      <c r="B63" s="12">
        <v>64.400000000000006</v>
      </c>
    </row>
    <row r="64" spans="1:6" ht="15.75" thickBot="1">
      <c r="A64" s="11" t="s">
        <v>94</v>
      </c>
      <c r="B64" s="12">
        <v>64.400000000000006</v>
      </c>
    </row>
    <row r="65" spans="1:2" ht="15.75" thickBot="1">
      <c r="A65" s="11" t="s">
        <v>17</v>
      </c>
      <c r="B65" s="12">
        <v>64.2</v>
      </c>
    </row>
    <row r="66" spans="1:2" ht="15.75" thickBot="1">
      <c r="A66" s="11" t="s">
        <v>52</v>
      </c>
      <c r="B66" s="12">
        <v>63.6</v>
      </c>
    </row>
    <row r="67" spans="1:2" ht="15.75" thickBot="1">
      <c r="A67" s="11" t="s">
        <v>95</v>
      </c>
      <c r="B67" s="12">
        <v>63.5</v>
      </c>
    </row>
    <row r="68" spans="1:2" ht="15.75" thickBot="1">
      <c r="A68" s="11" t="s">
        <v>0</v>
      </c>
      <c r="B68" s="12">
        <v>63.2</v>
      </c>
    </row>
    <row r="69" spans="1:2" ht="15.75" thickBot="1">
      <c r="A69" s="11" t="s">
        <v>13</v>
      </c>
      <c r="B69" s="12">
        <v>63</v>
      </c>
    </row>
    <row r="70" spans="1:2" ht="15.75" thickBot="1">
      <c r="A70" s="11" t="s">
        <v>96</v>
      </c>
      <c r="B70" s="12">
        <v>62.5</v>
      </c>
    </row>
    <row r="71" spans="1:2" ht="15.75" thickBot="1">
      <c r="A71" s="11" t="s">
        <v>97</v>
      </c>
      <c r="B71" s="12">
        <v>62.5</v>
      </c>
    </row>
    <row r="72" spans="1:2" ht="15.75" thickBot="1">
      <c r="A72" s="11" t="s">
        <v>16</v>
      </c>
      <c r="B72" s="12">
        <v>62.5</v>
      </c>
    </row>
    <row r="73" spans="1:2" ht="15.75" thickBot="1">
      <c r="A73" s="11" t="s">
        <v>98</v>
      </c>
      <c r="B73" s="12">
        <v>62.5</v>
      </c>
    </row>
    <row r="74" spans="1:2" ht="15.75" thickBot="1">
      <c r="A74" s="11" t="s">
        <v>99</v>
      </c>
      <c r="B74" s="12">
        <v>62.4</v>
      </c>
    </row>
    <row r="75" spans="1:2" ht="15.75" thickBot="1">
      <c r="A75" s="11" t="s">
        <v>100</v>
      </c>
      <c r="B75" s="12">
        <v>61.9</v>
      </c>
    </row>
    <row r="76" spans="1:2" ht="15.75" thickBot="1">
      <c r="A76" s="11" t="s">
        <v>101</v>
      </c>
      <c r="B76" s="12">
        <v>61.9</v>
      </c>
    </row>
    <row r="77" spans="1:2" ht="15.75" thickBot="1">
      <c r="A77" s="11" t="s">
        <v>102</v>
      </c>
      <c r="B77" s="12">
        <v>61.9</v>
      </c>
    </row>
    <row r="78" spans="1:2" ht="15.75" thickBot="1">
      <c r="A78" s="11" t="s">
        <v>103</v>
      </c>
      <c r="B78" s="12">
        <v>61.8</v>
      </c>
    </row>
    <row r="79" spans="1:2" ht="15.75" thickBot="1">
      <c r="A79" s="11" t="s">
        <v>104</v>
      </c>
      <c r="B79" s="12">
        <v>61.6</v>
      </c>
    </row>
    <row r="80" spans="1:2" ht="15.75" thickBot="1">
      <c r="A80" s="11" t="s">
        <v>105</v>
      </c>
      <c r="B80" s="12">
        <v>61.5</v>
      </c>
    </row>
    <row r="81" spans="1:2" ht="15.75" thickBot="1">
      <c r="A81" s="11" t="s">
        <v>106</v>
      </c>
      <c r="B81" s="12">
        <v>60.9</v>
      </c>
    </row>
    <row r="82" spans="1:2" ht="15.75" thickBot="1">
      <c r="A82" s="11" t="s">
        <v>107</v>
      </c>
      <c r="B82" s="12">
        <v>60.9</v>
      </c>
    </row>
    <row r="83" spans="1:2" ht="15.75" thickBot="1">
      <c r="A83" s="11" t="s">
        <v>108</v>
      </c>
      <c r="B83" s="12">
        <v>60.7</v>
      </c>
    </row>
    <row r="84" spans="1:2" ht="15.75" thickBot="1">
      <c r="A84" s="11" t="s">
        <v>109</v>
      </c>
      <c r="B84" s="12">
        <v>60.6</v>
      </c>
    </row>
    <row r="85" spans="1:2" ht="15.75" thickBot="1">
      <c r="A85" s="11" t="s">
        <v>110</v>
      </c>
      <c r="B85" s="12">
        <v>60.5</v>
      </c>
    </row>
    <row r="86" spans="1:2" ht="15.75" thickBot="1">
      <c r="A86" s="11" t="s">
        <v>111</v>
      </c>
      <c r="B86" s="12">
        <v>60.2</v>
      </c>
    </row>
    <row r="87" spans="1:2" ht="15.75" thickBot="1">
      <c r="A87" s="11" t="s">
        <v>112</v>
      </c>
      <c r="B87" s="12">
        <v>60.2</v>
      </c>
    </row>
    <row r="88" spans="1:2" ht="15.75" thickBot="1">
      <c r="A88" s="11" t="s">
        <v>113</v>
      </c>
      <c r="B88" s="12">
        <v>60.2</v>
      </c>
    </row>
    <row r="89" spans="1:2" ht="15.75" thickBot="1">
      <c r="A89" s="11" t="s">
        <v>114</v>
      </c>
      <c r="B89" s="12">
        <v>60.1</v>
      </c>
    </row>
    <row r="90" spans="1:2" ht="15.75" thickBot="1">
      <c r="A90" s="13" t="s">
        <v>33</v>
      </c>
      <c r="B90" s="14">
        <v>58.9</v>
      </c>
    </row>
    <row r="91" spans="1:2" ht="15.75" thickBot="1">
      <c r="A91" s="13" t="s">
        <v>6</v>
      </c>
      <c r="B91" s="14">
        <v>58.8</v>
      </c>
    </row>
    <row r="92" spans="1:2" ht="15.75" thickBot="1">
      <c r="A92" s="13" t="s">
        <v>115</v>
      </c>
      <c r="B92" s="14">
        <v>58.8</v>
      </c>
    </row>
    <row r="93" spans="1:2" ht="15.75" thickBot="1">
      <c r="A93" s="13" t="s">
        <v>116</v>
      </c>
      <c r="B93" s="14">
        <v>58.8</v>
      </c>
    </row>
    <row r="94" spans="1:2" ht="15.75" thickBot="1">
      <c r="A94" s="13" t="s">
        <v>117</v>
      </c>
      <c r="B94" s="14">
        <v>58.6</v>
      </c>
    </row>
    <row r="95" spans="1:2" ht="15.75" thickBot="1">
      <c r="A95" s="13" t="s">
        <v>118</v>
      </c>
      <c r="B95" s="14">
        <v>58.3</v>
      </c>
    </row>
    <row r="96" spans="1:2" ht="15.75" thickBot="1">
      <c r="A96" s="13" t="s">
        <v>119</v>
      </c>
      <c r="B96" s="14">
        <v>58.3</v>
      </c>
    </row>
    <row r="97" spans="1:2" ht="15.75" thickBot="1">
      <c r="A97" s="13" t="s">
        <v>120</v>
      </c>
      <c r="B97" s="14">
        <v>58</v>
      </c>
    </row>
    <row r="98" spans="1:2" ht="15.75" thickBot="1">
      <c r="A98" s="13" t="s">
        <v>10</v>
      </c>
      <c r="B98" s="14">
        <v>57.9</v>
      </c>
    </row>
    <row r="99" spans="1:2" ht="15.75" thickBot="1">
      <c r="A99" s="13" t="s">
        <v>121</v>
      </c>
      <c r="B99" s="14">
        <v>57.9</v>
      </c>
    </row>
    <row r="100" spans="1:2" ht="15.75" thickBot="1">
      <c r="A100" s="13" t="s">
        <v>122</v>
      </c>
      <c r="B100" s="14">
        <v>57.9</v>
      </c>
    </row>
    <row r="101" spans="1:2" ht="15.75" thickBot="1">
      <c r="A101" s="13" t="s">
        <v>123</v>
      </c>
      <c r="B101" s="14">
        <v>57.6</v>
      </c>
    </row>
    <row r="102" spans="1:2" ht="15.75" thickBot="1">
      <c r="A102" s="13" t="s">
        <v>124</v>
      </c>
      <c r="B102" s="14">
        <v>57.5</v>
      </c>
    </row>
    <row r="103" spans="1:2" ht="15.75" thickBot="1">
      <c r="A103" s="13" t="s">
        <v>125</v>
      </c>
      <c r="B103" s="14">
        <v>57.3</v>
      </c>
    </row>
    <row r="104" spans="1:2" ht="15.75" thickBot="1">
      <c r="A104" s="13" t="s">
        <v>126</v>
      </c>
      <c r="B104" s="14">
        <v>57.3</v>
      </c>
    </row>
    <row r="105" spans="1:2" ht="15.75" thickBot="1">
      <c r="A105" s="13" t="s">
        <v>127</v>
      </c>
      <c r="B105" s="14">
        <v>57.2</v>
      </c>
    </row>
    <row r="106" spans="1:2" ht="15.75" thickBot="1">
      <c r="A106" s="13" t="s">
        <v>48</v>
      </c>
      <c r="B106" s="14">
        <v>57.1</v>
      </c>
    </row>
    <row r="107" spans="1:2" ht="15.75" thickBot="1">
      <c r="A107" s="13" t="s">
        <v>128</v>
      </c>
      <c r="B107" s="14">
        <v>57.1</v>
      </c>
    </row>
    <row r="108" spans="1:2" ht="15.75" thickBot="1">
      <c r="A108" s="13" t="s">
        <v>129</v>
      </c>
      <c r="B108" s="14">
        <v>57</v>
      </c>
    </row>
    <row r="109" spans="1:2" ht="15.75" thickBot="1">
      <c r="A109" s="13" t="s">
        <v>130</v>
      </c>
      <c r="B109" s="14">
        <v>57</v>
      </c>
    </row>
    <row r="110" spans="1:2" ht="15.75" thickBot="1">
      <c r="A110" s="13" t="s">
        <v>131</v>
      </c>
      <c r="B110" s="14">
        <v>56.6</v>
      </c>
    </row>
    <row r="111" spans="1:2" ht="15.75" thickBot="1">
      <c r="A111" s="13" t="s">
        <v>132</v>
      </c>
      <c r="B111" s="14">
        <v>56.6</v>
      </c>
    </row>
    <row r="112" spans="1:2" ht="15.75" thickBot="1">
      <c r="A112" s="13" t="s">
        <v>133</v>
      </c>
      <c r="B112" s="14">
        <v>56.4</v>
      </c>
    </row>
    <row r="113" spans="1:2" ht="15.75" thickBot="1">
      <c r="A113" s="13" t="s">
        <v>134</v>
      </c>
      <c r="B113" s="14">
        <v>56.4</v>
      </c>
    </row>
    <row r="114" spans="1:2" ht="15.75" thickBot="1">
      <c r="A114" s="13" t="s">
        <v>45</v>
      </c>
      <c r="B114" s="14">
        <v>56.4</v>
      </c>
    </row>
    <row r="115" spans="1:2" ht="15.75" thickBot="1">
      <c r="A115" s="13" t="s">
        <v>135</v>
      </c>
      <c r="B115" s="14">
        <v>56.3</v>
      </c>
    </row>
    <row r="116" spans="1:2" ht="15.75" thickBot="1">
      <c r="A116" s="13" t="s">
        <v>136</v>
      </c>
      <c r="B116" s="14">
        <v>55.8</v>
      </c>
    </row>
    <row r="117" spans="1:2" ht="15.75" thickBot="1">
      <c r="A117" s="13" t="s">
        <v>137</v>
      </c>
      <c r="B117" s="14">
        <v>55.7</v>
      </c>
    </row>
    <row r="118" spans="1:2" ht="15.75" thickBot="1">
      <c r="A118" s="13" t="s">
        <v>9</v>
      </c>
      <c r="B118" s="14">
        <v>55.4</v>
      </c>
    </row>
    <row r="119" spans="1:2" ht="15.75" thickBot="1">
      <c r="A119" s="13" t="s">
        <v>138</v>
      </c>
      <c r="B119" s="14">
        <v>55.4</v>
      </c>
    </row>
    <row r="120" spans="1:2" ht="15.75" thickBot="1">
      <c r="A120" s="13" t="s">
        <v>139</v>
      </c>
      <c r="B120" s="14">
        <v>55.3</v>
      </c>
    </row>
    <row r="121" spans="1:2" ht="15.75" thickBot="1">
      <c r="A121" s="13" t="s">
        <v>55</v>
      </c>
      <c r="B121" s="14">
        <v>54.7</v>
      </c>
    </row>
    <row r="122" spans="1:2" ht="15.75" thickBot="1">
      <c r="A122" s="13" t="s">
        <v>21</v>
      </c>
      <c r="B122" s="14">
        <v>54.6</v>
      </c>
    </row>
    <row r="123" spans="1:2" ht="15.75" thickBot="1">
      <c r="A123" s="13" t="s">
        <v>140</v>
      </c>
      <c r="B123" s="14">
        <v>54.4</v>
      </c>
    </row>
    <row r="124" spans="1:2" ht="15.75" thickBot="1">
      <c r="A124" s="13" t="s">
        <v>141</v>
      </c>
      <c r="B124" s="14">
        <v>54.3</v>
      </c>
    </row>
    <row r="125" spans="1:2" ht="15.75" thickBot="1">
      <c r="A125" s="13" t="s">
        <v>142</v>
      </c>
      <c r="B125" s="14">
        <v>54.3</v>
      </c>
    </row>
    <row r="126" spans="1:2" ht="15.75" thickBot="1">
      <c r="A126" s="13" t="s">
        <v>143</v>
      </c>
      <c r="B126" s="14">
        <v>53.9</v>
      </c>
    </row>
    <row r="127" spans="1:2" ht="15.75" thickBot="1">
      <c r="A127" s="13" t="s">
        <v>144</v>
      </c>
      <c r="B127" s="14">
        <v>53.8</v>
      </c>
    </row>
    <row r="128" spans="1:2" ht="15.75" thickBot="1">
      <c r="A128" s="13" t="s">
        <v>145</v>
      </c>
      <c r="B128" s="14">
        <v>53.4</v>
      </c>
    </row>
    <row r="129" spans="1:2" ht="15.75" thickBot="1">
      <c r="A129" s="13" t="s">
        <v>146</v>
      </c>
      <c r="B129" s="14">
        <v>53.2</v>
      </c>
    </row>
    <row r="130" spans="1:2" ht="15.75" thickBot="1">
      <c r="A130" s="13" t="s">
        <v>147</v>
      </c>
      <c r="B130" s="14">
        <v>53</v>
      </c>
    </row>
    <row r="131" spans="1:2" ht="15.75" thickBot="1">
      <c r="A131" s="13" t="s">
        <v>148</v>
      </c>
      <c r="B131" s="14">
        <v>53</v>
      </c>
    </row>
    <row r="132" spans="1:2" ht="15.75" thickBot="1">
      <c r="A132" s="13" t="s">
        <v>149</v>
      </c>
      <c r="B132" s="14">
        <v>52.6</v>
      </c>
    </row>
    <row r="133" spans="1:2" ht="15.75" thickBot="1">
      <c r="A133" s="13" t="s">
        <v>150</v>
      </c>
      <c r="B133" s="14">
        <v>52</v>
      </c>
    </row>
    <row r="134" spans="1:2" ht="15.75" thickBot="1">
      <c r="A134" s="13" t="s">
        <v>151</v>
      </c>
      <c r="B134" s="14">
        <v>51.8</v>
      </c>
    </row>
    <row r="135" spans="1:2" ht="15.75" thickBot="1">
      <c r="A135" s="13" t="s">
        <v>41</v>
      </c>
      <c r="B135" s="14">
        <v>51.3</v>
      </c>
    </row>
    <row r="136" spans="1:2" ht="15.75" thickBot="1">
      <c r="A136" s="13" t="s">
        <v>152</v>
      </c>
      <c r="B136" s="14">
        <v>51.3</v>
      </c>
    </row>
    <row r="137" spans="1:2" ht="15.75" thickBot="1">
      <c r="A137" s="13" t="s">
        <v>1</v>
      </c>
      <c r="B137" s="14">
        <v>51.2</v>
      </c>
    </row>
    <row r="138" spans="1:2" ht="15.75" thickBot="1">
      <c r="A138" s="13" t="s">
        <v>153</v>
      </c>
      <c r="B138" s="14">
        <v>51.2</v>
      </c>
    </row>
    <row r="139" spans="1:2" ht="15.75" thickBot="1">
      <c r="A139" s="13" t="s">
        <v>154</v>
      </c>
      <c r="B139" s="14">
        <v>51</v>
      </c>
    </row>
    <row r="140" spans="1:2" ht="15.75" thickBot="1">
      <c r="A140" s="13" t="s">
        <v>155</v>
      </c>
      <c r="B140" s="14">
        <v>50.8</v>
      </c>
    </row>
    <row r="141" spans="1:2" ht="15.75" thickBot="1">
      <c r="A141" s="13" t="s">
        <v>156</v>
      </c>
      <c r="B141" s="14">
        <v>50.7</v>
      </c>
    </row>
    <row r="142" spans="1:2" ht="15.75" thickBot="1">
      <c r="A142" s="13" t="s">
        <v>157</v>
      </c>
      <c r="B142" s="14">
        <v>50.7</v>
      </c>
    </row>
    <row r="143" spans="1:2" ht="15.75" thickBot="1">
      <c r="A143" s="13" t="s">
        <v>54</v>
      </c>
      <c r="B143" s="14">
        <v>50.5</v>
      </c>
    </row>
    <row r="144" spans="1:2" ht="15.75" thickBot="1">
      <c r="A144" s="13" t="s">
        <v>158</v>
      </c>
      <c r="B144" s="14">
        <v>50.3</v>
      </c>
    </row>
    <row r="145" spans="1:2" ht="15.75" thickBot="1">
      <c r="A145" s="13" t="s">
        <v>159</v>
      </c>
      <c r="B145" s="14">
        <v>50.2</v>
      </c>
    </row>
    <row r="146" spans="1:2" ht="15.75" thickBot="1">
      <c r="A146" s="13" t="s">
        <v>160</v>
      </c>
      <c r="B146" s="14">
        <v>50.2</v>
      </c>
    </row>
    <row r="147" spans="1:2" ht="15.75" thickBot="1">
      <c r="A147" s="13" t="s">
        <v>161</v>
      </c>
      <c r="B147" s="14">
        <v>50.2</v>
      </c>
    </row>
    <row r="148" spans="1:2" ht="15.75" thickBot="1">
      <c r="A148" s="13" t="s">
        <v>162</v>
      </c>
      <c r="B148" s="14">
        <v>50.1</v>
      </c>
    </row>
    <row r="149" spans="1:2" ht="15.75" thickBot="1">
      <c r="A149" s="13" t="s">
        <v>163</v>
      </c>
      <c r="B149" s="14">
        <v>50</v>
      </c>
    </row>
    <row r="150" spans="1:2" ht="15.75" thickBot="1">
      <c r="A150" s="15" t="s">
        <v>164</v>
      </c>
      <c r="B150" s="16">
        <v>49.2</v>
      </c>
    </row>
    <row r="151" spans="1:2" ht="15.75" thickBot="1">
      <c r="A151" s="15" t="s">
        <v>165</v>
      </c>
      <c r="B151" s="16">
        <v>49.1</v>
      </c>
    </row>
    <row r="152" spans="1:2" ht="15.75" thickBot="1">
      <c r="A152" s="15" t="s">
        <v>166</v>
      </c>
      <c r="B152" s="16">
        <v>49</v>
      </c>
    </row>
    <row r="153" spans="1:2" ht="15.75" thickBot="1">
      <c r="A153" s="15" t="s">
        <v>167</v>
      </c>
      <c r="B153" s="16">
        <v>48.6</v>
      </c>
    </row>
    <row r="154" spans="1:2" ht="15.75" thickBot="1">
      <c r="A154" s="15" t="s">
        <v>168</v>
      </c>
      <c r="B154" s="16">
        <v>48.3</v>
      </c>
    </row>
    <row r="155" spans="1:2" ht="15.75" thickBot="1">
      <c r="A155" s="15" t="s">
        <v>169</v>
      </c>
      <c r="B155" s="16">
        <v>48.3</v>
      </c>
    </row>
    <row r="156" spans="1:2" ht="15.75" thickBot="1">
      <c r="A156" s="15" t="s">
        <v>170</v>
      </c>
      <c r="B156" s="16">
        <v>48.1</v>
      </c>
    </row>
    <row r="157" spans="1:2" ht="15.75" thickBot="1">
      <c r="A157" s="15" t="s">
        <v>7</v>
      </c>
      <c r="B157" s="16">
        <v>48</v>
      </c>
    </row>
    <row r="158" spans="1:2" ht="15.75" thickBot="1">
      <c r="A158" s="15" t="s">
        <v>171</v>
      </c>
      <c r="B158" s="16">
        <v>46.9</v>
      </c>
    </row>
    <row r="159" spans="1:2" ht="15.75" thickBot="1">
      <c r="A159" s="15" t="s">
        <v>172</v>
      </c>
      <c r="B159" s="16">
        <v>46.7</v>
      </c>
    </row>
    <row r="160" spans="1:2" ht="15.75" thickBot="1">
      <c r="A160" s="15" t="s">
        <v>173</v>
      </c>
      <c r="B160" s="16">
        <v>46.6</v>
      </c>
    </row>
    <row r="161" spans="1:2" ht="15.75" thickBot="1">
      <c r="A161" s="15" t="s">
        <v>174</v>
      </c>
      <c r="B161" s="16">
        <v>46.2</v>
      </c>
    </row>
    <row r="162" spans="1:2" ht="15.75" thickBot="1">
      <c r="A162" s="15" t="s">
        <v>20</v>
      </c>
      <c r="B162" s="16">
        <v>46.1</v>
      </c>
    </row>
    <row r="163" spans="1:2" ht="15.75" thickBot="1">
      <c r="A163" s="15" t="s">
        <v>42</v>
      </c>
      <c r="B163" s="16">
        <v>45.8</v>
      </c>
    </row>
    <row r="164" spans="1:2" ht="15.75" thickBot="1">
      <c r="A164" s="15" t="s">
        <v>175</v>
      </c>
      <c r="B164" s="16">
        <v>45.7</v>
      </c>
    </row>
    <row r="165" spans="1:2" ht="15.75" thickBot="1">
      <c r="A165" s="15" t="s">
        <v>176</v>
      </c>
      <c r="B165" s="16">
        <v>44.8</v>
      </c>
    </row>
    <row r="166" spans="1:2" ht="15.75" thickBot="1">
      <c r="A166" s="15" t="s">
        <v>177</v>
      </c>
      <c r="B166" s="16">
        <v>43.8</v>
      </c>
    </row>
    <row r="167" spans="1:2" ht="15.75" thickBot="1">
      <c r="A167" s="15" t="s">
        <v>178</v>
      </c>
      <c r="B167" s="16">
        <v>43.8</v>
      </c>
    </row>
    <row r="168" spans="1:2" ht="15.75" thickBot="1">
      <c r="A168" s="15" t="s">
        <v>179</v>
      </c>
      <c r="B168" s="16">
        <v>43.3</v>
      </c>
    </row>
    <row r="169" spans="1:2" ht="15.75" thickBot="1">
      <c r="A169" s="15" t="s">
        <v>180</v>
      </c>
      <c r="B169" s="16">
        <v>42.8</v>
      </c>
    </row>
    <row r="170" spans="1:2" ht="15.75" thickBot="1">
      <c r="A170" s="15" t="s">
        <v>181</v>
      </c>
      <c r="B170" s="16">
        <v>42.3</v>
      </c>
    </row>
    <row r="171" spans="1:2" ht="15.75" thickBot="1">
      <c r="A171" s="15" t="s">
        <v>182</v>
      </c>
      <c r="B171" s="16">
        <v>41.1</v>
      </c>
    </row>
    <row r="172" spans="1:2" ht="15.75" thickBot="1">
      <c r="A172" s="15" t="s">
        <v>183</v>
      </c>
      <c r="B172" s="16">
        <v>38.700000000000003</v>
      </c>
    </row>
    <row r="173" spans="1:2" ht="15.75" thickBot="1">
      <c r="A173" s="17" t="s">
        <v>184</v>
      </c>
      <c r="B173" s="18">
        <v>38.1</v>
      </c>
    </row>
    <row r="174" spans="1:2" ht="15.75" thickBot="1">
      <c r="A174" s="15" t="s">
        <v>185</v>
      </c>
      <c r="B174" s="16">
        <v>36.200000000000003</v>
      </c>
    </row>
    <row r="175" spans="1:2" ht="15.75" thickBot="1">
      <c r="A175" s="15" t="s">
        <v>186</v>
      </c>
      <c r="B175" s="16">
        <v>35.9</v>
      </c>
    </row>
    <row r="176" spans="1:2" ht="15.75" thickBot="1">
      <c r="A176" s="15" t="s">
        <v>187</v>
      </c>
      <c r="B176" s="16">
        <v>28.3</v>
      </c>
    </row>
    <row r="177" spans="1:2" ht="15.75" thickBot="1">
      <c r="A177" s="15" t="s">
        <v>188</v>
      </c>
      <c r="B177" s="16">
        <v>26.3</v>
      </c>
    </row>
    <row r="178" spans="1:2" ht="15.75" thickBot="1">
      <c r="A178" s="15" t="s">
        <v>189</v>
      </c>
      <c r="B178" s="16">
        <v>1</v>
      </c>
    </row>
  </sheetData>
  <autoFilter ref="A1:F17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Налоги</vt:lpstr>
      <vt:lpstr>Корреляции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</dc:creator>
  <cp:lastModifiedBy>Багузин</cp:lastModifiedBy>
  <dcterms:created xsi:type="dcterms:W3CDTF">2012-03-31T08:26:08Z</dcterms:created>
  <dcterms:modified xsi:type="dcterms:W3CDTF">2012-03-31T17:41:02Z</dcterms:modified>
</cp:coreProperties>
</file>