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 activeTab="3"/>
  </bookViews>
  <sheets>
    <sheet name="Рис. 1" sheetId="1" r:id="rId1"/>
    <sheet name="Рис. 2" sheetId="2" r:id="rId2"/>
    <sheet name="Рис. 3" sheetId="3" r:id="rId3"/>
    <sheet name="Рис. 4" sheetId="4" r:id="rId4"/>
  </sheets>
  <calcPr calcId="125725"/>
</workbook>
</file>

<file path=xl/calcChain.xml><?xml version="1.0" encoding="utf-8"?>
<calcChain xmlns="http://schemas.openxmlformats.org/spreadsheetml/2006/main">
  <c r="G19" i="4"/>
  <c r="G17"/>
  <c r="G15"/>
  <c r="G13"/>
  <c r="G11"/>
  <c r="G9"/>
  <c r="G7"/>
  <c r="G5"/>
  <c r="G3"/>
  <c r="D2"/>
  <c r="G20" s="1"/>
  <c r="C2"/>
  <c r="F19" s="1"/>
  <c r="D1"/>
  <c r="C1"/>
  <c r="H19" s="1"/>
  <c r="H20" l="1"/>
  <c r="F2"/>
  <c r="H2"/>
  <c r="F4"/>
  <c r="H4"/>
  <c r="F6"/>
  <c r="H6"/>
  <c r="F8"/>
  <c r="H8"/>
  <c r="F10"/>
  <c r="H10"/>
  <c r="F12"/>
  <c r="H12"/>
  <c r="F14"/>
  <c r="H14"/>
  <c r="F16"/>
  <c r="H16"/>
  <c r="F18"/>
  <c r="H18"/>
  <c r="F20"/>
  <c r="G2"/>
  <c r="F3"/>
  <c r="H3"/>
  <c r="G4"/>
  <c r="F5"/>
  <c r="H5"/>
  <c r="G6"/>
  <c r="F7"/>
  <c r="H7"/>
  <c r="G8"/>
  <c r="F9"/>
  <c r="H9"/>
  <c r="G10"/>
  <c r="F11"/>
  <c r="H11"/>
  <c r="G12"/>
  <c r="F13"/>
  <c r="H13"/>
  <c r="G14"/>
  <c r="F15"/>
  <c r="H15"/>
  <c r="G16"/>
  <c r="F17"/>
  <c r="H17"/>
  <c r="G18"/>
  <c r="H19" i="3"/>
  <c r="F19"/>
  <c r="H17"/>
  <c r="F17"/>
  <c r="H15"/>
  <c r="F15"/>
  <c r="H13"/>
  <c r="F13"/>
  <c r="H11"/>
  <c r="F11"/>
  <c r="H9"/>
  <c r="F9"/>
  <c r="H7"/>
  <c r="F7"/>
  <c r="H5"/>
  <c r="F5"/>
  <c r="H3"/>
  <c r="F3"/>
  <c r="D2"/>
  <c r="G19" s="1"/>
  <c r="C2"/>
  <c r="F20" s="1"/>
  <c r="D1"/>
  <c r="C1"/>
  <c r="H20" s="1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"/>
  <c r="F2"/>
  <c r="D2"/>
  <c r="G12" s="1"/>
  <c r="C2"/>
  <c r="F20" s="1"/>
  <c r="D1"/>
  <c r="C1"/>
  <c r="F18" i="1"/>
  <c r="G18"/>
  <c r="F19"/>
  <c r="G19"/>
  <c r="F20"/>
  <c r="G20"/>
  <c r="G6"/>
  <c r="G7"/>
  <c r="G8"/>
  <c r="G9"/>
  <c r="G10"/>
  <c r="G11"/>
  <c r="G12"/>
  <c r="G13"/>
  <c r="G14"/>
  <c r="G15"/>
  <c r="G16"/>
  <c r="G17"/>
  <c r="F6"/>
  <c r="F7"/>
  <c r="F8"/>
  <c r="F9"/>
  <c r="F10"/>
  <c r="F11"/>
  <c r="F12"/>
  <c r="F13"/>
  <c r="F14"/>
  <c r="F15"/>
  <c r="F16"/>
  <c r="F17"/>
  <c r="G3"/>
  <c r="G4"/>
  <c r="G5"/>
  <c r="G2"/>
  <c r="D2"/>
  <c r="C2"/>
  <c r="F3"/>
  <c r="F4"/>
  <c r="F5"/>
  <c r="F2"/>
  <c r="D1"/>
  <c r="C1"/>
  <c r="G2" i="3" l="1"/>
  <c r="G4"/>
  <c r="G6"/>
  <c r="G8"/>
  <c r="G10"/>
  <c r="G12"/>
  <c r="G14"/>
  <c r="G16"/>
  <c r="G18"/>
  <c r="G20"/>
  <c r="F2"/>
  <c r="H2"/>
  <c r="G3"/>
  <c r="F4"/>
  <c r="H4"/>
  <c r="G5"/>
  <c r="F6"/>
  <c r="H6"/>
  <c r="G7"/>
  <c r="F8"/>
  <c r="H8"/>
  <c r="G9"/>
  <c r="F10"/>
  <c r="H10"/>
  <c r="G11"/>
  <c r="F12"/>
  <c r="H12"/>
  <c r="G13"/>
  <c r="F14"/>
  <c r="H14"/>
  <c r="G15"/>
  <c r="F16"/>
  <c r="H16"/>
  <c r="G17"/>
  <c r="F18"/>
  <c r="H18"/>
  <c r="G3" i="2"/>
  <c r="G6"/>
  <c r="G8"/>
  <c r="G10"/>
  <c r="G11"/>
  <c r="G13"/>
  <c r="G14"/>
  <c r="G15"/>
  <c r="G16"/>
  <c r="G17"/>
  <c r="G18"/>
  <c r="G19"/>
  <c r="G20"/>
  <c r="G2"/>
  <c r="G4"/>
  <c r="G5"/>
  <c r="G7"/>
  <c r="G9"/>
  <c r="F3"/>
  <c r="F4"/>
  <c r="F5"/>
  <c r="F6"/>
  <c r="F7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<sst xmlns="http://schemas.openxmlformats.org/spreadsheetml/2006/main" count="19" uniqueCount="5">
  <si>
    <t>Спрос</t>
  </si>
  <si>
    <t>Предложение</t>
  </si>
  <si>
    <t>а</t>
  </si>
  <si>
    <t>Предложение2</t>
  </si>
  <si>
    <t>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</si>
</sst>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'Рис. 1'!$E$2:$E$20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1'!$F$2:$F$20</c:f>
              <c:numCache>
                <c:formatCode>0.00%</c:formatCode>
                <c:ptCount val="19"/>
                <c:pt idx="0">
                  <c:v>-5.6666666666666664E-2</c:v>
                </c:pt>
                <c:pt idx="1">
                  <c:v>-4.3333333333333328E-2</c:v>
                </c:pt>
                <c:pt idx="2">
                  <c:v>-2.9999999999999995E-2</c:v>
                </c:pt>
                <c:pt idx="3">
                  <c:v>-1.6666666666666663E-2</c:v>
                </c:pt>
                <c:pt idx="4">
                  <c:v>-3.333333333333327E-3</c:v>
                </c:pt>
                <c:pt idx="5">
                  <c:v>1.0000000000000002E-2</c:v>
                </c:pt>
                <c:pt idx="6">
                  <c:v>2.3333333333333338E-2</c:v>
                </c:pt>
                <c:pt idx="7">
                  <c:v>3.6666666666666674E-2</c:v>
                </c:pt>
                <c:pt idx="8">
                  <c:v>5.000000000000001E-2</c:v>
                </c:pt>
                <c:pt idx="9">
                  <c:v>6.3333333333333353E-2</c:v>
                </c:pt>
                <c:pt idx="10">
                  <c:v>7.6666666666666661E-2</c:v>
                </c:pt>
                <c:pt idx="11">
                  <c:v>0.09</c:v>
                </c:pt>
                <c:pt idx="12">
                  <c:v>0.10333333333333333</c:v>
                </c:pt>
                <c:pt idx="13">
                  <c:v>0.11666666666666667</c:v>
                </c:pt>
                <c:pt idx="14">
                  <c:v>0.13</c:v>
                </c:pt>
                <c:pt idx="15">
                  <c:v>0.14333333333333334</c:v>
                </c:pt>
                <c:pt idx="16">
                  <c:v>0.15666666666666668</c:v>
                </c:pt>
                <c:pt idx="17">
                  <c:v>0.17</c:v>
                </c:pt>
                <c:pt idx="18">
                  <c:v>0.18333333333333335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'Рис. 1'!$E$2:$E$20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1'!$G$2:$G$20</c:f>
              <c:numCache>
                <c:formatCode>0.00%</c:formatCode>
                <c:ptCount val="19"/>
                <c:pt idx="0">
                  <c:v>0.15666666666666662</c:v>
                </c:pt>
                <c:pt idx="1">
                  <c:v>0.14333333333333328</c:v>
                </c:pt>
                <c:pt idx="2">
                  <c:v>0.12999999999999995</c:v>
                </c:pt>
                <c:pt idx="3">
                  <c:v>0.11666666666666663</c:v>
                </c:pt>
                <c:pt idx="4">
                  <c:v>0.1033333333333333</c:v>
                </c:pt>
                <c:pt idx="5">
                  <c:v>8.9999999999999969E-2</c:v>
                </c:pt>
                <c:pt idx="6">
                  <c:v>7.6666666666666633E-2</c:v>
                </c:pt>
                <c:pt idx="7">
                  <c:v>6.3333333333333297E-2</c:v>
                </c:pt>
                <c:pt idx="8">
                  <c:v>4.9999999999999975E-2</c:v>
                </c:pt>
                <c:pt idx="9">
                  <c:v>3.6666666666666639E-2</c:v>
                </c:pt>
                <c:pt idx="10">
                  <c:v>2.3333333333333317E-2</c:v>
                </c:pt>
                <c:pt idx="11">
                  <c:v>9.9999999999999811E-3</c:v>
                </c:pt>
                <c:pt idx="12">
                  <c:v>-3.3333333333333548E-3</c:v>
                </c:pt>
                <c:pt idx="13">
                  <c:v>-1.6666666666666691E-2</c:v>
                </c:pt>
                <c:pt idx="14">
                  <c:v>-3.0000000000000027E-2</c:v>
                </c:pt>
                <c:pt idx="15">
                  <c:v>-4.3333333333333335E-2</c:v>
                </c:pt>
                <c:pt idx="16">
                  <c:v>-5.6666666666666671E-2</c:v>
                </c:pt>
                <c:pt idx="17">
                  <c:v>-7.0000000000000007E-2</c:v>
                </c:pt>
                <c:pt idx="18">
                  <c:v>-8.3333333333333343E-2</c:v>
                </c:pt>
              </c:numCache>
            </c:numRef>
          </c:yVal>
          <c:smooth val="1"/>
        </c:ser>
        <c:axId val="114298240"/>
        <c:axId val="115074560"/>
      </c:scatterChart>
      <c:valAx>
        <c:axId val="114298240"/>
        <c:scaling>
          <c:orientation val="minMax"/>
          <c:max val="1800"/>
          <c:min val="0"/>
        </c:scaling>
        <c:axPos val="b"/>
        <c:majorGridlines>
          <c:spPr>
            <a:ln w="25400"/>
          </c:spPr>
        </c:majorGridlines>
        <c:min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ru-RU" sz="1100" b="0"/>
                  <a:t>Сбережения, инвестиции</a:t>
                </a:r>
              </a:p>
            </c:rich>
          </c:tx>
          <c:layout>
            <c:manualLayout>
              <c:xMode val="edge"/>
              <c:yMode val="edge"/>
              <c:x val="0.60184898375306395"/>
              <c:y val="0.8786803732866727"/>
            </c:manualLayout>
          </c:layout>
        </c:title>
        <c:numFmt formatCode="General" sourceLinked="1"/>
        <c:minorTickMark val="out"/>
        <c:tickLblPos val="nextTo"/>
        <c:crossAx val="115074560"/>
        <c:crosses val="autoZero"/>
        <c:crossBetween val="midCat"/>
        <c:majorUnit val="500"/>
        <c:minorUnit val="100"/>
      </c:valAx>
      <c:valAx>
        <c:axId val="115074560"/>
        <c:scaling>
          <c:orientation val="minMax"/>
          <c:max val="0.1"/>
          <c:min val="0"/>
        </c:scaling>
        <c:axPos val="l"/>
        <c:majorGridlines>
          <c:spPr>
            <a:ln w="25400">
              <a:prstDash val="solid"/>
            </a:ln>
          </c:spPr>
        </c:majorGridlines>
        <c:minorGridlines>
          <c:spPr>
            <a:ln w="1270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numFmt formatCode="0%" sourceLinked="0"/>
        <c:minorTickMark val="out"/>
        <c:tickLblPos val="nextTo"/>
        <c:crossAx val="114298240"/>
        <c:crosses val="autoZero"/>
        <c:crossBetween val="midCat"/>
        <c:majorUnit val="0.05"/>
        <c:minorUnit val="1.0000000000000004E-2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'Рис. 2'!$E$2:$E$20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2'!$F$2:$F$20</c:f>
              <c:numCache>
                <c:formatCode>0.00%</c:formatCode>
                <c:ptCount val="19"/>
                <c:pt idx="0">
                  <c:v>-5.6666666666666664E-2</c:v>
                </c:pt>
                <c:pt idx="1">
                  <c:v>-4.3333333333333328E-2</c:v>
                </c:pt>
                <c:pt idx="2">
                  <c:v>-2.9999999999999995E-2</c:v>
                </c:pt>
                <c:pt idx="3">
                  <c:v>-1.6666666666666663E-2</c:v>
                </c:pt>
                <c:pt idx="4">
                  <c:v>-3.333333333333327E-3</c:v>
                </c:pt>
                <c:pt idx="5">
                  <c:v>1.0000000000000002E-2</c:v>
                </c:pt>
                <c:pt idx="6">
                  <c:v>2.3333333333333338E-2</c:v>
                </c:pt>
                <c:pt idx="7">
                  <c:v>3.6666666666666674E-2</c:v>
                </c:pt>
                <c:pt idx="8">
                  <c:v>5.000000000000001E-2</c:v>
                </c:pt>
                <c:pt idx="9">
                  <c:v>6.3333333333333353E-2</c:v>
                </c:pt>
                <c:pt idx="10">
                  <c:v>7.6666666666666661E-2</c:v>
                </c:pt>
                <c:pt idx="11">
                  <c:v>0.09</c:v>
                </c:pt>
                <c:pt idx="12">
                  <c:v>0.10333333333333333</c:v>
                </c:pt>
                <c:pt idx="13">
                  <c:v>0.11666666666666667</c:v>
                </c:pt>
                <c:pt idx="14">
                  <c:v>0.13</c:v>
                </c:pt>
                <c:pt idx="15">
                  <c:v>0.14333333333333334</c:v>
                </c:pt>
                <c:pt idx="16">
                  <c:v>0.15666666666666668</c:v>
                </c:pt>
                <c:pt idx="17">
                  <c:v>0.17</c:v>
                </c:pt>
                <c:pt idx="18">
                  <c:v>0.18333333333333335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'Рис. 2'!$E$2:$E$20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2'!$G$2:$G$20</c:f>
              <c:numCache>
                <c:formatCode>0.00%</c:formatCode>
                <c:ptCount val="19"/>
                <c:pt idx="0">
                  <c:v>0.15666666666666662</c:v>
                </c:pt>
                <c:pt idx="1">
                  <c:v>0.14333333333333328</c:v>
                </c:pt>
                <c:pt idx="2">
                  <c:v>0.12999999999999995</c:v>
                </c:pt>
                <c:pt idx="3">
                  <c:v>0.11666666666666663</c:v>
                </c:pt>
                <c:pt idx="4">
                  <c:v>0.1033333333333333</c:v>
                </c:pt>
                <c:pt idx="5">
                  <c:v>8.9999999999999969E-2</c:v>
                </c:pt>
                <c:pt idx="6">
                  <c:v>7.6666666666666633E-2</c:v>
                </c:pt>
                <c:pt idx="7">
                  <c:v>6.3333333333333297E-2</c:v>
                </c:pt>
                <c:pt idx="8">
                  <c:v>4.9999999999999975E-2</c:v>
                </c:pt>
                <c:pt idx="9">
                  <c:v>3.6666666666666639E-2</c:v>
                </c:pt>
                <c:pt idx="10">
                  <c:v>2.3333333333333317E-2</c:v>
                </c:pt>
                <c:pt idx="11">
                  <c:v>9.9999999999999811E-3</c:v>
                </c:pt>
                <c:pt idx="12">
                  <c:v>-3.3333333333333548E-3</c:v>
                </c:pt>
                <c:pt idx="13">
                  <c:v>-1.6666666666666691E-2</c:v>
                </c:pt>
                <c:pt idx="14">
                  <c:v>-3.0000000000000027E-2</c:v>
                </c:pt>
                <c:pt idx="15">
                  <c:v>-4.3333333333333335E-2</c:v>
                </c:pt>
                <c:pt idx="16">
                  <c:v>-5.6666666666666671E-2</c:v>
                </c:pt>
                <c:pt idx="17">
                  <c:v>-7.0000000000000007E-2</c:v>
                </c:pt>
                <c:pt idx="18">
                  <c:v>-8.3333333333333343E-2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'Рис. 2'!$H$1</c:f>
              <c:strCache>
                <c:ptCount val="1"/>
                <c:pt idx="0">
                  <c:v>Предложение2</c:v>
                </c:pt>
              </c:strCache>
            </c:strRef>
          </c:tx>
          <c:marker>
            <c:symbol val="none"/>
          </c:marker>
          <c:xVal>
            <c:numRef>
              <c:f>'Рис. 2'!$E$2:$E$20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2'!$H$2:$H$20</c:f>
              <c:numCache>
                <c:formatCode>0.00%</c:formatCode>
                <c:ptCount val="19"/>
                <c:pt idx="0">
                  <c:v>-0.11</c:v>
                </c:pt>
                <c:pt idx="1">
                  <c:v>-9.6666666666666665E-2</c:v>
                </c:pt>
                <c:pt idx="2">
                  <c:v>-8.3333333333333329E-2</c:v>
                </c:pt>
                <c:pt idx="3">
                  <c:v>-7.0000000000000007E-2</c:v>
                </c:pt>
                <c:pt idx="4">
                  <c:v>-5.6666666666666664E-2</c:v>
                </c:pt>
                <c:pt idx="5">
                  <c:v>-4.3333333333333335E-2</c:v>
                </c:pt>
                <c:pt idx="6">
                  <c:v>-0.03</c:v>
                </c:pt>
                <c:pt idx="7">
                  <c:v>-1.6666666666666663E-2</c:v>
                </c:pt>
                <c:pt idx="8">
                  <c:v>-3.333333333333327E-3</c:v>
                </c:pt>
                <c:pt idx="9">
                  <c:v>1.0000000000000009E-2</c:v>
                </c:pt>
                <c:pt idx="10">
                  <c:v>2.3333333333333331E-2</c:v>
                </c:pt>
                <c:pt idx="11">
                  <c:v>3.6666666666666667E-2</c:v>
                </c:pt>
                <c:pt idx="12">
                  <c:v>0.05</c:v>
                </c:pt>
                <c:pt idx="13">
                  <c:v>6.3333333333333339E-2</c:v>
                </c:pt>
                <c:pt idx="14">
                  <c:v>7.6666666666666675E-2</c:v>
                </c:pt>
                <c:pt idx="15">
                  <c:v>9.0000000000000011E-2</c:v>
                </c:pt>
                <c:pt idx="16">
                  <c:v>0.10333333333333335</c:v>
                </c:pt>
                <c:pt idx="17">
                  <c:v>0.11666666666666668</c:v>
                </c:pt>
                <c:pt idx="18">
                  <c:v>0.13</c:v>
                </c:pt>
              </c:numCache>
            </c:numRef>
          </c:yVal>
          <c:smooth val="1"/>
        </c:ser>
        <c:axId val="152408448"/>
        <c:axId val="152410368"/>
      </c:scatterChart>
      <c:valAx>
        <c:axId val="152408448"/>
        <c:scaling>
          <c:orientation val="minMax"/>
          <c:max val="1800"/>
          <c:min val="0"/>
        </c:scaling>
        <c:axPos val="b"/>
        <c:majorGridlines>
          <c:spPr>
            <a:ln w="25400"/>
          </c:spPr>
        </c:majorGridlines>
        <c:min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ru-RU" sz="1100" b="0"/>
                  <a:t>Сбережения, инвестиции</a:t>
                </a:r>
              </a:p>
            </c:rich>
          </c:tx>
          <c:layout>
            <c:manualLayout>
              <c:xMode val="edge"/>
              <c:yMode val="edge"/>
              <c:x val="0.60184898375306395"/>
              <c:y val="0.87868037328667292"/>
            </c:manualLayout>
          </c:layout>
        </c:title>
        <c:numFmt formatCode="General" sourceLinked="1"/>
        <c:minorTickMark val="out"/>
        <c:tickLblPos val="nextTo"/>
        <c:crossAx val="152410368"/>
        <c:crosses val="autoZero"/>
        <c:crossBetween val="midCat"/>
        <c:majorUnit val="500"/>
        <c:minorUnit val="100"/>
      </c:valAx>
      <c:valAx>
        <c:axId val="152410368"/>
        <c:scaling>
          <c:orientation val="minMax"/>
          <c:max val="0.1"/>
          <c:min val="0"/>
        </c:scaling>
        <c:axPos val="l"/>
        <c:majorGridlines>
          <c:spPr>
            <a:ln w="25400">
              <a:prstDash val="solid"/>
            </a:ln>
          </c:spPr>
        </c:majorGridlines>
        <c:minorGridlines>
          <c:spPr>
            <a:ln w="1270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numFmt formatCode="0%" sourceLinked="0"/>
        <c:minorTickMark val="out"/>
        <c:tickLblPos val="nextTo"/>
        <c:crossAx val="152408448"/>
        <c:crosses val="autoZero"/>
        <c:crossBetween val="midCat"/>
        <c:majorUnit val="0.05"/>
        <c:minorUnit val="1.0000000000000005E-2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'Рис. 3'!$E$2:$E$20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3'!$F$2:$F$20</c:f>
              <c:numCache>
                <c:formatCode>0.00%</c:formatCode>
                <c:ptCount val="19"/>
                <c:pt idx="0">
                  <c:v>-5.6666666666666664E-2</c:v>
                </c:pt>
                <c:pt idx="1">
                  <c:v>-4.3333333333333328E-2</c:v>
                </c:pt>
                <c:pt idx="2">
                  <c:v>-2.9999999999999995E-2</c:v>
                </c:pt>
                <c:pt idx="3">
                  <c:v>-1.6666666666666663E-2</c:v>
                </c:pt>
                <c:pt idx="4">
                  <c:v>-3.333333333333327E-3</c:v>
                </c:pt>
                <c:pt idx="5">
                  <c:v>1.0000000000000002E-2</c:v>
                </c:pt>
                <c:pt idx="6">
                  <c:v>2.3333333333333338E-2</c:v>
                </c:pt>
                <c:pt idx="7">
                  <c:v>3.6666666666666674E-2</c:v>
                </c:pt>
                <c:pt idx="8">
                  <c:v>5.000000000000001E-2</c:v>
                </c:pt>
                <c:pt idx="9">
                  <c:v>6.3333333333333353E-2</c:v>
                </c:pt>
                <c:pt idx="10">
                  <c:v>7.6666666666666661E-2</c:v>
                </c:pt>
                <c:pt idx="11">
                  <c:v>0.09</c:v>
                </c:pt>
                <c:pt idx="12">
                  <c:v>0.10333333333333333</c:v>
                </c:pt>
                <c:pt idx="13">
                  <c:v>0.11666666666666667</c:v>
                </c:pt>
                <c:pt idx="14">
                  <c:v>0.13</c:v>
                </c:pt>
                <c:pt idx="15">
                  <c:v>0.14333333333333334</c:v>
                </c:pt>
                <c:pt idx="16">
                  <c:v>0.15666666666666668</c:v>
                </c:pt>
                <c:pt idx="17">
                  <c:v>0.17</c:v>
                </c:pt>
                <c:pt idx="18">
                  <c:v>0.18333333333333335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'Рис. 3'!$E$2:$E$20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3'!$G$2:$G$20</c:f>
              <c:numCache>
                <c:formatCode>0.00%</c:formatCode>
                <c:ptCount val="19"/>
                <c:pt idx="0">
                  <c:v>0.15666666666666662</c:v>
                </c:pt>
                <c:pt idx="1">
                  <c:v>0.14333333333333328</c:v>
                </c:pt>
                <c:pt idx="2">
                  <c:v>0.12999999999999995</c:v>
                </c:pt>
                <c:pt idx="3">
                  <c:v>0.11666666666666663</c:v>
                </c:pt>
                <c:pt idx="4">
                  <c:v>0.1033333333333333</c:v>
                </c:pt>
                <c:pt idx="5">
                  <c:v>8.9999999999999969E-2</c:v>
                </c:pt>
                <c:pt idx="6">
                  <c:v>7.6666666666666633E-2</c:v>
                </c:pt>
                <c:pt idx="7">
                  <c:v>6.3333333333333297E-2</c:v>
                </c:pt>
                <c:pt idx="8">
                  <c:v>4.9999999999999975E-2</c:v>
                </c:pt>
                <c:pt idx="9">
                  <c:v>3.6666666666666639E-2</c:v>
                </c:pt>
                <c:pt idx="10">
                  <c:v>2.3333333333333317E-2</c:v>
                </c:pt>
                <c:pt idx="11">
                  <c:v>9.9999999999999811E-3</c:v>
                </c:pt>
                <c:pt idx="12">
                  <c:v>-3.3333333333333548E-3</c:v>
                </c:pt>
                <c:pt idx="13">
                  <c:v>-1.6666666666666691E-2</c:v>
                </c:pt>
                <c:pt idx="14">
                  <c:v>-3.0000000000000027E-2</c:v>
                </c:pt>
                <c:pt idx="15">
                  <c:v>-4.3333333333333335E-2</c:v>
                </c:pt>
                <c:pt idx="16">
                  <c:v>-5.6666666666666671E-2</c:v>
                </c:pt>
                <c:pt idx="17">
                  <c:v>-7.0000000000000007E-2</c:v>
                </c:pt>
                <c:pt idx="18">
                  <c:v>-8.3333333333333343E-2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'Рис. 3'!$H$1</c:f>
              <c:strCache>
                <c:ptCount val="1"/>
                <c:pt idx="0">
                  <c:v>Предложение2</c:v>
                </c:pt>
              </c:strCache>
            </c:strRef>
          </c:tx>
          <c:marker>
            <c:symbol val="none"/>
          </c:marker>
          <c:xVal>
            <c:numRef>
              <c:f>'Рис. 3'!$E$2:$E$20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3'!$H$2:$H$20</c:f>
              <c:numCache>
                <c:formatCode>0.00%</c:formatCode>
                <c:ptCount val="19"/>
                <c:pt idx="0">
                  <c:v>-0.11</c:v>
                </c:pt>
                <c:pt idx="1">
                  <c:v>-9.6666666666666665E-2</c:v>
                </c:pt>
                <c:pt idx="2">
                  <c:v>-8.3333333333333329E-2</c:v>
                </c:pt>
                <c:pt idx="3">
                  <c:v>-7.0000000000000007E-2</c:v>
                </c:pt>
                <c:pt idx="4">
                  <c:v>-5.6666666666666664E-2</c:v>
                </c:pt>
                <c:pt idx="5">
                  <c:v>-4.3333333333333335E-2</c:v>
                </c:pt>
                <c:pt idx="6">
                  <c:v>-0.03</c:v>
                </c:pt>
                <c:pt idx="7">
                  <c:v>-1.6666666666666663E-2</c:v>
                </c:pt>
                <c:pt idx="8">
                  <c:v>-3.333333333333327E-3</c:v>
                </c:pt>
                <c:pt idx="9">
                  <c:v>1.0000000000000009E-2</c:v>
                </c:pt>
                <c:pt idx="10">
                  <c:v>2.3333333333333331E-2</c:v>
                </c:pt>
                <c:pt idx="11">
                  <c:v>3.6666666666666667E-2</c:v>
                </c:pt>
                <c:pt idx="12">
                  <c:v>0.05</c:v>
                </c:pt>
                <c:pt idx="13">
                  <c:v>6.3333333333333339E-2</c:v>
                </c:pt>
                <c:pt idx="14">
                  <c:v>7.6666666666666675E-2</c:v>
                </c:pt>
                <c:pt idx="15">
                  <c:v>9.0000000000000011E-2</c:v>
                </c:pt>
                <c:pt idx="16">
                  <c:v>0.10333333333333335</c:v>
                </c:pt>
                <c:pt idx="17">
                  <c:v>0.11666666666666668</c:v>
                </c:pt>
                <c:pt idx="18">
                  <c:v>0.13</c:v>
                </c:pt>
              </c:numCache>
            </c:numRef>
          </c:yVal>
          <c:smooth val="1"/>
        </c:ser>
        <c:axId val="55029760"/>
        <c:axId val="55031680"/>
      </c:scatterChart>
      <c:valAx>
        <c:axId val="55029760"/>
        <c:scaling>
          <c:orientation val="minMax"/>
          <c:max val="1800"/>
          <c:min val="0"/>
        </c:scaling>
        <c:axPos val="b"/>
        <c:majorGridlines>
          <c:spPr>
            <a:ln w="25400"/>
          </c:spPr>
        </c:majorGridlines>
        <c:min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ru-RU" sz="1100" b="0"/>
                  <a:t>Сбережения, инвестиции</a:t>
                </a:r>
              </a:p>
            </c:rich>
          </c:tx>
          <c:layout>
            <c:manualLayout>
              <c:xMode val="edge"/>
              <c:yMode val="edge"/>
              <c:x val="0.60184898375306395"/>
              <c:y val="0.87868037328667314"/>
            </c:manualLayout>
          </c:layout>
        </c:title>
        <c:numFmt formatCode="General" sourceLinked="1"/>
        <c:minorTickMark val="out"/>
        <c:tickLblPos val="nextTo"/>
        <c:crossAx val="55031680"/>
        <c:crosses val="autoZero"/>
        <c:crossBetween val="midCat"/>
        <c:majorUnit val="500"/>
        <c:minorUnit val="100"/>
      </c:valAx>
      <c:valAx>
        <c:axId val="55031680"/>
        <c:scaling>
          <c:orientation val="minMax"/>
          <c:max val="0.1"/>
          <c:min val="0"/>
        </c:scaling>
        <c:axPos val="l"/>
        <c:majorGridlines>
          <c:spPr>
            <a:ln w="25400">
              <a:prstDash val="solid"/>
            </a:ln>
          </c:spPr>
        </c:majorGridlines>
        <c:minorGridlines>
          <c:spPr>
            <a:ln w="1270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numFmt formatCode="0%" sourceLinked="0"/>
        <c:minorTickMark val="out"/>
        <c:tickLblPos val="nextTo"/>
        <c:crossAx val="55029760"/>
        <c:crosses val="autoZero"/>
        <c:crossBetween val="midCat"/>
        <c:majorUnit val="0.05"/>
        <c:minorUnit val="1.0000000000000005E-2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1"/>
          <c:order val="0"/>
          <c:marker>
            <c:symbol val="none"/>
          </c:marker>
          <c:xVal>
            <c:numRef>
              <c:f>'Рис. 4'!$E$2:$E$20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4'!$F$2:$F$20</c:f>
              <c:numCache>
                <c:formatCode>0.00%</c:formatCode>
                <c:ptCount val="19"/>
                <c:pt idx="0">
                  <c:v>-5.6666666666666664E-2</c:v>
                </c:pt>
                <c:pt idx="1">
                  <c:v>-4.3333333333333328E-2</c:v>
                </c:pt>
                <c:pt idx="2">
                  <c:v>-2.9999999999999995E-2</c:v>
                </c:pt>
                <c:pt idx="3">
                  <c:v>-1.6666666666666663E-2</c:v>
                </c:pt>
                <c:pt idx="4">
                  <c:v>-3.333333333333327E-3</c:v>
                </c:pt>
                <c:pt idx="5">
                  <c:v>1.0000000000000002E-2</c:v>
                </c:pt>
                <c:pt idx="6">
                  <c:v>2.3333333333333338E-2</c:v>
                </c:pt>
                <c:pt idx="7">
                  <c:v>3.6666666666666674E-2</c:v>
                </c:pt>
                <c:pt idx="8">
                  <c:v>5.000000000000001E-2</c:v>
                </c:pt>
                <c:pt idx="9">
                  <c:v>6.3333333333333353E-2</c:v>
                </c:pt>
                <c:pt idx="10">
                  <c:v>7.6666666666666661E-2</c:v>
                </c:pt>
                <c:pt idx="11">
                  <c:v>0.09</c:v>
                </c:pt>
                <c:pt idx="12">
                  <c:v>0.10333333333333333</c:v>
                </c:pt>
                <c:pt idx="13">
                  <c:v>0.11666666666666667</c:v>
                </c:pt>
                <c:pt idx="14">
                  <c:v>0.13</c:v>
                </c:pt>
                <c:pt idx="15">
                  <c:v>0.14333333333333334</c:v>
                </c:pt>
                <c:pt idx="16">
                  <c:v>0.15666666666666668</c:v>
                </c:pt>
                <c:pt idx="17">
                  <c:v>0.17</c:v>
                </c:pt>
                <c:pt idx="18">
                  <c:v>0.18333333333333335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'Рис. 4'!$E$2:$E$20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4'!$G$2:$G$20</c:f>
              <c:numCache>
                <c:formatCode>0.00%</c:formatCode>
                <c:ptCount val="19"/>
                <c:pt idx="0">
                  <c:v>0.15666666666666662</c:v>
                </c:pt>
                <c:pt idx="1">
                  <c:v>0.14333333333333328</c:v>
                </c:pt>
                <c:pt idx="2">
                  <c:v>0.12999999999999995</c:v>
                </c:pt>
                <c:pt idx="3">
                  <c:v>0.11666666666666663</c:v>
                </c:pt>
                <c:pt idx="4">
                  <c:v>0.1033333333333333</c:v>
                </c:pt>
                <c:pt idx="5">
                  <c:v>8.9999999999999969E-2</c:v>
                </c:pt>
                <c:pt idx="6">
                  <c:v>7.6666666666666633E-2</c:v>
                </c:pt>
                <c:pt idx="7">
                  <c:v>6.3333333333333297E-2</c:v>
                </c:pt>
                <c:pt idx="8">
                  <c:v>4.9999999999999975E-2</c:v>
                </c:pt>
                <c:pt idx="9">
                  <c:v>3.6666666666666639E-2</c:v>
                </c:pt>
                <c:pt idx="10">
                  <c:v>2.3333333333333317E-2</c:v>
                </c:pt>
                <c:pt idx="11">
                  <c:v>9.9999999999999811E-3</c:v>
                </c:pt>
                <c:pt idx="12">
                  <c:v>-3.3333333333333548E-3</c:v>
                </c:pt>
                <c:pt idx="13">
                  <c:v>-1.6666666666666691E-2</c:v>
                </c:pt>
                <c:pt idx="14">
                  <c:v>-3.0000000000000027E-2</c:v>
                </c:pt>
                <c:pt idx="15">
                  <c:v>-4.3333333333333335E-2</c:v>
                </c:pt>
                <c:pt idx="16">
                  <c:v>-5.6666666666666671E-2</c:v>
                </c:pt>
                <c:pt idx="17">
                  <c:v>-7.0000000000000007E-2</c:v>
                </c:pt>
                <c:pt idx="18">
                  <c:v>-8.3333333333333343E-2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'Рис. 4'!$H$1</c:f>
              <c:strCache>
                <c:ptCount val="1"/>
                <c:pt idx="0">
                  <c:v>Предложение2</c:v>
                </c:pt>
              </c:strCache>
            </c:strRef>
          </c:tx>
          <c:marker>
            <c:symbol val="none"/>
          </c:marker>
          <c:xVal>
            <c:numRef>
              <c:f>'Рис. 4'!$E$2:$E$20</c:f>
              <c:numCache>
                <c:formatCode>General</c:formatCode>
                <c:ptCount val="1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</c:numCache>
            </c:numRef>
          </c:xVal>
          <c:yVal>
            <c:numRef>
              <c:f>'Рис. 4'!$H$2:$H$20</c:f>
              <c:numCache>
                <c:formatCode>0.00%</c:formatCode>
                <c:ptCount val="19"/>
                <c:pt idx="0">
                  <c:v>-0.11</c:v>
                </c:pt>
                <c:pt idx="1">
                  <c:v>-9.6666666666666665E-2</c:v>
                </c:pt>
                <c:pt idx="2">
                  <c:v>-8.3333333333333329E-2</c:v>
                </c:pt>
                <c:pt idx="3">
                  <c:v>-7.0000000000000007E-2</c:v>
                </c:pt>
                <c:pt idx="4">
                  <c:v>-5.6666666666666664E-2</c:v>
                </c:pt>
                <c:pt idx="5">
                  <c:v>-4.3333333333333335E-2</c:v>
                </c:pt>
                <c:pt idx="6">
                  <c:v>-0.03</c:v>
                </c:pt>
                <c:pt idx="7">
                  <c:v>-1.6666666666666663E-2</c:v>
                </c:pt>
                <c:pt idx="8">
                  <c:v>-3.333333333333327E-3</c:v>
                </c:pt>
                <c:pt idx="9">
                  <c:v>1.0000000000000009E-2</c:v>
                </c:pt>
                <c:pt idx="10">
                  <c:v>2.3333333333333331E-2</c:v>
                </c:pt>
                <c:pt idx="11">
                  <c:v>3.6666666666666667E-2</c:v>
                </c:pt>
                <c:pt idx="12">
                  <c:v>0.05</c:v>
                </c:pt>
                <c:pt idx="13">
                  <c:v>6.3333333333333339E-2</c:v>
                </c:pt>
                <c:pt idx="14">
                  <c:v>7.6666666666666675E-2</c:v>
                </c:pt>
                <c:pt idx="15">
                  <c:v>9.0000000000000011E-2</c:v>
                </c:pt>
                <c:pt idx="16">
                  <c:v>0.10333333333333335</c:v>
                </c:pt>
                <c:pt idx="17">
                  <c:v>0.11666666666666668</c:v>
                </c:pt>
                <c:pt idx="18">
                  <c:v>0.13</c:v>
                </c:pt>
              </c:numCache>
            </c:numRef>
          </c:yVal>
          <c:smooth val="1"/>
        </c:ser>
        <c:axId val="221417856"/>
        <c:axId val="221419776"/>
      </c:scatterChart>
      <c:valAx>
        <c:axId val="221417856"/>
        <c:scaling>
          <c:orientation val="minMax"/>
          <c:max val="1800"/>
          <c:min val="0"/>
        </c:scaling>
        <c:axPos val="b"/>
        <c:majorGridlines>
          <c:spPr>
            <a:ln w="25400"/>
          </c:spPr>
        </c:majorGridlines>
        <c:min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ru-RU" sz="1100" b="0"/>
                  <a:t>Сбережения, инвестиции</a:t>
                </a:r>
              </a:p>
            </c:rich>
          </c:tx>
          <c:layout>
            <c:manualLayout>
              <c:xMode val="edge"/>
              <c:yMode val="edge"/>
              <c:x val="0.60184898375306395"/>
              <c:y val="0.87868037328667348"/>
            </c:manualLayout>
          </c:layout>
        </c:title>
        <c:numFmt formatCode="General" sourceLinked="1"/>
        <c:minorTickMark val="out"/>
        <c:tickLblPos val="nextTo"/>
        <c:crossAx val="221419776"/>
        <c:crosses val="autoZero"/>
        <c:crossBetween val="midCat"/>
        <c:majorUnit val="500"/>
        <c:minorUnit val="100"/>
      </c:valAx>
      <c:valAx>
        <c:axId val="221419776"/>
        <c:scaling>
          <c:orientation val="minMax"/>
          <c:max val="0.1"/>
          <c:min val="0"/>
        </c:scaling>
        <c:axPos val="l"/>
        <c:majorGridlines>
          <c:spPr>
            <a:ln w="25400">
              <a:prstDash val="solid"/>
            </a:ln>
          </c:spPr>
        </c:majorGridlines>
        <c:minorGridlines>
          <c:spPr>
            <a:ln w="1270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inorGridlines>
        <c:numFmt formatCode="0%" sourceLinked="0"/>
        <c:minorTickMark val="out"/>
        <c:tickLblPos val="nextTo"/>
        <c:crossAx val="221417856"/>
        <c:crosses val="autoZero"/>
        <c:crossBetween val="midCat"/>
        <c:majorUnit val="0.05"/>
        <c:minorUnit val="1.0000000000000005E-2"/>
      </c:valAx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22</xdr:row>
      <xdr:rowOff>28575</xdr:rowOff>
    </xdr:from>
    <xdr:to>
      <xdr:col>8</xdr:col>
      <xdr:colOff>333375</xdr:colOff>
      <xdr:row>36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428624</xdr:colOff>
      <xdr:row>23</xdr:row>
      <xdr:rowOff>19050</xdr:rowOff>
    </xdr:from>
    <xdr:to>
      <xdr:col>6</xdr:col>
      <xdr:colOff>133350</xdr:colOff>
      <xdr:row>24</xdr:row>
      <xdr:rowOff>161925</xdr:rowOff>
    </xdr:to>
    <xdr:sp macro="" textlink="">
      <xdr:nvSpPr>
        <xdr:cNvPr id="4" name="TextBox 3"/>
        <xdr:cNvSpPr txBox="1"/>
      </xdr:nvSpPr>
      <xdr:spPr>
        <a:xfrm>
          <a:off x="3476624" y="44005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С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485774</xdr:colOff>
      <xdr:row>31</xdr:row>
      <xdr:rowOff>123825</xdr:rowOff>
    </xdr:from>
    <xdr:to>
      <xdr:col>6</xdr:col>
      <xdr:colOff>190500</xdr:colOff>
      <xdr:row>33</xdr:row>
      <xdr:rowOff>76200</xdr:rowOff>
    </xdr:to>
    <xdr:sp macro="" textlink="">
      <xdr:nvSpPr>
        <xdr:cNvPr id="6" name="TextBox 5"/>
        <xdr:cNvSpPr txBox="1"/>
      </xdr:nvSpPr>
      <xdr:spPr>
        <a:xfrm>
          <a:off x="3533774" y="6029325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390526</xdr:colOff>
      <xdr:row>27</xdr:row>
      <xdr:rowOff>66675</xdr:rowOff>
    </xdr:from>
    <xdr:to>
      <xdr:col>5</xdr:col>
      <xdr:colOff>295275</xdr:colOff>
      <xdr:row>27</xdr:row>
      <xdr:rowOff>180975</xdr:rowOff>
    </xdr:to>
    <xdr:cxnSp macro="">
      <xdr:nvCxnSpPr>
        <xdr:cNvPr id="8" name="Прямая со стрелкой 7"/>
        <xdr:cNvCxnSpPr/>
      </xdr:nvCxnSpPr>
      <xdr:spPr>
        <a:xfrm flipH="1">
          <a:off x="2828926" y="5210175"/>
          <a:ext cx="514349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323848</xdr:colOff>
      <xdr:row>26</xdr:row>
      <xdr:rowOff>0</xdr:rowOff>
    </xdr:from>
    <xdr:to>
      <xdr:col>7</xdr:col>
      <xdr:colOff>228599</xdr:colOff>
      <xdr:row>28</xdr:row>
      <xdr:rowOff>47625</xdr:rowOff>
    </xdr:to>
    <xdr:sp macro="" textlink="">
      <xdr:nvSpPr>
        <xdr:cNvPr id="10" name="TextBox 9"/>
        <xdr:cNvSpPr txBox="1"/>
      </xdr:nvSpPr>
      <xdr:spPr>
        <a:xfrm>
          <a:off x="3371848" y="4953000"/>
          <a:ext cx="1123951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t"/>
        <a:lstStyle/>
        <a:p>
          <a:pPr algn="l"/>
          <a:r>
            <a:rPr lang="ru-RU" sz="1200" b="0">
              <a:solidFill>
                <a:schemeClr val="tx1"/>
              </a:solidFill>
            </a:rPr>
            <a:t>Точка</a:t>
          </a:r>
          <a:r>
            <a:rPr lang="ru-RU" sz="1200" b="0" baseline="0">
              <a:solidFill>
                <a:schemeClr val="tx1"/>
              </a:solidFill>
            </a:rPr>
            <a:t> равновесия</a:t>
          </a:r>
          <a:endParaRPr lang="ru-RU" sz="1200" b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276225</xdr:colOff>
      <xdr:row>27</xdr:row>
      <xdr:rowOff>161925</xdr:rowOff>
    </xdr:from>
    <xdr:to>
      <xdr:col>4</xdr:col>
      <xdr:colOff>367665</xdr:colOff>
      <xdr:row>28</xdr:row>
      <xdr:rowOff>85725</xdr:rowOff>
    </xdr:to>
    <xdr:sp macro="" textlink="">
      <xdr:nvSpPr>
        <xdr:cNvPr id="11" name="Овал 10"/>
        <xdr:cNvSpPr/>
      </xdr:nvSpPr>
      <xdr:spPr>
        <a:xfrm>
          <a:off x="2714625" y="5305425"/>
          <a:ext cx="91440" cy="1143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22</xdr:row>
      <xdr:rowOff>28575</xdr:rowOff>
    </xdr:from>
    <xdr:to>
      <xdr:col>8</xdr:col>
      <xdr:colOff>333375</xdr:colOff>
      <xdr:row>36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31</xdr:row>
      <xdr:rowOff>95250</xdr:rowOff>
    </xdr:from>
    <xdr:to>
      <xdr:col>6</xdr:col>
      <xdr:colOff>142875</xdr:colOff>
      <xdr:row>33</xdr:row>
      <xdr:rowOff>47625</xdr:rowOff>
    </xdr:to>
    <xdr:sp macro="" textlink="">
      <xdr:nvSpPr>
        <xdr:cNvPr id="4" name="TextBox 3"/>
        <xdr:cNvSpPr txBox="1"/>
      </xdr:nvSpPr>
      <xdr:spPr>
        <a:xfrm>
          <a:off x="3486149" y="60007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С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466724</xdr:colOff>
      <xdr:row>23</xdr:row>
      <xdr:rowOff>0</xdr:rowOff>
    </xdr:from>
    <xdr:to>
      <xdr:col>6</xdr:col>
      <xdr:colOff>171450</xdr:colOff>
      <xdr:row>24</xdr:row>
      <xdr:rowOff>142875</xdr:rowOff>
    </xdr:to>
    <xdr:sp macro="" textlink="">
      <xdr:nvSpPr>
        <xdr:cNvPr id="5" name="TextBox 4"/>
        <xdr:cNvSpPr txBox="1"/>
      </xdr:nvSpPr>
      <xdr:spPr>
        <a:xfrm>
          <a:off x="3514724" y="438150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247651</xdr:colOff>
      <xdr:row>30</xdr:row>
      <xdr:rowOff>19050</xdr:rowOff>
    </xdr:from>
    <xdr:to>
      <xdr:col>6</xdr:col>
      <xdr:colOff>152400</xdr:colOff>
      <xdr:row>30</xdr:row>
      <xdr:rowOff>133350</xdr:rowOff>
    </xdr:to>
    <xdr:cxnSp macro="">
      <xdr:nvCxnSpPr>
        <xdr:cNvPr id="6" name="Прямая со стрелкой 5"/>
        <xdr:cNvCxnSpPr/>
      </xdr:nvCxnSpPr>
      <xdr:spPr>
        <a:xfrm flipH="1">
          <a:off x="3295651" y="5734050"/>
          <a:ext cx="514349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171448</xdr:colOff>
      <xdr:row>29</xdr:row>
      <xdr:rowOff>0</xdr:rowOff>
    </xdr:from>
    <xdr:to>
      <xdr:col>8</xdr:col>
      <xdr:colOff>76199</xdr:colOff>
      <xdr:row>32</xdr:row>
      <xdr:rowOff>9525</xdr:rowOff>
    </xdr:to>
    <xdr:sp macro="" textlink="">
      <xdr:nvSpPr>
        <xdr:cNvPr id="7" name="TextBox 6"/>
        <xdr:cNvSpPr txBox="1"/>
      </xdr:nvSpPr>
      <xdr:spPr>
        <a:xfrm>
          <a:off x="3829048" y="5524500"/>
          <a:ext cx="1123951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t"/>
        <a:lstStyle/>
        <a:p>
          <a:pPr algn="l"/>
          <a:r>
            <a:rPr lang="ru-RU" sz="1200" b="0">
              <a:solidFill>
                <a:schemeClr val="tx1"/>
              </a:solidFill>
            </a:rPr>
            <a:t>Новая точка</a:t>
          </a:r>
          <a:r>
            <a:rPr lang="ru-RU" sz="1200" b="0" baseline="0">
              <a:solidFill>
                <a:schemeClr val="tx1"/>
              </a:solidFill>
            </a:rPr>
            <a:t> равновесия</a:t>
          </a:r>
          <a:endParaRPr lang="ru-RU" sz="1200" b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276225</xdr:colOff>
      <xdr:row>27</xdr:row>
      <xdr:rowOff>161925</xdr:rowOff>
    </xdr:from>
    <xdr:to>
      <xdr:col>4</xdr:col>
      <xdr:colOff>367665</xdr:colOff>
      <xdr:row>28</xdr:row>
      <xdr:rowOff>85725</xdr:rowOff>
    </xdr:to>
    <xdr:sp macro="" textlink="">
      <xdr:nvSpPr>
        <xdr:cNvPr id="8" name="Овал 7"/>
        <xdr:cNvSpPr/>
      </xdr:nvSpPr>
      <xdr:spPr>
        <a:xfrm>
          <a:off x="2714625" y="5305425"/>
          <a:ext cx="91440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142874</xdr:colOff>
      <xdr:row>22</xdr:row>
      <xdr:rowOff>171450</xdr:rowOff>
    </xdr:from>
    <xdr:to>
      <xdr:col>7</xdr:col>
      <xdr:colOff>457200</xdr:colOff>
      <xdr:row>24</xdr:row>
      <xdr:rowOff>123825</xdr:rowOff>
    </xdr:to>
    <xdr:sp macro="" textlink="">
      <xdr:nvSpPr>
        <xdr:cNvPr id="10" name="TextBox 9"/>
        <xdr:cNvSpPr txBox="1"/>
      </xdr:nvSpPr>
      <xdr:spPr>
        <a:xfrm>
          <a:off x="4410074" y="43624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r>
            <a:rPr lang="en-US" sz="1600" b="1">
              <a:solidFill>
                <a:schemeClr val="tx1"/>
              </a:solidFill>
            </a:rPr>
            <a:t>'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409575</xdr:colOff>
      <xdr:row>30</xdr:row>
      <xdr:rowOff>171450</xdr:rowOff>
    </xdr:from>
    <xdr:to>
      <xdr:col>5</xdr:col>
      <xdr:colOff>142875</xdr:colOff>
      <xdr:row>30</xdr:row>
      <xdr:rowOff>171450</xdr:rowOff>
    </xdr:to>
    <xdr:cxnSp macro="">
      <xdr:nvCxnSpPr>
        <xdr:cNvPr id="12" name="Прямая соединительная линия 11"/>
        <xdr:cNvCxnSpPr/>
      </xdr:nvCxnSpPr>
      <xdr:spPr>
        <a:xfrm>
          <a:off x="1019175" y="5886450"/>
          <a:ext cx="2171700" cy="0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30</xdr:row>
      <xdr:rowOff>114300</xdr:rowOff>
    </xdr:from>
    <xdr:to>
      <xdr:col>5</xdr:col>
      <xdr:colOff>186690</xdr:colOff>
      <xdr:row>31</xdr:row>
      <xdr:rowOff>38100</xdr:rowOff>
    </xdr:to>
    <xdr:sp macro="" textlink="">
      <xdr:nvSpPr>
        <xdr:cNvPr id="9" name="Овал 8"/>
        <xdr:cNvSpPr/>
      </xdr:nvSpPr>
      <xdr:spPr>
        <a:xfrm>
          <a:off x="3143250" y="5829300"/>
          <a:ext cx="91440" cy="1143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114300</xdr:colOff>
      <xdr:row>29</xdr:row>
      <xdr:rowOff>95250</xdr:rowOff>
    </xdr:from>
    <xdr:to>
      <xdr:col>5</xdr:col>
      <xdr:colOff>361950</xdr:colOff>
      <xdr:row>29</xdr:row>
      <xdr:rowOff>95250</xdr:rowOff>
    </xdr:to>
    <xdr:cxnSp macro="">
      <xdr:nvCxnSpPr>
        <xdr:cNvPr id="14" name="Прямая со стрелкой 13"/>
        <xdr:cNvCxnSpPr/>
      </xdr:nvCxnSpPr>
      <xdr:spPr>
        <a:xfrm>
          <a:off x="2552700" y="5619750"/>
          <a:ext cx="857250" cy="0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28</xdr:row>
      <xdr:rowOff>28575</xdr:rowOff>
    </xdr:from>
    <xdr:to>
      <xdr:col>2</xdr:col>
      <xdr:colOff>257175</xdr:colOff>
      <xdr:row>30</xdr:row>
      <xdr:rowOff>171450</xdr:rowOff>
    </xdr:to>
    <xdr:cxnSp macro="">
      <xdr:nvCxnSpPr>
        <xdr:cNvPr id="15" name="Прямая со стрелкой 14"/>
        <xdr:cNvCxnSpPr/>
      </xdr:nvCxnSpPr>
      <xdr:spPr>
        <a:xfrm>
          <a:off x="1476375" y="5362575"/>
          <a:ext cx="0" cy="523875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</xdr:colOff>
      <xdr:row>30</xdr:row>
      <xdr:rowOff>19050</xdr:rowOff>
    </xdr:from>
    <xdr:to>
      <xdr:col>1</xdr:col>
      <xdr:colOff>333375</xdr:colOff>
      <xdr:row>31</xdr:row>
      <xdr:rowOff>161925</xdr:rowOff>
    </xdr:to>
    <xdr:sp macro="" textlink="">
      <xdr:nvSpPr>
        <xdr:cNvPr id="18" name="TextBox 17"/>
        <xdr:cNvSpPr txBox="1"/>
      </xdr:nvSpPr>
      <xdr:spPr>
        <a:xfrm>
          <a:off x="628649" y="57340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en-US" sz="1000" b="0">
              <a:solidFill>
                <a:schemeClr val="tx1"/>
              </a:solidFill>
            </a:rPr>
            <a:t>2,3%</a:t>
          </a:r>
          <a:endParaRPr lang="ru-RU" sz="1000" b="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22</xdr:row>
      <xdr:rowOff>28575</xdr:rowOff>
    </xdr:from>
    <xdr:to>
      <xdr:col>8</xdr:col>
      <xdr:colOff>333375</xdr:colOff>
      <xdr:row>36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31</xdr:row>
      <xdr:rowOff>95250</xdr:rowOff>
    </xdr:from>
    <xdr:to>
      <xdr:col>6</xdr:col>
      <xdr:colOff>142875</xdr:colOff>
      <xdr:row>33</xdr:row>
      <xdr:rowOff>47625</xdr:rowOff>
    </xdr:to>
    <xdr:sp macro="" textlink="">
      <xdr:nvSpPr>
        <xdr:cNvPr id="3" name="TextBox 2"/>
        <xdr:cNvSpPr txBox="1"/>
      </xdr:nvSpPr>
      <xdr:spPr>
        <a:xfrm>
          <a:off x="3486149" y="60007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С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466724</xdr:colOff>
      <xdr:row>23</xdr:row>
      <xdr:rowOff>0</xdr:rowOff>
    </xdr:from>
    <xdr:to>
      <xdr:col>6</xdr:col>
      <xdr:colOff>171450</xdr:colOff>
      <xdr:row>24</xdr:row>
      <xdr:rowOff>142875</xdr:rowOff>
    </xdr:to>
    <xdr:sp macro="" textlink="">
      <xdr:nvSpPr>
        <xdr:cNvPr id="4" name="TextBox 3"/>
        <xdr:cNvSpPr txBox="1"/>
      </xdr:nvSpPr>
      <xdr:spPr>
        <a:xfrm>
          <a:off x="3514724" y="438150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276225</xdr:colOff>
      <xdr:row>27</xdr:row>
      <xdr:rowOff>161925</xdr:rowOff>
    </xdr:from>
    <xdr:to>
      <xdr:col>4</xdr:col>
      <xdr:colOff>367665</xdr:colOff>
      <xdr:row>28</xdr:row>
      <xdr:rowOff>85725</xdr:rowOff>
    </xdr:to>
    <xdr:sp macro="" textlink="">
      <xdr:nvSpPr>
        <xdr:cNvPr id="7" name="Овал 6"/>
        <xdr:cNvSpPr/>
      </xdr:nvSpPr>
      <xdr:spPr>
        <a:xfrm>
          <a:off x="2714625" y="5305425"/>
          <a:ext cx="91440" cy="114300"/>
        </a:xfrm>
        <a:prstGeom prst="ellipse">
          <a:avLst/>
        </a:prstGeom>
        <a:solidFill>
          <a:sysClr val="windowText" lastClr="00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485773</xdr:colOff>
      <xdr:row>28</xdr:row>
      <xdr:rowOff>76200</xdr:rowOff>
    </xdr:from>
    <xdr:to>
      <xdr:col>7</xdr:col>
      <xdr:colOff>28574</xdr:colOff>
      <xdr:row>30</xdr:row>
      <xdr:rowOff>28575</xdr:rowOff>
    </xdr:to>
    <xdr:sp macro="" textlink="">
      <xdr:nvSpPr>
        <xdr:cNvPr id="9" name="TextBox 8"/>
        <xdr:cNvSpPr txBox="1"/>
      </xdr:nvSpPr>
      <xdr:spPr>
        <a:xfrm>
          <a:off x="3533773" y="5410200"/>
          <a:ext cx="76200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r>
            <a:rPr lang="ru-RU" sz="1600" b="1" baseline="0">
              <a:solidFill>
                <a:schemeClr val="tx1"/>
              </a:solidFill>
            </a:rPr>
            <a:t> + </a:t>
          </a:r>
          <a:r>
            <a:rPr lang="ru-RU" sz="1600" b="1" baseline="0">
              <a:solidFill>
                <a:schemeClr val="tx1"/>
              </a:solidFill>
              <a:sym typeface="Symbol"/>
            </a:rPr>
            <a:t></a:t>
          </a:r>
          <a:r>
            <a:rPr lang="en-US" sz="1600" b="1" baseline="0">
              <a:solidFill>
                <a:schemeClr val="tx1"/>
              </a:solidFill>
              <a:sym typeface="Symbol"/>
            </a:rPr>
            <a:t>M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409575</xdr:colOff>
      <xdr:row>30</xdr:row>
      <xdr:rowOff>171450</xdr:rowOff>
    </xdr:from>
    <xdr:to>
      <xdr:col>5</xdr:col>
      <xdr:colOff>142875</xdr:colOff>
      <xdr:row>30</xdr:row>
      <xdr:rowOff>171450</xdr:rowOff>
    </xdr:to>
    <xdr:cxnSp macro="">
      <xdr:nvCxnSpPr>
        <xdr:cNvPr id="10" name="Прямая соединительная линия 9"/>
        <xdr:cNvCxnSpPr/>
      </xdr:nvCxnSpPr>
      <xdr:spPr>
        <a:xfrm>
          <a:off x="1019175" y="5886450"/>
          <a:ext cx="2171700" cy="0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30</xdr:row>
      <xdr:rowOff>114300</xdr:rowOff>
    </xdr:from>
    <xdr:to>
      <xdr:col>5</xdr:col>
      <xdr:colOff>186690</xdr:colOff>
      <xdr:row>31</xdr:row>
      <xdr:rowOff>38100</xdr:rowOff>
    </xdr:to>
    <xdr:sp macro="" textlink="">
      <xdr:nvSpPr>
        <xdr:cNvPr id="11" name="Овал 10"/>
        <xdr:cNvSpPr/>
      </xdr:nvSpPr>
      <xdr:spPr>
        <a:xfrm>
          <a:off x="3143250" y="5829300"/>
          <a:ext cx="91440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114300</xdr:colOff>
      <xdr:row>29</xdr:row>
      <xdr:rowOff>95250</xdr:rowOff>
    </xdr:from>
    <xdr:to>
      <xdr:col>5</xdr:col>
      <xdr:colOff>361950</xdr:colOff>
      <xdr:row>29</xdr:row>
      <xdr:rowOff>95250</xdr:rowOff>
    </xdr:to>
    <xdr:cxnSp macro="">
      <xdr:nvCxnSpPr>
        <xdr:cNvPr id="12" name="Прямая со стрелкой 11"/>
        <xdr:cNvCxnSpPr/>
      </xdr:nvCxnSpPr>
      <xdr:spPr>
        <a:xfrm>
          <a:off x="2552700" y="5619750"/>
          <a:ext cx="857250" cy="0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28</xdr:row>
      <xdr:rowOff>28575</xdr:rowOff>
    </xdr:from>
    <xdr:to>
      <xdr:col>2</xdr:col>
      <xdr:colOff>257175</xdr:colOff>
      <xdr:row>30</xdr:row>
      <xdr:rowOff>171450</xdr:rowOff>
    </xdr:to>
    <xdr:cxnSp macro="">
      <xdr:nvCxnSpPr>
        <xdr:cNvPr id="13" name="Прямая со стрелкой 12"/>
        <xdr:cNvCxnSpPr/>
      </xdr:nvCxnSpPr>
      <xdr:spPr>
        <a:xfrm>
          <a:off x="1476375" y="5362575"/>
          <a:ext cx="0" cy="523875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</xdr:colOff>
      <xdr:row>30</xdr:row>
      <xdr:rowOff>19050</xdr:rowOff>
    </xdr:from>
    <xdr:to>
      <xdr:col>1</xdr:col>
      <xdr:colOff>333375</xdr:colOff>
      <xdr:row>31</xdr:row>
      <xdr:rowOff>161925</xdr:rowOff>
    </xdr:to>
    <xdr:sp macro="" textlink="">
      <xdr:nvSpPr>
        <xdr:cNvPr id="14" name="TextBox 13"/>
        <xdr:cNvSpPr txBox="1"/>
      </xdr:nvSpPr>
      <xdr:spPr>
        <a:xfrm>
          <a:off x="628649" y="57340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en-US" sz="1000" b="0">
              <a:solidFill>
                <a:schemeClr val="tx1"/>
              </a:solidFill>
            </a:rPr>
            <a:t>2,3%</a:t>
          </a:r>
          <a:endParaRPr lang="ru-RU" sz="1000" b="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22</xdr:row>
      <xdr:rowOff>28575</xdr:rowOff>
    </xdr:from>
    <xdr:to>
      <xdr:col>8</xdr:col>
      <xdr:colOff>333375</xdr:colOff>
      <xdr:row>36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31</xdr:row>
      <xdr:rowOff>95250</xdr:rowOff>
    </xdr:from>
    <xdr:to>
      <xdr:col>6</xdr:col>
      <xdr:colOff>142875</xdr:colOff>
      <xdr:row>33</xdr:row>
      <xdr:rowOff>47625</xdr:rowOff>
    </xdr:to>
    <xdr:sp macro="" textlink="">
      <xdr:nvSpPr>
        <xdr:cNvPr id="3" name="TextBox 2"/>
        <xdr:cNvSpPr txBox="1"/>
      </xdr:nvSpPr>
      <xdr:spPr>
        <a:xfrm>
          <a:off x="3486149" y="60007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С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466724</xdr:colOff>
      <xdr:row>23</xdr:row>
      <xdr:rowOff>0</xdr:rowOff>
    </xdr:from>
    <xdr:to>
      <xdr:col>6</xdr:col>
      <xdr:colOff>171450</xdr:colOff>
      <xdr:row>24</xdr:row>
      <xdr:rowOff>142875</xdr:rowOff>
    </xdr:to>
    <xdr:sp macro="" textlink="">
      <xdr:nvSpPr>
        <xdr:cNvPr id="4" name="TextBox 3"/>
        <xdr:cNvSpPr txBox="1"/>
      </xdr:nvSpPr>
      <xdr:spPr>
        <a:xfrm>
          <a:off x="3514724" y="438150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276225</xdr:colOff>
      <xdr:row>27</xdr:row>
      <xdr:rowOff>161925</xdr:rowOff>
    </xdr:from>
    <xdr:to>
      <xdr:col>4</xdr:col>
      <xdr:colOff>367665</xdr:colOff>
      <xdr:row>28</xdr:row>
      <xdr:rowOff>85725</xdr:rowOff>
    </xdr:to>
    <xdr:sp macro="" textlink="">
      <xdr:nvSpPr>
        <xdr:cNvPr id="5" name="Овал 4"/>
        <xdr:cNvSpPr/>
      </xdr:nvSpPr>
      <xdr:spPr>
        <a:xfrm>
          <a:off x="2714625" y="5305425"/>
          <a:ext cx="91440" cy="114300"/>
        </a:xfrm>
        <a:prstGeom prst="ellipse">
          <a:avLst/>
        </a:prstGeom>
        <a:solidFill>
          <a:sysClr val="windowText" lastClr="00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485773</xdr:colOff>
      <xdr:row>28</xdr:row>
      <xdr:rowOff>76200</xdr:rowOff>
    </xdr:from>
    <xdr:to>
      <xdr:col>7</xdr:col>
      <xdr:colOff>28574</xdr:colOff>
      <xdr:row>30</xdr:row>
      <xdr:rowOff>28575</xdr:rowOff>
    </xdr:to>
    <xdr:sp macro="" textlink="">
      <xdr:nvSpPr>
        <xdr:cNvPr id="6" name="TextBox 5"/>
        <xdr:cNvSpPr txBox="1"/>
      </xdr:nvSpPr>
      <xdr:spPr>
        <a:xfrm>
          <a:off x="3533773" y="5410200"/>
          <a:ext cx="76200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П</a:t>
          </a:r>
          <a:r>
            <a:rPr lang="ru-RU" sz="1600" b="1" baseline="0">
              <a:solidFill>
                <a:schemeClr val="tx1"/>
              </a:solidFill>
            </a:rPr>
            <a:t> + </a:t>
          </a:r>
          <a:r>
            <a:rPr lang="ru-RU" sz="1600" b="1" baseline="0">
              <a:solidFill>
                <a:schemeClr val="tx1"/>
              </a:solidFill>
              <a:sym typeface="Symbol"/>
            </a:rPr>
            <a:t></a:t>
          </a:r>
          <a:r>
            <a:rPr lang="en-US" sz="1600" b="1" baseline="0">
              <a:solidFill>
                <a:schemeClr val="tx1"/>
              </a:solidFill>
              <a:sym typeface="Symbol"/>
            </a:rPr>
            <a:t>M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409575</xdr:colOff>
      <xdr:row>30</xdr:row>
      <xdr:rowOff>171450</xdr:rowOff>
    </xdr:from>
    <xdr:to>
      <xdr:col>5</xdr:col>
      <xdr:colOff>142875</xdr:colOff>
      <xdr:row>30</xdr:row>
      <xdr:rowOff>171450</xdr:rowOff>
    </xdr:to>
    <xdr:cxnSp macro="">
      <xdr:nvCxnSpPr>
        <xdr:cNvPr id="7" name="Прямая соединительная линия 6"/>
        <xdr:cNvCxnSpPr/>
      </xdr:nvCxnSpPr>
      <xdr:spPr>
        <a:xfrm>
          <a:off x="1019175" y="5886450"/>
          <a:ext cx="2171700" cy="0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30</xdr:row>
      <xdr:rowOff>114300</xdr:rowOff>
    </xdr:from>
    <xdr:to>
      <xdr:col>5</xdr:col>
      <xdr:colOff>186690</xdr:colOff>
      <xdr:row>31</xdr:row>
      <xdr:rowOff>38100</xdr:rowOff>
    </xdr:to>
    <xdr:sp macro="" textlink="">
      <xdr:nvSpPr>
        <xdr:cNvPr id="8" name="Овал 7"/>
        <xdr:cNvSpPr/>
      </xdr:nvSpPr>
      <xdr:spPr>
        <a:xfrm>
          <a:off x="3143250" y="5829300"/>
          <a:ext cx="91440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289616</xdr:colOff>
      <xdr:row>27</xdr:row>
      <xdr:rowOff>178664</xdr:rowOff>
    </xdr:from>
    <xdr:to>
      <xdr:col>5</xdr:col>
      <xdr:colOff>142875</xdr:colOff>
      <xdr:row>30</xdr:row>
      <xdr:rowOff>171450</xdr:rowOff>
    </xdr:to>
    <xdr:cxnSp macro="">
      <xdr:nvCxnSpPr>
        <xdr:cNvPr id="9" name="Прямая со стрелкой 8"/>
        <xdr:cNvCxnSpPr>
          <a:stCxn id="5" idx="1"/>
        </xdr:cNvCxnSpPr>
      </xdr:nvCxnSpPr>
      <xdr:spPr>
        <a:xfrm>
          <a:off x="2718491" y="5322164"/>
          <a:ext cx="460478" cy="564286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28</xdr:row>
      <xdr:rowOff>28575</xdr:rowOff>
    </xdr:from>
    <xdr:to>
      <xdr:col>2</xdr:col>
      <xdr:colOff>257175</xdr:colOff>
      <xdr:row>30</xdr:row>
      <xdr:rowOff>171450</xdr:rowOff>
    </xdr:to>
    <xdr:cxnSp macro="">
      <xdr:nvCxnSpPr>
        <xdr:cNvPr id="10" name="Прямая со стрелкой 9"/>
        <xdr:cNvCxnSpPr/>
      </xdr:nvCxnSpPr>
      <xdr:spPr>
        <a:xfrm>
          <a:off x="1476375" y="5362575"/>
          <a:ext cx="0" cy="523875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</xdr:colOff>
      <xdr:row>30</xdr:row>
      <xdr:rowOff>19050</xdr:rowOff>
    </xdr:from>
    <xdr:to>
      <xdr:col>1</xdr:col>
      <xdr:colOff>333375</xdr:colOff>
      <xdr:row>31</xdr:row>
      <xdr:rowOff>161925</xdr:rowOff>
    </xdr:to>
    <xdr:sp macro="" textlink="">
      <xdr:nvSpPr>
        <xdr:cNvPr id="11" name="TextBox 10"/>
        <xdr:cNvSpPr txBox="1"/>
      </xdr:nvSpPr>
      <xdr:spPr>
        <a:xfrm>
          <a:off x="628649" y="5734050"/>
          <a:ext cx="3143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en-US" sz="1000" b="0">
              <a:solidFill>
                <a:schemeClr val="tx1"/>
              </a:solidFill>
            </a:rPr>
            <a:t>2,3%</a:t>
          </a:r>
          <a:endParaRPr lang="ru-RU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488157</xdr:colOff>
      <xdr:row>27</xdr:row>
      <xdr:rowOff>178664</xdr:rowOff>
    </xdr:from>
    <xdr:to>
      <xdr:col>4</xdr:col>
      <xdr:colOff>354274</xdr:colOff>
      <xdr:row>30</xdr:row>
      <xdr:rowOff>178594</xdr:rowOff>
    </xdr:to>
    <xdr:cxnSp macro="">
      <xdr:nvCxnSpPr>
        <xdr:cNvPr id="22" name="Прямая со стрелкой 21"/>
        <xdr:cNvCxnSpPr>
          <a:stCxn id="5" idx="7"/>
        </xdr:cNvCxnSpPr>
      </xdr:nvCxnSpPr>
      <xdr:spPr>
        <a:xfrm flipH="1">
          <a:off x="2309813" y="5322164"/>
          <a:ext cx="473336" cy="571430"/>
        </a:xfrm>
        <a:prstGeom prst="straightConnector1">
          <a:avLst/>
        </a:prstGeom>
        <a:ln w="635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500063</xdr:colOff>
      <xdr:row>30</xdr:row>
      <xdr:rowOff>171450</xdr:rowOff>
    </xdr:from>
    <xdr:to>
      <xdr:col>5</xdr:col>
      <xdr:colOff>95250</xdr:colOff>
      <xdr:row>30</xdr:row>
      <xdr:rowOff>171450</xdr:rowOff>
    </xdr:to>
    <xdr:cxnSp macro="">
      <xdr:nvCxnSpPr>
        <xdr:cNvPr id="27" name="Прямая соединительная линия 26"/>
        <xdr:cNvCxnSpPr>
          <a:endCxn id="8" idx="2"/>
        </xdr:cNvCxnSpPr>
      </xdr:nvCxnSpPr>
      <xdr:spPr>
        <a:xfrm>
          <a:off x="2321719" y="5886450"/>
          <a:ext cx="80962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502443</xdr:colOff>
      <xdr:row>30</xdr:row>
      <xdr:rowOff>178594</xdr:rowOff>
    </xdr:from>
    <xdr:to>
      <xdr:col>5</xdr:col>
      <xdr:colOff>119062</xdr:colOff>
      <xdr:row>32</xdr:row>
      <xdr:rowOff>11907</xdr:rowOff>
    </xdr:to>
    <xdr:sp macro="" textlink="">
      <xdr:nvSpPr>
        <xdr:cNvPr id="29" name="TextBox 28"/>
        <xdr:cNvSpPr txBox="1"/>
      </xdr:nvSpPr>
      <xdr:spPr>
        <a:xfrm>
          <a:off x="2324099" y="5893594"/>
          <a:ext cx="831057" cy="21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0" bIns="0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клин</a:t>
          </a:r>
          <a:endParaRPr lang="ru-RU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12" sqref="J12"/>
    </sheetView>
  </sheetViews>
  <sheetFormatPr defaultRowHeight="15"/>
  <sheetData>
    <row r="1" spans="1:7">
      <c r="B1" t="s">
        <v>2</v>
      </c>
      <c r="C1">
        <f>(B5-B4)/($A$5-$A$4)</f>
        <v>1.3333333333333334E-4</v>
      </c>
      <c r="D1">
        <f>(C5-C4)/($A$5-$A$4)</f>
        <v>-1.3333333333333331E-4</v>
      </c>
      <c r="F1" t="s">
        <v>0</v>
      </c>
      <c r="G1" t="s">
        <v>1</v>
      </c>
    </row>
    <row r="2" spans="1:7">
      <c r="B2" t="s">
        <v>4</v>
      </c>
      <c r="C2" s="2">
        <f>-(B5-B4*$A$5/$A$4)/($A$5/$A$4-1)</f>
        <v>-5.6666666666666664E-2</v>
      </c>
      <c r="D2" s="2">
        <f>-(C5-C4*$A$5/$A$4)/($A$5/$A$4-1)</f>
        <v>0.15666666666666662</v>
      </c>
      <c r="E2">
        <v>0</v>
      </c>
      <c r="F2" s="3">
        <f>$C$2+E2*$C$1</f>
        <v>-5.6666666666666664E-2</v>
      </c>
      <c r="G2" s="3">
        <f>$D$2+E2*$D$1</f>
        <v>0.15666666666666662</v>
      </c>
    </row>
    <row r="3" spans="1:7">
      <c r="A3">
        <v>0</v>
      </c>
      <c r="E3">
        <v>100</v>
      </c>
      <c r="F3" s="3">
        <f t="shared" ref="F3:F20" si="0">$C$2+E3*$C$1</f>
        <v>-4.3333333333333328E-2</v>
      </c>
      <c r="G3" s="3">
        <f t="shared" ref="G3:G17" si="1">$D$2+E3*$D$1</f>
        <v>0.14333333333333328</v>
      </c>
    </row>
    <row r="4" spans="1:7">
      <c r="A4">
        <v>500</v>
      </c>
      <c r="B4" s="1">
        <v>0.01</v>
      </c>
      <c r="C4" s="1">
        <v>0.09</v>
      </c>
      <c r="E4">
        <v>200</v>
      </c>
      <c r="F4" s="3">
        <f t="shared" si="0"/>
        <v>-2.9999999999999995E-2</v>
      </c>
      <c r="G4" s="3">
        <f t="shared" si="1"/>
        <v>0.12999999999999995</v>
      </c>
    </row>
    <row r="5" spans="1:7">
      <c r="A5">
        <v>800</v>
      </c>
      <c r="B5" s="1">
        <v>0.05</v>
      </c>
      <c r="C5" s="1">
        <v>0.05</v>
      </c>
      <c r="E5">
        <v>300</v>
      </c>
      <c r="F5" s="3">
        <f t="shared" si="0"/>
        <v>-1.6666666666666663E-2</v>
      </c>
      <c r="G5" s="3">
        <f t="shared" si="1"/>
        <v>0.11666666666666663</v>
      </c>
    </row>
    <row r="6" spans="1:7">
      <c r="A6">
        <v>1000</v>
      </c>
      <c r="E6">
        <v>400</v>
      </c>
      <c r="F6" s="3">
        <f t="shared" si="0"/>
        <v>-3.333333333333327E-3</v>
      </c>
      <c r="G6" s="3">
        <f t="shared" si="1"/>
        <v>0.1033333333333333</v>
      </c>
    </row>
    <row r="7" spans="1:7">
      <c r="E7">
        <v>500</v>
      </c>
      <c r="F7" s="3">
        <f t="shared" si="0"/>
        <v>1.0000000000000002E-2</v>
      </c>
      <c r="G7" s="3">
        <f t="shared" si="1"/>
        <v>8.9999999999999969E-2</v>
      </c>
    </row>
    <row r="8" spans="1:7">
      <c r="E8">
        <v>600</v>
      </c>
      <c r="F8" s="3">
        <f t="shared" si="0"/>
        <v>2.3333333333333338E-2</v>
      </c>
      <c r="G8" s="3">
        <f t="shared" si="1"/>
        <v>7.6666666666666633E-2</v>
      </c>
    </row>
    <row r="9" spans="1:7">
      <c r="E9">
        <v>700</v>
      </c>
      <c r="F9" s="3">
        <f t="shared" si="0"/>
        <v>3.6666666666666674E-2</v>
      </c>
      <c r="G9" s="3">
        <f t="shared" si="1"/>
        <v>6.3333333333333297E-2</v>
      </c>
    </row>
    <row r="10" spans="1:7">
      <c r="E10">
        <v>800</v>
      </c>
      <c r="F10" s="3">
        <f t="shared" si="0"/>
        <v>5.000000000000001E-2</v>
      </c>
      <c r="G10" s="3">
        <f t="shared" si="1"/>
        <v>4.9999999999999975E-2</v>
      </c>
    </row>
    <row r="11" spans="1:7">
      <c r="E11">
        <v>900</v>
      </c>
      <c r="F11" s="3">
        <f t="shared" si="0"/>
        <v>6.3333333333333353E-2</v>
      </c>
      <c r="G11" s="3">
        <f t="shared" si="1"/>
        <v>3.6666666666666639E-2</v>
      </c>
    </row>
    <row r="12" spans="1:7">
      <c r="E12">
        <v>1000</v>
      </c>
      <c r="F12" s="3">
        <f t="shared" si="0"/>
        <v>7.6666666666666661E-2</v>
      </c>
      <c r="G12" s="3">
        <f t="shared" si="1"/>
        <v>2.3333333333333317E-2</v>
      </c>
    </row>
    <row r="13" spans="1:7">
      <c r="E13">
        <v>1100</v>
      </c>
      <c r="F13" s="3">
        <f t="shared" si="0"/>
        <v>0.09</v>
      </c>
      <c r="G13" s="3">
        <f t="shared" si="1"/>
        <v>9.9999999999999811E-3</v>
      </c>
    </row>
    <row r="14" spans="1:7">
      <c r="E14">
        <v>1200</v>
      </c>
      <c r="F14" s="3">
        <f t="shared" si="0"/>
        <v>0.10333333333333333</v>
      </c>
      <c r="G14" s="3">
        <f t="shared" si="1"/>
        <v>-3.3333333333333548E-3</v>
      </c>
    </row>
    <row r="15" spans="1:7">
      <c r="E15">
        <v>1300</v>
      </c>
      <c r="F15" s="3">
        <f t="shared" si="0"/>
        <v>0.11666666666666667</v>
      </c>
      <c r="G15" s="3">
        <f t="shared" si="1"/>
        <v>-1.6666666666666691E-2</v>
      </c>
    </row>
    <row r="16" spans="1:7">
      <c r="E16">
        <v>1400</v>
      </c>
      <c r="F16" s="3">
        <f t="shared" si="0"/>
        <v>0.13</v>
      </c>
      <c r="G16" s="3">
        <f t="shared" si="1"/>
        <v>-3.0000000000000027E-2</v>
      </c>
    </row>
    <row r="17" spans="5:7">
      <c r="E17">
        <v>1500</v>
      </c>
      <c r="F17" s="3">
        <f t="shared" si="0"/>
        <v>0.14333333333333334</v>
      </c>
      <c r="G17" s="3">
        <f t="shared" si="1"/>
        <v>-4.3333333333333335E-2</v>
      </c>
    </row>
    <row r="18" spans="5:7">
      <c r="E18">
        <v>1600</v>
      </c>
      <c r="F18" s="3">
        <f t="shared" si="0"/>
        <v>0.15666666666666668</v>
      </c>
      <c r="G18" s="3">
        <f t="shared" ref="G18:G20" si="2">$D$2+E18*$D$1</f>
        <v>-5.6666666666666671E-2</v>
      </c>
    </row>
    <row r="19" spans="5:7">
      <c r="E19">
        <v>1700</v>
      </c>
      <c r="F19" s="3">
        <f t="shared" si="0"/>
        <v>0.17</v>
      </c>
      <c r="G19" s="3">
        <f t="shared" si="2"/>
        <v>-7.0000000000000007E-2</v>
      </c>
    </row>
    <row r="20" spans="5:7">
      <c r="E20">
        <v>1800</v>
      </c>
      <c r="F20" s="3">
        <f t="shared" si="0"/>
        <v>0.18333333333333335</v>
      </c>
      <c r="G20" s="3">
        <f t="shared" si="2"/>
        <v>-8.3333333333333343E-2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16" workbookViewId="0">
      <selection activeCell="M43" sqref="M43"/>
    </sheetView>
  </sheetViews>
  <sheetFormatPr defaultRowHeight="15"/>
  <sheetData>
    <row r="1" spans="1:8">
      <c r="B1" t="s">
        <v>2</v>
      </c>
      <c r="C1">
        <f>(B5-B4)/($A$5-$A$4)</f>
        <v>1.3333333333333334E-4</v>
      </c>
      <c r="D1">
        <f>(C5-C4)/($A$5-$A$4)</f>
        <v>-1.3333333333333331E-4</v>
      </c>
      <c r="F1" t="s">
        <v>0</v>
      </c>
      <c r="G1" t="s">
        <v>1</v>
      </c>
      <c r="H1" t="s">
        <v>3</v>
      </c>
    </row>
    <row r="2" spans="1:8">
      <c r="A2" s="1">
        <v>-0.11</v>
      </c>
      <c r="B2" t="s">
        <v>4</v>
      </c>
      <c r="C2" s="2">
        <f>-(B5-B4*$A$5/$A$4)/($A$5/$A$4-1)</f>
        <v>-5.6666666666666664E-2</v>
      </c>
      <c r="D2" s="2">
        <f>-(C5-C4*$A$5/$A$4)/($A$5/$A$4-1)</f>
        <v>0.15666666666666662</v>
      </c>
      <c r="E2">
        <v>0</v>
      </c>
      <c r="F2" s="3">
        <f>$C$2+E2*$C$1</f>
        <v>-5.6666666666666664E-2</v>
      </c>
      <c r="G2" s="3">
        <f>$D$2+E2*$D$1</f>
        <v>0.15666666666666662</v>
      </c>
      <c r="H2" s="3">
        <f>$A$2+E2*$C$1</f>
        <v>-0.11</v>
      </c>
    </row>
    <row r="3" spans="1:8">
      <c r="A3">
        <v>0</v>
      </c>
      <c r="E3">
        <v>100</v>
      </c>
      <c r="F3" s="3">
        <f t="shared" ref="F3:F20" si="0">$C$2+E3*$C$1</f>
        <v>-4.3333333333333328E-2</v>
      </c>
      <c r="G3" s="3">
        <f t="shared" ref="G3:G20" si="1">$D$2+E3*$D$1</f>
        <v>0.14333333333333328</v>
      </c>
      <c r="H3" s="3">
        <f t="shared" ref="H3:H20" si="2">$A$2+E3*$C$1</f>
        <v>-9.6666666666666665E-2</v>
      </c>
    </row>
    <row r="4" spans="1:8">
      <c r="A4">
        <v>500</v>
      </c>
      <c r="B4" s="1">
        <v>0.01</v>
      </c>
      <c r="C4" s="1">
        <v>0.09</v>
      </c>
      <c r="E4">
        <v>200</v>
      </c>
      <c r="F4" s="3">
        <f t="shared" si="0"/>
        <v>-2.9999999999999995E-2</v>
      </c>
      <c r="G4" s="3">
        <f t="shared" si="1"/>
        <v>0.12999999999999995</v>
      </c>
      <c r="H4" s="3">
        <f t="shared" si="2"/>
        <v>-8.3333333333333329E-2</v>
      </c>
    </row>
    <row r="5" spans="1:8">
      <c r="A5">
        <v>800</v>
      </c>
      <c r="B5" s="1">
        <v>0.05</v>
      </c>
      <c r="C5" s="1">
        <v>0.05</v>
      </c>
      <c r="E5">
        <v>300</v>
      </c>
      <c r="F5" s="3">
        <f t="shared" si="0"/>
        <v>-1.6666666666666663E-2</v>
      </c>
      <c r="G5" s="3">
        <f t="shared" si="1"/>
        <v>0.11666666666666663</v>
      </c>
      <c r="H5" s="3">
        <f t="shared" si="2"/>
        <v>-7.0000000000000007E-2</v>
      </c>
    </row>
    <row r="6" spans="1:8">
      <c r="A6">
        <v>1000</v>
      </c>
      <c r="E6">
        <v>400</v>
      </c>
      <c r="F6" s="3">
        <f t="shared" si="0"/>
        <v>-3.333333333333327E-3</v>
      </c>
      <c r="G6" s="3">
        <f t="shared" si="1"/>
        <v>0.1033333333333333</v>
      </c>
      <c r="H6" s="3">
        <f t="shared" si="2"/>
        <v>-5.6666666666666664E-2</v>
      </c>
    </row>
    <row r="7" spans="1:8">
      <c r="E7">
        <v>500</v>
      </c>
      <c r="F7" s="3">
        <f t="shared" si="0"/>
        <v>1.0000000000000002E-2</v>
      </c>
      <c r="G7" s="3">
        <f t="shared" si="1"/>
        <v>8.9999999999999969E-2</v>
      </c>
      <c r="H7" s="3">
        <f t="shared" si="2"/>
        <v>-4.3333333333333335E-2</v>
      </c>
    </row>
    <row r="8" spans="1:8">
      <c r="E8">
        <v>600</v>
      </c>
      <c r="F8" s="3">
        <f t="shared" si="0"/>
        <v>2.3333333333333338E-2</v>
      </c>
      <c r="G8" s="3">
        <f t="shared" si="1"/>
        <v>7.6666666666666633E-2</v>
      </c>
      <c r="H8" s="3">
        <f t="shared" si="2"/>
        <v>-0.03</v>
      </c>
    </row>
    <row r="9" spans="1:8">
      <c r="E9">
        <v>700</v>
      </c>
      <c r="F9" s="3">
        <f t="shared" si="0"/>
        <v>3.6666666666666674E-2</v>
      </c>
      <c r="G9" s="3">
        <f t="shared" si="1"/>
        <v>6.3333333333333297E-2</v>
      </c>
      <c r="H9" s="3">
        <f t="shared" si="2"/>
        <v>-1.6666666666666663E-2</v>
      </c>
    </row>
    <row r="10" spans="1:8">
      <c r="E10">
        <v>800</v>
      </c>
      <c r="F10" s="3">
        <f t="shared" si="0"/>
        <v>5.000000000000001E-2</v>
      </c>
      <c r="G10" s="3">
        <f t="shared" si="1"/>
        <v>4.9999999999999975E-2</v>
      </c>
      <c r="H10" s="3">
        <f t="shared" si="2"/>
        <v>-3.333333333333327E-3</v>
      </c>
    </row>
    <row r="11" spans="1:8">
      <c r="E11">
        <v>900</v>
      </c>
      <c r="F11" s="3">
        <f t="shared" si="0"/>
        <v>6.3333333333333353E-2</v>
      </c>
      <c r="G11" s="3">
        <f t="shared" si="1"/>
        <v>3.6666666666666639E-2</v>
      </c>
      <c r="H11" s="3">
        <f t="shared" si="2"/>
        <v>1.0000000000000009E-2</v>
      </c>
    </row>
    <row r="12" spans="1:8">
      <c r="E12">
        <v>1000</v>
      </c>
      <c r="F12" s="3">
        <f t="shared" si="0"/>
        <v>7.6666666666666661E-2</v>
      </c>
      <c r="G12" s="3">
        <f t="shared" si="1"/>
        <v>2.3333333333333317E-2</v>
      </c>
      <c r="H12" s="3">
        <f t="shared" si="2"/>
        <v>2.3333333333333331E-2</v>
      </c>
    </row>
    <row r="13" spans="1:8">
      <c r="E13">
        <v>1100</v>
      </c>
      <c r="F13" s="3">
        <f t="shared" si="0"/>
        <v>0.09</v>
      </c>
      <c r="G13" s="3">
        <f t="shared" si="1"/>
        <v>9.9999999999999811E-3</v>
      </c>
      <c r="H13" s="3">
        <f t="shared" si="2"/>
        <v>3.6666666666666667E-2</v>
      </c>
    </row>
    <row r="14" spans="1:8">
      <c r="E14">
        <v>1200</v>
      </c>
      <c r="F14" s="3">
        <f t="shared" si="0"/>
        <v>0.10333333333333333</v>
      </c>
      <c r="G14" s="3">
        <f t="shared" si="1"/>
        <v>-3.3333333333333548E-3</v>
      </c>
      <c r="H14" s="3">
        <f t="shared" si="2"/>
        <v>0.05</v>
      </c>
    </row>
    <row r="15" spans="1:8">
      <c r="E15">
        <v>1300</v>
      </c>
      <c r="F15" s="3">
        <f t="shared" si="0"/>
        <v>0.11666666666666667</v>
      </c>
      <c r="G15" s="3">
        <f t="shared" si="1"/>
        <v>-1.6666666666666691E-2</v>
      </c>
      <c r="H15" s="3">
        <f t="shared" si="2"/>
        <v>6.3333333333333339E-2</v>
      </c>
    </row>
    <row r="16" spans="1:8">
      <c r="E16">
        <v>1400</v>
      </c>
      <c r="F16" s="3">
        <f t="shared" si="0"/>
        <v>0.13</v>
      </c>
      <c r="G16" s="3">
        <f t="shared" si="1"/>
        <v>-3.0000000000000027E-2</v>
      </c>
      <c r="H16" s="3">
        <f t="shared" si="2"/>
        <v>7.6666666666666675E-2</v>
      </c>
    </row>
    <row r="17" spans="5:8">
      <c r="E17">
        <v>1500</v>
      </c>
      <c r="F17" s="3">
        <f t="shared" si="0"/>
        <v>0.14333333333333334</v>
      </c>
      <c r="G17" s="3">
        <f t="shared" si="1"/>
        <v>-4.3333333333333335E-2</v>
      </c>
      <c r="H17" s="3">
        <f t="shared" si="2"/>
        <v>9.0000000000000011E-2</v>
      </c>
    </row>
    <row r="18" spans="5:8">
      <c r="E18">
        <v>1600</v>
      </c>
      <c r="F18" s="3">
        <f t="shared" si="0"/>
        <v>0.15666666666666668</v>
      </c>
      <c r="G18" s="3">
        <f t="shared" si="1"/>
        <v>-5.6666666666666671E-2</v>
      </c>
      <c r="H18" s="3">
        <f t="shared" si="2"/>
        <v>0.10333333333333335</v>
      </c>
    </row>
    <row r="19" spans="5:8">
      <c r="E19">
        <v>1700</v>
      </c>
      <c r="F19" s="3">
        <f t="shared" si="0"/>
        <v>0.17</v>
      </c>
      <c r="G19" s="3">
        <f t="shared" si="1"/>
        <v>-7.0000000000000007E-2</v>
      </c>
      <c r="H19" s="3">
        <f t="shared" si="2"/>
        <v>0.11666666666666668</v>
      </c>
    </row>
    <row r="20" spans="5:8">
      <c r="E20">
        <v>1800</v>
      </c>
      <c r="F20" s="3">
        <f t="shared" si="0"/>
        <v>0.18333333333333335</v>
      </c>
      <c r="G20" s="3">
        <f t="shared" si="1"/>
        <v>-8.3333333333333343E-2</v>
      </c>
      <c r="H20" s="3">
        <f t="shared" si="2"/>
        <v>0.13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39" sqref="I39"/>
    </sheetView>
  </sheetViews>
  <sheetFormatPr defaultRowHeight="15"/>
  <sheetData>
    <row r="1" spans="1:8">
      <c r="B1" t="s">
        <v>2</v>
      </c>
      <c r="C1">
        <f>(B5-B4)/($A$5-$A$4)</f>
        <v>1.3333333333333334E-4</v>
      </c>
      <c r="D1">
        <f>(C5-C4)/($A$5-$A$4)</f>
        <v>-1.3333333333333331E-4</v>
      </c>
      <c r="F1" t="s">
        <v>0</v>
      </c>
      <c r="G1" t="s">
        <v>1</v>
      </c>
      <c r="H1" t="s">
        <v>3</v>
      </c>
    </row>
    <row r="2" spans="1:8">
      <c r="A2" s="1">
        <v>-0.11</v>
      </c>
      <c r="B2" t="s">
        <v>4</v>
      </c>
      <c r="C2" s="2">
        <f>-(B5-B4*$A$5/$A$4)/($A$5/$A$4-1)</f>
        <v>-5.6666666666666664E-2</v>
      </c>
      <c r="D2" s="2">
        <f>-(C5-C4*$A$5/$A$4)/($A$5/$A$4-1)</f>
        <v>0.15666666666666662</v>
      </c>
      <c r="E2">
        <v>0</v>
      </c>
      <c r="F2" s="3">
        <f>$C$2+E2*$C$1</f>
        <v>-5.6666666666666664E-2</v>
      </c>
      <c r="G2" s="3">
        <f>$D$2+E2*$D$1</f>
        <v>0.15666666666666662</v>
      </c>
      <c r="H2" s="3">
        <f>$A$2+E2*$C$1</f>
        <v>-0.11</v>
      </c>
    </row>
    <row r="3" spans="1:8">
      <c r="A3">
        <v>0</v>
      </c>
      <c r="E3">
        <v>100</v>
      </c>
      <c r="F3" s="3">
        <f t="shared" ref="F3:F20" si="0">$C$2+E3*$C$1</f>
        <v>-4.3333333333333328E-2</v>
      </c>
      <c r="G3" s="3">
        <f t="shared" ref="G3:G20" si="1">$D$2+E3*$D$1</f>
        <v>0.14333333333333328</v>
      </c>
      <c r="H3" s="3">
        <f t="shared" ref="H3:H20" si="2">$A$2+E3*$C$1</f>
        <v>-9.6666666666666665E-2</v>
      </c>
    </row>
    <row r="4" spans="1:8">
      <c r="A4">
        <v>500</v>
      </c>
      <c r="B4" s="1">
        <v>0.01</v>
      </c>
      <c r="C4" s="1">
        <v>0.09</v>
      </c>
      <c r="E4">
        <v>200</v>
      </c>
      <c r="F4" s="3">
        <f t="shared" si="0"/>
        <v>-2.9999999999999995E-2</v>
      </c>
      <c r="G4" s="3">
        <f t="shared" si="1"/>
        <v>0.12999999999999995</v>
      </c>
      <c r="H4" s="3">
        <f t="shared" si="2"/>
        <v>-8.3333333333333329E-2</v>
      </c>
    </row>
    <row r="5" spans="1:8">
      <c r="A5">
        <v>800</v>
      </c>
      <c r="B5" s="1">
        <v>0.05</v>
      </c>
      <c r="C5" s="1">
        <v>0.05</v>
      </c>
      <c r="E5">
        <v>300</v>
      </c>
      <c r="F5" s="3">
        <f t="shared" si="0"/>
        <v>-1.6666666666666663E-2</v>
      </c>
      <c r="G5" s="3">
        <f t="shared" si="1"/>
        <v>0.11666666666666663</v>
      </c>
      <c r="H5" s="3">
        <f t="shared" si="2"/>
        <v>-7.0000000000000007E-2</v>
      </c>
    </row>
    <row r="6" spans="1:8">
      <c r="A6">
        <v>1000</v>
      </c>
      <c r="E6">
        <v>400</v>
      </c>
      <c r="F6" s="3">
        <f t="shared" si="0"/>
        <v>-3.333333333333327E-3</v>
      </c>
      <c r="G6" s="3">
        <f t="shared" si="1"/>
        <v>0.1033333333333333</v>
      </c>
      <c r="H6" s="3">
        <f t="shared" si="2"/>
        <v>-5.6666666666666664E-2</v>
      </c>
    </row>
    <row r="7" spans="1:8">
      <c r="E7">
        <v>500</v>
      </c>
      <c r="F7" s="3">
        <f t="shared" si="0"/>
        <v>1.0000000000000002E-2</v>
      </c>
      <c r="G7" s="3">
        <f t="shared" si="1"/>
        <v>8.9999999999999969E-2</v>
      </c>
      <c r="H7" s="3">
        <f t="shared" si="2"/>
        <v>-4.3333333333333335E-2</v>
      </c>
    </row>
    <row r="8" spans="1:8">
      <c r="E8">
        <v>600</v>
      </c>
      <c r="F8" s="3">
        <f t="shared" si="0"/>
        <v>2.3333333333333338E-2</v>
      </c>
      <c r="G8" s="3">
        <f t="shared" si="1"/>
        <v>7.6666666666666633E-2</v>
      </c>
      <c r="H8" s="3">
        <f t="shared" si="2"/>
        <v>-0.03</v>
      </c>
    </row>
    <row r="9" spans="1:8">
      <c r="E9">
        <v>700</v>
      </c>
      <c r="F9" s="3">
        <f t="shared" si="0"/>
        <v>3.6666666666666674E-2</v>
      </c>
      <c r="G9" s="3">
        <f t="shared" si="1"/>
        <v>6.3333333333333297E-2</v>
      </c>
      <c r="H9" s="3">
        <f t="shared" si="2"/>
        <v>-1.6666666666666663E-2</v>
      </c>
    </row>
    <row r="10" spans="1:8">
      <c r="E10">
        <v>800</v>
      </c>
      <c r="F10" s="3">
        <f t="shared" si="0"/>
        <v>5.000000000000001E-2</v>
      </c>
      <c r="G10" s="3">
        <f t="shared" si="1"/>
        <v>4.9999999999999975E-2</v>
      </c>
      <c r="H10" s="3">
        <f t="shared" si="2"/>
        <v>-3.333333333333327E-3</v>
      </c>
    </row>
    <row r="11" spans="1:8">
      <c r="E11">
        <v>900</v>
      </c>
      <c r="F11" s="3">
        <f t="shared" si="0"/>
        <v>6.3333333333333353E-2</v>
      </c>
      <c r="G11" s="3">
        <f t="shared" si="1"/>
        <v>3.6666666666666639E-2</v>
      </c>
      <c r="H11" s="3">
        <f t="shared" si="2"/>
        <v>1.0000000000000009E-2</v>
      </c>
    </row>
    <row r="12" spans="1:8">
      <c r="E12">
        <v>1000</v>
      </c>
      <c r="F12" s="3">
        <f t="shared" si="0"/>
        <v>7.6666666666666661E-2</v>
      </c>
      <c r="G12" s="3">
        <f t="shared" si="1"/>
        <v>2.3333333333333317E-2</v>
      </c>
      <c r="H12" s="3">
        <f t="shared" si="2"/>
        <v>2.3333333333333331E-2</v>
      </c>
    </row>
    <row r="13" spans="1:8">
      <c r="E13">
        <v>1100</v>
      </c>
      <c r="F13" s="3">
        <f t="shared" si="0"/>
        <v>0.09</v>
      </c>
      <c r="G13" s="3">
        <f t="shared" si="1"/>
        <v>9.9999999999999811E-3</v>
      </c>
      <c r="H13" s="3">
        <f t="shared" si="2"/>
        <v>3.6666666666666667E-2</v>
      </c>
    </row>
    <row r="14" spans="1:8">
      <c r="E14">
        <v>1200</v>
      </c>
      <c r="F14" s="3">
        <f t="shared" si="0"/>
        <v>0.10333333333333333</v>
      </c>
      <c r="G14" s="3">
        <f t="shared" si="1"/>
        <v>-3.3333333333333548E-3</v>
      </c>
      <c r="H14" s="3">
        <f t="shared" si="2"/>
        <v>0.05</v>
      </c>
    </row>
    <row r="15" spans="1:8">
      <c r="E15">
        <v>1300</v>
      </c>
      <c r="F15" s="3">
        <f t="shared" si="0"/>
        <v>0.11666666666666667</v>
      </c>
      <c r="G15" s="3">
        <f t="shared" si="1"/>
        <v>-1.6666666666666691E-2</v>
      </c>
      <c r="H15" s="3">
        <f t="shared" si="2"/>
        <v>6.3333333333333339E-2</v>
      </c>
    </row>
    <row r="16" spans="1:8">
      <c r="E16">
        <v>1400</v>
      </c>
      <c r="F16" s="3">
        <f t="shared" si="0"/>
        <v>0.13</v>
      </c>
      <c r="G16" s="3">
        <f t="shared" si="1"/>
        <v>-3.0000000000000027E-2</v>
      </c>
      <c r="H16" s="3">
        <f t="shared" si="2"/>
        <v>7.6666666666666675E-2</v>
      </c>
    </row>
    <row r="17" spans="5:8">
      <c r="E17">
        <v>1500</v>
      </c>
      <c r="F17" s="3">
        <f t="shared" si="0"/>
        <v>0.14333333333333334</v>
      </c>
      <c r="G17" s="3">
        <f t="shared" si="1"/>
        <v>-4.3333333333333335E-2</v>
      </c>
      <c r="H17" s="3">
        <f t="shared" si="2"/>
        <v>9.0000000000000011E-2</v>
      </c>
    </row>
    <row r="18" spans="5:8">
      <c r="E18">
        <v>1600</v>
      </c>
      <c r="F18" s="3">
        <f t="shared" si="0"/>
        <v>0.15666666666666668</v>
      </c>
      <c r="G18" s="3">
        <f t="shared" si="1"/>
        <v>-5.6666666666666671E-2</v>
      </c>
      <c r="H18" s="3">
        <f t="shared" si="2"/>
        <v>0.10333333333333335</v>
      </c>
    </row>
    <row r="19" spans="5:8">
      <c r="E19">
        <v>1700</v>
      </c>
      <c r="F19" s="3">
        <f t="shared" si="0"/>
        <v>0.17</v>
      </c>
      <c r="G19" s="3">
        <f t="shared" si="1"/>
        <v>-7.0000000000000007E-2</v>
      </c>
      <c r="H19" s="3">
        <f t="shared" si="2"/>
        <v>0.11666666666666668</v>
      </c>
    </row>
    <row r="20" spans="5:8">
      <c r="E20">
        <v>1800</v>
      </c>
      <c r="F20" s="3">
        <f t="shared" si="0"/>
        <v>0.18333333333333335</v>
      </c>
      <c r="G20" s="3">
        <f t="shared" si="1"/>
        <v>-8.3333333333333343E-2</v>
      </c>
      <c r="H20" s="3">
        <f t="shared" si="2"/>
        <v>0.13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Normal="100" workbookViewId="0">
      <selection activeCell="K15" sqref="K15"/>
    </sheetView>
  </sheetViews>
  <sheetFormatPr defaultRowHeight="15"/>
  <sheetData>
    <row r="1" spans="1:8">
      <c r="B1" t="s">
        <v>2</v>
      </c>
      <c r="C1">
        <f>(B5-B4)/($A$5-$A$4)</f>
        <v>1.3333333333333334E-4</v>
      </c>
      <c r="D1">
        <f>(C5-C4)/($A$5-$A$4)</f>
        <v>-1.3333333333333331E-4</v>
      </c>
      <c r="F1" t="s">
        <v>0</v>
      </c>
      <c r="G1" t="s">
        <v>1</v>
      </c>
      <c r="H1" t="s">
        <v>3</v>
      </c>
    </row>
    <row r="2" spans="1:8">
      <c r="A2" s="1">
        <v>-0.11</v>
      </c>
      <c r="B2" t="s">
        <v>4</v>
      </c>
      <c r="C2" s="2">
        <f>-(B5-B4*$A$5/$A$4)/($A$5/$A$4-1)</f>
        <v>-5.6666666666666664E-2</v>
      </c>
      <c r="D2" s="2">
        <f>-(C5-C4*$A$5/$A$4)/($A$5/$A$4-1)</f>
        <v>0.15666666666666662</v>
      </c>
      <c r="E2">
        <v>0</v>
      </c>
      <c r="F2" s="3">
        <f>$C$2+E2*$C$1</f>
        <v>-5.6666666666666664E-2</v>
      </c>
      <c r="G2" s="3">
        <f>$D$2+E2*$D$1</f>
        <v>0.15666666666666662</v>
      </c>
      <c r="H2" s="3">
        <f>$A$2+E2*$C$1</f>
        <v>-0.11</v>
      </c>
    </row>
    <row r="3" spans="1:8">
      <c r="A3">
        <v>0</v>
      </c>
      <c r="E3">
        <v>100</v>
      </c>
      <c r="F3" s="3">
        <f t="shared" ref="F3:F20" si="0">$C$2+E3*$C$1</f>
        <v>-4.3333333333333328E-2</v>
      </c>
      <c r="G3" s="3">
        <f t="shared" ref="G3:G20" si="1">$D$2+E3*$D$1</f>
        <v>0.14333333333333328</v>
      </c>
      <c r="H3" s="3">
        <f t="shared" ref="H3:H20" si="2">$A$2+E3*$C$1</f>
        <v>-9.6666666666666665E-2</v>
      </c>
    </row>
    <row r="4" spans="1:8">
      <c r="A4">
        <v>500</v>
      </c>
      <c r="B4" s="1">
        <v>0.01</v>
      </c>
      <c r="C4" s="1">
        <v>0.09</v>
      </c>
      <c r="E4">
        <v>200</v>
      </c>
      <c r="F4" s="3">
        <f t="shared" si="0"/>
        <v>-2.9999999999999995E-2</v>
      </c>
      <c r="G4" s="3">
        <f t="shared" si="1"/>
        <v>0.12999999999999995</v>
      </c>
      <c r="H4" s="3">
        <f t="shared" si="2"/>
        <v>-8.3333333333333329E-2</v>
      </c>
    </row>
    <row r="5" spans="1:8">
      <c r="A5">
        <v>800</v>
      </c>
      <c r="B5" s="1">
        <v>0.05</v>
      </c>
      <c r="C5" s="1">
        <v>0.05</v>
      </c>
      <c r="E5">
        <v>300</v>
      </c>
      <c r="F5" s="3">
        <f t="shared" si="0"/>
        <v>-1.6666666666666663E-2</v>
      </c>
      <c r="G5" s="3">
        <f t="shared" si="1"/>
        <v>0.11666666666666663</v>
      </c>
      <c r="H5" s="3">
        <f t="shared" si="2"/>
        <v>-7.0000000000000007E-2</v>
      </c>
    </row>
    <row r="6" spans="1:8">
      <c r="A6">
        <v>1000</v>
      </c>
      <c r="E6">
        <v>400</v>
      </c>
      <c r="F6" s="3">
        <f t="shared" si="0"/>
        <v>-3.333333333333327E-3</v>
      </c>
      <c r="G6" s="3">
        <f t="shared" si="1"/>
        <v>0.1033333333333333</v>
      </c>
      <c r="H6" s="3">
        <f t="shared" si="2"/>
        <v>-5.6666666666666664E-2</v>
      </c>
    </row>
    <row r="7" spans="1:8">
      <c r="E7">
        <v>500</v>
      </c>
      <c r="F7" s="3">
        <f t="shared" si="0"/>
        <v>1.0000000000000002E-2</v>
      </c>
      <c r="G7" s="3">
        <f t="shared" si="1"/>
        <v>8.9999999999999969E-2</v>
      </c>
      <c r="H7" s="3">
        <f t="shared" si="2"/>
        <v>-4.3333333333333335E-2</v>
      </c>
    </row>
    <row r="8" spans="1:8">
      <c r="E8">
        <v>600</v>
      </c>
      <c r="F8" s="3">
        <f t="shared" si="0"/>
        <v>2.3333333333333338E-2</v>
      </c>
      <c r="G8" s="3">
        <f t="shared" si="1"/>
        <v>7.6666666666666633E-2</v>
      </c>
      <c r="H8" s="3">
        <f t="shared" si="2"/>
        <v>-0.03</v>
      </c>
    </row>
    <row r="9" spans="1:8">
      <c r="E9">
        <v>700</v>
      </c>
      <c r="F9" s="3">
        <f t="shared" si="0"/>
        <v>3.6666666666666674E-2</v>
      </c>
      <c r="G9" s="3">
        <f t="shared" si="1"/>
        <v>6.3333333333333297E-2</v>
      </c>
      <c r="H9" s="3">
        <f t="shared" si="2"/>
        <v>-1.6666666666666663E-2</v>
      </c>
    </row>
    <row r="10" spans="1:8">
      <c r="E10">
        <v>800</v>
      </c>
      <c r="F10" s="3">
        <f t="shared" si="0"/>
        <v>5.000000000000001E-2</v>
      </c>
      <c r="G10" s="3">
        <f t="shared" si="1"/>
        <v>4.9999999999999975E-2</v>
      </c>
      <c r="H10" s="3">
        <f t="shared" si="2"/>
        <v>-3.333333333333327E-3</v>
      </c>
    </row>
    <row r="11" spans="1:8">
      <c r="E11">
        <v>900</v>
      </c>
      <c r="F11" s="3">
        <f t="shared" si="0"/>
        <v>6.3333333333333353E-2</v>
      </c>
      <c r="G11" s="3">
        <f t="shared" si="1"/>
        <v>3.6666666666666639E-2</v>
      </c>
      <c r="H11" s="3">
        <f t="shared" si="2"/>
        <v>1.0000000000000009E-2</v>
      </c>
    </row>
    <row r="12" spans="1:8">
      <c r="E12">
        <v>1000</v>
      </c>
      <c r="F12" s="3">
        <f t="shared" si="0"/>
        <v>7.6666666666666661E-2</v>
      </c>
      <c r="G12" s="3">
        <f t="shared" si="1"/>
        <v>2.3333333333333317E-2</v>
      </c>
      <c r="H12" s="3">
        <f t="shared" si="2"/>
        <v>2.3333333333333331E-2</v>
      </c>
    </row>
    <row r="13" spans="1:8">
      <c r="E13">
        <v>1100</v>
      </c>
      <c r="F13" s="3">
        <f t="shared" si="0"/>
        <v>0.09</v>
      </c>
      <c r="G13" s="3">
        <f t="shared" si="1"/>
        <v>9.9999999999999811E-3</v>
      </c>
      <c r="H13" s="3">
        <f t="shared" si="2"/>
        <v>3.6666666666666667E-2</v>
      </c>
    </row>
    <row r="14" spans="1:8">
      <c r="E14">
        <v>1200</v>
      </c>
      <c r="F14" s="3">
        <f t="shared" si="0"/>
        <v>0.10333333333333333</v>
      </c>
      <c r="G14" s="3">
        <f t="shared" si="1"/>
        <v>-3.3333333333333548E-3</v>
      </c>
      <c r="H14" s="3">
        <f t="shared" si="2"/>
        <v>0.05</v>
      </c>
    </row>
    <row r="15" spans="1:8">
      <c r="E15">
        <v>1300</v>
      </c>
      <c r="F15" s="3">
        <f t="shared" si="0"/>
        <v>0.11666666666666667</v>
      </c>
      <c r="G15" s="3">
        <f t="shared" si="1"/>
        <v>-1.6666666666666691E-2</v>
      </c>
      <c r="H15" s="3">
        <f t="shared" si="2"/>
        <v>6.3333333333333339E-2</v>
      </c>
    </row>
    <row r="16" spans="1:8">
      <c r="E16">
        <v>1400</v>
      </c>
      <c r="F16" s="3">
        <f t="shared" si="0"/>
        <v>0.13</v>
      </c>
      <c r="G16" s="3">
        <f t="shared" si="1"/>
        <v>-3.0000000000000027E-2</v>
      </c>
      <c r="H16" s="3">
        <f t="shared" si="2"/>
        <v>7.6666666666666675E-2</v>
      </c>
    </row>
    <row r="17" spans="5:8">
      <c r="E17">
        <v>1500</v>
      </c>
      <c r="F17" s="3">
        <f t="shared" si="0"/>
        <v>0.14333333333333334</v>
      </c>
      <c r="G17" s="3">
        <f t="shared" si="1"/>
        <v>-4.3333333333333335E-2</v>
      </c>
      <c r="H17" s="3">
        <f t="shared" si="2"/>
        <v>9.0000000000000011E-2</v>
      </c>
    </row>
    <row r="18" spans="5:8">
      <c r="E18">
        <v>1600</v>
      </c>
      <c r="F18" s="3">
        <f t="shared" si="0"/>
        <v>0.15666666666666668</v>
      </c>
      <c r="G18" s="3">
        <f t="shared" si="1"/>
        <v>-5.6666666666666671E-2</v>
      </c>
      <c r="H18" s="3">
        <f t="shared" si="2"/>
        <v>0.10333333333333335</v>
      </c>
    </row>
    <row r="19" spans="5:8">
      <c r="E19">
        <v>1700</v>
      </c>
      <c r="F19" s="3">
        <f t="shared" si="0"/>
        <v>0.17</v>
      </c>
      <c r="G19" s="3">
        <f t="shared" si="1"/>
        <v>-7.0000000000000007E-2</v>
      </c>
      <c r="H19" s="3">
        <f t="shared" si="2"/>
        <v>0.11666666666666668</v>
      </c>
    </row>
    <row r="20" spans="5:8">
      <c r="E20">
        <v>1800</v>
      </c>
      <c r="F20" s="3">
        <f t="shared" si="0"/>
        <v>0.18333333333333335</v>
      </c>
      <c r="G20" s="3">
        <f t="shared" si="1"/>
        <v>-8.3333333333333343E-2</v>
      </c>
      <c r="H20" s="3">
        <f t="shared" si="2"/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</vt:lpstr>
      <vt:lpstr>Рис. 3</vt:lpstr>
      <vt:lpstr>Рис.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2013-01-12T10:27:23Z</dcterms:created>
  <dcterms:modified xsi:type="dcterms:W3CDTF">2013-01-13T16:03:14Z</dcterms:modified>
</cp:coreProperties>
</file>