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11.05 Хи для дисперсий\"/>
    </mc:Choice>
  </mc:AlternateContent>
  <bookViews>
    <workbookView xWindow="0" yWindow="0" windowWidth="24000" windowHeight="9885"/>
  </bookViews>
  <sheets>
    <sheet name="Рис. 1" sheetId="1" r:id="rId1"/>
    <sheet name="Рис.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D20" i="3"/>
  <c r="D21" i="3" s="1"/>
  <c r="D25" i="3"/>
  <c r="D26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A44" i="3"/>
  <c r="A45" i="3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" i="3"/>
  <c r="B3" i="3"/>
  <c r="B3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33" i="1"/>
  <c r="D33" i="1"/>
  <c r="B34" i="1"/>
  <c r="D34" i="1"/>
  <c r="B35" i="1"/>
  <c r="D35" i="1"/>
  <c r="B36" i="1"/>
  <c r="D36" i="1"/>
  <c r="B37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A39" i="1"/>
  <c r="A40" i="1" s="1"/>
  <c r="A41" i="1" s="1"/>
  <c r="A42" i="1" s="1"/>
  <c r="A43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B4" i="3" l="1"/>
  <c r="A15" i="1"/>
  <c r="B5" i="3" l="1"/>
  <c r="A16" i="1"/>
  <c r="B6" i="3" l="1"/>
  <c r="A17" i="1"/>
  <c r="B7" i="3" l="1"/>
  <c r="A18" i="1"/>
  <c r="B8" i="3" l="1"/>
  <c r="A19" i="1"/>
  <c r="B9" i="3" l="1"/>
  <c r="A20" i="1"/>
  <c r="B10" i="3" l="1"/>
  <c r="A21" i="1"/>
  <c r="B11" i="3" l="1"/>
  <c r="A22" i="1"/>
  <c r="B12" i="3" l="1"/>
  <c r="A23" i="1"/>
  <c r="B13" i="3" l="1"/>
  <c r="B14" i="3" l="1"/>
  <c r="B15" i="3" l="1"/>
  <c r="B16" i="3" l="1"/>
  <c r="B17" i="3" l="1"/>
  <c r="B18" i="3" l="1"/>
  <c r="B19" i="3" l="1"/>
  <c r="B20" i="3" l="1"/>
  <c r="B21" i="3" l="1"/>
  <c r="B22" i="3" l="1"/>
  <c r="B23" i="3" l="1"/>
  <c r="B24" i="3" l="1"/>
  <c r="B25" i="3" l="1"/>
  <c r="B26" i="3" l="1"/>
  <c r="B27" i="3" l="1"/>
  <c r="B28" i="3" l="1"/>
  <c r="B29" i="3" l="1"/>
  <c r="B30" i="3" l="1"/>
  <c r="B31" i="3" l="1"/>
  <c r="B32" i="3" l="1"/>
  <c r="B33" i="3" l="1"/>
  <c r="B34" i="3" l="1"/>
  <c r="B35" i="3" l="1"/>
  <c r="B36" i="3" l="1"/>
  <c r="B37" i="3" l="1"/>
  <c r="B38" i="3" l="1"/>
  <c r="B39" i="3" l="1"/>
  <c r="B40" i="3" l="1"/>
  <c r="B41" i="3" l="1"/>
  <c r="B43" i="3" l="1"/>
  <c r="B42" i="3"/>
</calcChain>
</file>

<file path=xl/sharedStrings.xml><?xml version="1.0" encoding="utf-8"?>
<sst xmlns="http://schemas.openxmlformats.org/spreadsheetml/2006/main" count="14" uniqueCount="11">
  <si>
    <t>Х</t>
  </si>
  <si>
    <r>
      <t>χ</t>
    </r>
    <r>
      <rPr>
        <vertAlign val="superscript"/>
        <sz val="11"/>
        <color theme="1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</rPr>
      <t xml:space="preserve">-распределение для </t>
    </r>
    <r>
      <rPr>
        <i/>
        <sz val="11"/>
        <color theme="1"/>
        <rFont val="Calibri"/>
        <family val="2"/>
        <charset val="204"/>
      </rPr>
      <t>n</t>
    </r>
    <r>
      <rPr>
        <sz val="11"/>
        <color theme="1"/>
        <rFont val="Calibri"/>
        <family val="2"/>
        <charset val="204"/>
      </rPr>
      <t xml:space="preserve"> степеней свободы</t>
    </r>
  </si>
  <si>
    <t>n = 5</t>
  </si>
  <si>
    <t>n = 7</t>
  </si>
  <si>
    <t>n = 10</t>
  </si>
  <si>
    <t>n = 24</t>
  </si>
  <si>
    <r>
      <t>χ</t>
    </r>
    <r>
      <rPr>
        <vertAlign val="superscript"/>
        <sz val="11"/>
        <color theme="1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</rPr>
      <t>-распределение для 24 степеней свободы</t>
    </r>
  </si>
  <si>
    <t>Данные для построения левой границы</t>
  </si>
  <si>
    <t>Доля по горизонтали</t>
  </si>
  <si>
    <t>Доля по вертикали</t>
  </si>
  <si>
    <t>Данные для построения правой границы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</si>
</sst>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1'!$A$1</c:f>
          <c:strCache>
            <c:ptCount val="1"/>
            <c:pt idx="0">
              <c:v>χ2-распределение для n степеней свободы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'Рис. 1'!$B$2</c:f>
              <c:strCache>
                <c:ptCount val="1"/>
                <c:pt idx="0">
                  <c:v>n = 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'Рис. 1'!$A$3:$A$43</c:f>
              <c:numCache>
                <c:formatCode>#\ ##0.0</c:formatCode>
                <c:ptCount val="41"/>
                <c:pt idx="0">
                  <c:v>1E-10</c:v>
                </c:pt>
                <c:pt idx="1">
                  <c:v>0.50000000010000001</c:v>
                </c:pt>
                <c:pt idx="2">
                  <c:v>1.0000000001</c:v>
                </c:pt>
                <c:pt idx="3">
                  <c:v>1.5000000001</c:v>
                </c:pt>
                <c:pt idx="4">
                  <c:v>2.0000000001</c:v>
                </c:pt>
                <c:pt idx="5">
                  <c:v>2.5000000001</c:v>
                </c:pt>
                <c:pt idx="6">
                  <c:v>3.0000000001</c:v>
                </c:pt>
                <c:pt idx="7">
                  <c:v>3.5000000001</c:v>
                </c:pt>
                <c:pt idx="8">
                  <c:v>4.0000000001</c:v>
                </c:pt>
                <c:pt idx="9">
                  <c:v>4.5000000001</c:v>
                </c:pt>
                <c:pt idx="10">
                  <c:v>5.0000000001</c:v>
                </c:pt>
                <c:pt idx="11">
                  <c:v>5.5000000001</c:v>
                </c:pt>
                <c:pt idx="12">
                  <c:v>6.0000000001</c:v>
                </c:pt>
                <c:pt idx="13">
                  <c:v>6.5000000001</c:v>
                </c:pt>
                <c:pt idx="14">
                  <c:v>7.0000000001</c:v>
                </c:pt>
                <c:pt idx="15">
                  <c:v>7.5000000001</c:v>
                </c:pt>
                <c:pt idx="16">
                  <c:v>8.0000000001</c:v>
                </c:pt>
                <c:pt idx="17">
                  <c:v>8.5000000001</c:v>
                </c:pt>
                <c:pt idx="18">
                  <c:v>9.0000000001</c:v>
                </c:pt>
                <c:pt idx="19">
                  <c:v>9.5000000001</c:v>
                </c:pt>
                <c:pt idx="20">
                  <c:v>10.0000000001</c:v>
                </c:pt>
                <c:pt idx="21">
                  <c:v>10.5000000001</c:v>
                </c:pt>
                <c:pt idx="22">
                  <c:v>11.0000000001</c:v>
                </c:pt>
                <c:pt idx="23">
                  <c:v>11.5000000001</c:v>
                </c:pt>
                <c:pt idx="24">
                  <c:v>12.0000000001</c:v>
                </c:pt>
                <c:pt idx="25">
                  <c:v>12.5000000001</c:v>
                </c:pt>
                <c:pt idx="26">
                  <c:v>13.0000000001</c:v>
                </c:pt>
                <c:pt idx="27">
                  <c:v>13.5000000001</c:v>
                </c:pt>
                <c:pt idx="28">
                  <c:v>14.0000000001</c:v>
                </c:pt>
                <c:pt idx="29">
                  <c:v>14.5000000001</c:v>
                </c:pt>
                <c:pt idx="30">
                  <c:v>15.0000000001</c:v>
                </c:pt>
                <c:pt idx="31">
                  <c:v>15.5000000001</c:v>
                </c:pt>
                <c:pt idx="32">
                  <c:v>16.000000000100002</c:v>
                </c:pt>
                <c:pt idx="33">
                  <c:v>16.500000000100002</c:v>
                </c:pt>
                <c:pt idx="34">
                  <c:v>17.000000000100002</c:v>
                </c:pt>
                <c:pt idx="35">
                  <c:v>17.500000000100002</c:v>
                </c:pt>
                <c:pt idx="36">
                  <c:v>18.000000000100002</c:v>
                </c:pt>
                <c:pt idx="37">
                  <c:v>18.500000000100002</c:v>
                </c:pt>
                <c:pt idx="38">
                  <c:v>19.000000000100002</c:v>
                </c:pt>
                <c:pt idx="39">
                  <c:v>19.500000000100002</c:v>
                </c:pt>
                <c:pt idx="40">
                  <c:v>20.000000000100002</c:v>
                </c:pt>
              </c:numCache>
            </c:numRef>
          </c:xVal>
          <c:yVal>
            <c:numRef>
              <c:f>'Рис. 1'!$B$3:$B$43</c:f>
              <c:numCache>
                <c:formatCode>0.0000</c:formatCode>
                <c:ptCount val="41"/>
                <c:pt idx="0">
                  <c:v>1.3298076012716276E-16</c:v>
                </c:pt>
                <c:pt idx="1">
                  <c:v>3.6615940798130853E-2</c:v>
                </c:pt>
                <c:pt idx="2">
                  <c:v>8.0656908181113471E-2</c:v>
                </c:pt>
                <c:pt idx="3">
                  <c:v>0.11539974210986144</c:v>
                </c:pt>
                <c:pt idx="4">
                  <c:v>0.13836916581032413</c:v>
                </c:pt>
                <c:pt idx="5">
                  <c:v>0.1506019938916571</c:v>
                </c:pt>
                <c:pt idx="6">
                  <c:v>0.15418032980376933</c:v>
                </c:pt>
                <c:pt idx="7">
                  <c:v>0.15131275347089071</c:v>
                </c:pt>
                <c:pt idx="8">
                  <c:v>0.14397591070003515</c:v>
                </c:pt>
                <c:pt idx="9">
                  <c:v>0.13379657537435313</c:v>
                </c:pt>
                <c:pt idx="10">
                  <c:v>0.1220415213469466</c:v>
                </c:pt>
                <c:pt idx="11">
                  <c:v>0.10965363173177958</c:v>
                </c:pt>
                <c:pt idx="12">
                  <c:v>9.7304346656850352E-2</c:v>
                </c:pt>
                <c:pt idx="13">
                  <c:v>8.5447975958988537E-2</c:v>
                </c:pt>
                <c:pt idx="14">
                  <c:v>7.4371267717997958E-2</c:v>
                </c:pt>
                <c:pt idx="15">
                  <c:v>6.4235690813188251E-2</c:v>
                </c:pt>
                <c:pt idx="16">
                  <c:v>5.5111960942523242E-2</c:v>
                </c:pt>
                <c:pt idx="17">
                  <c:v>4.7007337301397147E-2</c:v>
                </c:pt>
                <c:pt idx="18">
                  <c:v>3.9886635706112519E-2</c:v>
                </c:pt>
                <c:pt idx="19">
                  <c:v>3.3688015635455398E-2</c:v>
                </c:pt>
                <c:pt idx="20">
                  <c:v>2.8334555340742768E-2</c:v>
                </c:pt>
                <c:pt idx="21">
                  <c:v>2.3742515472609714E-2</c:v>
                </c:pt>
                <c:pt idx="22">
                  <c:v>1.9827053951603092E-2</c:v>
                </c:pt>
                <c:pt idx="23">
                  <c:v>1.6506017479132242E-2</c:v>
                </c:pt>
                <c:pt idx="24">
                  <c:v>1.3702309999927206E-2</c:v>
                </c:pt>
                <c:pt idx="25">
                  <c:v>1.1345230365989249E-2</c:v>
                </c:pt>
                <c:pt idx="26">
                  <c:v>9.3710813324006347E-3</c:v>
                </c:pt>
                <c:pt idx="27">
                  <c:v>7.7232787717354846E-3</c:v>
                </c:pt>
                <c:pt idx="28">
                  <c:v>6.352131662750192E-3</c:v>
                </c:pt>
                <c:pt idx="29">
                  <c:v>5.2144177399838692E-3</c:v>
                </c:pt>
                <c:pt idx="30">
                  <c:v>4.2728444744361462E-3</c:v>
                </c:pt>
                <c:pt idx="31">
                  <c:v>3.4954582849062331E-3</c:v>
                </c:pt>
                <c:pt idx="32">
                  <c:v>2.8550448162015674E-3</c:v>
                </c:pt>
                <c:pt idx="33">
                  <c:v>2.3285483052054921E-3</c:v>
                </c:pt>
                <c:pt idx="34">
                  <c:v>1.8965272927386669E-3</c:v>
                </c:pt>
                <c:pt idx="35">
                  <c:v>1.5426562657326903E-3</c:v>
                </c:pt>
                <c:pt idx="36">
                  <c:v>1.2532774674685109E-3</c:v>
                </c:pt>
                <c:pt idx="37">
                  <c:v>1.0170034965816359E-3</c:v>
                </c:pt>
                <c:pt idx="38">
                  <c:v>8.2436896669140902E-4</c:v>
                </c:pt>
                <c:pt idx="39">
                  <c:v>6.6752806504630929E-4</c:v>
                </c:pt>
                <c:pt idx="40">
                  <c:v>5.3999406371632456E-4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'Рис. 1'!$C$2</c:f>
              <c:strCache>
                <c:ptCount val="1"/>
                <c:pt idx="0">
                  <c:v>n = 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'Рис. 1'!$A$3:$A$43</c:f>
              <c:numCache>
                <c:formatCode>#\ ##0.0</c:formatCode>
                <c:ptCount val="41"/>
                <c:pt idx="0">
                  <c:v>1E-10</c:v>
                </c:pt>
                <c:pt idx="1">
                  <c:v>0.50000000010000001</c:v>
                </c:pt>
                <c:pt idx="2">
                  <c:v>1.0000000001</c:v>
                </c:pt>
                <c:pt idx="3">
                  <c:v>1.5000000001</c:v>
                </c:pt>
                <c:pt idx="4">
                  <c:v>2.0000000001</c:v>
                </c:pt>
                <c:pt idx="5">
                  <c:v>2.5000000001</c:v>
                </c:pt>
                <c:pt idx="6">
                  <c:v>3.0000000001</c:v>
                </c:pt>
                <c:pt idx="7">
                  <c:v>3.5000000001</c:v>
                </c:pt>
                <c:pt idx="8">
                  <c:v>4.0000000001</c:v>
                </c:pt>
                <c:pt idx="9">
                  <c:v>4.5000000001</c:v>
                </c:pt>
                <c:pt idx="10">
                  <c:v>5.0000000001</c:v>
                </c:pt>
                <c:pt idx="11">
                  <c:v>5.5000000001</c:v>
                </c:pt>
                <c:pt idx="12">
                  <c:v>6.0000000001</c:v>
                </c:pt>
                <c:pt idx="13">
                  <c:v>6.5000000001</c:v>
                </c:pt>
                <c:pt idx="14">
                  <c:v>7.0000000001</c:v>
                </c:pt>
                <c:pt idx="15">
                  <c:v>7.5000000001</c:v>
                </c:pt>
                <c:pt idx="16">
                  <c:v>8.0000000001</c:v>
                </c:pt>
                <c:pt idx="17">
                  <c:v>8.5000000001</c:v>
                </c:pt>
                <c:pt idx="18">
                  <c:v>9.0000000001</c:v>
                </c:pt>
                <c:pt idx="19">
                  <c:v>9.5000000001</c:v>
                </c:pt>
                <c:pt idx="20">
                  <c:v>10.0000000001</c:v>
                </c:pt>
                <c:pt idx="21">
                  <c:v>10.5000000001</c:v>
                </c:pt>
                <c:pt idx="22">
                  <c:v>11.0000000001</c:v>
                </c:pt>
                <c:pt idx="23">
                  <c:v>11.5000000001</c:v>
                </c:pt>
                <c:pt idx="24">
                  <c:v>12.0000000001</c:v>
                </c:pt>
                <c:pt idx="25">
                  <c:v>12.5000000001</c:v>
                </c:pt>
                <c:pt idx="26">
                  <c:v>13.0000000001</c:v>
                </c:pt>
                <c:pt idx="27">
                  <c:v>13.5000000001</c:v>
                </c:pt>
                <c:pt idx="28">
                  <c:v>14.0000000001</c:v>
                </c:pt>
                <c:pt idx="29">
                  <c:v>14.5000000001</c:v>
                </c:pt>
                <c:pt idx="30">
                  <c:v>15.0000000001</c:v>
                </c:pt>
                <c:pt idx="31">
                  <c:v>15.5000000001</c:v>
                </c:pt>
                <c:pt idx="32">
                  <c:v>16.000000000100002</c:v>
                </c:pt>
                <c:pt idx="33">
                  <c:v>16.500000000100002</c:v>
                </c:pt>
                <c:pt idx="34">
                  <c:v>17.000000000100002</c:v>
                </c:pt>
                <c:pt idx="35">
                  <c:v>17.500000000100002</c:v>
                </c:pt>
                <c:pt idx="36">
                  <c:v>18.000000000100002</c:v>
                </c:pt>
                <c:pt idx="37">
                  <c:v>18.500000000100002</c:v>
                </c:pt>
                <c:pt idx="38">
                  <c:v>19.000000000100002</c:v>
                </c:pt>
                <c:pt idx="39">
                  <c:v>19.500000000100002</c:v>
                </c:pt>
                <c:pt idx="40">
                  <c:v>20.000000000100002</c:v>
                </c:pt>
              </c:numCache>
            </c:numRef>
          </c:xVal>
          <c:yVal>
            <c:numRef>
              <c:f>'Рис. 1'!$C$3:$C$43</c:f>
              <c:numCache>
                <c:formatCode>0.0000</c:formatCode>
                <c:ptCount val="41"/>
                <c:pt idx="0">
                  <c:v>2.6596152025432392E-27</c:v>
                </c:pt>
                <c:pt idx="1">
                  <c:v>3.6615940805454048E-3</c:v>
                </c:pt>
                <c:pt idx="2">
                  <c:v>1.6131381637835833E-2</c:v>
                </c:pt>
                <c:pt idx="3">
                  <c:v>3.461992263526642E-2</c:v>
                </c:pt>
                <c:pt idx="4">
                  <c:v>5.5347666326897027E-2</c:v>
                </c:pt>
                <c:pt idx="5">
                  <c:v>7.5300996948840557E-2</c:v>
                </c:pt>
                <c:pt idx="6">
                  <c:v>9.2508197885345145E-2</c:v>
                </c:pt>
                <c:pt idx="7">
                  <c:v>0.10591892743264976</c:v>
                </c:pt>
                <c:pt idx="8">
                  <c:v>0.11518072856290758</c:v>
                </c:pt>
                <c:pt idx="9">
                  <c:v>0.12041691783959374</c:v>
                </c:pt>
                <c:pt idx="10">
                  <c:v>0.12204152134938742</c:v>
                </c:pt>
                <c:pt idx="11">
                  <c:v>0.12061899490715061</c:v>
                </c:pt>
                <c:pt idx="12">
                  <c:v>0.11676521599016648</c:v>
                </c:pt>
                <c:pt idx="13">
                  <c:v>0.11108236874839401</c:v>
                </c:pt>
                <c:pt idx="14">
                  <c:v>0.10411977480668455</c:v>
                </c:pt>
                <c:pt idx="15">
                  <c:v>9.6353536221067071E-2</c:v>
                </c:pt>
                <c:pt idx="16">
                  <c:v>8.8179137509139416E-2</c:v>
                </c:pt>
                <c:pt idx="17">
                  <c:v>7.9912473413315269E-2</c:v>
                </c:pt>
                <c:pt idx="18">
                  <c:v>7.1795944271800249E-2</c:v>
                </c:pt>
                <c:pt idx="19">
                  <c:v>6.4007229708039015E-2</c:v>
                </c:pt>
                <c:pt idx="20">
                  <c:v>5.6669110682052222E-2</c:v>
                </c:pt>
                <c:pt idx="21">
                  <c:v>4.9859282492955251E-2</c:v>
                </c:pt>
                <c:pt idx="22">
                  <c:v>4.3619518693923345E-2</c:v>
                </c:pt>
                <c:pt idx="23">
                  <c:v>3.796384020233428E-2</c:v>
                </c:pt>
                <c:pt idx="24">
                  <c:v>3.2885544000099326E-2</c:v>
                </c:pt>
                <c:pt idx="25">
                  <c:v>2.8363075915200025E-2</c:v>
                </c:pt>
                <c:pt idx="26">
                  <c:v>2.4364811464429065E-2</c:v>
                </c:pt>
                <c:pt idx="27">
                  <c:v>2.0852852683840267E-2</c:v>
                </c:pt>
                <c:pt idx="28">
                  <c:v>1.7785968655827575E-2</c:v>
                </c:pt>
                <c:pt idx="29">
                  <c:v>1.5121811446057502E-2</c:v>
                </c:pt>
                <c:pt idx="30">
                  <c:v>1.2818533423393882E-2</c:v>
                </c:pt>
                <c:pt idx="31">
                  <c:v>1.0835920683279227E-2</c:v>
                </c:pt>
                <c:pt idx="32">
                  <c:v>9.1361434119021125E-3</c:v>
                </c:pt>
                <c:pt idx="33">
                  <c:v>7.6842094072246932E-3</c:v>
                </c:pt>
                <c:pt idx="34">
                  <c:v>6.4481927953493967E-3</c:v>
                </c:pt>
                <c:pt idx="35">
                  <c:v>5.399296930095266E-3</c:v>
                </c:pt>
                <c:pt idx="36">
                  <c:v>4.511798882911703E-3</c:v>
                </c:pt>
                <c:pt idx="37">
                  <c:v>3.7629129373723921E-3</c:v>
                </c:pt>
                <c:pt idx="38">
                  <c:v>3.1326020734438417E-3</c:v>
                </c:pt>
                <c:pt idx="39">
                  <c:v>2.6033594536939556E-3</c:v>
                </c:pt>
                <c:pt idx="40">
                  <c:v>2.1599762548760964E-3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'Рис. 1'!$D$2</c:f>
              <c:strCache>
                <c:ptCount val="1"/>
                <c:pt idx="0">
                  <c:v>n = 10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'Рис. 1'!$A$3:$A$43</c:f>
              <c:numCache>
                <c:formatCode>#\ ##0.0</c:formatCode>
                <c:ptCount val="41"/>
                <c:pt idx="0">
                  <c:v>1E-10</c:v>
                </c:pt>
                <c:pt idx="1">
                  <c:v>0.50000000010000001</c:v>
                </c:pt>
                <c:pt idx="2">
                  <c:v>1.0000000001</c:v>
                </c:pt>
                <c:pt idx="3">
                  <c:v>1.5000000001</c:v>
                </c:pt>
                <c:pt idx="4">
                  <c:v>2.0000000001</c:v>
                </c:pt>
                <c:pt idx="5">
                  <c:v>2.5000000001</c:v>
                </c:pt>
                <c:pt idx="6">
                  <c:v>3.0000000001</c:v>
                </c:pt>
                <c:pt idx="7">
                  <c:v>3.5000000001</c:v>
                </c:pt>
                <c:pt idx="8">
                  <c:v>4.0000000001</c:v>
                </c:pt>
                <c:pt idx="9">
                  <c:v>4.5000000001</c:v>
                </c:pt>
                <c:pt idx="10">
                  <c:v>5.0000000001</c:v>
                </c:pt>
                <c:pt idx="11">
                  <c:v>5.5000000001</c:v>
                </c:pt>
                <c:pt idx="12">
                  <c:v>6.0000000001</c:v>
                </c:pt>
                <c:pt idx="13">
                  <c:v>6.5000000001</c:v>
                </c:pt>
                <c:pt idx="14">
                  <c:v>7.0000000001</c:v>
                </c:pt>
                <c:pt idx="15">
                  <c:v>7.5000000001</c:v>
                </c:pt>
                <c:pt idx="16">
                  <c:v>8.0000000001</c:v>
                </c:pt>
                <c:pt idx="17">
                  <c:v>8.5000000001</c:v>
                </c:pt>
                <c:pt idx="18">
                  <c:v>9.0000000001</c:v>
                </c:pt>
                <c:pt idx="19">
                  <c:v>9.5000000001</c:v>
                </c:pt>
                <c:pt idx="20">
                  <c:v>10.0000000001</c:v>
                </c:pt>
                <c:pt idx="21">
                  <c:v>10.5000000001</c:v>
                </c:pt>
                <c:pt idx="22">
                  <c:v>11.0000000001</c:v>
                </c:pt>
                <c:pt idx="23">
                  <c:v>11.5000000001</c:v>
                </c:pt>
                <c:pt idx="24">
                  <c:v>12.0000000001</c:v>
                </c:pt>
                <c:pt idx="25">
                  <c:v>12.5000000001</c:v>
                </c:pt>
                <c:pt idx="26">
                  <c:v>13.0000000001</c:v>
                </c:pt>
                <c:pt idx="27">
                  <c:v>13.5000000001</c:v>
                </c:pt>
                <c:pt idx="28">
                  <c:v>14.0000000001</c:v>
                </c:pt>
                <c:pt idx="29">
                  <c:v>14.5000000001</c:v>
                </c:pt>
                <c:pt idx="30">
                  <c:v>15.0000000001</c:v>
                </c:pt>
                <c:pt idx="31">
                  <c:v>15.5000000001</c:v>
                </c:pt>
                <c:pt idx="32">
                  <c:v>16.000000000100002</c:v>
                </c:pt>
                <c:pt idx="33">
                  <c:v>16.500000000100002</c:v>
                </c:pt>
                <c:pt idx="34">
                  <c:v>17.000000000100002</c:v>
                </c:pt>
                <c:pt idx="35">
                  <c:v>17.500000000100002</c:v>
                </c:pt>
                <c:pt idx="36">
                  <c:v>18.000000000100002</c:v>
                </c:pt>
                <c:pt idx="37">
                  <c:v>18.500000000100002</c:v>
                </c:pt>
                <c:pt idx="38">
                  <c:v>19.000000000100002</c:v>
                </c:pt>
                <c:pt idx="39">
                  <c:v>19.500000000100002</c:v>
                </c:pt>
                <c:pt idx="40">
                  <c:v>20.000000000100002</c:v>
                </c:pt>
              </c:numCache>
            </c:numRef>
          </c:xVal>
          <c:yVal>
            <c:numRef>
              <c:f>'Рис. 1'!$D$3:$D$43</c:f>
              <c:numCache>
                <c:formatCode>0.0000</c:formatCode>
                <c:ptCount val="41"/>
                <c:pt idx="0">
                  <c:v>1.3020833332682471E-43</c:v>
                </c:pt>
                <c:pt idx="1">
                  <c:v>6.3378970024048325E-5</c:v>
                </c:pt>
                <c:pt idx="2">
                  <c:v>7.8975346344390535E-4</c:v>
                </c:pt>
                <c:pt idx="3">
                  <c:v>3.1137443668873897E-3</c:v>
                </c:pt>
                <c:pt idx="4">
                  <c:v>7.6641550255546736E-3</c:v>
                </c:pt>
                <c:pt idx="5">
                  <c:v>1.4572387537216472E-2</c:v>
                </c:pt>
                <c:pt idx="6">
                  <c:v>2.3533259080115804E-2</c:v>
                </c:pt>
                <c:pt idx="7">
                  <c:v>3.3954365092068756E-2</c:v>
                </c:pt>
                <c:pt idx="8">
                  <c:v>4.5111761081126495E-2</c:v>
                </c:pt>
                <c:pt idx="9">
                  <c:v>5.6276392608828496E-2</c:v>
                </c:pt>
                <c:pt idx="10">
                  <c:v>6.6800942892546677E-2</c:v>
                </c:pt>
                <c:pt idx="11">
                  <c:v>7.6169255855198376E-2</c:v>
                </c:pt>
                <c:pt idx="12">
                  <c:v>8.401567787217068E-2</c:v>
                </c:pt>
                <c:pt idx="13">
                  <c:v>9.0122896313036313E-2</c:v>
                </c:pt>
                <c:pt idx="14">
                  <c:v>9.4406142705084142E-2</c:v>
                </c:pt>
                <c:pt idx="15">
                  <c:v>9.6890127275751137E-2</c:v>
                </c:pt>
                <c:pt idx="16">
                  <c:v>9.7683407406582309E-2</c:v>
                </c:pt>
                <c:pt idx="17">
                  <c:v>9.6953375676271394E-2</c:v>
                </c:pt>
                <c:pt idx="18">
                  <c:v>9.4903810269534969E-2</c:v>
                </c:pt>
                <c:pt idx="19">
                  <c:v>9.1755987187254473E-2</c:v>
                </c:pt>
                <c:pt idx="20">
                  <c:v>8.7733684883048016E-2</c:v>
                </c:pt>
                <c:pt idx="21">
                  <c:v>8.3051971498945762E-2</c:v>
                </c:pt>
                <c:pt idx="22">
                  <c:v>7.7909401861636057E-2</c:v>
                </c:pt>
                <c:pt idx="23">
                  <c:v>7.2483118559774407E-2</c:v>
                </c:pt>
                <c:pt idx="24">
                  <c:v>6.6926308768876244E-2</c:v>
                </c:pt>
                <c:pt idx="25">
                  <c:v>6.1367484289581338E-2</c:v>
                </c:pt>
                <c:pt idx="26">
                  <c:v>5.5911102590894123E-2</c:v>
                </c:pt>
                <c:pt idx="27">
                  <c:v>5.0639114301774653E-2</c:v>
                </c:pt>
                <c:pt idx="28">
                  <c:v>4.5613095817697444E-2</c:v>
                </c:pt>
                <c:pt idx="29">
                  <c:v>4.0876696932266331E-2</c:v>
                </c:pt>
                <c:pt idx="30">
                  <c:v>3.645819822666764E-2</c:v>
                </c:pt>
                <c:pt idx="31">
                  <c:v>3.2373029118275991E-2</c:v>
                </c:pt>
                <c:pt idx="32">
                  <c:v>2.862614424696535E-2</c:v>
                </c:pt>
                <c:pt idx="33">
                  <c:v>2.5214193483542497E-2</c:v>
                </c:pt>
                <c:pt idx="34">
                  <c:v>2.2127450062093965E-2</c:v>
                </c:pt>
                <c:pt idx="35">
                  <c:v>1.9351483235300285E-2</c:v>
                </c:pt>
                <c:pt idx="36">
                  <c:v>1.6868577595629437E-2</c:v>
                </c:pt>
                <c:pt idx="37">
                  <c:v>1.4658911941237274E-2</c:v>
                </c:pt>
                <c:pt idx="38">
                  <c:v>1.2701517347021681E-2</c:v>
                </c:pt>
                <c:pt idx="39">
                  <c:v>1.0975037854185235E-2</c:v>
                </c:pt>
                <c:pt idx="40">
                  <c:v>9.4583187002339232E-3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208936"/>
        <c:axId val="630258048"/>
      </c:scatterChart>
      <c:valAx>
        <c:axId val="693208936"/>
        <c:scaling>
          <c:orientation val="minMax"/>
          <c:max val="20"/>
        </c:scaling>
        <c:delete val="0"/>
        <c:axPos val="b"/>
        <c:numFmt formatCode="#,##0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0258048"/>
        <c:crosses val="autoZero"/>
        <c:crossBetween val="midCat"/>
        <c:minorUnit val="2.5"/>
      </c:valAx>
      <c:valAx>
        <c:axId val="630258048"/>
        <c:scaling>
          <c:orientation val="minMax"/>
          <c:max val="0.15990000000000004"/>
          <c:min val="0"/>
        </c:scaling>
        <c:delete val="1"/>
        <c:axPos val="l"/>
        <c:numFmt formatCode="0.0000" sourceLinked="1"/>
        <c:majorTickMark val="out"/>
        <c:minorTickMark val="out"/>
        <c:tickLblPos val="nextTo"/>
        <c:crossAx val="693208936"/>
        <c:crosses val="autoZero"/>
        <c:crossBetween val="midCat"/>
        <c:majorUnit val="5.000000000000001E-2"/>
        <c:minorUnit val="2.5000000000000005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2'!$A$1</c:f>
          <c:strCache>
            <c:ptCount val="1"/>
            <c:pt idx="0">
              <c:v>χ2-распределение для 24 степеней свободы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6041666666666668"/>
          <c:w val="0.93888888888888888"/>
          <c:h val="0.5432870370370369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'Рис. 2'!$B$2</c:f>
              <c:strCache>
                <c:ptCount val="1"/>
                <c:pt idx="0">
                  <c:v>n = 24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'Рис. 2'!$A$3:$A$59</c:f>
              <c:numCache>
                <c:formatCode>#\ ##0.0</c:formatCode>
                <c:ptCount val="57"/>
                <c:pt idx="0">
                  <c:v>1E-10</c:v>
                </c:pt>
                <c:pt idx="1">
                  <c:v>1.2000000001</c:v>
                </c:pt>
                <c:pt idx="2">
                  <c:v>2.4000000000999999</c:v>
                </c:pt>
                <c:pt idx="3">
                  <c:v>3.6000000000999997</c:v>
                </c:pt>
                <c:pt idx="4">
                  <c:v>4.8000000000999998</c:v>
                </c:pt>
                <c:pt idx="5">
                  <c:v>6.0000000001</c:v>
                </c:pt>
                <c:pt idx="6">
                  <c:v>7.2000000001000002</c:v>
                </c:pt>
                <c:pt idx="7">
                  <c:v>8.4000000001000004</c:v>
                </c:pt>
                <c:pt idx="8">
                  <c:v>9.6000000000999997</c:v>
                </c:pt>
                <c:pt idx="9">
                  <c:v>10.800000000099999</c:v>
                </c:pt>
                <c:pt idx="10">
                  <c:v>12.000000000099998</c:v>
                </c:pt>
                <c:pt idx="11">
                  <c:v>13.200000000099998</c:v>
                </c:pt>
                <c:pt idx="12">
                  <c:v>14.400000000099997</c:v>
                </c:pt>
                <c:pt idx="13">
                  <c:v>15.600000000099996</c:v>
                </c:pt>
                <c:pt idx="14">
                  <c:v>16.800000000099995</c:v>
                </c:pt>
                <c:pt idx="15">
                  <c:v>18.000000000099995</c:v>
                </c:pt>
                <c:pt idx="16">
                  <c:v>19.200000000099994</c:v>
                </c:pt>
                <c:pt idx="17">
                  <c:v>20.400000000099993</c:v>
                </c:pt>
                <c:pt idx="18">
                  <c:v>21.600000000099993</c:v>
                </c:pt>
                <c:pt idx="19">
                  <c:v>22.800000000099992</c:v>
                </c:pt>
                <c:pt idx="20">
                  <c:v>24.000000000099991</c:v>
                </c:pt>
                <c:pt idx="21">
                  <c:v>25.20000000009999</c:v>
                </c:pt>
                <c:pt idx="22">
                  <c:v>26.40000000009999</c:v>
                </c:pt>
                <c:pt idx="23">
                  <c:v>27.600000000099989</c:v>
                </c:pt>
                <c:pt idx="24">
                  <c:v>28.800000000099988</c:v>
                </c:pt>
                <c:pt idx="25">
                  <c:v>30.000000000099988</c:v>
                </c:pt>
                <c:pt idx="26">
                  <c:v>31.200000000099987</c:v>
                </c:pt>
                <c:pt idx="27">
                  <c:v>32.400000000099986</c:v>
                </c:pt>
                <c:pt idx="28">
                  <c:v>33.600000000099989</c:v>
                </c:pt>
                <c:pt idx="29">
                  <c:v>34.800000000099992</c:v>
                </c:pt>
                <c:pt idx="30">
                  <c:v>36.000000000099995</c:v>
                </c:pt>
                <c:pt idx="31">
                  <c:v>37.200000000099998</c:v>
                </c:pt>
                <c:pt idx="32">
                  <c:v>38.4000000001</c:v>
                </c:pt>
                <c:pt idx="33">
                  <c:v>39.600000000100003</c:v>
                </c:pt>
                <c:pt idx="34">
                  <c:v>40.800000000100006</c:v>
                </c:pt>
                <c:pt idx="35">
                  <c:v>42.000000000100009</c:v>
                </c:pt>
                <c:pt idx="36">
                  <c:v>43.200000000100012</c:v>
                </c:pt>
                <c:pt idx="37">
                  <c:v>44.400000000100015</c:v>
                </c:pt>
                <c:pt idx="38">
                  <c:v>45.600000000100017</c:v>
                </c:pt>
                <c:pt idx="39">
                  <c:v>46.80000000010002</c:v>
                </c:pt>
                <c:pt idx="40">
                  <c:v>48.000000000100023</c:v>
                </c:pt>
                <c:pt idx="41">
                  <c:v>49.200000000100026</c:v>
                </c:pt>
                <c:pt idx="42">
                  <c:v>50.400000000100029</c:v>
                </c:pt>
                <c:pt idx="43">
                  <c:v>51.600000000100032</c:v>
                </c:pt>
                <c:pt idx="44">
                  <c:v>52.800000000100034</c:v>
                </c:pt>
                <c:pt idx="45">
                  <c:v>54.000000000100037</c:v>
                </c:pt>
                <c:pt idx="46">
                  <c:v>55.20000000010004</c:v>
                </c:pt>
                <c:pt idx="47">
                  <c:v>56.400000000100043</c:v>
                </c:pt>
                <c:pt idx="48">
                  <c:v>57.600000000100046</c:v>
                </c:pt>
                <c:pt idx="49">
                  <c:v>58.800000000100049</c:v>
                </c:pt>
                <c:pt idx="50">
                  <c:v>60.000000000100052</c:v>
                </c:pt>
                <c:pt idx="51">
                  <c:v>61.200000000100054</c:v>
                </c:pt>
                <c:pt idx="52">
                  <c:v>62.400000000100057</c:v>
                </c:pt>
                <c:pt idx="53">
                  <c:v>63.60000000010006</c:v>
                </c:pt>
                <c:pt idx="54">
                  <c:v>64.800000000100056</c:v>
                </c:pt>
                <c:pt idx="55">
                  <c:v>66.000000000100059</c:v>
                </c:pt>
                <c:pt idx="56">
                  <c:v>67.200000000100061</c:v>
                </c:pt>
              </c:numCache>
            </c:numRef>
          </c:xVal>
          <c:yVal>
            <c:numRef>
              <c:f>'Рис. 2'!$B$3:$B$59</c:f>
              <c:numCache>
                <c:formatCode>0.0000</c:formatCode>
                <c:ptCount val="57"/>
                <c:pt idx="0">
                  <c:v>6.1162373984836004E-122</c:v>
                </c:pt>
                <c:pt idx="1">
                  <c:v>2.494028154135802E-11</c:v>
                </c:pt>
                <c:pt idx="2">
                  <c:v>2.8032034224301676E-8</c:v>
                </c:pt>
                <c:pt idx="3">
                  <c:v>1.3307049583860628E-6</c:v>
                </c:pt>
                <c:pt idx="4">
                  <c:v>1.729144105891758E-5</c:v>
                </c:pt>
                <c:pt idx="5">
                  <c:v>1.1047516085129512E-4</c:v>
                </c:pt>
                <c:pt idx="6">
                  <c:v>4.5048637468377738E-4</c:v>
                </c:pt>
                <c:pt idx="7">
                  <c:v>1.3474717122439648E-3</c:v>
                </c:pt>
                <c:pt idx="8">
                  <c:v>3.2125832030408109E-3</c:v>
                </c:pt>
                <c:pt idx="9">
                  <c:v>6.441031781955717E-3</c:v>
                </c:pt>
                <c:pt idx="10">
                  <c:v>1.1264480022016004E-2</c:v>
                </c:pt>
                <c:pt idx="11">
                  <c:v>1.7638189194524787E-2</c:v>
                </c:pt>
                <c:pt idx="12">
                  <c:v>2.5208759638438483E-2</c:v>
                </c:pt>
                <c:pt idx="13">
                  <c:v>3.3370134496605836E-2</c:v>
                </c:pt>
                <c:pt idx="14">
                  <c:v>4.1382124693610488E-2</c:v>
                </c:pt>
                <c:pt idx="15">
                  <c:v>4.8510031094954137E-2</c:v>
                </c:pt>
                <c:pt idx="16">
                  <c:v>5.4146554129288663E-2</c:v>
                </c:pt>
                <c:pt idx="17">
                  <c:v>5.78911877791633E-2</c:v>
                </c:pt>
                <c:pt idx="18">
                  <c:v>5.9579271978316237E-2</c:v>
                </c:pt>
                <c:pt idx="19">
                  <c:v>5.9266674225526256E-2</c:v>
                </c:pt>
                <c:pt idx="20">
                  <c:v>5.7183957754485024E-2</c:v>
                </c:pt>
                <c:pt idx="21">
                  <c:v>5.3675958767991382E-2</c:v>
                </c:pt>
                <c:pt idx="22">
                  <c:v>4.914059022224266E-2</c:v>
                </c:pt>
                <c:pt idx="23">
                  <c:v>4.397647211895598E-2</c:v>
                </c:pt>
                <c:pt idx="24">
                  <c:v>3.8544388489458063E-2</c:v>
                </c:pt>
                <c:pt idx="25">
                  <c:v>3.3143693747016312E-2</c:v>
                </c:pt>
                <c:pt idx="26">
                  <c:v>2.8002122457164654E-2</c:v>
                </c:pt>
                <c:pt idx="27">
                  <c:v>2.3276026310263931E-2</c:v>
                </c:pt>
                <c:pt idx="28">
                  <c:v>1.9057638703888383E-2</c:v>
                </c:pt>
                <c:pt idx="29">
                  <c:v>1.5386223343542912E-2</c:v>
                </c:pt>
                <c:pt idx="30">
                  <c:v>1.2260584311775465E-2</c:v>
                </c:pt>
                <c:pt idx="31">
                  <c:v>9.6511554162610202E-3</c:v>
                </c:pt>
                <c:pt idx="32">
                  <c:v>7.5105847222380444E-3</c:v>
                </c:pt>
                <c:pt idx="33">
                  <c:v>5.7823002302654072E-3</c:v>
                </c:pt>
                <c:pt idx="34">
                  <c:v>4.4069558245296162E-3</c:v>
                </c:pt>
                <c:pt idx="35">
                  <c:v>3.3269203873257484E-3</c:v>
                </c:pt>
                <c:pt idx="36">
                  <c:v>2.4891137268241441E-3</c:v>
                </c:pt>
                <c:pt idx="37">
                  <c:v>1.846543346862085E-3</c:v>
                </c:pt>
                <c:pt idx="38">
                  <c:v>1.3588872252347298E-3</c:v>
                </c:pt>
                <c:pt idx="39">
                  <c:v>9.9242533201459801E-4</c:v>
                </c:pt>
                <c:pt idx="40">
                  <c:v>7.19565577501186E-4</c:v>
                </c:pt>
                <c:pt idx="41">
                  <c:v>5.1815084364943654E-4</c:v>
                </c:pt>
                <c:pt idx="42">
                  <c:v>3.7068011656958327E-4</c:v>
                </c:pt>
                <c:pt idx="43">
                  <c:v>2.6353203688707323E-4</c:v>
                </c:pt>
                <c:pt idx="44">
                  <c:v>1.8624437271197393E-4</c:v>
                </c:pt>
                <c:pt idx="45">
                  <c:v>1.3087740659844353E-4</c:v>
                </c:pt>
                <c:pt idx="46">
                  <c:v>9.1471644808775078E-5</c:v>
                </c:pt>
                <c:pt idx="47">
                  <c:v>6.3598970867381698E-5</c:v>
                </c:pt>
                <c:pt idx="48">
                  <c:v>4.3999786870771642E-5</c:v>
                </c:pt>
                <c:pt idx="49">
                  <c:v>3.0295432218612023E-5</c:v>
                </c:pt>
                <c:pt idx="50">
                  <c:v>2.0764124829753508E-5</c:v>
                </c:pt>
                <c:pt idx="51">
                  <c:v>1.4168987962844446E-5</c:v>
                </c:pt>
                <c:pt idx="52">
                  <c:v>9.6277983392907605E-6</c:v>
                </c:pt>
                <c:pt idx="53">
                  <c:v>6.5155049878930134E-6</c:v>
                </c:pt>
                <c:pt idx="54">
                  <c:v>4.392059196088036E-6</c:v>
                </c:pt>
                <c:pt idx="55">
                  <c:v>2.9495089758358465E-6</c:v>
                </c:pt>
                <c:pt idx="56">
                  <c:v>1.9735664134120342E-6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121632"/>
        <c:axId val="619121240"/>
      </c:scatterChart>
      <c:scatterChart>
        <c:scatterStyle val="smoothMarker"/>
        <c:varyColors val="0"/>
        <c:ser>
          <c:idx val="0"/>
          <c:order val="1"/>
          <c:tx>
            <c:strRef>
              <c:f>'Рис. 2'!$E$19</c:f>
              <c:strCache>
                <c:ptCount val="1"/>
                <c:pt idx="0">
                  <c:v>Доля по вертикали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55555555555558E-2"/>
                  <c:y val="5.092592592592575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'Рис. 2'!$D$20:$D$21</c:f>
              <c:numCache>
                <c:formatCode>0.00</c:formatCode>
                <c:ptCount val="2"/>
                <c:pt idx="0">
                  <c:v>12.401150217444433</c:v>
                </c:pt>
                <c:pt idx="1">
                  <c:v>12.401150217444433</c:v>
                </c:pt>
              </c:numCache>
            </c:numRef>
          </c:xVal>
          <c:yVal>
            <c:numRef>
              <c:f>'Рис. 2'!$E$20:$E$21</c:f>
              <c:numCache>
                <c:formatCode>General</c:formatCode>
                <c:ptCount val="2"/>
                <c:pt idx="0">
                  <c:v>0</c:v>
                </c:pt>
                <c:pt idx="1">
                  <c:v>1.2999999999999999E-2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'Рис. 2'!$E$24</c:f>
              <c:strCache>
                <c:ptCount val="1"/>
                <c:pt idx="0">
                  <c:v>Доля по вертикали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5.092592592592575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'Рис. 2'!$D$25:$D$26</c:f>
              <c:numCache>
                <c:formatCode>General</c:formatCode>
                <c:ptCount val="2"/>
                <c:pt idx="0" formatCode="0.00">
                  <c:v>39.364077026603908</c:v>
                </c:pt>
                <c:pt idx="1">
                  <c:v>39.364077026603908</c:v>
                </c:pt>
              </c:numCache>
            </c:numRef>
          </c:xVal>
          <c:yVal>
            <c:numRef>
              <c:f>'Рис. 2'!$E$25:$E$26</c:f>
              <c:numCache>
                <c:formatCode>General</c:formatCode>
                <c:ptCount val="2"/>
                <c:pt idx="0">
                  <c:v>0</c:v>
                </c:pt>
                <c:pt idx="1">
                  <c:v>6.0000000000000001E-3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080560"/>
        <c:axId val="683855864"/>
      </c:scatterChart>
      <c:valAx>
        <c:axId val="619121632"/>
        <c:scaling>
          <c:orientation val="minMax"/>
          <c:max val="60"/>
        </c:scaling>
        <c:delete val="0"/>
        <c:axPos val="b"/>
        <c:numFmt formatCode="#,##0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9121240"/>
        <c:crosses val="autoZero"/>
        <c:crossBetween val="midCat"/>
        <c:minorUnit val="2.5"/>
      </c:valAx>
      <c:valAx>
        <c:axId val="619121240"/>
        <c:scaling>
          <c:orientation val="minMax"/>
          <c:max val="7.0000000000000007E-2"/>
          <c:min val="0"/>
        </c:scaling>
        <c:delete val="1"/>
        <c:axPos val="l"/>
        <c:numFmt formatCode="0.0000" sourceLinked="1"/>
        <c:majorTickMark val="out"/>
        <c:minorTickMark val="out"/>
        <c:tickLblPos val="nextTo"/>
        <c:crossAx val="619121632"/>
        <c:crosses val="autoZero"/>
        <c:crossBetween val="midCat"/>
        <c:majorUnit val="5.000000000000001E-2"/>
        <c:minorUnit val="2.5000000000000005E-2"/>
      </c:valAx>
      <c:valAx>
        <c:axId val="683855864"/>
        <c:scaling>
          <c:orientation val="minMax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6080560"/>
        <c:crosses val="max"/>
        <c:crossBetween val="midCat"/>
      </c:valAx>
      <c:valAx>
        <c:axId val="3960805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83855864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4762</xdr:rowOff>
    </xdr:from>
    <xdr:to>
      <xdr:col>12</xdr:col>
      <xdr:colOff>304800</xdr:colOff>
      <xdr:row>15</xdr:row>
      <xdr:rowOff>80962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14287</xdr:rowOff>
    </xdr:from>
    <xdr:to>
      <xdr:col>12</xdr:col>
      <xdr:colOff>304800</xdr:colOff>
      <xdr:row>15</xdr:row>
      <xdr:rowOff>90487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12</xdr:row>
      <xdr:rowOff>57150</xdr:rowOff>
    </xdr:from>
    <xdr:to>
      <xdr:col>7</xdr:col>
      <xdr:colOff>209550</xdr:colOff>
      <xdr:row>14</xdr:row>
      <xdr:rowOff>85725</xdr:rowOff>
    </xdr:to>
    <xdr:sp macro="" textlink="">
      <xdr:nvSpPr>
        <xdr:cNvPr id="3" name="TextBox 2"/>
        <xdr:cNvSpPr txBox="1"/>
      </xdr:nvSpPr>
      <xdr:spPr>
        <a:xfrm>
          <a:off x="3762375" y="2371725"/>
          <a:ext cx="54292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ru-R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endParaRPr lang="ru-RU" sz="1100"/>
        </a:p>
      </xdr:txBody>
    </xdr:sp>
    <xdr:clientData/>
  </xdr:twoCellAnchor>
  <xdr:twoCellAnchor>
    <xdr:from>
      <xdr:col>9</xdr:col>
      <xdr:colOff>390525</xdr:colOff>
      <xdr:row>12</xdr:row>
      <xdr:rowOff>57150</xdr:rowOff>
    </xdr:from>
    <xdr:to>
      <xdr:col>10</xdr:col>
      <xdr:colOff>323850</xdr:colOff>
      <xdr:row>14</xdr:row>
      <xdr:rowOff>85725</xdr:rowOff>
    </xdr:to>
    <xdr:sp macro="" textlink="">
      <xdr:nvSpPr>
        <xdr:cNvPr id="4" name="TextBox 3"/>
        <xdr:cNvSpPr txBox="1"/>
      </xdr:nvSpPr>
      <xdr:spPr>
        <a:xfrm>
          <a:off x="5705475" y="2371725"/>
          <a:ext cx="54292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ru-R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endParaRPr lang="ru-RU" sz="1100"/>
        </a:p>
      </xdr:txBody>
    </xdr:sp>
    <xdr:clientData/>
  </xdr:twoCellAnchor>
  <xdr:twoCellAnchor>
    <xdr:from>
      <xdr:col>7</xdr:col>
      <xdr:colOff>209550</xdr:colOff>
      <xdr:row>8</xdr:row>
      <xdr:rowOff>95250</xdr:rowOff>
    </xdr:from>
    <xdr:to>
      <xdr:col>8</xdr:col>
      <xdr:colOff>514349</xdr:colOff>
      <xdr:row>10</xdr:row>
      <xdr:rowOff>123825</xdr:rowOff>
    </xdr:to>
    <xdr:sp macro="" textlink="">
      <xdr:nvSpPr>
        <xdr:cNvPr id="5" name="TextBox 4"/>
        <xdr:cNvSpPr txBox="1"/>
      </xdr:nvSpPr>
      <xdr:spPr>
        <a:xfrm>
          <a:off x="4305300" y="1647825"/>
          <a:ext cx="914399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=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0,95</a:t>
          </a:r>
          <a:endParaRPr lang="ru-RU" sz="1100"/>
        </a:p>
      </xdr:txBody>
    </xdr:sp>
    <xdr:clientData/>
  </xdr:twoCellAnchor>
  <xdr:twoCellAnchor>
    <xdr:from>
      <xdr:col>10</xdr:col>
      <xdr:colOff>190500</xdr:colOff>
      <xdr:row>8</xdr:row>
      <xdr:rowOff>95250</xdr:rowOff>
    </xdr:from>
    <xdr:to>
      <xdr:col>11</xdr:col>
      <xdr:colOff>495299</xdr:colOff>
      <xdr:row>10</xdr:row>
      <xdr:rowOff>123825</xdr:rowOff>
    </xdr:to>
    <xdr:sp macro="" textlink="">
      <xdr:nvSpPr>
        <xdr:cNvPr id="6" name="TextBox 5"/>
        <xdr:cNvSpPr txBox="1"/>
      </xdr:nvSpPr>
      <xdr:spPr>
        <a:xfrm>
          <a:off x="6115050" y="1647825"/>
          <a:ext cx="914399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=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0,025</a:t>
          </a:r>
          <a:endParaRPr lang="ru-RU" sz="1100"/>
        </a:p>
      </xdr:txBody>
    </xdr:sp>
    <xdr:clientData/>
  </xdr:twoCellAnchor>
  <xdr:twoCellAnchor>
    <xdr:from>
      <xdr:col>5</xdr:col>
      <xdr:colOff>200025</xdr:colOff>
      <xdr:row>8</xdr:row>
      <xdr:rowOff>95250</xdr:rowOff>
    </xdr:from>
    <xdr:to>
      <xdr:col>6</xdr:col>
      <xdr:colOff>504824</xdr:colOff>
      <xdr:row>10</xdr:row>
      <xdr:rowOff>123825</xdr:rowOff>
    </xdr:to>
    <xdr:sp macro="" textlink="">
      <xdr:nvSpPr>
        <xdr:cNvPr id="7" name="TextBox 6"/>
        <xdr:cNvSpPr txBox="1"/>
      </xdr:nvSpPr>
      <xdr:spPr>
        <a:xfrm>
          <a:off x="3076575" y="1647825"/>
          <a:ext cx="914399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=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0,025</a:t>
          </a:r>
          <a:endParaRPr lang="ru-RU" sz="1100"/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323850</xdr:colOff>
      <xdr:row>10</xdr:row>
      <xdr:rowOff>180975</xdr:rowOff>
    </xdr:to>
    <xdr:cxnSp macro="">
      <xdr:nvCxnSpPr>
        <xdr:cNvPr id="9" name="Прямая со стрелкой 8"/>
        <xdr:cNvCxnSpPr/>
      </xdr:nvCxnSpPr>
      <xdr:spPr>
        <a:xfrm>
          <a:off x="3571875" y="1885950"/>
          <a:ext cx="2381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9</xdr:row>
      <xdr:rowOff>109538</xdr:rowOff>
    </xdr:from>
    <xdr:to>
      <xdr:col>10</xdr:col>
      <xdr:colOff>190500</xdr:colOff>
      <xdr:row>10</xdr:row>
      <xdr:rowOff>180975</xdr:rowOff>
    </xdr:to>
    <xdr:cxnSp macro="">
      <xdr:nvCxnSpPr>
        <xdr:cNvPr id="11" name="Прямая со стрелкой 10"/>
        <xdr:cNvCxnSpPr>
          <a:stCxn id="6" idx="1"/>
        </xdr:cNvCxnSpPr>
      </xdr:nvCxnSpPr>
      <xdr:spPr>
        <a:xfrm flipH="1">
          <a:off x="5905500" y="1852613"/>
          <a:ext cx="209550" cy="2619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11</xdr:row>
      <xdr:rowOff>180974</xdr:rowOff>
    </xdr:from>
    <xdr:to>
      <xdr:col>6</xdr:col>
      <xdr:colOff>304800</xdr:colOff>
      <xdr:row>15</xdr:row>
      <xdr:rowOff>38099</xdr:rowOff>
    </xdr:to>
    <xdr:sp macro="" textlink="">
      <xdr:nvSpPr>
        <xdr:cNvPr id="12" name="TextBox 11"/>
        <xdr:cNvSpPr txBox="1"/>
      </xdr:nvSpPr>
      <xdr:spPr>
        <a:xfrm>
          <a:off x="2867025" y="2305049"/>
          <a:ext cx="92392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Область отклонения гипотезы</a:t>
          </a:r>
        </a:p>
      </xdr:txBody>
    </xdr:sp>
    <xdr:clientData/>
  </xdr:twoCellAnchor>
  <xdr:twoCellAnchor>
    <xdr:from>
      <xdr:col>10</xdr:col>
      <xdr:colOff>180975</xdr:colOff>
      <xdr:row>11</xdr:row>
      <xdr:rowOff>180974</xdr:rowOff>
    </xdr:from>
    <xdr:to>
      <xdr:col>11</xdr:col>
      <xdr:colOff>495300</xdr:colOff>
      <xdr:row>15</xdr:row>
      <xdr:rowOff>38099</xdr:rowOff>
    </xdr:to>
    <xdr:sp macro="" textlink="">
      <xdr:nvSpPr>
        <xdr:cNvPr id="13" name="TextBox 12"/>
        <xdr:cNvSpPr txBox="1"/>
      </xdr:nvSpPr>
      <xdr:spPr>
        <a:xfrm>
          <a:off x="6105525" y="2305049"/>
          <a:ext cx="92392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Область отклонения гипотезы</a:t>
          </a:r>
        </a:p>
      </xdr:txBody>
    </xdr:sp>
    <xdr:clientData/>
  </xdr:twoCellAnchor>
  <xdr:twoCellAnchor>
    <xdr:from>
      <xdr:col>7</xdr:col>
      <xdr:colOff>266700</xdr:colOff>
      <xdr:row>11</xdr:row>
      <xdr:rowOff>180974</xdr:rowOff>
    </xdr:from>
    <xdr:to>
      <xdr:col>8</xdr:col>
      <xdr:colOff>581025</xdr:colOff>
      <xdr:row>15</xdr:row>
      <xdr:rowOff>38099</xdr:rowOff>
    </xdr:to>
    <xdr:sp macro="" textlink="">
      <xdr:nvSpPr>
        <xdr:cNvPr id="14" name="TextBox 13"/>
        <xdr:cNvSpPr txBox="1"/>
      </xdr:nvSpPr>
      <xdr:spPr>
        <a:xfrm>
          <a:off x="4362450" y="2305049"/>
          <a:ext cx="92392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/>
            <a:t>Область принятия гипотезы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H20" sqref="H20"/>
    </sheetView>
  </sheetViews>
  <sheetFormatPr defaultRowHeight="15" x14ac:dyDescent="0.25"/>
  <cols>
    <col min="2" max="2" width="12" bestFit="1" customWidth="1"/>
    <col min="5" max="5" width="3.7109375" customWidth="1"/>
  </cols>
  <sheetData>
    <row r="1" spans="1:4" ht="17.25" x14ac:dyDescent="0.25">
      <c r="A1" s="5" t="s">
        <v>1</v>
      </c>
    </row>
    <row r="2" spans="1:4" x14ac:dyDescent="0.25">
      <c r="A2" s="1" t="s">
        <v>0</v>
      </c>
      <c r="B2" s="1" t="s">
        <v>2</v>
      </c>
      <c r="C2" s="2" t="s">
        <v>3</v>
      </c>
      <c r="D2" s="2" t="s">
        <v>4</v>
      </c>
    </row>
    <row r="3" spans="1:4" x14ac:dyDescent="0.25">
      <c r="A3" s="3">
        <v>1E-10</v>
      </c>
      <c r="B3" s="4">
        <f>_xlfn.CHISQ.DIST($A3,5,FALSE)</f>
        <v>1.3298076012716276E-16</v>
      </c>
      <c r="C3" s="4">
        <f>_xlfn.CHISQ.DIST($A3,7,FALSE)</f>
        <v>2.6596152025432392E-27</v>
      </c>
      <c r="D3" s="4">
        <f>_xlfn.CHISQ.DIST($A3,10,FALSE)</f>
        <v>1.3020833332682471E-43</v>
      </c>
    </row>
    <row r="4" spans="1:4" x14ac:dyDescent="0.25">
      <c r="A4" s="3">
        <f t="shared" ref="A4:A44" si="0">A3+0.5</f>
        <v>0.50000000010000001</v>
      </c>
      <c r="B4" s="4">
        <f t="shared" ref="B4:B43" si="1">_xlfn.CHISQ.DIST($A4,5,FALSE)</f>
        <v>3.6615940798130853E-2</v>
      </c>
      <c r="C4" s="4">
        <f t="shared" ref="C4:C43" si="2">_xlfn.CHISQ.DIST($A4,7,FALSE)</f>
        <v>3.6615940805454048E-3</v>
      </c>
      <c r="D4" s="4">
        <f t="shared" ref="D4:D43" si="3">_xlfn.CHISQ.DIST($A4,10,FALSE)</f>
        <v>6.3378970024048325E-5</v>
      </c>
    </row>
    <row r="5" spans="1:4" x14ac:dyDescent="0.25">
      <c r="A5" s="3">
        <f t="shared" si="0"/>
        <v>1.0000000001</v>
      </c>
      <c r="B5" s="4">
        <f t="shared" si="1"/>
        <v>8.0656908181113471E-2</v>
      </c>
      <c r="C5" s="4">
        <f t="shared" si="2"/>
        <v>1.6131381637835833E-2</v>
      </c>
      <c r="D5" s="4">
        <f t="shared" si="3"/>
        <v>7.8975346344390535E-4</v>
      </c>
    </row>
    <row r="6" spans="1:4" x14ac:dyDescent="0.25">
      <c r="A6" s="3">
        <f t="shared" si="0"/>
        <v>1.5000000001</v>
      </c>
      <c r="B6" s="4">
        <f t="shared" si="1"/>
        <v>0.11539974210986144</v>
      </c>
      <c r="C6" s="4">
        <f t="shared" si="2"/>
        <v>3.461992263526642E-2</v>
      </c>
      <c r="D6" s="4">
        <f t="shared" si="3"/>
        <v>3.1137443668873897E-3</v>
      </c>
    </row>
    <row r="7" spans="1:4" x14ac:dyDescent="0.25">
      <c r="A7" s="3">
        <f t="shared" si="0"/>
        <v>2.0000000001</v>
      </c>
      <c r="B7" s="4">
        <f t="shared" si="1"/>
        <v>0.13836916581032413</v>
      </c>
      <c r="C7" s="4">
        <f t="shared" si="2"/>
        <v>5.5347666326897027E-2</v>
      </c>
      <c r="D7" s="4">
        <f t="shared" si="3"/>
        <v>7.6641550255546736E-3</v>
      </c>
    </row>
    <row r="8" spans="1:4" x14ac:dyDescent="0.25">
      <c r="A8" s="3">
        <f t="shared" si="0"/>
        <v>2.5000000001</v>
      </c>
      <c r="B8" s="4">
        <f t="shared" si="1"/>
        <v>0.1506019938916571</v>
      </c>
      <c r="C8" s="4">
        <f t="shared" si="2"/>
        <v>7.5300996948840557E-2</v>
      </c>
      <c r="D8" s="4">
        <f t="shared" si="3"/>
        <v>1.4572387537216472E-2</v>
      </c>
    </row>
    <row r="9" spans="1:4" x14ac:dyDescent="0.25">
      <c r="A9" s="3">
        <f t="shared" si="0"/>
        <v>3.0000000001</v>
      </c>
      <c r="B9" s="4">
        <f t="shared" si="1"/>
        <v>0.15418032980376933</v>
      </c>
      <c r="C9" s="4">
        <f t="shared" si="2"/>
        <v>9.2508197885345145E-2</v>
      </c>
      <c r="D9" s="4">
        <f t="shared" si="3"/>
        <v>2.3533259080115804E-2</v>
      </c>
    </row>
    <row r="10" spans="1:4" x14ac:dyDescent="0.25">
      <c r="A10" s="3">
        <f t="shared" si="0"/>
        <v>3.5000000001</v>
      </c>
      <c r="B10" s="4">
        <f t="shared" si="1"/>
        <v>0.15131275347089071</v>
      </c>
      <c r="C10" s="4">
        <f t="shared" si="2"/>
        <v>0.10591892743264976</v>
      </c>
      <c r="D10" s="4">
        <f t="shared" si="3"/>
        <v>3.3954365092068756E-2</v>
      </c>
    </row>
    <row r="11" spans="1:4" x14ac:dyDescent="0.25">
      <c r="A11" s="3">
        <f t="shared" si="0"/>
        <v>4.0000000001</v>
      </c>
      <c r="B11" s="4">
        <f t="shared" si="1"/>
        <v>0.14397591070003515</v>
      </c>
      <c r="C11" s="4">
        <f t="shared" si="2"/>
        <v>0.11518072856290758</v>
      </c>
      <c r="D11" s="4">
        <f t="shared" si="3"/>
        <v>4.5111761081126495E-2</v>
      </c>
    </row>
    <row r="12" spans="1:4" x14ac:dyDescent="0.25">
      <c r="A12" s="3">
        <f t="shared" si="0"/>
        <v>4.5000000001</v>
      </c>
      <c r="B12" s="4">
        <f t="shared" si="1"/>
        <v>0.13379657537435313</v>
      </c>
      <c r="C12" s="4">
        <f t="shared" si="2"/>
        <v>0.12041691783959374</v>
      </c>
      <c r="D12" s="4">
        <f t="shared" si="3"/>
        <v>5.6276392608828496E-2</v>
      </c>
    </row>
    <row r="13" spans="1:4" x14ac:dyDescent="0.25">
      <c r="A13" s="3">
        <f t="shared" si="0"/>
        <v>5.0000000001</v>
      </c>
      <c r="B13" s="4">
        <f t="shared" si="1"/>
        <v>0.1220415213469466</v>
      </c>
      <c r="C13" s="4">
        <f t="shared" si="2"/>
        <v>0.12204152134938742</v>
      </c>
      <c r="D13" s="4">
        <f t="shared" si="3"/>
        <v>6.6800942892546677E-2</v>
      </c>
    </row>
    <row r="14" spans="1:4" x14ac:dyDescent="0.25">
      <c r="A14" s="3">
        <f t="shared" si="0"/>
        <v>5.5000000001</v>
      </c>
      <c r="B14" s="4">
        <f t="shared" si="1"/>
        <v>0.10965363173177958</v>
      </c>
      <c r="C14" s="4">
        <f t="shared" si="2"/>
        <v>0.12061899490715061</v>
      </c>
      <c r="D14" s="4">
        <f t="shared" si="3"/>
        <v>7.6169255855198376E-2</v>
      </c>
    </row>
    <row r="15" spans="1:4" x14ac:dyDescent="0.25">
      <c r="A15" s="3">
        <f t="shared" si="0"/>
        <v>6.0000000001</v>
      </c>
      <c r="B15" s="4">
        <f t="shared" si="1"/>
        <v>9.7304346656850352E-2</v>
      </c>
      <c r="C15" s="4">
        <f t="shared" si="2"/>
        <v>0.11676521599016648</v>
      </c>
      <c r="D15" s="4">
        <f t="shared" si="3"/>
        <v>8.401567787217068E-2</v>
      </c>
    </row>
    <row r="16" spans="1:4" x14ac:dyDescent="0.25">
      <c r="A16" s="3">
        <f t="shared" si="0"/>
        <v>6.5000000001</v>
      </c>
      <c r="B16" s="4">
        <f t="shared" si="1"/>
        <v>8.5447975958988537E-2</v>
      </c>
      <c r="C16" s="4">
        <f t="shared" si="2"/>
        <v>0.11108236874839401</v>
      </c>
      <c r="D16" s="4">
        <f t="shared" si="3"/>
        <v>9.0122896313036313E-2</v>
      </c>
    </row>
    <row r="17" spans="1:4" x14ac:dyDescent="0.25">
      <c r="A17" s="3">
        <f t="shared" si="0"/>
        <v>7.0000000001</v>
      </c>
      <c r="B17" s="4">
        <f t="shared" si="1"/>
        <v>7.4371267717997958E-2</v>
      </c>
      <c r="C17" s="4">
        <f t="shared" si="2"/>
        <v>0.10411977480668455</v>
      </c>
      <c r="D17" s="4">
        <f t="shared" si="3"/>
        <v>9.4406142705084142E-2</v>
      </c>
    </row>
    <row r="18" spans="1:4" x14ac:dyDescent="0.25">
      <c r="A18" s="3">
        <f t="shared" si="0"/>
        <v>7.5000000001</v>
      </c>
      <c r="B18" s="4">
        <f t="shared" si="1"/>
        <v>6.4235690813188251E-2</v>
      </c>
      <c r="C18" s="4">
        <f t="shared" si="2"/>
        <v>9.6353536221067071E-2</v>
      </c>
      <c r="D18" s="4">
        <f t="shared" si="3"/>
        <v>9.6890127275751137E-2</v>
      </c>
    </row>
    <row r="19" spans="1:4" x14ac:dyDescent="0.25">
      <c r="A19" s="3">
        <f t="shared" si="0"/>
        <v>8.0000000001</v>
      </c>
      <c r="B19" s="4">
        <f t="shared" si="1"/>
        <v>5.5111960942523242E-2</v>
      </c>
      <c r="C19" s="4">
        <f t="shared" si="2"/>
        <v>8.8179137509139416E-2</v>
      </c>
      <c r="D19" s="4">
        <f t="shared" si="3"/>
        <v>9.7683407406582309E-2</v>
      </c>
    </row>
    <row r="20" spans="1:4" x14ac:dyDescent="0.25">
      <c r="A20" s="3">
        <f t="shared" si="0"/>
        <v>8.5000000001</v>
      </c>
      <c r="B20" s="4">
        <f t="shared" si="1"/>
        <v>4.7007337301397147E-2</v>
      </c>
      <c r="C20" s="4">
        <f t="shared" si="2"/>
        <v>7.9912473413315269E-2</v>
      </c>
      <c r="D20" s="4">
        <f t="shared" si="3"/>
        <v>9.6953375676271394E-2</v>
      </c>
    </row>
    <row r="21" spans="1:4" x14ac:dyDescent="0.25">
      <c r="A21" s="3">
        <f t="shared" si="0"/>
        <v>9.0000000001</v>
      </c>
      <c r="B21" s="4">
        <f t="shared" si="1"/>
        <v>3.9886635706112519E-2</v>
      </c>
      <c r="C21" s="4">
        <f t="shared" si="2"/>
        <v>7.1795944271800249E-2</v>
      </c>
      <c r="D21" s="4">
        <f t="shared" si="3"/>
        <v>9.4903810269534969E-2</v>
      </c>
    </row>
    <row r="22" spans="1:4" x14ac:dyDescent="0.25">
      <c r="A22" s="3">
        <f t="shared" si="0"/>
        <v>9.5000000001</v>
      </c>
      <c r="B22" s="4">
        <f t="shared" si="1"/>
        <v>3.3688015635455398E-2</v>
      </c>
      <c r="C22" s="4">
        <f t="shared" si="2"/>
        <v>6.4007229708039015E-2</v>
      </c>
      <c r="D22" s="4">
        <f t="shared" si="3"/>
        <v>9.1755987187254473E-2</v>
      </c>
    </row>
    <row r="23" spans="1:4" x14ac:dyDescent="0.25">
      <c r="A23" s="3">
        <f t="shared" si="0"/>
        <v>10.0000000001</v>
      </c>
      <c r="B23" s="4">
        <f t="shared" si="1"/>
        <v>2.8334555340742768E-2</v>
      </c>
      <c r="C23" s="4">
        <f t="shared" si="2"/>
        <v>5.6669110682052222E-2</v>
      </c>
      <c r="D23" s="4">
        <f t="shared" si="3"/>
        <v>8.7733684883048016E-2</v>
      </c>
    </row>
    <row r="24" spans="1:4" x14ac:dyDescent="0.25">
      <c r="A24" s="3">
        <f t="shared" si="0"/>
        <v>10.5000000001</v>
      </c>
      <c r="B24" s="4">
        <f t="shared" si="1"/>
        <v>2.3742515472609714E-2</v>
      </c>
      <c r="C24" s="4">
        <f t="shared" si="2"/>
        <v>4.9859282492955251E-2</v>
      </c>
      <c r="D24" s="4">
        <f t="shared" si="3"/>
        <v>8.3051971498945762E-2</v>
      </c>
    </row>
    <row r="25" spans="1:4" x14ac:dyDescent="0.25">
      <c r="A25" s="3">
        <f t="shared" si="0"/>
        <v>11.0000000001</v>
      </c>
      <c r="B25" s="4">
        <f t="shared" si="1"/>
        <v>1.9827053951603092E-2</v>
      </c>
      <c r="C25" s="4">
        <f t="shared" si="2"/>
        <v>4.3619518693923345E-2</v>
      </c>
      <c r="D25" s="4">
        <f t="shared" si="3"/>
        <v>7.7909401861636057E-2</v>
      </c>
    </row>
    <row r="26" spans="1:4" x14ac:dyDescent="0.25">
      <c r="A26" s="3">
        <f t="shared" si="0"/>
        <v>11.5000000001</v>
      </c>
      <c r="B26" s="4">
        <f t="shared" si="1"/>
        <v>1.6506017479132242E-2</v>
      </c>
      <c r="C26" s="4">
        <f t="shared" si="2"/>
        <v>3.796384020233428E-2</v>
      </c>
      <c r="D26" s="4">
        <f t="shared" si="3"/>
        <v>7.2483118559774407E-2</v>
      </c>
    </row>
    <row r="27" spans="1:4" x14ac:dyDescent="0.25">
      <c r="A27" s="3">
        <f t="shared" si="0"/>
        <v>12.0000000001</v>
      </c>
      <c r="B27" s="4">
        <f t="shared" si="1"/>
        <v>1.3702309999927206E-2</v>
      </c>
      <c r="C27" s="4">
        <f t="shared" si="2"/>
        <v>3.2885544000099326E-2</v>
      </c>
      <c r="D27" s="4">
        <f t="shared" si="3"/>
        <v>6.6926308768876244E-2</v>
      </c>
    </row>
    <row r="28" spans="1:4" x14ac:dyDescent="0.25">
      <c r="A28" s="3">
        <f t="shared" si="0"/>
        <v>12.5000000001</v>
      </c>
      <c r="B28" s="4">
        <f t="shared" si="1"/>
        <v>1.1345230365989249E-2</v>
      </c>
      <c r="C28" s="4">
        <f t="shared" si="2"/>
        <v>2.8363075915200025E-2</v>
      </c>
      <c r="D28" s="4">
        <f t="shared" si="3"/>
        <v>6.1367484289581338E-2</v>
      </c>
    </row>
    <row r="29" spans="1:4" x14ac:dyDescent="0.25">
      <c r="A29" s="3">
        <f t="shared" si="0"/>
        <v>13.0000000001</v>
      </c>
      <c r="B29" s="4">
        <f t="shared" si="1"/>
        <v>9.3710813324006347E-3</v>
      </c>
      <c r="C29" s="4">
        <f t="shared" si="2"/>
        <v>2.4364811464429065E-2</v>
      </c>
      <c r="D29" s="4">
        <f t="shared" si="3"/>
        <v>5.5911102590894123E-2</v>
      </c>
    </row>
    <row r="30" spans="1:4" x14ac:dyDescent="0.25">
      <c r="A30" s="3">
        <f t="shared" si="0"/>
        <v>13.5000000001</v>
      </c>
      <c r="B30" s="4">
        <f t="shared" si="1"/>
        <v>7.7232787717354846E-3</v>
      </c>
      <c r="C30" s="4">
        <f t="shared" si="2"/>
        <v>2.0852852683840267E-2</v>
      </c>
      <c r="D30" s="4">
        <f t="shared" si="3"/>
        <v>5.0639114301774653E-2</v>
      </c>
    </row>
    <row r="31" spans="1:4" x14ac:dyDescent="0.25">
      <c r="A31" s="3">
        <f t="shared" si="0"/>
        <v>14.0000000001</v>
      </c>
      <c r="B31" s="4">
        <f t="shared" si="1"/>
        <v>6.352131662750192E-3</v>
      </c>
      <c r="C31" s="4">
        <f t="shared" si="2"/>
        <v>1.7785968655827575E-2</v>
      </c>
      <c r="D31" s="4">
        <f t="shared" si="3"/>
        <v>4.5613095817697444E-2</v>
      </c>
    </row>
    <row r="32" spans="1:4" x14ac:dyDescent="0.25">
      <c r="A32" s="3">
        <f t="shared" si="0"/>
        <v>14.5000000001</v>
      </c>
      <c r="B32" s="4">
        <f t="shared" si="1"/>
        <v>5.2144177399838692E-3</v>
      </c>
      <c r="C32" s="4">
        <f t="shared" si="2"/>
        <v>1.5121811446057502E-2</v>
      </c>
      <c r="D32" s="4">
        <f t="shared" si="3"/>
        <v>4.0876696932266331E-2</v>
      </c>
    </row>
    <row r="33" spans="1:4" x14ac:dyDescent="0.25">
      <c r="A33" s="3">
        <f t="shared" si="0"/>
        <v>15.0000000001</v>
      </c>
      <c r="B33" s="4">
        <f t="shared" si="1"/>
        <v>4.2728444744361462E-3</v>
      </c>
      <c r="C33" s="4">
        <f t="shared" si="2"/>
        <v>1.2818533423393882E-2</v>
      </c>
      <c r="D33" s="4">
        <f t="shared" si="3"/>
        <v>3.645819822666764E-2</v>
      </c>
    </row>
    <row r="34" spans="1:4" x14ac:dyDescent="0.25">
      <c r="A34" s="3">
        <f t="shared" si="0"/>
        <v>15.5000000001</v>
      </c>
      <c r="B34" s="4">
        <f t="shared" si="1"/>
        <v>3.4954582849062331E-3</v>
      </c>
      <c r="C34" s="4">
        <f t="shared" si="2"/>
        <v>1.0835920683279227E-2</v>
      </c>
      <c r="D34" s="4">
        <f t="shared" si="3"/>
        <v>3.2373029118275991E-2</v>
      </c>
    </row>
    <row r="35" spans="1:4" x14ac:dyDescent="0.25">
      <c r="A35" s="3">
        <f t="shared" si="0"/>
        <v>16.000000000100002</v>
      </c>
      <c r="B35" s="4">
        <f t="shared" si="1"/>
        <v>2.8550448162015674E-3</v>
      </c>
      <c r="C35" s="4">
        <f t="shared" si="2"/>
        <v>9.1361434119021125E-3</v>
      </c>
      <c r="D35" s="4">
        <f t="shared" si="3"/>
        <v>2.862614424696535E-2</v>
      </c>
    </row>
    <row r="36" spans="1:4" x14ac:dyDescent="0.25">
      <c r="A36" s="3">
        <f t="shared" si="0"/>
        <v>16.500000000100002</v>
      </c>
      <c r="B36" s="4">
        <f t="shared" si="1"/>
        <v>2.3285483052054921E-3</v>
      </c>
      <c r="C36" s="4">
        <f t="shared" si="2"/>
        <v>7.6842094072246932E-3</v>
      </c>
      <c r="D36" s="4">
        <f t="shared" si="3"/>
        <v>2.5214193483542497E-2</v>
      </c>
    </row>
    <row r="37" spans="1:4" x14ac:dyDescent="0.25">
      <c r="A37" s="3">
        <f t="shared" si="0"/>
        <v>17.000000000100002</v>
      </c>
      <c r="B37" s="4">
        <f t="shared" si="1"/>
        <v>1.8965272927386669E-3</v>
      </c>
      <c r="C37" s="4">
        <f t="shared" si="2"/>
        <v>6.4481927953493967E-3</v>
      </c>
      <c r="D37" s="4">
        <f t="shared" si="3"/>
        <v>2.2127450062093965E-2</v>
      </c>
    </row>
    <row r="38" spans="1:4" x14ac:dyDescent="0.25">
      <c r="A38" s="3">
        <f t="shared" si="0"/>
        <v>17.500000000100002</v>
      </c>
      <c r="B38" s="4">
        <f t="shared" si="1"/>
        <v>1.5426562657326903E-3</v>
      </c>
      <c r="C38" s="4">
        <f t="shared" si="2"/>
        <v>5.399296930095266E-3</v>
      </c>
      <c r="D38" s="4">
        <f t="shared" si="3"/>
        <v>1.9351483235300285E-2</v>
      </c>
    </row>
    <row r="39" spans="1:4" x14ac:dyDescent="0.25">
      <c r="A39" s="3">
        <f t="shared" si="0"/>
        <v>18.000000000100002</v>
      </c>
      <c r="B39" s="4">
        <f t="shared" si="1"/>
        <v>1.2532774674685109E-3</v>
      </c>
      <c r="C39" s="4">
        <f t="shared" si="2"/>
        <v>4.511798882911703E-3</v>
      </c>
      <c r="D39" s="4">
        <f t="shared" si="3"/>
        <v>1.6868577595629437E-2</v>
      </c>
    </row>
    <row r="40" spans="1:4" x14ac:dyDescent="0.25">
      <c r="A40" s="3">
        <f t="shared" si="0"/>
        <v>18.500000000100002</v>
      </c>
      <c r="B40" s="4">
        <f t="shared" si="1"/>
        <v>1.0170034965816359E-3</v>
      </c>
      <c r="C40" s="4">
        <f t="shared" si="2"/>
        <v>3.7629129373723921E-3</v>
      </c>
      <c r="D40" s="4">
        <f t="shared" si="3"/>
        <v>1.4658911941237274E-2</v>
      </c>
    </row>
    <row r="41" spans="1:4" x14ac:dyDescent="0.25">
      <c r="A41" s="3">
        <f t="shared" si="0"/>
        <v>19.000000000100002</v>
      </c>
      <c r="B41" s="4">
        <f t="shared" si="1"/>
        <v>8.2436896669140902E-4</v>
      </c>
      <c r="C41" s="4">
        <f t="shared" si="2"/>
        <v>3.1326020734438417E-3</v>
      </c>
      <c r="D41" s="4">
        <f t="shared" si="3"/>
        <v>1.2701517347021681E-2</v>
      </c>
    </row>
    <row r="42" spans="1:4" x14ac:dyDescent="0.25">
      <c r="A42" s="3">
        <f t="shared" si="0"/>
        <v>19.500000000100002</v>
      </c>
      <c r="B42" s="4">
        <f t="shared" si="1"/>
        <v>6.6752806504630929E-4</v>
      </c>
      <c r="C42" s="4">
        <f t="shared" si="2"/>
        <v>2.6033594536939556E-3</v>
      </c>
      <c r="D42" s="4">
        <f t="shared" si="3"/>
        <v>1.0975037854185235E-2</v>
      </c>
    </row>
    <row r="43" spans="1:4" x14ac:dyDescent="0.25">
      <c r="A43" s="3">
        <f t="shared" si="0"/>
        <v>20.000000000100002</v>
      </c>
      <c r="B43" s="4">
        <f t="shared" si="1"/>
        <v>5.3999406371632456E-4</v>
      </c>
      <c r="C43" s="4">
        <f t="shared" si="2"/>
        <v>2.1599762548760964E-3</v>
      </c>
      <c r="D43" s="4">
        <f t="shared" si="3"/>
        <v>9.4583187002339232E-3</v>
      </c>
    </row>
    <row r="44" spans="1:4" x14ac:dyDescent="0.25">
      <c r="A4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workbookViewId="0">
      <selection activeCell="Q22" sqref="Q22"/>
    </sheetView>
  </sheetViews>
  <sheetFormatPr defaultRowHeight="15" x14ac:dyDescent="0.25"/>
  <cols>
    <col min="2" max="2" width="12" bestFit="1" customWidth="1"/>
    <col min="3" max="3" width="3.7109375" customWidth="1"/>
  </cols>
  <sheetData>
    <row r="1" spans="1:2" ht="17.25" x14ac:dyDescent="0.25">
      <c r="A1" s="5" t="s">
        <v>6</v>
      </c>
    </row>
    <row r="2" spans="1:2" x14ac:dyDescent="0.25">
      <c r="A2" s="1" t="s">
        <v>0</v>
      </c>
      <c r="B2" s="1" t="s">
        <v>5</v>
      </c>
    </row>
    <row r="3" spans="1:2" x14ac:dyDescent="0.25">
      <c r="A3" s="3">
        <v>1E-10</v>
      </c>
      <c r="B3" s="4">
        <f>_xlfn.CHISQ.DIST($A3,24,FALSE)</f>
        <v>6.1162373984836004E-122</v>
      </c>
    </row>
    <row r="4" spans="1:2" x14ac:dyDescent="0.25">
      <c r="A4" s="3">
        <f>A3+1.2</f>
        <v>1.2000000001</v>
      </c>
      <c r="B4" s="4">
        <f t="shared" ref="B4:B65" si="0">_xlfn.CHISQ.DIST($A4,24,FALSE)</f>
        <v>2.494028154135802E-11</v>
      </c>
    </row>
    <row r="5" spans="1:2" x14ac:dyDescent="0.25">
      <c r="A5" s="3">
        <f t="shared" ref="A5:A65" si="1">A4+1.2</f>
        <v>2.4000000000999999</v>
      </c>
      <c r="B5" s="4">
        <f t="shared" si="0"/>
        <v>2.8032034224301676E-8</v>
      </c>
    </row>
    <row r="6" spans="1:2" x14ac:dyDescent="0.25">
      <c r="A6" s="3">
        <f t="shared" si="1"/>
        <v>3.6000000000999997</v>
      </c>
      <c r="B6" s="4">
        <f t="shared" si="0"/>
        <v>1.3307049583860628E-6</v>
      </c>
    </row>
    <row r="7" spans="1:2" x14ac:dyDescent="0.25">
      <c r="A7" s="3">
        <f t="shared" si="1"/>
        <v>4.8000000000999998</v>
      </c>
      <c r="B7" s="4">
        <f t="shared" si="0"/>
        <v>1.729144105891758E-5</v>
      </c>
    </row>
    <row r="8" spans="1:2" x14ac:dyDescent="0.25">
      <c r="A8" s="3">
        <f t="shared" si="1"/>
        <v>6.0000000001</v>
      </c>
      <c r="B8" s="4">
        <f t="shared" si="0"/>
        <v>1.1047516085129512E-4</v>
      </c>
    </row>
    <row r="9" spans="1:2" x14ac:dyDescent="0.25">
      <c r="A9" s="3">
        <f t="shared" si="1"/>
        <v>7.2000000001000002</v>
      </c>
      <c r="B9" s="4">
        <f t="shared" si="0"/>
        <v>4.5048637468377738E-4</v>
      </c>
    </row>
    <row r="10" spans="1:2" x14ac:dyDescent="0.25">
      <c r="A10" s="3">
        <f t="shared" si="1"/>
        <v>8.4000000001000004</v>
      </c>
      <c r="B10" s="4">
        <f t="shared" si="0"/>
        <v>1.3474717122439648E-3</v>
      </c>
    </row>
    <row r="11" spans="1:2" x14ac:dyDescent="0.25">
      <c r="A11" s="3">
        <f t="shared" si="1"/>
        <v>9.6000000000999997</v>
      </c>
      <c r="B11" s="4">
        <f t="shared" si="0"/>
        <v>3.2125832030408109E-3</v>
      </c>
    </row>
    <row r="12" spans="1:2" x14ac:dyDescent="0.25">
      <c r="A12" s="3">
        <f t="shared" si="1"/>
        <v>10.800000000099999</v>
      </c>
      <c r="B12" s="4">
        <f t="shared" si="0"/>
        <v>6.441031781955717E-3</v>
      </c>
    </row>
    <row r="13" spans="1:2" x14ac:dyDescent="0.25">
      <c r="A13" s="3">
        <f t="shared" si="1"/>
        <v>12.000000000099998</v>
      </c>
      <c r="B13" s="4">
        <f t="shared" si="0"/>
        <v>1.1264480022016004E-2</v>
      </c>
    </row>
    <row r="14" spans="1:2" x14ac:dyDescent="0.25">
      <c r="A14" s="3">
        <f t="shared" si="1"/>
        <v>13.200000000099998</v>
      </c>
      <c r="B14" s="4">
        <f t="shared" si="0"/>
        <v>1.7638189194524787E-2</v>
      </c>
    </row>
    <row r="15" spans="1:2" x14ac:dyDescent="0.25">
      <c r="A15" s="3">
        <f t="shared" si="1"/>
        <v>14.400000000099997</v>
      </c>
      <c r="B15" s="4">
        <f t="shared" si="0"/>
        <v>2.5208759638438483E-2</v>
      </c>
    </row>
    <row r="16" spans="1:2" x14ac:dyDescent="0.25">
      <c r="A16" s="3">
        <f t="shared" si="1"/>
        <v>15.600000000099996</v>
      </c>
      <c r="B16" s="4">
        <f t="shared" si="0"/>
        <v>3.3370134496605836E-2</v>
      </c>
    </row>
    <row r="17" spans="1:5" x14ac:dyDescent="0.25">
      <c r="A17" s="3">
        <f t="shared" si="1"/>
        <v>16.800000000099995</v>
      </c>
      <c r="B17" s="4">
        <f t="shared" si="0"/>
        <v>4.1382124693610488E-2</v>
      </c>
    </row>
    <row r="18" spans="1:5" x14ac:dyDescent="0.25">
      <c r="A18" s="3">
        <f t="shared" si="1"/>
        <v>18.000000000099995</v>
      </c>
      <c r="B18" s="4">
        <f t="shared" si="0"/>
        <v>4.8510031094954137E-2</v>
      </c>
      <c r="D18" t="s">
        <v>7</v>
      </c>
    </row>
    <row r="19" spans="1:5" x14ac:dyDescent="0.25">
      <c r="A19" s="3">
        <f t="shared" si="1"/>
        <v>19.200000000099994</v>
      </c>
      <c r="B19" s="4">
        <f t="shared" si="0"/>
        <v>5.4146554129288663E-2</v>
      </c>
      <c r="D19" t="s">
        <v>8</v>
      </c>
      <c r="E19" t="s">
        <v>9</v>
      </c>
    </row>
    <row r="20" spans="1:5" x14ac:dyDescent="0.25">
      <c r="A20" s="3">
        <f t="shared" si="1"/>
        <v>20.400000000099993</v>
      </c>
      <c r="B20" s="4">
        <f t="shared" si="0"/>
        <v>5.78911877791633E-2</v>
      </c>
      <c r="D20" s="6">
        <f>_xlfn.CHISQ.INV(0.025,24)</f>
        <v>12.401150217444433</v>
      </c>
      <c r="E20">
        <v>0</v>
      </c>
    </row>
    <row r="21" spans="1:5" x14ac:dyDescent="0.25">
      <c r="A21" s="3">
        <f t="shared" si="1"/>
        <v>21.600000000099993</v>
      </c>
      <c r="B21" s="4">
        <f t="shared" si="0"/>
        <v>5.9579271978316237E-2</v>
      </c>
      <c r="D21" s="6">
        <f>D20</f>
        <v>12.401150217444433</v>
      </c>
      <c r="E21">
        <v>1.2999999999999999E-2</v>
      </c>
    </row>
    <row r="22" spans="1:5" x14ac:dyDescent="0.25">
      <c r="A22" s="3">
        <f t="shared" si="1"/>
        <v>22.800000000099992</v>
      </c>
      <c r="B22" s="4">
        <f t="shared" si="0"/>
        <v>5.9266674225526256E-2</v>
      </c>
    </row>
    <row r="23" spans="1:5" x14ac:dyDescent="0.25">
      <c r="A23" s="3">
        <f t="shared" si="1"/>
        <v>24.000000000099991</v>
      </c>
      <c r="B23" s="4">
        <f t="shared" si="0"/>
        <v>5.7183957754485024E-2</v>
      </c>
      <c r="D23" t="s">
        <v>10</v>
      </c>
    </row>
    <row r="24" spans="1:5" x14ac:dyDescent="0.25">
      <c r="A24" s="3">
        <f t="shared" si="1"/>
        <v>25.20000000009999</v>
      </c>
      <c r="B24" s="4">
        <f t="shared" si="0"/>
        <v>5.3675958767991382E-2</v>
      </c>
      <c r="D24" t="s">
        <v>8</v>
      </c>
      <c r="E24" t="s">
        <v>9</v>
      </c>
    </row>
    <row r="25" spans="1:5" x14ac:dyDescent="0.25">
      <c r="A25" s="3">
        <f t="shared" si="1"/>
        <v>26.40000000009999</v>
      </c>
      <c r="B25" s="4">
        <f t="shared" si="0"/>
        <v>4.914059022224266E-2</v>
      </c>
      <c r="D25" s="6">
        <f>_xlfn.CHISQ.INV(0.975,24)</f>
        <v>39.364077026603908</v>
      </c>
      <c r="E25">
        <v>0</v>
      </c>
    </row>
    <row r="26" spans="1:5" x14ac:dyDescent="0.25">
      <c r="A26" s="3">
        <f t="shared" si="1"/>
        <v>27.600000000099989</v>
      </c>
      <c r="B26" s="4">
        <f t="shared" si="0"/>
        <v>4.397647211895598E-2</v>
      </c>
      <c r="D26">
        <f>D25</f>
        <v>39.364077026603908</v>
      </c>
      <c r="E26">
        <v>6.0000000000000001E-3</v>
      </c>
    </row>
    <row r="27" spans="1:5" x14ac:dyDescent="0.25">
      <c r="A27" s="3">
        <f t="shared" si="1"/>
        <v>28.800000000099988</v>
      </c>
      <c r="B27" s="4">
        <f t="shared" si="0"/>
        <v>3.8544388489458063E-2</v>
      </c>
    </row>
    <row r="28" spans="1:5" x14ac:dyDescent="0.25">
      <c r="A28" s="3">
        <f t="shared" si="1"/>
        <v>30.000000000099988</v>
      </c>
      <c r="B28" s="4">
        <f t="shared" si="0"/>
        <v>3.3143693747016312E-2</v>
      </c>
    </row>
    <row r="29" spans="1:5" x14ac:dyDescent="0.25">
      <c r="A29" s="3">
        <f t="shared" si="1"/>
        <v>31.200000000099987</v>
      </c>
      <c r="B29" s="4">
        <f t="shared" si="0"/>
        <v>2.8002122457164654E-2</v>
      </c>
    </row>
    <row r="30" spans="1:5" x14ac:dyDescent="0.25">
      <c r="A30" s="3">
        <f t="shared" si="1"/>
        <v>32.400000000099986</v>
      </c>
      <c r="B30" s="4">
        <f t="shared" si="0"/>
        <v>2.3276026310263931E-2</v>
      </c>
    </row>
    <row r="31" spans="1:5" x14ac:dyDescent="0.25">
      <c r="A31" s="3">
        <f t="shared" si="1"/>
        <v>33.600000000099989</v>
      </c>
      <c r="B31" s="4">
        <f t="shared" si="0"/>
        <v>1.9057638703888383E-2</v>
      </c>
    </row>
    <row r="32" spans="1:5" x14ac:dyDescent="0.25">
      <c r="A32" s="3">
        <f t="shared" si="1"/>
        <v>34.800000000099992</v>
      </c>
      <c r="B32" s="4">
        <f t="shared" si="0"/>
        <v>1.5386223343542912E-2</v>
      </c>
    </row>
    <row r="33" spans="1:2" x14ac:dyDescent="0.25">
      <c r="A33" s="3">
        <f t="shared" si="1"/>
        <v>36.000000000099995</v>
      </c>
      <c r="B33" s="4">
        <f t="shared" si="0"/>
        <v>1.2260584311775465E-2</v>
      </c>
    </row>
    <row r="34" spans="1:2" x14ac:dyDescent="0.25">
      <c r="A34" s="3">
        <f t="shared" si="1"/>
        <v>37.200000000099998</v>
      </c>
      <c r="B34" s="4">
        <f t="shared" si="0"/>
        <v>9.6511554162610202E-3</v>
      </c>
    </row>
    <row r="35" spans="1:2" x14ac:dyDescent="0.25">
      <c r="A35" s="3">
        <f t="shared" si="1"/>
        <v>38.4000000001</v>
      </c>
      <c r="B35" s="4">
        <f t="shared" si="0"/>
        <v>7.5105847222380444E-3</v>
      </c>
    </row>
    <row r="36" spans="1:2" x14ac:dyDescent="0.25">
      <c r="A36" s="3">
        <f t="shared" si="1"/>
        <v>39.600000000100003</v>
      </c>
      <c r="B36" s="4">
        <f t="shared" si="0"/>
        <v>5.7823002302654072E-3</v>
      </c>
    </row>
    <row r="37" spans="1:2" x14ac:dyDescent="0.25">
      <c r="A37" s="3">
        <f t="shared" si="1"/>
        <v>40.800000000100006</v>
      </c>
      <c r="B37" s="4">
        <f t="shared" si="0"/>
        <v>4.4069558245296162E-3</v>
      </c>
    </row>
    <row r="38" spans="1:2" x14ac:dyDescent="0.25">
      <c r="A38" s="3">
        <f t="shared" si="1"/>
        <v>42.000000000100009</v>
      </c>
      <c r="B38" s="4">
        <f t="shared" si="0"/>
        <v>3.3269203873257484E-3</v>
      </c>
    </row>
    <row r="39" spans="1:2" x14ac:dyDescent="0.25">
      <c r="A39" s="3">
        <f t="shared" si="1"/>
        <v>43.200000000100012</v>
      </c>
      <c r="B39" s="4">
        <f t="shared" si="0"/>
        <v>2.4891137268241441E-3</v>
      </c>
    </row>
    <row r="40" spans="1:2" x14ac:dyDescent="0.25">
      <c r="A40" s="3">
        <f t="shared" si="1"/>
        <v>44.400000000100015</v>
      </c>
      <c r="B40" s="4">
        <f t="shared" si="0"/>
        <v>1.846543346862085E-3</v>
      </c>
    </row>
    <row r="41" spans="1:2" x14ac:dyDescent="0.25">
      <c r="A41" s="3">
        <f t="shared" si="1"/>
        <v>45.600000000100017</v>
      </c>
      <c r="B41" s="4">
        <f t="shared" si="0"/>
        <v>1.3588872252347298E-3</v>
      </c>
    </row>
    <row r="42" spans="1:2" x14ac:dyDescent="0.25">
      <c r="A42" s="3">
        <f t="shared" si="1"/>
        <v>46.80000000010002</v>
      </c>
      <c r="B42" s="4">
        <f t="shared" si="0"/>
        <v>9.9242533201459801E-4</v>
      </c>
    </row>
    <row r="43" spans="1:2" x14ac:dyDescent="0.25">
      <c r="A43" s="3">
        <f t="shared" si="1"/>
        <v>48.000000000100023</v>
      </c>
      <c r="B43" s="4">
        <f t="shared" si="0"/>
        <v>7.19565577501186E-4</v>
      </c>
    </row>
    <row r="44" spans="1:2" x14ac:dyDescent="0.25">
      <c r="A44" s="3">
        <f t="shared" si="1"/>
        <v>49.200000000100026</v>
      </c>
      <c r="B44" s="4">
        <f t="shared" si="0"/>
        <v>5.1815084364943654E-4</v>
      </c>
    </row>
    <row r="45" spans="1:2" x14ac:dyDescent="0.25">
      <c r="A45" s="3">
        <f t="shared" si="1"/>
        <v>50.400000000100029</v>
      </c>
      <c r="B45" s="4">
        <f t="shared" si="0"/>
        <v>3.7068011656958327E-4</v>
      </c>
    </row>
    <row r="46" spans="1:2" x14ac:dyDescent="0.25">
      <c r="A46" s="3">
        <f t="shared" si="1"/>
        <v>51.600000000100032</v>
      </c>
      <c r="B46" s="4">
        <f t="shared" si="0"/>
        <v>2.6353203688707323E-4</v>
      </c>
    </row>
    <row r="47" spans="1:2" x14ac:dyDescent="0.25">
      <c r="A47" s="3">
        <f t="shared" si="1"/>
        <v>52.800000000100034</v>
      </c>
      <c r="B47" s="4">
        <f t="shared" si="0"/>
        <v>1.8624437271197393E-4</v>
      </c>
    </row>
    <row r="48" spans="1:2" x14ac:dyDescent="0.25">
      <c r="A48" s="3">
        <f t="shared" si="1"/>
        <v>54.000000000100037</v>
      </c>
      <c r="B48" s="4">
        <f t="shared" si="0"/>
        <v>1.3087740659844353E-4</v>
      </c>
    </row>
    <row r="49" spans="1:2" x14ac:dyDescent="0.25">
      <c r="A49" s="3">
        <f t="shared" si="1"/>
        <v>55.20000000010004</v>
      </c>
      <c r="B49" s="4">
        <f t="shared" si="0"/>
        <v>9.1471644808775078E-5</v>
      </c>
    </row>
    <row r="50" spans="1:2" x14ac:dyDescent="0.25">
      <c r="A50" s="3">
        <f t="shared" si="1"/>
        <v>56.400000000100043</v>
      </c>
      <c r="B50" s="4">
        <f t="shared" si="0"/>
        <v>6.3598970867381698E-5</v>
      </c>
    </row>
    <row r="51" spans="1:2" x14ac:dyDescent="0.25">
      <c r="A51" s="3">
        <f t="shared" si="1"/>
        <v>57.600000000100046</v>
      </c>
      <c r="B51" s="4">
        <f t="shared" si="0"/>
        <v>4.3999786870771642E-5</v>
      </c>
    </row>
    <row r="52" spans="1:2" x14ac:dyDescent="0.25">
      <c r="A52" s="3">
        <f t="shared" si="1"/>
        <v>58.800000000100049</v>
      </c>
      <c r="B52" s="4">
        <f t="shared" si="0"/>
        <v>3.0295432218612023E-5</v>
      </c>
    </row>
    <row r="53" spans="1:2" x14ac:dyDescent="0.25">
      <c r="A53" s="3">
        <f t="shared" si="1"/>
        <v>60.000000000100052</v>
      </c>
      <c r="B53" s="4">
        <f t="shared" si="0"/>
        <v>2.0764124829753508E-5</v>
      </c>
    </row>
    <row r="54" spans="1:2" x14ac:dyDescent="0.25">
      <c r="A54" s="3">
        <f t="shared" si="1"/>
        <v>61.200000000100054</v>
      </c>
      <c r="B54" s="4">
        <f t="shared" si="0"/>
        <v>1.4168987962844446E-5</v>
      </c>
    </row>
    <row r="55" spans="1:2" x14ac:dyDescent="0.25">
      <c r="A55" s="3">
        <f t="shared" si="1"/>
        <v>62.400000000100057</v>
      </c>
      <c r="B55" s="4">
        <f t="shared" si="0"/>
        <v>9.6277983392907605E-6</v>
      </c>
    </row>
    <row r="56" spans="1:2" x14ac:dyDescent="0.25">
      <c r="A56" s="3">
        <f t="shared" si="1"/>
        <v>63.60000000010006</v>
      </c>
      <c r="B56" s="4">
        <f t="shared" si="0"/>
        <v>6.5155049878930134E-6</v>
      </c>
    </row>
    <row r="57" spans="1:2" x14ac:dyDescent="0.25">
      <c r="A57" s="3">
        <f t="shared" si="1"/>
        <v>64.800000000100056</v>
      </c>
      <c r="B57" s="4">
        <f t="shared" si="0"/>
        <v>4.392059196088036E-6</v>
      </c>
    </row>
    <row r="58" spans="1:2" x14ac:dyDescent="0.25">
      <c r="A58" s="3">
        <f t="shared" si="1"/>
        <v>66.000000000100059</v>
      </c>
      <c r="B58" s="4">
        <f t="shared" si="0"/>
        <v>2.9495089758358465E-6</v>
      </c>
    </row>
    <row r="59" spans="1:2" x14ac:dyDescent="0.25">
      <c r="A59" s="3">
        <f t="shared" si="1"/>
        <v>67.200000000100061</v>
      </c>
      <c r="B59" s="4">
        <f t="shared" si="0"/>
        <v>1.9735664134120342E-6</v>
      </c>
    </row>
    <row r="60" spans="1:2" x14ac:dyDescent="0.25">
      <c r="A60" s="3">
        <f t="shared" si="1"/>
        <v>68.400000000100064</v>
      </c>
      <c r="B60" s="4">
        <f t="shared" si="0"/>
        <v>1.3159220731926599E-6</v>
      </c>
    </row>
    <row r="61" spans="1:2" x14ac:dyDescent="0.25">
      <c r="A61" s="3">
        <f t="shared" si="1"/>
        <v>69.600000000100067</v>
      </c>
      <c r="B61" s="4">
        <f t="shared" si="0"/>
        <v>8.7445607549672539E-7</v>
      </c>
    </row>
    <row r="62" spans="1:2" x14ac:dyDescent="0.25">
      <c r="A62" s="3">
        <f t="shared" si="1"/>
        <v>70.80000000010007</v>
      </c>
      <c r="B62" s="4">
        <f t="shared" si="0"/>
        <v>5.7919594036876245E-7</v>
      </c>
    </row>
    <row r="63" spans="1:2" x14ac:dyDescent="0.25">
      <c r="A63" s="3">
        <f t="shared" si="1"/>
        <v>72.000000000100073</v>
      </c>
      <c r="B63" s="4">
        <f t="shared" si="0"/>
        <v>3.8241986708239132E-7</v>
      </c>
    </row>
    <row r="64" spans="1:2" x14ac:dyDescent="0.25">
      <c r="A64" s="3">
        <f t="shared" si="1"/>
        <v>73.200000000100076</v>
      </c>
      <c r="B64" s="4">
        <f t="shared" si="0"/>
        <v>2.517260655935575E-7</v>
      </c>
    </row>
    <row r="65" spans="1:2" x14ac:dyDescent="0.25">
      <c r="A65" s="3">
        <f t="shared" si="1"/>
        <v>74.400000000100079</v>
      </c>
      <c r="B65" s="4">
        <f t="shared" si="0"/>
        <v>1.6520831364486998E-7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2013-08-24T14:01:03Z</dcterms:created>
  <dcterms:modified xsi:type="dcterms:W3CDTF">2013-08-24T17:11:31Z</dcterms:modified>
</cp:coreProperties>
</file>