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11.03 Уилкоксон\"/>
    </mc:Choice>
  </mc:AlternateContent>
  <bookViews>
    <workbookView xWindow="0" yWindow="0" windowWidth="24000" windowHeight="9885"/>
  </bookViews>
  <sheets>
    <sheet name="Рис.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<sst xmlns="http://schemas.openxmlformats.org/spreadsheetml/2006/main" count="19" uniqueCount="18">
  <si>
    <r>
      <t>Специализированные стеллажи (</t>
    </r>
    <r>
      <rPr>
        <i/>
        <sz val="11"/>
        <color rgb="FF000000"/>
        <rFont val="Calibri"/>
        <family val="2"/>
        <charset val="204"/>
      </rPr>
      <t>n</t>
    </r>
    <r>
      <rPr>
        <i/>
        <vertAlign val="subscript"/>
        <sz val="11"/>
        <color rgb="FF000000"/>
        <rFont val="Calibri"/>
        <family val="2"/>
        <charset val="204"/>
      </rPr>
      <t>2</t>
    </r>
    <r>
      <rPr>
        <sz val="11"/>
        <color rgb="FF000000"/>
        <rFont val="Calibri"/>
        <family val="2"/>
        <charset val="204"/>
      </rPr>
      <t xml:space="preserve"> = 10)</t>
    </r>
  </si>
  <si>
    <t>Вычисление объединенных рангов объема продаж BLK-колы</t>
  </si>
  <si>
    <t>Объединенные 
ранги</t>
  </si>
  <si>
    <r>
      <t>Обычные 
полки (</t>
    </r>
    <r>
      <rPr>
        <i/>
        <sz val="11"/>
        <color rgb="FF000000"/>
        <rFont val="Calibri"/>
        <family val="2"/>
        <charset val="204"/>
      </rPr>
      <t>n</t>
    </r>
    <r>
      <rPr>
        <i/>
        <vertAlign val="subscript"/>
        <sz val="11"/>
        <color rgb="FF000000"/>
        <rFont val="Calibri"/>
        <family val="2"/>
        <charset val="204"/>
      </rPr>
      <t>1</t>
    </r>
    <r>
      <rPr>
        <i/>
        <sz val="11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= 10)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</si>
  <si>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</si>
  <si>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</si>
  <si>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t>=СУММ(B3:B13)</t>
  </si>
  <si>
    <t>=СУММ(D3:D13)</t>
  </si>
  <si>
    <t>p (Z)</t>
  </si>
  <si>
    <r>
      <rPr>
        <sz val="11"/>
        <color theme="1"/>
        <rFont val="Calibri"/>
        <family val="2"/>
        <charset val="204"/>
      </rPr>
      <t>μ</t>
    </r>
    <r>
      <rPr>
        <vertAlign val="subscript"/>
        <sz val="11"/>
        <color theme="1"/>
        <rFont val="Calibri"/>
        <family val="2"/>
        <charset val="204"/>
      </rPr>
      <t>T1</t>
    </r>
  </si>
  <si>
    <r>
      <rPr>
        <sz val="11"/>
        <color theme="1"/>
        <rFont val="Calibri"/>
        <family val="2"/>
        <charset val="204"/>
      </rPr>
      <t>σ</t>
    </r>
    <r>
      <rPr>
        <vertAlign val="subscript"/>
        <sz val="11"/>
        <color theme="1"/>
        <rFont val="Calibri"/>
        <family val="2"/>
        <charset val="204"/>
      </rPr>
      <t>T1</t>
    </r>
  </si>
  <si>
    <t>Z</t>
  </si>
  <si>
    <t>=СЧЁТЗ(B3:B12)*СЧЁТЗ(B3:B12;D3:D12;1)/2</t>
  </si>
  <si>
    <t>=КОРЕНЬ(СЧЁТЗ(B3:B12)*СЧЁТЗ(D3:D12)*СЧЁТЗ(B3:B12;D3:D12;1)/12)</t>
  </si>
  <si>
    <t>=(B14-B16)/B17</t>
  </si>
  <si>
    <t>=2*НОРМ.СТ.РАСП(B18;ИСТИНА)</t>
  </si>
  <si>
    <t>Z критическое</t>
  </si>
  <si>
    <t>=НОРМ.СТ.ОБР(0,025)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</si>
</sst>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73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vertAlign val="subscript"/>
      <sz val="11"/>
      <color rgb="FF000000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168" fontId="0" fillId="0" borderId="0" xfId="0" applyNumberFormat="1"/>
    <xf numFmtId="0" fontId="0" fillId="0" borderId="0" xfId="0" quotePrefix="1"/>
    <xf numFmtId="0" fontId="6" fillId="0" borderId="0" xfId="0" applyFont="1" applyAlignment="1">
      <alignment horizontal="right"/>
    </xf>
    <xf numFmtId="173" fontId="0" fillId="0" borderId="0" xfId="0" applyNumberFormat="1"/>
    <xf numFmtId="0" fontId="7" fillId="0" borderId="0" xfId="0" applyFont="1" applyAlignment="1">
      <alignment horizontal="righ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3" sqref="H3:H4"/>
    </sheetView>
  </sheetViews>
  <sheetFormatPr defaultRowHeight="15" x14ac:dyDescent="0.25"/>
  <cols>
    <col min="1" max="1" width="15.42578125" customWidth="1"/>
    <col min="2" max="2" width="15" customWidth="1"/>
    <col min="3" max="4" width="22.7109375" customWidth="1"/>
  </cols>
  <sheetData>
    <row r="1" spans="1:4" x14ac:dyDescent="0.25">
      <c r="A1" s="3" t="s">
        <v>1</v>
      </c>
    </row>
    <row r="2" spans="1:4" s="4" customFormat="1" ht="33" x14ac:dyDescent="0.25">
      <c r="A2" s="5" t="s">
        <v>3</v>
      </c>
      <c r="B2" s="5" t="s">
        <v>2</v>
      </c>
      <c r="C2" s="5" t="s">
        <v>0</v>
      </c>
      <c r="D2" s="5" t="s">
        <v>2</v>
      </c>
    </row>
    <row r="3" spans="1:4" x14ac:dyDescent="0.25">
      <c r="A3" s="1">
        <v>22</v>
      </c>
      <c r="B3" s="2">
        <v>1</v>
      </c>
      <c r="C3" s="1">
        <v>52</v>
      </c>
      <c r="D3" s="2">
        <v>5.5</v>
      </c>
    </row>
    <row r="4" spans="1:4" x14ac:dyDescent="0.25">
      <c r="A4" s="1">
        <v>34</v>
      </c>
      <c r="B4" s="2">
        <v>3</v>
      </c>
      <c r="C4" s="1">
        <v>71</v>
      </c>
      <c r="D4" s="2">
        <v>14</v>
      </c>
    </row>
    <row r="5" spans="1:4" x14ac:dyDescent="0.25">
      <c r="A5" s="1">
        <v>52</v>
      </c>
      <c r="B5" s="2">
        <v>5.5</v>
      </c>
      <c r="C5" s="1">
        <v>76</v>
      </c>
      <c r="D5" s="2">
        <v>15</v>
      </c>
    </row>
    <row r="6" spans="1:4" x14ac:dyDescent="0.25">
      <c r="A6" s="1">
        <v>62</v>
      </c>
      <c r="B6" s="2">
        <v>10</v>
      </c>
      <c r="C6" s="1">
        <v>54</v>
      </c>
      <c r="D6" s="2">
        <v>7</v>
      </c>
    </row>
    <row r="7" spans="1:4" x14ac:dyDescent="0.25">
      <c r="A7" s="1">
        <v>30</v>
      </c>
      <c r="B7" s="2">
        <v>2</v>
      </c>
      <c r="C7" s="1">
        <v>67</v>
      </c>
      <c r="D7" s="2">
        <v>13</v>
      </c>
    </row>
    <row r="8" spans="1:4" x14ac:dyDescent="0.25">
      <c r="A8" s="1">
        <v>40</v>
      </c>
      <c r="B8" s="2">
        <v>4</v>
      </c>
      <c r="C8" s="1">
        <v>83</v>
      </c>
      <c r="D8" s="2">
        <v>17</v>
      </c>
    </row>
    <row r="9" spans="1:4" x14ac:dyDescent="0.25">
      <c r="A9" s="1">
        <v>64</v>
      </c>
      <c r="B9" s="2">
        <v>11</v>
      </c>
      <c r="C9" s="1">
        <v>66</v>
      </c>
      <c r="D9" s="2">
        <v>12</v>
      </c>
    </row>
    <row r="10" spans="1:4" x14ac:dyDescent="0.25">
      <c r="A10" s="1">
        <v>84</v>
      </c>
      <c r="B10" s="2">
        <v>18.5</v>
      </c>
      <c r="C10" s="1">
        <v>90</v>
      </c>
      <c r="D10" s="2">
        <v>20</v>
      </c>
    </row>
    <row r="11" spans="1:4" x14ac:dyDescent="0.25">
      <c r="A11" s="1">
        <v>56</v>
      </c>
      <c r="B11" s="2">
        <v>8</v>
      </c>
      <c r="C11" s="1">
        <v>77</v>
      </c>
      <c r="D11" s="2">
        <v>16</v>
      </c>
    </row>
    <row r="12" spans="1:4" x14ac:dyDescent="0.25">
      <c r="A12" s="1">
        <v>59</v>
      </c>
      <c r="B12" s="2">
        <v>9</v>
      </c>
      <c r="C12" s="1">
        <v>84</v>
      </c>
      <c r="D12" s="2">
        <v>18.5</v>
      </c>
    </row>
    <row r="14" spans="1:4" ht="18" x14ac:dyDescent="0.35">
      <c r="A14" s="6" t="s">
        <v>4</v>
      </c>
      <c r="B14" s="7">
        <f>SUM(B3:B13)</f>
        <v>72</v>
      </c>
      <c r="C14" s="8" t="s">
        <v>6</v>
      </c>
    </row>
    <row r="15" spans="1:4" ht="18" x14ac:dyDescent="0.35">
      <c r="A15" s="6" t="s">
        <v>5</v>
      </c>
      <c r="B15" s="7">
        <f>SUM(D3:D13)</f>
        <v>138</v>
      </c>
      <c r="C15" s="8" t="s">
        <v>7</v>
      </c>
    </row>
    <row r="16" spans="1:4" ht="18" x14ac:dyDescent="0.35">
      <c r="A16" s="11" t="s">
        <v>9</v>
      </c>
      <c r="B16" s="7">
        <f>COUNTA(B3:B12)*COUNTA(B3:B12,D3:D12,1)/2</f>
        <v>105</v>
      </c>
      <c r="C16" s="8" t="s">
        <v>12</v>
      </c>
    </row>
    <row r="17" spans="1:3" ht="18" x14ac:dyDescent="0.35">
      <c r="A17" s="11" t="s">
        <v>10</v>
      </c>
      <c r="B17" s="12">
        <f>SQRT(COUNTA(B3:B12)*COUNTA(D3:D12)*COUNTA(B3:B12,D3:D12,1)/12)</f>
        <v>13.228756555322953</v>
      </c>
      <c r="C17" s="8" t="s">
        <v>13</v>
      </c>
    </row>
    <row r="18" spans="1:3" x14ac:dyDescent="0.25">
      <c r="A18" s="6" t="s">
        <v>11</v>
      </c>
      <c r="B18" s="12">
        <f>(B14-B16)/B17</f>
        <v>-2.4945655218609</v>
      </c>
      <c r="C18" s="8" t="s">
        <v>14</v>
      </c>
    </row>
    <row r="19" spans="1:3" x14ac:dyDescent="0.25">
      <c r="A19" s="6" t="s">
        <v>16</v>
      </c>
      <c r="B19" s="12">
        <f>_xlfn.NORM.S.INV(0.025)</f>
        <v>-1.9599639845400538</v>
      </c>
      <c r="C19" s="8" t="s">
        <v>17</v>
      </c>
    </row>
    <row r="20" spans="1:3" x14ac:dyDescent="0.25">
      <c r="A20" s="9" t="s">
        <v>8</v>
      </c>
      <c r="B20" s="10">
        <f>2*_xlfn.NORM.S.DIST(B18,TRUE)</f>
        <v>1.2611144099313945E-2</v>
      </c>
      <c r="C20" s="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Рис.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2013-08-23T18:47:48Z</dcterms:created>
  <dcterms:modified xsi:type="dcterms:W3CDTF">2013-08-24T08:33:35Z</dcterms:modified>
</cp:coreProperties>
</file>