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Сергей\Dropbox\!Сайт\7_Библиотека\Винстон\Глава13\"/>
    </mc:Choice>
  </mc:AlternateContent>
  <bookViews>
    <workbookView xWindow="0" yWindow="0" windowWidth="24000" windowHeight="9885"/>
  </bookViews>
  <sheets>
    <sheet name="Рис. 1 и 2" sheetId="1" r:id="rId1"/>
    <sheet name="Рис. 3 и 4" sheetId="2" r:id="rId2"/>
    <sheet name="Рис. 5" sheetId="3" r:id="rId3"/>
    <sheet name="Рис. 6-8" sheetId="4" r:id="rId4"/>
    <sheet name="Рис. 9" sheetId="5" r:id="rId5"/>
    <sheet name="Рис. 10" sheetId="8" r:id="rId6"/>
    <sheet name="Ответ_1а" sheetId="6" r:id="rId7"/>
    <sheet name="Ответ_1б" sheetId="7" r:id="rId8"/>
    <sheet name="Ответ_2" sheetId="9" r:id="rId9"/>
  </sheets>
  <definedNames>
    <definedName name="stats" localSheetId="6">Ответ_1а!$A$1:$P$20</definedName>
    <definedName name="stats" localSheetId="7">Ответ_1б!$A$1:$P$20</definedName>
    <definedName name="stats" localSheetId="4">'Рис. 9'!$A$1:$P$20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9" l="1"/>
  <c r="A10" i="9"/>
  <c r="B10" i="9"/>
  <c r="C10" i="9"/>
  <c r="D10" i="9"/>
  <c r="E10" i="9"/>
  <c r="F10" i="9"/>
  <c r="A11" i="9"/>
  <c r="C11" i="9"/>
  <c r="D11" i="9"/>
  <c r="E11" i="9"/>
  <c r="F11" i="9"/>
  <c r="A12" i="9"/>
  <c r="B12" i="9"/>
  <c r="C12" i="9"/>
  <c r="D12" i="9"/>
  <c r="E12" i="9"/>
  <c r="F12" i="9"/>
  <c r="A13" i="9"/>
  <c r="B13" i="9"/>
  <c r="C13" i="9"/>
  <c r="D13" i="9"/>
  <c r="E13" i="9"/>
  <c r="F13" i="9"/>
  <c r="A14" i="9"/>
  <c r="B14" i="9"/>
  <c r="C14" i="9"/>
  <c r="D14" i="9"/>
  <c r="E14" i="9"/>
  <c r="F14" i="9"/>
  <c r="F5" i="9"/>
  <c r="F4" i="9"/>
  <c r="F3" i="9"/>
  <c r="F2" i="9"/>
  <c r="F2" i="8"/>
  <c r="F3" i="8"/>
  <c r="F4" i="8"/>
  <c r="F5" i="8"/>
  <c r="E13" i="3" l="1"/>
  <c r="F13" i="3"/>
  <c r="G13" i="3"/>
  <c r="H13" i="3"/>
  <c r="E14" i="3"/>
  <c r="F14" i="3"/>
  <c r="G14" i="3"/>
  <c r="H14" i="3"/>
  <c r="E15" i="3"/>
  <c r="F15" i="3"/>
  <c r="G15" i="3"/>
  <c r="H15" i="3"/>
  <c r="E16" i="3"/>
  <c r="F16" i="3"/>
  <c r="G16" i="3"/>
  <c r="H16" i="3"/>
  <c r="E17" i="3"/>
  <c r="F17" i="3"/>
  <c r="G17" i="3"/>
  <c r="H17" i="3"/>
  <c r="E18" i="3"/>
  <c r="F18" i="3"/>
  <c r="G18" i="3"/>
  <c r="H18" i="3"/>
  <c r="H9" i="3"/>
  <c r="H8" i="3"/>
  <c r="H7" i="3"/>
  <c r="H6" i="3"/>
  <c r="H5" i="3"/>
  <c r="J20" i="2"/>
  <c r="I20" i="2"/>
  <c r="H20" i="2"/>
  <c r="G20" i="2"/>
  <c r="F20" i="2"/>
  <c r="H9" i="2"/>
  <c r="H8" i="2"/>
  <c r="H7" i="2"/>
  <c r="H6" i="2"/>
  <c r="H5" i="2"/>
  <c r="H9" i="1"/>
  <c r="H8" i="1"/>
  <c r="H7" i="1"/>
  <c r="H6" i="1"/>
  <c r="H5" i="1"/>
</calcChain>
</file>

<file path=xl/connections.xml><?xml version="1.0" encoding="utf-8"?>
<connections xmlns="http://schemas.openxmlformats.org/spreadsheetml/2006/main">
  <connection id="1" name="Подключение" type="4" refreshedVersion="1" background="1" saveData="1">
    <webPr sourceData="1" parsePre="1" consecutive="1" xl2000="1" url="http://www.nba.com/mavericks/stats" htmlTables="1">
      <tables count="1">
        <x v="13"/>
      </tables>
    </webPr>
  </connection>
  <connection id="2" name="Подключение1" type="4" refreshedVersion="1" background="1" saveData="1">
    <webPr sourceData="1" parsePre="1" consecutive="1" xl2000="1" url="http://www.nba.com/mavericks/stats" htmlTables="1">
      <tables count="1">
        <x v="13"/>
      </tables>
    </webPr>
  </connection>
  <connection id="3" name="Подключение2" type="4" refreshedVersion="1" background="1" saveData="1">
    <webPr sourceData="1" parsePre="1" consecutive="1" xl2000="1" url="http://www.nba.com/mavericks/stats" htmlTables="1">
      <tables count="1">
        <x v="13"/>
      </tables>
    </webPr>
  </connection>
</connections>
</file>

<file path=xl/sharedStrings.xml><?xml version="1.0" encoding="utf-8"?>
<sst xmlns="http://schemas.openxmlformats.org/spreadsheetml/2006/main" count="418" uniqueCount="266">
  <si>
    <t>Игры</t>
  </si>
  <si>
    <t>Очки</t>
  </si>
  <si>
    <t>Очки/игра</t>
  </si>
  <si>
    <t>Дэн</t>
  </si>
  <si>
    <t>Гэйб</t>
  </si>
  <si>
    <t>Грегори</t>
  </si>
  <si>
    <t>Кристиан</t>
  </si>
  <si>
    <t>Макс</t>
  </si>
  <si>
    <t>Игрок</t>
  </si>
  <si>
    <t>1.1970</t>
  </si>
  <si>
    <t>2.1970</t>
  </si>
  <si>
    <t>3.1970</t>
  </si>
  <si>
    <t>4.1970</t>
  </si>
  <si>
    <t>5.1970</t>
  </si>
  <si>
    <t>6.1970</t>
  </si>
  <si>
    <t>7.1970</t>
  </si>
  <si>
    <t>8.1970</t>
  </si>
  <si>
    <t>9.1970</t>
  </si>
  <si>
    <t>10.1970</t>
  </si>
  <si>
    <t>11.1970</t>
  </si>
  <si>
    <t>12.1970</t>
  </si>
  <si>
    <t>1.1971</t>
  </si>
  <si>
    <t>2.1971</t>
  </si>
  <si>
    <t>3.1971</t>
  </si>
  <si>
    <t>4.1971</t>
  </si>
  <si>
    <t>5.1971</t>
  </si>
  <si>
    <t>6.1971</t>
  </si>
  <si>
    <t>7.1971</t>
  </si>
  <si>
    <t>8.1971</t>
  </si>
  <si>
    <t>9.1971</t>
  </si>
  <si>
    <t>10.1971</t>
  </si>
  <si>
    <t>11.1971</t>
  </si>
  <si>
    <t>12.1971</t>
  </si>
  <si>
    <t>1.1972</t>
  </si>
  <si>
    <t>2.1972</t>
  </si>
  <si>
    <t>3.1972</t>
  </si>
  <si>
    <t>4.1972</t>
  </si>
  <si>
    <t>5.1972</t>
  </si>
  <si>
    <t>6.1972</t>
  </si>
  <si>
    <t>7.1972</t>
  </si>
  <si>
    <t>8.1972</t>
  </si>
  <si>
    <t>9.1972</t>
  </si>
  <si>
    <t>10.1972</t>
  </si>
  <si>
    <t>11.1972</t>
  </si>
  <si>
    <t>12.1972</t>
  </si>
  <si>
    <t>1.1973</t>
  </si>
  <si>
    <t>2.1973</t>
  </si>
  <si>
    <t>3.1973</t>
  </si>
  <si>
    <t>4.1973</t>
  </si>
  <si>
    <t>5.1973</t>
  </si>
  <si>
    <t>6.1973</t>
  </si>
  <si>
    <t>7.1973</t>
  </si>
  <si>
    <t>8.1973</t>
  </si>
  <si>
    <t>9.1973</t>
  </si>
  <si>
    <t>10.1973</t>
  </si>
  <si>
    <t>11.1973</t>
  </si>
  <si>
    <t>12.1973</t>
  </si>
  <si>
    <t>1.1974</t>
  </si>
  <si>
    <t>2.1974</t>
  </si>
  <si>
    <t>3.1974</t>
  </si>
  <si>
    <t>4.1974</t>
  </si>
  <si>
    <t>5.1974</t>
  </si>
  <si>
    <t>6.1974</t>
  </si>
  <si>
    <t>7.1974</t>
  </si>
  <si>
    <t>8.1974</t>
  </si>
  <si>
    <t>9.1974</t>
  </si>
  <si>
    <t>10.1974</t>
  </si>
  <si>
    <t>11.1974</t>
  </si>
  <si>
    <t>12.1974</t>
  </si>
  <si>
    <t>1.1975</t>
  </si>
  <si>
    <t>2.1975</t>
  </si>
  <si>
    <t>3.1975</t>
  </si>
  <si>
    <t>4.1975</t>
  </si>
  <si>
    <t>5.1975</t>
  </si>
  <si>
    <t>6.1975</t>
  </si>
  <si>
    <t>7.1975</t>
  </si>
  <si>
    <t>8.1975</t>
  </si>
  <si>
    <t>9.1975</t>
  </si>
  <si>
    <t>10.1975</t>
  </si>
  <si>
    <t>11.1975</t>
  </si>
  <si>
    <t>12.1975</t>
  </si>
  <si>
    <t>1.1976</t>
  </si>
  <si>
    <t>2.1976</t>
  </si>
  <si>
    <t>3.1976</t>
  </si>
  <si>
    <t>4.1976</t>
  </si>
  <si>
    <t>5.1976</t>
  </si>
  <si>
    <t>6.1976</t>
  </si>
  <si>
    <t>7.1976</t>
  </si>
  <si>
    <t>8.1976</t>
  </si>
  <si>
    <t>9.1976</t>
  </si>
  <si>
    <t>10.1976</t>
  </si>
  <si>
    <t>11.1976</t>
  </si>
  <si>
    <t>12.1976</t>
  </si>
  <si>
    <t>1.1977</t>
  </si>
  <si>
    <t>2.1977</t>
  </si>
  <si>
    <t>3.1977</t>
  </si>
  <si>
    <t>4.1977</t>
  </si>
  <si>
    <t>5.1977</t>
  </si>
  <si>
    <t>6.1977</t>
  </si>
  <si>
    <t>7.1977</t>
  </si>
  <si>
    <t>8.1977</t>
  </si>
  <si>
    <t>9.1977</t>
  </si>
  <si>
    <t>10.1977</t>
  </si>
  <si>
    <t>11.1977</t>
  </si>
  <si>
    <t>12.1977</t>
  </si>
  <si>
    <t>1.1978</t>
  </si>
  <si>
    <t>2.1978</t>
  </si>
  <si>
    <t>3.1978</t>
  </si>
  <si>
    <t>4.1978</t>
  </si>
  <si>
    <t>5.1978</t>
  </si>
  <si>
    <t>6.1978</t>
  </si>
  <si>
    <t>7.1978</t>
  </si>
  <si>
    <t>8.1978</t>
  </si>
  <si>
    <t>9.1978</t>
  </si>
  <si>
    <t>10.1978</t>
  </si>
  <si>
    <t>11.1978</t>
  </si>
  <si>
    <t>12.1978</t>
  </si>
  <si>
    <t>1.1979</t>
  </si>
  <si>
    <t>2.1979</t>
  </si>
  <si>
    <t>3.1979</t>
  </si>
  <si>
    <t>4.1979</t>
  </si>
  <si>
    <t>5.1979</t>
  </si>
  <si>
    <t>6.1979</t>
  </si>
  <si>
    <t>7.1979</t>
  </si>
  <si>
    <t>8.1979</t>
  </si>
  <si>
    <t>9.1979</t>
  </si>
  <si>
    <t>10.1979</t>
  </si>
  <si>
    <t>11.1979</t>
  </si>
  <si>
    <t>12.1979</t>
  </si>
  <si>
    <t>1.1980</t>
  </si>
  <si>
    <t>2.1980</t>
  </si>
  <si>
    <t>3.1980</t>
  </si>
  <si>
    <t>4.1980</t>
  </si>
  <si>
    <t>5.1980</t>
  </si>
  <si>
    <t>6.1980</t>
  </si>
  <si>
    <t>7.1980</t>
  </si>
  <si>
    <t>8.1980</t>
  </si>
  <si>
    <t>9.1980</t>
  </si>
  <si>
    <t>10.1980</t>
  </si>
  <si>
    <t>11.1980</t>
  </si>
  <si>
    <t>12.1980</t>
  </si>
  <si>
    <t>1.1981</t>
  </si>
  <si>
    <t>2.1981</t>
  </si>
  <si>
    <t>3.1981</t>
  </si>
  <si>
    <t>4.1981</t>
  </si>
  <si>
    <t>5.1981</t>
  </si>
  <si>
    <t>6.1981</t>
  </si>
  <si>
    <t>7.1981</t>
  </si>
  <si>
    <t>8.1981</t>
  </si>
  <si>
    <t>9.1981</t>
  </si>
  <si>
    <t>10.1981</t>
  </si>
  <si>
    <t>11.1981</t>
  </si>
  <si>
    <t>12.1981</t>
  </si>
  <si>
    <t>1.1982</t>
  </si>
  <si>
    <t>2.1982</t>
  </si>
  <si>
    <t>3.1982</t>
  </si>
  <si>
    <t>4.1982</t>
  </si>
  <si>
    <t>5.1982</t>
  </si>
  <si>
    <t>6.1982</t>
  </si>
  <si>
    <t>7.1982</t>
  </si>
  <si>
    <t>8.1982</t>
  </si>
  <si>
    <t>9.1982</t>
  </si>
  <si>
    <t>10.1982</t>
  </si>
  <si>
    <t>11.1982</t>
  </si>
  <si>
    <t>12.1982</t>
  </si>
  <si>
    <t>1.1983</t>
  </si>
  <si>
    <t>2.1983</t>
  </si>
  <si>
    <t>3.1983</t>
  </si>
  <si>
    <t>4.1983</t>
  </si>
  <si>
    <t>5.1983</t>
  </si>
  <si>
    <t>6.1983</t>
  </si>
  <si>
    <t>7.1983</t>
  </si>
  <si>
    <t>8.1983</t>
  </si>
  <si>
    <t>9.1983</t>
  </si>
  <si>
    <t>10.1983</t>
  </si>
  <si>
    <t>11.1983</t>
  </si>
  <si>
    <t>12.1983</t>
  </si>
  <si>
    <t>1.1984</t>
  </si>
  <si>
    <t>2.1984</t>
  </si>
  <si>
    <t>3.1984</t>
  </si>
  <si>
    <t>4.1984</t>
  </si>
  <si>
    <t>5.1984</t>
  </si>
  <si>
    <t>6.1984</t>
  </si>
  <si>
    <t>7.1984</t>
  </si>
  <si>
    <t>8.1984</t>
  </si>
  <si>
    <t>9.1984</t>
  </si>
  <si>
    <t>10.1984</t>
  </si>
  <si>
    <t>11.1984</t>
  </si>
  <si>
    <t>12.1984</t>
  </si>
  <si>
    <t>1.1985</t>
  </si>
  <si>
    <t>2.1985</t>
  </si>
  <si>
    <t>3.1985</t>
  </si>
  <si>
    <t>4.1985</t>
  </si>
  <si>
    <t>5.1985</t>
  </si>
  <si>
    <t>6.1985</t>
  </si>
  <si>
    <t>7.1985</t>
  </si>
  <si>
    <t>8.1985</t>
  </si>
  <si>
    <t>9.1985</t>
  </si>
  <si>
    <t>10.1985</t>
  </si>
  <si>
    <t>11.1985</t>
  </si>
  <si>
    <t>12.1985</t>
  </si>
  <si>
    <t>1.1986</t>
  </si>
  <si>
    <t>2.1986</t>
  </si>
  <si>
    <t>3.1986</t>
  </si>
  <si>
    <t>4.1986</t>
  </si>
  <si>
    <t>5.1986</t>
  </si>
  <si>
    <t>6.1986</t>
  </si>
  <si>
    <t>7.1986</t>
  </si>
  <si>
    <t>8.1986</t>
  </si>
  <si>
    <t>9.1986</t>
  </si>
  <si>
    <t>10.1986</t>
  </si>
  <si>
    <t>11.1986</t>
  </si>
  <si>
    <t>12.1986</t>
  </si>
  <si>
    <t>1.1987</t>
  </si>
  <si>
    <t>2.1987</t>
  </si>
  <si>
    <t>Дата</t>
  </si>
  <si>
    <t>3-месячная ставка</t>
  </si>
  <si>
    <t xml:space="preserve"> Средние показатели игроков</t>
  </si>
  <si>
    <t xml:space="preserve">  Игрок</t>
  </si>
  <si>
    <t>И</t>
  </si>
  <si>
    <t>ИСП</t>
  </si>
  <si>
    <t>МИН</t>
  </si>
  <si>
    <t>П%</t>
  </si>
  <si>
    <t>3х%</t>
  </si>
  <si>
    <t>Ш%</t>
  </si>
  <si>
    <t>ПЧ</t>
  </si>
  <si>
    <t>ПС</t>
  </si>
  <si>
    <t>ПД</t>
  </si>
  <si>
    <t>АГ</t>
  </si>
  <si>
    <t>ПрГ</t>
  </si>
  <si>
    <t>БГ</t>
  </si>
  <si>
    <t>ПМ</t>
  </si>
  <si>
    <t>Н</t>
  </si>
  <si>
    <t>ОЧ</t>
  </si>
  <si>
    <t xml:space="preserve"> Дирк Новицки</t>
  </si>
  <si>
    <t xml:space="preserve"> Майкл Финли</t>
  </si>
  <si>
    <t xml:space="preserve"> Стив Нэш</t>
  </si>
  <si>
    <t xml:space="preserve"> Ник ван Эксель</t>
  </si>
  <si>
    <t xml:space="preserve"> Рэф ЛаФренц</t>
  </si>
  <si>
    <t xml:space="preserve"> Эдуардо Наджера</t>
  </si>
  <si>
    <t xml:space="preserve"> Шон Брэдли</t>
  </si>
  <si>
    <t xml:space="preserve"> Уолт Вильямс</t>
  </si>
  <si>
    <t xml:space="preserve"> Эдриан Гриффин</t>
  </si>
  <si>
    <t xml:space="preserve"> Эвери Джонсон</t>
  </si>
  <si>
    <t xml:space="preserve"> Раджа Белл</t>
  </si>
  <si>
    <t xml:space="preserve"> Эван Эшмейер</t>
  </si>
  <si>
    <t xml:space="preserve"> Папайя Джонс</t>
  </si>
  <si>
    <t xml:space="preserve"> Марк Стрикланд</t>
  </si>
  <si>
    <t xml:space="preserve"> Адам Хэррингтон</t>
  </si>
  <si>
    <t xml:space="preserve"> Средние пок-ли команды</t>
  </si>
  <si>
    <t xml:space="preserve"> Противники</t>
  </si>
  <si>
    <r>
      <t xml:space="preserve">Примечания: </t>
    </r>
    <r>
      <rPr>
        <b/>
        <sz val="11"/>
        <rFont val="Calibri"/>
        <family val="2"/>
        <charset val="204"/>
        <scheme val="minor"/>
      </rPr>
      <t>И</t>
    </r>
    <r>
      <rPr>
        <sz val="11"/>
        <color theme="1"/>
        <rFont val="Calibri"/>
        <family val="2"/>
        <charset val="204"/>
        <scheme val="minor"/>
      </rPr>
      <t xml:space="preserve"> - проведено игр, </t>
    </r>
    <r>
      <rPr>
        <b/>
        <sz val="11"/>
        <rFont val="Calibri"/>
        <family val="2"/>
        <charset val="204"/>
        <scheme val="minor"/>
      </rPr>
      <t>ИСП</t>
    </r>
    <r>
      <rPr>
        <sz val="11"/>
        <color theme="1"/>
        <rFont val="Calibri"/>
        <family val="2"/>
        <charset val="204"/>
        <scheme val="minor"/>
      </rPr>
      <t xml:space="preserve"> - число игр в стартовой пятерке, </t>
    </r>
    <r>
      <rPr>
        <b/>
        <sz val="11"/>
        <rFont val="Calibri"/>
        <family val="2"/>
        <charset val="204"/>
        <scheme val="minor"/>
      </rPr>
      <t>МИН</t>
    </r>
    <r>
      <rPr>
        <sz val="11"/>
        <color theme="1"/>
        <rFont val="Calibri"/>
        <family val="2"/>
        <charset val="204"/>
        <scheme val="minor"/>
      </rPr>
      <t xml:space="preserve"> - время на площадке, </t>
    </r>
    <r>
      <rPr>
        <b/>
        <sz val="11"/>
        <rFont val="Calibri"/>
        <family val="2"/>
        <charset val="204"/>
        <scheme val="minor"/>
      </rPr>
      <t>П%</t>
    </r>
    <r>
      <rPr>
        <sz val="11"/>
        <color theme="1"/>
        <rFont val="Calibri"/>
        <family val="2"/>
        <charset val="204"/>
        <scheme val="minor"/>
      </rPr>
      <t xml:space="preserve"> - процент попаданий с поля, </t>
    </r>
    <r>
      <rPr>
        <b/>
        <sz val="11"/>
        <rFont val="Calibri"/>
        <family val="2"/>
        <charset val="204"/>
        <scheme val="minor"/>
      </rPr>
      <t>3х%</t>
    </r>
    <r>
      <rPr>
        <sz val="11"/>
        <rFont val="Calibri"/>
        <family val="2"/>
        <charset val="204"/>
        <scheme val="minor"/>
      </rPr>
      <t xml:space="preserve"> - процент попаданий при трехочковом броске, </t>
    </r>
    <r>
      <rPr>
        <b/>
        <sz val="11"/>
        <rFont val="Calibri"/>
        <family val="2"/>
        <charset val="204"/>
        <scheme val="minor"/>
      </rPr>
      <t>Ш%</t>
    </r>
    <r>
      <rPr>
        <sz val="11"/>
        <rFont val="Calibri"/>
        <family val="2"/>
        <charset val="204"/>
        <scheme val="minor"/>
      </rPr>
      <t xml:space="preserve"> - процент попаданий при штрафном броске, </t>
    </r>
    <r>
      <rPr>
        <b/>
        <sz val="11"/>
        <rFont val="Calibri"/>
        <family val="2"/>
        <charset val="204"/>
        <scheme val="minor"/>
      </rPr>
      <t>ПЧ</t>
    </r>
    <r>
      <rPr>
        <sz val="11"/>
        <rFont val="Calibri"/>
        <family val="2"/>
        <charset val="204"/>
        <scheme val="minor"/>
      </rPr>
      <t xml:space="preserve"> - подборы на чужом щите, </t>
    </r>
    <r>
      <rPr>
        <b/>
        <sz val="11"/>
        <rFont val="Calibri"/>
        <family val="2"/>
        <charset val="204"/>
        <scheme val="minor"/>
      </rPr>
      <t>ПС</t>
    </r>
    <r>
      <rPr>
        <sz val="11"/>
        <rFont val="Calibri"/>
        <family val="2"/>
        <charset val="204"/>
        <scheme val="minor"/>
      </rPr>
      <t xml:space="preserve"> - подборы на своем щите, </t>
    </r>
    <r>
      <rPr>
        <b/>
        <sz val="11"/>
        <rFont val="Calibri"/>
        <family val="2"/>
        <charset val="204"/>
        <scheme val="minor"/>
      </rPr>
      <t>ПД</t>
    </r>
    <r>
      <rPr>
        <sz val="11"/>
        <rFont val="Calibri"/>
        <family val="2"/>
        <charset val="204"/>
        <scheme val="minor"/>
      </rPr>
      <t xml:space="preserve"> - подборов всего, </t>
    </r>
    <r>
      <rPr>
        <b/>
        <sz val="11"/>
        <rFont val="Calibri"/>
        <family val="2"/>
        <charset val="204"/>
        <scheme val="minor"/>
      </rPr>
      <t>АГ</t>
    </r>
    <r>
      <rPr>
        <sz val="11"/>
        <rFont val="Calibri"/>
        <family val="2"/>
        <charset val="204"/>
        <scheme val="minor"/>
      </rPr>
      <t xml:space="preserve"> - атакующих передач за игру, </t>
    </r>
    <r>
      <rPr>
        <b/>
        <sz val="11"/>
        <rFont val="Calibri"/>
        <family val="2"/>
        <charset val="204"/>
        <scheme val="minor"/>
      </rPr>
      <t>ПрГ</t>
    </r>
    <r>
      <rPr>
        <sz val="11"/>
        <rFont val="Calibri"/>
        <family val="2"/>
        <charset val="204"/>
        <scheme val="minor"/>
      </rPr>
      <t xml:space="preserve"> - перехватов за игру, </t>
    </r>
    <r>
      <rPr>
        <b/>
        <sz val="11"/>
        <rFont val="Calibri"/>
        <family val="2"/>
        <charset val="204"/>
        <scheme val="minor"/>
      </rPr>
      <t>БГ</t>
    </r>
    <r>
      <rPr>
        <sz val="11"/>
        <rFont val="Calibri"/>
        <family val="2"/>
        <charset val="204"/>
        <scheme val="minor"/>
      </rPr>
      <t xml:space="preserve"> - блок-шотов за игру, </t>
    </r>
    <r>
      <rPr>
        <b/>
        <sz val="11"/>
        <rFont val="Calibri"/>
        <family val="2"/>
        <charset val="204"/>
        <scheme val="minor"/>
      </rPr>
      <t>ПМ</t>
    </r>
    <r>
      <rPr>
        <sz val="11"/>
        <rFont val="Calibri"/>
        <family val="2"/>
        <charset val="204"/>
        <scheme val="minor"/>
      </rPr>
      <t xml:space="preserve"> - потеря мяча,  </t>
    </r>
    <r>
      <rPr>
        <b/>
        <sz val="11"/>
        <rFont val="Calibri"/>
        <family val="2"/>
        <charset val="204"/>
        <scheme val="minor"/>
      </rPr>
      <t>Н</t>
    </r>
    <r>
      <rPr>
        <sz val="11"/>
        <rFont val="Calibri"/>
        <family val="2"/>
        <charset val="204"/>
        <scheme val="minor"/>
      </rPr>
      <t xml:space="preserve"> - нарушения игрока, </t>
    </r>
    <r>
      <rPr>
        <b/>
        <sz val="11"/>
        <rFont val="Calibri"/>
        <family val="2"/>
        <charset val="204"/>
        <scheme val="minor"/>
      </rPr>
      <t>ОЧ</t>
    </r>
    <r>
      <rPr>
        <sz val="11"/>
        <rFont val="Calibri"/>
        <family val="2"/>
        <charset val="204"/>
        <scheme val="minor"/>
      </rPr>
      <t xml:space="preserve"> - среднее число очков за игру</t>
    </r>
  </si>
  <si>
    <t>скопируйте ячейку I1, затем выделите столбец G, и воспользуйтесь командами</t>
  </si>
  <si>
    <t>Итого</t>
  </si>
  <si>
    <t>Квартал 4</t>
  </si>
  <si>
    <t>Квартал 3</t>
  </si>
  <si>
    <t>Квартал 2</t>
  </si>
  <si>
    <t>Квартал 1</t>
  </si>
  <si>
    <t>Товар 4</t>
  </si>
  <si>
    <t>Товар 3</t>
  </si>
  <si>
    <t>Товар 2</t>
  </si>
  <si>
    <t>Товар 1</t>
  </si>
  <si>
    <r>
      <t xml:space="preserve">Используйте команды </t>
    </r>
    <r>
      <rPr>
        <b/>
        <sz val="11"/>
        <color rgb="FFFF0000"/>
        <rFont val="Calibri"/>
        <family val="2"/>
        <charset val="204"/>
        <scheme val="minor"/>
      </rPr>
      <t>Копировать</t>
    </r>
    <r>
      <rPr>
        <sz val="11"/>
        <color rgb="FFFF0000"/>
        <rFont val="Calibri"/>
        <family val="2"/>
        <charset val="204"/>
        <scheme val="minor"/>
      </rPr>
      <t xml:space="preserve">, </t>
    </r>
    <r>
      <rPr>
        <b/>
        <sz val="11"/>
        <color rgb="FFFF0000"/>
        <rFont val="Calibri"/>
        <family val="2"/>
        <charset val="204"/>
        <scheme val="minor"/>
      </rPr>
      <t>Специальная вставка (транспонировать)</t>
    </r>
  </si>
  <si>
    <r>
      <t>Специальная вставка</t>
    </r>
    <r>
      <rPr>
        <sz val="11"/>
        <color rgb="FFFF0000"/>
        <rFont val="Calibri"/>
        <family val="2"/>
        <charset val="204"/>
        <scheme val="minor"/>
      </rPr>
      <t xml:space="preserve"> (</t>
    </r>
    <r>
      <rPr>
        <b/>
        <sz val="11"/>
        <color rgb="FFFF0000"/>
        <rFont val="Calibri"/>
        <family val="2"/>
        <charset val="204"/>
        <scheme val="minor"/>
      </rPr>
      <t>умножить)</t>
    </r>
  </si>
  <si>
    <t>скопируйте ячейки А1:F5, затем воспользуйтесь командами</t>
  </si>
  <si>
    <r>
      <t>Специальная вставка</t>
    </r>
    <r>
      <rPr>
        <sz val="11"/>
        <color rgb="FFFF0000"/>
        <rFont val="Calibri"/>
        <family val="2"/>
        <charset val="204"/>
        <scheme val="minor"/>
      </rPr>
      <t xml:space="preserve"> (</t>
    </r>
    <r>
      <rPr>
        <b/>
        <sz val="11"/>
        <color rgb="FFFF0000"/>
        <rFont val="Calibri"/>
        <family val="2"/>
        <charset val="204"/>
        <scheme val="minor"/>
      </rPr>
      <t>Вставить связь)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</si>
</sst>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mmmm\ yyyy;@"/>
    <numFmt numFmtId="165" formatCode="_(&quot;$&quot;* #,##0.00_);_(&quot;$&quot;* \(#,##0.00\);_(&quot;$&quot;* &quot;-&quot;??_);_(@_)"/>
    <numFmt numFmtId="166" formatCode="[$$-409]#,##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165" fontId="4" fillId="0" borderId="0" applyFont="0" applyFill="0" applyBorder="0" applyAlignment="0" applyProtection="0"/>
  </cellStyleXfs>
  <cellXfs count="17">
    <xf numFmtId="0" fontId="0" fillId="0" borderId="0" xfId="0"/>
    <xf numFmtId="2" fontId="0" fillId="0" borderId="0" xfId="0" applyNumberFormat="1"/>
    <xf numFmtId="0" fontId="0" fillId="0" borderId="1" xfId="0" applyBorder="1"/>
    <xf numFmtId="0" fontId="1" fillId="2" borderId="1" xfId="0" applyFont="1" applyFill="1" applyBorder="1" applyAlignment="1">
      <alignment horizontal="left"/>
    </xf>
    <xf numFmtId="2" fontId="0" fillId="0" borderId="1" xfId="0" applyNumberFormat="1" applyBorder="1"/>
    <xf numFmtId="164" fontId="0" fillId="0" borderId="0" xfId="0" applyNumberFormat="1"/>
    <xf numFmtId="0" fontId="5" fillId="0" borderId="0" xfId="1" applyFont="1"/>
    <xf numFmtId="0" fontId="5" fillId="0" borderId="0" xfId="1" applyFont="1" applyFill="1"/>
    <xf numFmtId="0" fontId="5" fillId="0" borderId="0" xfId="1" applyFont="1" applyAlignment="1">
      <alignment horizontal="left" vertical="top" wrapText="1"/>
    </xf>
    <xf numFmtId="0" fontId="5" fillId="0" borderId="0" xfId="1" applyFont="1" applyFill="1" applyAlignment="1">
      <alignment horizontal="center"/>
    </xf>
    <xf numFmtId="0" fontId="5" fillId="0" borderId="0" xfId="1" applyFont="1" applyAlignment="1">
      <alignment horizontal="center"/>
    </xf>
    <xf numFmtId="0" fontId="3" fillId="0" borderId="0" xfId="1" applyFont="1"/>
    <xf numFmtId="0" fontId="7" fillId="0" borderId="0" xfId="1" applyFont="1"/>
    <xf numFmtId="166" fontId="5" fillId="0" borderId="0" xfId="1" applyNumberFormat="1" applyFont="1"/>
    <xf numFmtId="0" fontId="5" fillId="0" borderId="1" xfId="1" applyFont="1" applyBorder="1"/>
    <xf numFmtId="166" fontId="2" fillId="0" borderId="1" xfId="2" applyNumberFormat="1" applyFont="1" applyBorder="1"/>
    <xf numFmtId="166" fontId="5" fillId="0" borderId="1" xfId="1" applyNumberFormat="1" applyFont="1" applyBorder="1"/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stats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tats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tats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H18"/>
  <sheetViews>
    <sheetView tabSelected="1" workbookViewId="0">
      <selection activeCell="A10" sqref="A10"/>
    </sheetView>
  </sheetViews>
  <sheetFormatPr defaultRowHeight="15" x14ac:dyDescent="0.25"/>
  <cols>
    <col min="5" max="8" width="10.7109375" customWidth="1"/>
  </cols>
  <sheetData>
    <row r="4" spans="5:8" x14ac:dyDescent="0.25">
      <c r="E4" s="3" t="s">
        <v>8</v>
      </c>
      <c r="F4" s="3" t="s">
        <v>0</v>
      </c>
      <c r="G4" s="3" t="s">
        <v>1</v>
      </c>
      <c r="H4" s="3" t="s">
        <v>2</v>
      </c>
    </row>
    <row r="5" spans="5:8" x14ac:dyDescent="0.25">
      <c r="E5" s="2" t="s">
        <v>3</v>
      </c>
      <c r="F5" s="2">
        <v>4</v>
      </c>
      <c r="G5" s="2">
        <v>28</v>
      </c>
      <c r="H5" s="4">
        <f>G5/F5</f>
        <v>7</v>
      </c>
    </row>
    <row r="6" spans="5:8" x14ac:dyDescent="0.25">
      <c r="E6" s="2" t="s">
        <v>4</v>
      </c>
      <c r="F6" s="2">
        <v>4</v>
      </c>
      <c r="G6" s="2">
        <v>28</v>
      </c>
      <c r="H6" s="4">
        <f>G6/F6</f>
        <v>7</v>
      </c>
    </row>
    <row r="7" spans="5:8" x14ac:dyDescent="0.25">
      <c r="E7" s="2" t="s">
        <v>5</v>
      </c>
      <c r="F7" s="2">
        <v>5</v>
      </c>
      <c r="G7" s="2">
        <v>35</v>
      </c>
      <c r="H7" s="4">
        <f>G7/F7</f>
        <v>7</v>
      </c>
    </row>
    <row r="8" spans="5:8" x14ac:dyDescent="0.25">
      <c r="E8" s="2" t="s">
        <v>6</v>
      </c>
      <c r="F8" s="2">
        <v>6</v>
      </c>
      <c r="G8" s="2">
        <v>22</v>
      </c>
      <c r="H8" s="4">
        <f>G8/F8</f>
        <v>3.6666666666666665</v>
      </c>
    </row>
    <row r="9" spans="5:8" x14ac:dyDescent="0.25">
      <c r="E9" s="2" t="s">
        <v>7</v>
      </c>
      <c r="F9" s="2">
        <v>6</v>
      </c>
      <c r="G9" s="2">
        <v>15</v>
      </c>
      <c r="H9" s="4">
        <f>G9/F9</f>
        <v>2.5</v>
      </c>
    </row>
    <row r="13" spans="5:8" x14ac:dyDescent="0.25">
      <c r="E13" t="s">
        <v>8</v>
      </c>
      <c r="F13" t="s">
        <v>0</v>
      </c>
      <c r="G13" t="s">
        <v>1</v>
      </c>
      <c r="H13" t="s">
        <v>2</v>
      </c>
    </row>
    <row r="14" spans="5:8" x14ac:dyDescent="0.25">
      <c r="E14" t="s">
        <v>3</v>
      </c>
      <c r="F14">
        <v>4</v>
      </c>
      <c r="G14">
        <v>28</v>
      </c>
      <c r="H14">
        <v>7</v>
      </c>
    </row>
    <row r="15" spans="5:8" x14ac:dyDescent="0.25">
      <c r="E15" t="s">
        <v>4</v>
      </c>
      <c r="F15">
        <v>4</v>
      </c>
      <c r="G15">
        <v>28</v>
      </c>
      <c r="H15">
        <v>7</v>
      </c>
    </row>
    <row r="16" spans="5:8" x14ac:dyDescent="0.25">
      <c r="E16" t="s">
        <v>5</v>
      </c>
      <c r="F16">
        <v>5</v>
      </c>
      <c r="G16">
        <v>35</v>
      </c>
      <c r="H16">
        <v>7</v>
      </c>
    </row>
    <row r="17" spans="5:8" x14ac:dyDescent="0.25">
      <c r="E17" t="s">
        <v>6</v>
      </c>
      <c r="F17">
        <v>6</v>
      </c>
      <c r="G17">
        <v>22</v>
      </c>
      <c r="H17">
        <v>3.6666666666666665</v>
      </c>
    </row>
    <row r="18" spans="5:8" x14ac:dyDescent="0.25">
      <c r="E18" t="s">
        <v>7</v>
      </c>
      <c r="F18">
        <v>6</v>
      </c>
      <c r="G18">
        <v>15</v>
      </c>
      <c r="H18">
        <v>2.5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J24"/>
  <sheetViews>
    <sheetView workbookViewId="0">
      <selection activeCell="E25" sqref="E25"/>
    </sheetView>
  </sheetViews>
  <sheetFormatPr defaultRowHeight="15" x14ac:dyDescent="0.25"/>
  <cols>
    <col min="5" max="8" width="10.7109375" customWidth="1"/>
  </cols>
  <sheetData>
    <row r="4" spans="5:10" x14ac:dyDescent="0.25">
      <c r="E4" s="3" t="s">
        <v>8</v>
      </c>
      <c r="F4" s="3" t="s">
        <v>0</v>
      </c>
      <c r="G4" s="3" t="s">
        <v>1</v>
      </c>
      <c r="H4" s="3" t="s">
        <v>2</v>
      </c>
    </row>
    <row r="5" spans="5:10" x14ac:dyDescent="0.25">
      <c r="E5" s="2" t="s">
        <v>3</v>
      </c>
      <c r="F5" s="2">
        <v>4</v>
      </c>
      <c r="G5" s="2">
        <v>28</v>
      </c>
      <c r="H5" s="4">
        <f>G5/F5</f>
        <v>7</v>
      </c>
    </row>
    <row r="6" spans="5:10" x14ac:dyDescent="0.25">
      <c r="E6" s="2" t="s">
        <v>4</v>
      </c>
      <c r="F6" s="2">
        <v>4</v>
      </c>
      <c r="G6" s="2">
        <v>28</v>
      </c>
      <c r="H6" s="4">
        <f>G6/F6</f>
        <v>7</v>
      </c>
    </row>
    <row r="7" spans="5:10" x14ac:dyDescent="0.25">
      <c r="E7" s="2" t="s">
        <v>5</v>
      </c>
      <c r="F7" s="2">
        <v>5</v>
      </c>
      <c r="G7" s="2">
        <v>35</v>
      </c>
      <c r="H7" s="4">
        <f>G7/F7</f>
        <v>7</v>
      </c>
    </row>
    <row r="8" spans="5:10" x14ac:dyDescent="0.25">
      <c r="E8" s="2" t="s">
        <v>6</v>
      </c>
      <c r="F8" s="2">
        <v>6</v>
      </c>
      <c r="G8" s="2">
        <v>22</v>
      </c>
      <c r="H8" s="4">
        <f>G8/F8</f>
        <v>3.6666666666666665</v>
      </c>
    </row>
    <row r="9" spans="5:10" x14ac:dyDescent="0.25">
      <c r="E9" s="2" t="s">
        <v>7</v>
      </c>
      <c r="F9" s="2">
        <v>6</v>
      </c>
      <c r="G9" s="2">
        <v>15</v>
      </c>
      <c r="H9" s="4">
        <f>G9/F9</f>
        <v>2.5</v>
      </c>
    </row>
    <row r="13" spans="5:10" x14ac:dyDescent="0.25">
      <c r="E13" t="s">
        <v>8</v>
      </c>
      <c r="F13" t="s">
        <v>3</v>
      </c>
      <c r="G13" t="s">
        <v>4</v>
      </c>
      <c r="H13" t="s">
        <v>5</v>
      </c>
      <c r="I13" t="s">
        <v>6</v>
      </c>
      <c r="J13" t="s">
        <v>7</v>
      </c>
    </row>
    <row r="17" spans="5:10" x14ac:dyDescent="0.25">
      <c r="E17" s="3" t="s">
        <v>8</v>
      </c>
      <c r="F17" s="2" t="s">
        <v>3</v>
      </c>
      <c r="G17" s="2" t="s">
        <v>4</v>
      </c>
      <c r="H17" s="2" t="s">
        <v>5</v>
      </c>
      <c r="I17" s="2" t="s">
        <v>6</v>
      </c>
      <c r="J17" s="2" t="s">
        <v>7</v>
      </c>
    </row>
    <row r="18" spans="5:10" x14ac:dyDescent="0.25">
      <c r="E18" s="3" t="s">
        <v>0</v>
      </c>
      <c r="F18" s="2">
        <v>4</v>
      </c>
      <c r="G18" s="2">
        <v>4</v>
      </c>
      <c r="H18" s="2">
        <v>5</v>
      </c>
      <c r="I18" s="2">
        <v>6</v>
      </c>
      <c r="J18" s="2">
        <v>6</v>
      </c>
    </row>
    <row r="19" spans="5:10" x14ac:dyDescent="0.25">
      <c r="E19" s="3" t="s">
        <v>1</v>
      </c>
      <c r="F19" s="2">
        <v>28</v>
      </c>
      <c r="G19" s="2">
        <v>28</v>
      </c>
      <c r="H19" s="2">
        <v>35</v>
      </c>
      <c r="I19" s="2">
        <v>22</v>
      </c>
      <c r="J19" s="2">
        <v>15</v>
      </c>
    </row>
    <row r="20" spans="5:10" x14ac:dyDescent="0.25">
      <c r="E20" s="3" t="s">
        <v>2</v>
      </c>
      <c r="F20" s="4">
        <f>F19/F18</f>
        <v>7</v>
      </c>
      <c r="G20" s="4">
        <f>G19/G18</f>
        <v>7</v>
      </c>
      <c r="H20" s="4">
        <f>H19/H18</f>
        <v>7</v>
      </c>
      <c r="I20" s="4">
        <f>I19/I18</f>
        <v>3.6666666666666665</v>
      </c>
      <c r="J20" s="4">
        <f>J19/J18</f>
        <v>2.5</v>
      </c>
    </row>
    <row r="24" spans="5:10" x14ac:dyDescent="0.25">
      <c r="H2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H18"/>
  <sheetViews>
    <sheetView workbookViewId="0">
      <selection activeCell="E4" sqref="E4:H4"/>
    </sheetView>
  </sheetViews>
  <sheetFormatPr defaultRowHeight="15" x14ac:dyDescent="0.25"/>
  <cols>
    <col min="5" max="8" width="10.7109375" customWidth="1"/>
  </cols>
  <sheetData>
    <row r="4" spans="5:8" x14ac:dyDescent="0.25">
      <c r="E4" s="3" t="s">
        <v>8</v>
      </c>
      <c r="F4" s="3" t="s">
        <v>0</v>
      </c>
      <c r="G4" s="3" t="s">
        <v>1</v>
      </c>
      <c r="H4" s="3" t="s">
        <v>2</v>
      </c>
    </row>
    <row r="5" spans="5:8" x14ac:dyDescent="0.25">
      <c r="E5" s="2" t="s">
        <v>3</v>
      </c>
      <c r="F5" s="2">
        <v>7</v>
      </c>
      <c r="G5" s="2">
        <v>28</v>
      </c>
      <c r="H5" s="4">
        <f>G5/F5</f>
        <v>4</v>
      </c>
    </row>
    <row r="6" spans="5:8" x14ac:dyDescent="0.25">
      <c r="E6" s="2" t="s">
        <v>4</v>
      </c>
      <c r="F6" s="2">
        <v>4</v>
      </c>
      <c r="G6" s="2">
        <v>28</v>
      </c>
      <c r="H6" s="4">
        <f>G6/F6</f>
        <v>7</v>
      </c>
    </row>
    <row r="7" spans="5:8" x14ac:dyDescent="0.25">
      <c r="E7" s="2" t="s">
        <v>5</v>
      </c>
      <c r="F7" s="2">
        <v>5</v>
      </c>
      <c r="G7" s="2">
        <v>35</v>
      </c>
      <c r="H7" s="4">
        <f>G7/F7</f>
        <v>7</v>
      </c>
    </row>
    <row r="8" spans="5:8" x14ac:dyDescent="0.25">
      <c r="E8" s="2" t="s">
        <v>6</v>
      </c>
      <c r="F8" s="2">
        <v>6</v>
      </c>
      <c r="G8" s="2">
        <v>22</v>
      </c>
      <c r="H8" s="4">
        <f>G8/F8</f>
        <v>3.6666666666666665</v>
      </c>
    </row>
    <row r="9" spans="5:8" x14ac:dyDescent="0.25">
      <c r="E9" s="2" t="s">
        <v>7</v>
      </c>
      <c r="F9" s="2">
        <v>6</v>
      </c>
      <c r="G9" s="2">
        <v>15</v>
      </c>
      <c r="H9" s="4">
        <f>G9/F9</f>
        <v>2.5</v>
      </c>
    </row>
    <row r="13" spans="5:8" x14ac:dyDescent="0.25">
      <c r="E13" t="str">
        <f t="shared" ref="E13:H18" si="0">E4</f>
        <v>Игрок</v>
      </c>
      <c r="F13" t="str">
        <f t="shared" si="0"/>
        <v>Игры</v>
      </c>
      <c r="G13" t="str">
        <f t="shared" si="0"/>
        <v>Очки</v>
      </c>
      <c r="H13" t="str">
        <f t="shared" si="0"/>
        <v>Очки/игра</v>
      </c>
    </row>
    <row r="14" spans="5:8" x14ac:dyDescent="0.25">
      <c r="E14" t="str">
        <f t="shared" si="0"/>
        <v>Дэн</v>
      </c>
      <c r="F14">
        <f t="shared" si="0"/>
        <v>7</v>
      </c>
      <c r="G14">
        <f t="shared" si="0"/>
        <v>28</v>
      </c>
      <c r="H14">
        <f t="shared" si="0"/>
        <v>4</v>
      </c>
    </row>
    <row r="15" spans="5:8" x14ac:dyDescent="0.25">
      <c r="E15" t="str">
        <f t="shared" si="0"/>
        <v>Гэйб</v>
      </c>
      <c r="F15">
        <f t="shared" si="0"/>
        <v>4</v>
      </c>
      <c r="G15">
        <f t="shared" si="0"/>
        <v>28</v>
      </c>
      <c r="H15">
        <f t="shared" si="0"/>
        <v>7</v>
      </c>
    </row>
    <row r="16" spans="5:8" x14ac:dyDescent="0.25">
      <c r="E16" t="str">
        <f t="shared" si="0"/>
        <v>Грегори</v>
      </c>
      <c r="F16">
        <f t="shared" si="0"/>
        <v>5</v>
      </c>
      <c r="G16">
        <f t="shared" si="0"/>
        <v>35</v>
      </c>
      <c r="H16" s="1">
        <f t="shared" si="0"/>
        <v>7</v>
      </c>
    </row>
    <row r="17" spans="5:8" x14ac:dyDescent="0.25">
      <c r="E17" t="str">
        <f t="shared" si="0"/>
        <v>Кристиан</v>
      </c>
      <c r="F17">
        <f t="shared" si="0"/>
        <v>6</v>
      </c>
      <c r="G17">
        <f t="shared" si="0"/>
        <v>22</v>
      </c>
      <c r="H17">
        <f t="shared" si="0"/>
        <v>3.6666666666666665</v>
      </c>
    </row>
    <row r="18" spans="5:8" x14ac:dyDescent="0.25">
      <c r="E18" t="str">
        <f t="shared" si="0"/>
        <v>Макс</v>
      </c>
      <c r="F18">
        <f t="shared" si="0"/>
        <v>6</v>
      </c>
      <c r="G18">
        <f t="shared" si="0"/>
        <v>15</v>
      </c>
      <c r="H18">
        <f t="shared" si="0"/>
        <v>2.5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207"/>
  <sheetViews>
    <sheetView workbookViewId="0">
      <selection activeCell="D2" sqref="D2:D207"/>
    </sheetView>
  </sheetViews>
  <sheetFormatPr defaultRowHeight="15" x14ac:dyDescent="0.25"/>
  <cols>
    <col min="4" max="4" width="17.85546875" bestFit="1" customWidth="1"/>
  </cols>
  <sheetData>
    <row r="1" spans="3:6" x14ac:dyDescent="0.25">
      <c r="C1" s="3" t="s">
        <v>215</v>
      </c>
      <c r="D1" s="3" t="s">
        <v>216</v>
      </c>
      <c r="F1">
        <v>100</v>
      </c>
    </row>
    <row r="2" spans="3:6" x14ac:dyDescent="0.25">
      <c r="C2" s="5" t="s">
        <v>9</v>
      </c>
      <c r="D2">
        <v>8.01</v>
      </c>
    </row>
    <row r="3" spans="3:6" x14ac:dyDescent="0.25">
      <c r="C3" t="s">
        <v>10</v>
      </c>
      <c r="D3">
        <v>7.01</v>
      </c>
    </row>
    <row r="4" spans="3:6" x14ac:dyDescent="0.25">
      <c r="C4" t="s">
        <v>11</v>
      </c>
      <c r="D4">
        <v>6.4800000000000013</v>
      </c>
    </row>
    <row r="5" spans="3:6" x14ac:dyDescent="0.25">
      <c r="C5" t="s">
        <v>12</v>
      </c>
      <c r="D5">
        <v>7.03</v>
      </c>
    </row>
    <row r="6" spans="3:6" x14ac:dyDescent="0.25">
      <c r="C6" t="s">
        <v>13</v>
      </c>
      <c r="D6">
        <v>7.04</v>
      </c>
    </row>
    <row r="7" spans="3:6" x14ac:dyDescent="0.25">
      <c r="C7" t="s">
        <v>14</v>
      </c>
      <c r="D7">
        <v>6.52</v>
      </c>
    </row>
    <row r="8" spans="3:6" x14ac:dyDescent="0.25">
      <c r="C8" t="s">
        <v>15</v>
      </c>
      <c r="D8">
        <v>6.43</v>
      </c>
    </row>
    <row r="9" spans="3:6" x14ac:dyDescent="0.25">
      <c r="C9" t="s">
        <v>16</v>
      </c>
      <c r="D9">
        <v>6.38</v>
      </c>
    </row>
    <row r="10" spans="3:6" x14ac:dyDescent="0.25">
      <c r="C10" t="s">
        <v>17</v>
      </c>
      <c r="D10">
        <v>6.03</v>
      </c>
    </row>
    <row r="11" spans="3:6" x14ac:dyDescent="0.25">
      <c r="C11" t="s">
        <v>18</v>
      </c>
      <c r="D11">
        <v>5.96</v>
      </c>
    </row>
    <row r="12" spans="3:6" x14ac:dyDescent="0.25">
      <c r="C12" t="s">
        <v>19</v>
      </c>
      <c r="D12">
        <v>5.07</v>
      </c>
    </row>
    <row r="13" spans="3:6" x14ac:dyDescent="0.25">
      <c r="C13" t="s">
        <v>20</v>
      </c>
      <c r="D13">
        <v>4.9000000000000004</v>
      </c>
    </row>
    <row r="14" spans="3:6" x14ac:dyDescent="0.25">
      <c r="C14" t="s">
        <v>21</v>
      </c>
      <c r="D14">
        <v>4.17</v>
      </c>
    </row>
    <row r="15" spans="3:6" x14ac:dyDescent="0.25">
      <c r="C15" t="s">
        <v>22</v>
      </c>
      <c r="D15">
        <v>3.4300000000000006</v>
      </c>
    </row>
    <row r="16" spans="3:6" x14ac:dyDescent="0.25">
      <c r="C16" t="s">
        <v>23</v>
      </c>
      <c r="D16">
        <v>3.64</v>
      </c>
    </row>
    <row r="17" spans="3:4" x14ac:dyDescent="0.25">
      <c r="C17" t="s">
        <v>24</v>
      </c>
      <c r="D17">
        <v>4.04</v>
      </c>
    </row>
    <row r="18" spans="3:4" x14ac:dyDescent="0.25">
      <c r="C18" t="s">
        <v>25</v>
      </c>
      <c r="D18">
        <v>4.38</v>
      </c>
    </row>
    <row r="19" spans="3:4" x14ac:dyDescent="0.25">
      <c r="C19" t="s">
        <v>26</v>
      </c>
      <c r="D19">
        <v>5.12</v>
      </c>
    </row>
    <row r="20" spans="3:4" x14ac:dyDescent="0.25">
      <c r="C20" t="s">
        <v>27</v>
      </c>
      <c r="D20">
        <v>5.31</v>
      </c>
    </row>
    <row r="21" spans="3:4" x14ac:dyDescent="0.25">
      <c r="C21" t="s">
        <v>28</v>
      </c>
      <c r="D21">
        <v>4.4000000000000004</v>
      </c>
    </row>
    <row r="22" spans="3:4" x14ac:dyDescent="0.25">
      <c r="C22" t="s">
        <v>29</v>
      </c>
      <c r="D22">
        <v>4.6500000000000004</v>
      </c>
    </row>
    <row r="23" spans="3:4" x14ac:dyDescent="0.25">
      <c r="C23" t="s">
        <v>30</v>
      </c>
      <c r="D23">
        <v>4.37</v>
      </c>
    </row>
    <row r="24" spans="3:4" x14ac:dyDescent="0.25">
      <c r="C24" t="s">
        <v>31</v>
      </c>
      <c r="D24">
        <v>4.3499999999999996</v>
      </c>
    </row>
    <row r="25" spans="3:4" x14ac:dyDescent="0.25">
      <c r="C25" t="s">
        <v>32</v>
      </c>
      <c r="D25">
        <v>3.7000000000000006</v>
      </c>
    </row>
    <row r="26" spans="3:4" x14ac:dyDescent="0.25">
      <c r="C26" t="s">
        <v>33</v>
      </c>
      <c r="D26">
        <v>3.38</v>
      </c>
    </row>
    <row r="27" spans="3:4" x14ac:dyDescent="0.25">
      <c r="C27" t="s">
        <v>34</v>
      </c>
      <c r="D27">
        <v>3.44</v>
      </c>
    </row>
    <row r="28" spans="3:4" x14ac:dyDescent="0.25">
      <c r="C28" t="s">
        <v>35</v>
      </c>
      <c r="D28">
        <v>3.93</v>
      </c>
    </row>
    <row r="29" spans="3:4" x14ac:dyDescent="0.25">
      <c r="C29" t="s">
        <v>36</v>
      </c>
      <c r="D29">
        <v>3.6699999999999995</v>
      </c>
    </row>
    <row r="30" spans="3:4" x14ac:dyDescent="0.25">
      <c r="C30" t="s">
        <v>37</v>
      </c>
      <c r="D30">
        <v>3.81</v>
      </c>
    </row>
    <row r="31" spans="3:4" x14ac:dyDescent="0.25">
      <c r="C31" t="s">
        <v>38</v>
      </c>
      <c r="D31">
        <v>4.1100000000000003</v>
      </c>
    </row>
    <row r="32" spans="3:4" x14ac:dyDescent="0.25">
      <c r="C32" t="s">
        <v>39</v>
      </c>
      <c r="D32">
        <v>3.8599999999999994</v>
      </c>
    </row>
    <row r="33" spans="3:4" x14ac:dyDescent="0.25">
      <c r="C33" t="s">
        <v>40</v>
      </c>
      <c r="D33">
        <v>4.51</v>
      </c>
    </row>
    <row r="34" spans="3:4" x14ac:dyDescent="0.25">
      <c r="C34" t="s">
        <v>41</v>
      </c>
      <c r="D34">
        <v>4.74</v>
      </c>
    </row>
    <row r="35" spans="3:4" x14ac:dyDescent="0.25">
      <c r="C35" t="s">
        <v>42</v>
      </c>
      <c r="D35">
        <v>4.82</v>
      </c>
    </row>
    <row r="36" spans="3:4" x14ac:dyDescent="0.25">
      <c r="C36" t="s">
        <v>43</v>
      </c>
      <c r="D36">
        <v>4.92</v>
      </c>
    </row>
    <row r="37" spans="3:4" x14ac:dyDescent="0.25">
      <c r="C37" t="s">
        <v>44</v>
      </c>
      <c r="D37">
        <v>5.22</v>
      </c>
    </row>
    <row r="38" spans="3:4" x14ac:dyDescent="0.25">
      <c r="C38" t="s">
        <v>45</v>
      </c>
      <c r="D38">
        <v>5.77</v>
      </c>
    </row>
    <row r="39" spans="3:4" x14ac:dyDescent="0.25">
      <c r="C39" t="s">
        <v>46</v>
      </c>
      <c r="D39">
        <v>5.9</v>
      </c>
    </row>
    <row r="40" spans="3:4" x14ac:dyDescent="0.25">
      <c r="C40" t="s">
        <v>47</v>
      </c>
      <c r="D40">
        <v>6.5299999999999994</v>
      </c>
    </row>
    <row r="41" spans="3:4" x14ac:dyDescent="0.25">
      <c r="C41" t="s">
        <v>48</v>
      </c>
      <c r="D41">
        <v>6.39</v>
      </c>
    </row>
    <row r="42" spans="3:4" x14ac:dyDescent="0.25">
      <c r="C42" t="s">
        <v>49</v>
      </c>
      <c r="D42">
        <v>7.01</v>
      </c>
    </row>
    <row r="43" spans="3:4" x14ac:dyDescent="0.25">
      <c r="C43" t="s">
        <v>50</v>
      </c>
      <c r="D43">
        <v>7.62</v>
      </c>
    </row>
    <row r="44" spans="3:4" x14ac:dyDescent="0.25">
      <c r="C44" t="s">
        <v>51</v>
      </c>
      <c r="D44">
        <v>8.36</v>
      </c>
    </row>
    <row r="45" spans="3:4" x14ac:dyDescent="0.25">
      <c r="C45" t="s">
        <v>52</v>
      </c>
      <c r="D45">
        <v>8.68</v>
      </c>
    </row>
    <row r="46" spans="3:4" x14ac:dyDescent="0.25">
      <c r="C46" t="s">
        <v>53</v>
      </c>
      <c r="D46">
        <v>7.2499999999999991</v>
      </c>
    </row>
    <row r="47" spans="3:4" x14ac:dyDescent="0.25">
      <c r="C47" t="s">
        <v>54</v>
      </c>
      <c r="D47">
        <v>7.41</v>
      </c>
    </row>
    <row r="48" spans="3:4" x14ac:dyDescent="0.25">
      <c r="C48" t="s">
        <v>55</v>
      </c>
      <c r="D48">
        <v>7.62</v>
      </c>
    </row>
    <row r="49" spans="3:4" x14ac:dyDescent="0.25">
      <c r="C49" t="s">
        <v>56</v>
      </c>
      <c r="D49">
        <v>7.57</v>
      </c>
    </row>
    <row r="50" spans="3:4" x14ac:dyDescent="0.25">
      <c r="C50" t="s">
        <v>57</v>
      </c>
      <c r="D50">
        <v>7.66</v>
      </c>
    </row>
    <row r="51" spans="3:4" x14ac:dyDescent="0.25">
      <c r="C51" t="s">
        <v>58</v>
      </c>
      <c r="D51">
        <v>7.59</v>
      </c>
    </row>
    <row r="52" spans="3:4" x14ac:dyDescent="0.25">
      <c r="C52" t="s">
        <v>59</v>
      </c>
      <c r="D52">
        <v>8.64</v>
      </c>
    </row>
    <row r="53" spans="3:4" x14ac:dyDescent="0.25">
      <c r="C53" t="s">
        <v>60</v>
      </c>
      <c r="D53">
        <v>9.01</v>
      </c>
    </row>
    <row r="54" spans="3:4" x14ac:dyDescent="0.25">
      <c r="C54" t="s">
        <v>61</v>
      </c>
      <c r="D54">
        <v>8.2899999999999991</v>
      </c>
    </row>
    <row r="55" spans="3:4" x14ac:dyDescent="0.25">
      <c r="C55" t="s">
        <v>62</v>
      </c>
      <c r="D55">
        <v>7.79</v>
      </c>
    </row>
    <row r="56" spans="3:4" x14ac:dyDescent="0.25">
      <c r="C56" t="s">
        <v>63</v>
      </c>
      <c r="D56">
        <v>7.7399999999999993</v>
      </c>
    </row>
    <row r="57" spans="3:4" x14ac:dyDescent="0.25">
      <c r="C57" t="s">
        <v>64</v>
      </c>
      <c r="D57">
        <v>9.3000000000000007</v>
      </c>
    </row>
    <row r="58" spans="3:4" x14ac:dyDescent="0.25">
      <c r="C58" t="s">
        <v>65</v>
      </c>
      <c r="D58">
        <v>6.32</v>
      </c>
    </row>
    <row r="59" spans="3:4" x14ac:dyDescent="0.25">
      <c r="C59" t="s">
        <v>66</v>
      </c>
      <c r="D59">
        <v>8.09</v>
      </c>
    </row>
    <row r="60" spans="3:4" x14ac:dyDescent="0.25">
      <c r="C60" t="s">
        <v>67</v>
      </c>
      <c r="D60">
        <v>7.629999999999999</v>
      </c>
    </row>
    <row r="61" spans="3:4" x14ac:dyDescent="0.25">
      <c r="C61" t="s">
        <v>68</v>
      </c>
      <c r="D61">
        <v>7.1800000000000006</v>
      </c>
    </row>
    <row r="62" spans="3:4" x14ac:dyDescent="0.25">
      <c r="C62" t="s">
        <v>69</v>
      </c>
      <c r="D62">
        <v>5.84</v>
      </c>
    </row>
    <row r="63" spans="3:4" x14ac:dyDescent="0.25">
      <c r="C63" t="s">
        <v>70</v>
      </c>
      <c r="D63">
        <v>5.55</v>
      </c>
    </row>
    <row r="64" spans="3:4" x14ac:dyDescent="0.25">
      <c r="C64" t="s">
        <v>71</v>
      </c>
      <c r="D64">
        <v>5.66</v>
      </c>
    </row>
    <row r="65" spans="3:4" x14ac:dyDescent="0.25">
      <c r="C65" t="s">
        <v>72</v>
      </c>
      <c r="D65">
        <v>5.6</v>
      </c>
    </row>
    <row r="66" spans="3:4" x14ac:dyDescent="0.25">
      <c r="C66" t="s">
        <v>73</v>
      </c>
      <c r="D66">
        <v>5.28</v>
      </c>
    </row>
    <row r="67" spans="3:4" x14ac:dyDescent="0.25">
      <c r="C67" t="s">
        <v>74</v>
      </c>
      <c r="D67">
        <v>6.04</v>
      </c>
    </row>
    <row r="68" spans="3:4" x14ac:dyDescent="0.25">
      <c r="C68" t="s">
        <v>75</v>
      </c>
      <c r="D68">
        <v>6.34</v>
      </c>
    </row>
    <row r="69" spans="3:4" x14ac:dyDescent="0.25">
      <c r="C69" t="s">
        <v>76</v>
      </c>
      <c r="D69">
        <v>6.5</v>
      </c>
    </row>
    <row r="70" spans="3:4" x14ac:dyDescent="0.25">
      <c r="C70" t="s">
        <v>77</v>
      </c>
      <c r="D70">
        <v>6.69</v>
      </c>
    </row>
    <row r="71" spans="3:4" x14ac:dyDescent="0.25">
      <c r="C71" t="s">
        <v>78</v>
      </c>
      <c r="D71">
        <v>5.63</v>
      </c>
    </row>
    <row r="72" spans="3:4" x14ac:dyDescent="0.25">
      <c r="C72" t="s">
        <v>79</v>
      </c>
      <c r="D72">
        <v>5.68</v>
      </c>
    </row>
    <row r="73" spans="3:4" x14ac:dyDescent="0.25">
      <c r="C73" t="s">
        <v>80</v>
      </c>
      <c r="D73">
        <v>5.29</v>
      </c>
    </row>
    <row r="74" spans="3:4" x14ac:dyDescent="0.25">
      <c r="C74" t="s">
        <v>81</v>
      </c>
      <c r="D74">
        <v>4.79</v>
      </c>
    </row>
    <row r="75" spans="3:4" x14ac:dyDescent="0.25">
      <c r="C75" t="s">
        <v>82</v>
      </c>
      <c r="D75">
        <v>5.0999999999999996</v>
      </c>
    </row>
    <row r="76" spans="3:4" x14ac:dyDescent="0.25">
      <c r="C76" t="s">
        <v>83</v>
      </c>
      <c r="D76">
        <v>5.05</v>
      </c>
    </row>
    <row r="77" spans="3:4" x14ac:dyDescent="0.25">
      <c r="C77" t="s">
        <v>84</v>
      </c>
      <c r="D77">
        <v>4.99</v>
      </c>
    </row>
    <row r="78" spans="3:4" x14ac:dyDescent="0.25">
      <c r="C78" t="s">
        <v>85</v>
      </c>
      <c r="D78">
        <v>5.61</v>
      </c>
    </row>
    <row r="79" spans="3:4" x14ac:dyDescent="0.25">
      <c r="C79" t="s">
        <v>86</v>
      </c>
      <c r="D79">
        <v>5.48</v>
      </c>
    </row>
    <row r="80" spans="3:4" x14ac:dyDescent="0.25">
      <c r="C80" t="s">
        <v>87</v>
      </c>
      <c r="D80">
        <v>5.27</v>
      </c>
    </row>
    <row r="81" spans="3:4" x14ac:dyDescent="0.25">
      <c r="C81" t="s">
        <v>88</v>
      </c>
      <c r="D81">
        <v>5.17</v>
      </c>
    </row>
    <row r="82" spans="3:4" x14ac:dyDescent="0.25">
      <c r="C82" t="s">
        <v>89</v>
      </c>
      <c r="D82">
        <v>5.18</v>
      </c>
    </row>
    <row r="83" spans="3:4" x14ac:dyDescent="0.25">
      <c r="C83" t="s">
        <v>90</v>
      </c>
      <c r="D83">
        <v>4.9800000000000004</v>
      </c>
    </row>
    <row r="84" spans="3:4" x14ac:dyDescent="0.25">
      <c r="C84" t="s">
        <v>91</v>
      </c>
      <c r="D84">
        <v>4.51</v>
      </c>
    </row>
    <row r="85" spans="3:4" x14ac:dyDescent="0.25">
      <c r="C85" t="s">
        <v>92</v>
      </c>
      <c r="D85">
        <v>4.45</v>
      </c>
    </row>
    <row r="86" spans="3:4" x14ac:dyDescent="0.25">
      <c r="C86" t="s">
        <v>93</v>
      </c>
      <c r="D86">
        <v>4.8099999999999996</v>
      </c>
    </row>
    <row r="87" spans="3:4" x14ac:dyDescent="0.25">
      <c r="C87" t="s">
        <v>94</v>
      </c>
      <c r="D87">
        <v>4.78</v>
      </c>
    </row>
    <row r="88" spans="3:4" x14ac:dyDescent="0.25">
      <c r="C88" t="s">
        <v>95</v>
      </c>
      <c r="D88">
        <v>4.6500000000000004</v>
      </c>
    </row>
    <row r="89" spans="3:4" x14ac:dyDescent="0.25">
      <c r="C89" t="s">
        <v>96</v>
      </c>
      <c r="D89">
        <v>4.72</v>
      </c>
    </row>
    <row r="90" spans="3:4" x14ac:dyDescent="0.25">
      <c r="C90" t="s">
        <v>97</v>
      </c>
      <c r="D90">
        <v>5.1100000000000003</v>
      </c>
    </row>
    <row r="91" spans="3:4" x14ac:dyDescent="0.25">
      <c r="C91" t="s">
        <v>98</v>
      </c>
      <c r="D91">
        <v>5.12</v>
      </c>
    </row>
    <row r="92" spans="3:4" x14ac:dyDescent="0.25">
      <c r="C92" t="s">
        <v>99</v>
      </c>
      <c r="D92">
        <v>5.48</v>
      </c>
    </row>
    <row r="93" spans="3:4" x14ac:dyDescent="0.25">
      <c r="C93" t="s">
        <v>100</v>
      </c>
      <c r="D93">
        <v>5.65</v>
      </c>
    </row>
    <row r="94" spans="3:4" x14ac:dyDescent="0.25">
      <c r="C94" t="s">
        <v>101</v>
      </c>
      <c r="D94">
        <v>6.04</v>
      </c>
    </row>
    <row r="95" spans="3:4" x14ac:dyDescent="0.25">
      <c r="C95" t="s">
        <v>102</v>
      </c>
      <c r="D95">
        <v>6.370000000000001</v>
      </c>
    </row>
    <row r="96" spans="3:4" x14ac:dyDescent="0.25">
      <c r="C96" t="s">
        <v>103</v>
      </c>
      <c r="D96">
        <v>6.19</v>
      </c>
    </row>
    <row r="97" spans="3:4" x14ac:dyDescent="0.25">
      <c r="C97" t="s">
        <v>104</v>
      </c>
      <c r="D97">
        <v>6.32</v>
      </c>
    </row>
    <row r="98" spans="3:4" x14ac:dyDescent="0.25">
      <c r="C98" t="s">
        <v>105</v>
      </c>
      <c r="D98">
        <v>6.5299999999999994</v>
      </c>
    </row>
    <row r="99" spans="3:4" x14ac:dyDescent="0.25">
      <c r="C99" t="s">
        <v>106</v>
      </c>
      <c r="D99">
        <v>6.5599999999999987</v>
      </c>
    </row>
    <row r="100" spans="3:4" x14ac:dyDescent="0.25">
      <c r="C100" t="s">
        <v>107</v>
      </c>
      <c r="D100">
        <v>6.6199999999999992</v>
      </c>
    </row>
    <row r="101" spans="3:4" x14ac:dyDescent="0.25">
      <c r="C101" t="s">
        <v>108</v>
      </c>
      <c r="D101">
        <v>6.5099999999999989</v>
      </c>
    </row>
    <row r="102" spans="3:4" x14ac:dyDescent="0.25">
      <c r="C102" t="s">
        <v>109</v>
      </c>
      <c r="D102">
        <v>6.81</v>
      </c>
    </row>
    <row r="103" spans="3:4" x14ac:dyDescent="0.25">
      <c r="C103" t="s">
        <v>110</v>
      </c>
      <c r="D103">
        <v>7.2499999999999991</v>
      </c>
    </row>
    <row r="104" spans="3:4" x14ac:dyDescent="0.25">
      <c r="C104" t="s">
        <v>111</v>
      </c>
      <c r="D104">
        <v>7.01</v>
      </c>
    </row>
    <row r="105" spans="3:4" x14ac:dyDescent="0.25">
      <c r="C105" t="s">
        <v>112</v>
      </c>
      <c r="D105">
        <v>7.7</v>
      </c>
    </row>
    <row r="106" spans="3:4" x14ac:dyDescent="0.25">
      <c r="C106" t="s">
        <v>113</v>
      </c>
      <c r="D106">
        <v>8.32</v>
      </c>
    </row>
    <row r="107" spans="3:4" x14ac:dyDescent="0.25">
      <c r="C107" t="s">
        <v>114</v>
      </c>
      <c r="D107">
        <v>8.94</v>
      </c>
    </row>
    <row r="108" spans="3:4" x14ac:dyDescent="0.25">
      <c r="C108" t="s">
        <v>115</v>
      </c>
      <c r="D108">
        <v>9.17</v>
      </c>
    </row>
    <row r="109" spans="3:4" x14ac:dyDescent="0.25">
      <c r="C109" t="s">
        <v>116</v>
      </c>
      <c r="D109">
        <v>9.5500000000000007</v>
      </c>
    </row>
    <row r="110" spans="3:4" x14ac:dyDescent="0.25">
      <c r="C110" t="s">
        <v>117</v>
      </c>
      <c r="D110">
        <v>9.56</v>
      </c>
    </row>
    <row r="111" spans="3:4" x14ac:dyDescent="0.25">
      <c r="C111" t="s">
        <v>118</v>
      </c>
      <c r="D111">
        <v>9.67</v>
      </c>
    </row>
    <row r="112" spans="3:4" x14ac:dyDescent="0.25">
      <c r="C112" t="s">
        <v>119</v>
      </c>
      <c r="D112">
        <v>9.7100000000000009</v>
      </c>
    </row>
    <row r="113" spans="3:4" x14ac:dyDescent="0.25">
      <c r="C113" t="s">
        <v>120</v>
      </c>
      <c r="D113">
        <v>9.7799999999999994</v>
      </c>
    </row>
    <row r="114" spans="3:4" x14ac:dyDescent="0.25">
      <c r="C114" t="s">
        <v>121</v>
      </c>
      <c r="D114">
        <v>9.8000000000000007</v>
      </c>
    </row>
    <row r="115" spans="3:4" x14ac:dyDescent="0.25">
      <c r="C115" t="s">
        <v>122</v>
      </c>
      <c r="D115">
        <v>9.19</v>
      </c>
    </row>
    <row r="116" spans="3:4" x14ac:dyDescent="0.25">
      <c r="C116" t="s">
        <v>123</v>
      </c>
      <c r="D116">
        <v>9.4</v>
      </c>
    </row>
    <row r="117" spans="3:4" x14ac:dyDescent="0.25">
      <c r="C117" t="s">
        <v>124</v>
      </c>
      <c r="D117">
        <v>10.02</v>
      </c>
    </row>
    <row r="118" spans="3:4" x14ac:dyDescent="0.25">
      <c r="C118" t="s">
        <v>125</v>
      </c>
      <c r="D118">
        <v>10.39</v>
      </c>
    </row>
    <row r="119" spans="3:4" x14ac:dyDescent="0.25">
      <c r="C119" t="s">
        <v>126</v>
      </c>
      <c r="D119">
        <v>12.49</v>
      </c>
    </row>
    <row r="120" spans="3:4" x14ac:dyDescent="0.25">
      <c r="C120" t="s">
        <v>127</v>
      </c>
      <c r="D120">
        <v>11.77</v>
      </c>
    </row>
    <row r="121" spans="3:4" x14ac:dyDescent="0.25">
      <c r="C121" t="s">
        <v>128</v>
      </c>
      <c r="D121">
        <v>12.28</v>
      </c>
    </row>
    <row r="122" spans="3:4" x14ac:dyDescent="0.25">
      <c r="C122" t="s">
        <v>129</v>
      </c>
      <c r="D122">
        <v>12.36</v>
      </c>
    </row>
    <row r="123" spans="3:4" x14ac:dyDescent="0.25">
      <c r="C123" t="s">
        <v>130</v>
      </c>
      <c r="D123">
        <v>14.32</v>
      </c>
    </row>
    <row r="124" spans="3:4" x14ac:dyDescent="0.25">
      <c r="C124" t="s">
        <v>131</v>
      </c>
      <c r="D124">
        <v>15.24</v>
      </c>
    </row>
    <row r="125" spans="3:4" x14ac:dyDescent="0.25">
      <c r="C125" t="s">
        <v>132</v>
      </c>
      <c r="D125">
        <v>10.68</v>
      </c>
    </row>
    <row r="126" spans="3:4" x14ac:dyDescent="0.25">
      <c r="C126" t="s">
        <v>133</v>
      </c>
      <c r="D126">
        <v>7.91</v>
      </c>
    </row>
    <row r="127" spans="3:4" x14ac:dyDescent="0.25">
      <c r="C127" t="s">
        <v>134</v>
      </c>
      <c r="D127">
        <v>8.16</v>
      </c>
    </row>
    <row r="128" spans="3:4" x14ac:dyDescent="0.25">
      <c r="C128" t="s">
        <v>135</v>
      </c>
      <c r="D128">
        <v>8.8000000000000007</v>
      </c>
    </row>
    <row r="129" spans="3:4" x14ac:dyDescent="0.25">
      <c r="C129" t="s">
        <v>136</v>
      </c>
      <c r="D129">
        <v>10.26</v>
      </c>
    </row>
    <row r="130" spans="3:4" x14ac:dyDescent="0.25">
      <c r="C130" t="s">
        <v>137</v>
      </c>
      <c r="D130">
        <v>11.63</v>
      </c>
    </row>
    <row r="131" spans="3:4" x14ac:dyDescent="0.25">
      <c r="C131" t="s">
        <v>138</v>
      </c>
      <c r="D131">
        <v>12.990000000000002</v>
      </c>
    </row>
    <row r="132" spans="3:4" x14ac:dyDescent="0.25">
      <c r="C132" t="s">
        <v>139</v>
      </c>
      <c r="D132">
        <v>14.859999999999998</v>
      </c>
    </row>
    <row r="133" spans="3:4" x14ac:dyDescent="0.25">
      <c r="C133" t="s">
        <v>140</v>
      </c>
      <c r="D133">
        <v>14.760000000000002</v>
      </c>
    </row>
    <row r="134" spans="3:4" x14ac:dyDescent="0.25">
      <c r="C134" t="s">
        <v>141</v>
      </c>
      <c r="D134">
        <v>15.02</v>
      </c>
    </row>
    <row r="135" spans="3:4" x14ac:dyDescent="0.25">
      <c r="C135" t="s">
        <v>142</v>
      </c>
      <c r="D135">
        <v>14.7</v>
      </c>
    </row>
    <row r="136" spans="3:4" x14ac:dyDescent="0.25">
      <c r="C136" t="s">
        <v>143</v>
      </c>
      <c r="D136">
        <v>12.82</v>
      </c>
    </row>
    <row r="137" spans="3:4" x14ac:dyDescent="0.25">
      <c r="C137" t="s">
        <v>144</v>
      </c>
      <c r="D137">
        <v>15.2</v>
      </c>
    </row>
    <row r="138" spans="3:4" x14ac:dyDescent="0.25">
      <c r="C138" t="s">
        <v>145</v>
      </c>
      <c r="D138">
        <v>15.67</v>
      </c>
    </row>
    <row r="139" spans="3:4" x14ac:dyDescent="0.25">
      <c r="C139" t="s">
        <v>146</v>
      </c>
      <c r="D139">
        <v>14.649999999999999</v>
      </c>
    </row>
    <row r="140" spans="3:4" x14ac:dyDescent="0.25">
      <c r="C140" t="s">
        <v>147</v>
      </c>
      <c r="D140">
        <v>15.410000000000002</v>
      </c>
    </row>
    <row r="141" spans="3:4" x14ac:dyDescent="0.25">
      <c r="C141" t="s">
        <v>148</v>
      </c>
      <c r="D141">
        <v>16</v>
      </c>
    </row>
    <row r="142" spans="3:4" x14ac:dyDescent="0.25">
      <c r="C142" t="s">
        <v>149</v>
      </c>
      <c r="D142">
        <v>14.760000000000002</v>
      </c>
    </row>
    <row r="143" spans="3:4" x14ac:dyDescent="0.25">
      <c r="C143" t="s">
        <v>150</v>
      </c>
      <c r="D143">
        <v>13.03</v>
      </c>
    </row>
    <row r="144" spans="3:4" x14ac:dyDescent="0.25">
      <c r="C144" t="s">
        <v>151</v>
      </c>
      <c r="D144">
        <v>10.57</v>
      </c>
    </row>
    <row r="145" spans="3:4" x14ac:dyDescent="0.25">
      <c r="C145" t="s">
        <v>152</v>
      </c>
      <c r="D145">
        <v>11.51</v>
      </c>
    </row>
    <row r="146" spans="3:4" x14ac:dyDescent="0.25">
      <c r="C146" t="s">
        <v>153</v>
      </c>
      <c r="D146">
        <v>12.839999999999998</v>
      </c>
    </row>
    <row r="147" spans="3:4" x14ac:dyDescent="0.25">
      <c r="C147" t="s">
        <v>154</v>
      </c>
      <c r="D147">
        <v>12.72</v>
      </c>
    </row>
    <row r="148" spans="3:4" x14ac:dyDescent="0.25">
      <c r="C148" t="s">
        <v>155</v>
      </c>
      <c r="D148">
        <v>13.66</v>
      </c>
    </row>
    <row r="149" spans="3:4" x14ac:dyDescent="0.25">
      <c r="C149" t="s">
        <v>156</v>
      </c>
      <c r="D149">
        <v>12.710000000000003</v>
      </c>
    </row>
    <row r="150" spans="3:4" x14ac:dyDescent="0.25">
      <c r="C150" t="s">
        <v>157</v>
      </c>
      <c r="D150">
        <v>11.85</v>
      </c>
    </row>
    <row r="151" spans="3:4" x14ac:dyDescent="0.25">
      <c r="C151" t="s">
        <v>158</v>
      </c>
      <c r="D151">
        <v>13.119999999999997</v>
      </c>
    </row>
    <row r="152" spans="3:4" x14ac:dyDescent="0.25">
      <c r="C152" t="s">
        <v>159</v>
      </c>
      <c r="D152">
        <v>10.5</v>
      </c>
    </row>
    <row r="153" spans="3:4" x14ac:dyDescent="0.25">
      <c r="C153" t="s">
        <v>160</v>
      </c>
      <c r="D153">
        <v>8.33</v>
      </c>
    </row>
    <row r="154" spans="3:4" x14ac:dyDescent="0.25">
      <c r="C154" t="s">
        <v>161</v>
      </c>
      <c r="D154">
        <v>7.77</v>
      </c>
    </row>
    <row r="155" spans="3:4" x14ac:dyDescent="0.25">
      <c r="C155" t="s">
        <v>162</v>
      </c>
      <c r="D155">
        <v>8.11</v>
      </c>
    </row>
    <row r="156" spans="3:4" x14ac:dyDescent="0.25">
      <c r="C156" t="s">
        <v>163</v>
      </c>
      <c r="D156">
        <v>8.39</v>
      </c>
    </row>
    <row r="157" spans="3:4" x14ac:dyDescent="0.25">
      <c r="C157" t="s">
        <v>164</v>
      </c>
      <c r="D157">
        <v>8.17</v>
      </c>
    </row>
    <row r="158" spans="3:4" x14ac:dyDescent="0.25">
      <c r="C158" t="s">
        <v>165</v>
      </c>
      <c r="D158">
        <v>8.26</v>
      </c>
    </row>
    <row r="159" spans="3:4" x14ac:dyDescent="0.25">
      <c r="C159" t="s">
        <v>166</v>
      </c>
      <c r="D159">
        <v>8.06</v>
      </c>
    </row>
    <row r="160" spans="3:4" x14ac:dyDescent="0.25">
      <c r="C160" t="s">
        <v>167</v>
      </c>
      <c r="D160">
        <v>8.86</v>
      </c>
    </row>
    <row r="161" spans="3:4" x14ac:dyDescent="0.25">
      <c r="C161" t="s">
        <v>168</v>
      </c>
      <c r="D161">
        <v>8.2799999999999994</v>
      </c>
    </row>
    <row r="162" spans="3:4" x14ac:dyDescent="0.25">
      <c r="C162" t="s">
        <v>169</v>
      </c>
      <c r="D162">
        <v>8.83</v>
      </c>
    </row>
    <row r="163" spans="3:4" x14ac:dyDescent="0.25">
      <c r="C163" t="s">
        <v>170</v>
      </c>
      <c r="D163">
        <v>8.98</v>
      </c>
    </row>
    <row r="164" spans="3:4" x14ac:dyDescent="0.25">
      <c r="C164" t="s">
        <v>171</v>
      </c>
      <c r="D164">
        <v>9.43</v>
      </c>
    </row>
    <row r="165" spans="3:4" x14ac:dyDescent="0.25">
      <c r="C165" t="s">
        <v>172</v>
      </c>
      <c r="D165">
        <v>9.4600000000000009</v>
      </c>
    </row>
    <row r="166" spans="3:4" x14ac:dyDescent="0.25">
      <c r="C166" t="s">
        <v>173</v>
      </c>
      <c r="D166">
        <v>8.92</v>
      </c>
    </row>
    <row r="167" spans="3:4" x14ac:dyDescent="0.25">
      <c r="C167" t="s">
        <v>174</v>
      </c>
      <c r="D167">
        <v>8.7200000000000006</v>
      </c>
    </row>
    <row r="168" spans="3:4" x14ac:dyDescent="0.25">
      <c r="C168" t="s">
        <v>175</v>
      </c>
      <c r="D168">
        <v>9.07</v>
      </c>
    </row>
    <row r="169" spans="3:4" x14ac:dyDescent="0.25">
      <c r="C169" t="s">
        <v>176</v>
      </c>
      <c r="D169">
        <v>9.1999999999999993</v>
      </c>
    </row>
    <row r="170" spans="3:4" x14ac:dyDescent="0.25">
      <c r="C170" t="s">
        <v>177</v>
      </c>
      <c r="D170">
        <v>9.1</v>
      </c>
    </row>
    <row r="171" spans="3:4" x14ac:dyDescent="0.25">
      <c r="C171" t="s">
        <v>178</v>
      </c>
      <c r="D171">
        <v>9.3699999999999992</v>
      </c>
    </row>
    <row r="172" spans="3:4" x14ac:dyDescent="0.25">
      <c r="C172" t="s">
        <v>179</v>
      </c>
      <c r="D172">
        <v>9.9700000000000006</v>
      </c>
    </row>
    <row r="173" spans="3:4" x14ac:dyDescent="0.25">
      <c r="C173" t="s">
        <v>180</v>
      </c>
      <c r="D173">
        <v>9.9600000000000009</v>
      </c>
    </row>
    <row r="174" spans="3:4" x14ac:dyDescent="0.25">
      <c r="C174" t="s">
        <v>181</v>
      </c>
      <c r="D174">
        <v>10.039999999999999</v>
      </c>
    </row>
    <row r="175" spans="3:4" x14ac:dyDescent="0.25">
      <c r="C175" t="s">
        <v>182</v>
      </c>
      <c r="D175">
        <v>10.18</v>
      </c>
    </row>
    <row r="176" spans="3:4" x14ac:dyDescent="0.25">
      <c r="C176" t="s">
        <v>183</v>
      </c>
      <c r="D176">
        <v>10.57</v>
      </c>
    </row>
    <row r="177" spans="3:4" x14ac:dyDescent="0.25">
      <c r="C177" t="s">
        <v>184</v>
      </c>
      <c r="D177">
        <v>10.82</v>
      </c>
    </row>
    <row r="178" spans="3:4" x14ac:dyDescent="0.25">
      <c r="C178" t="s">
        <v>185</v>
      </c>
      <c r="D178">
        <v>10.5</v>
      </c>
    </row>
    <row r="179" spans="3:4" x14ac:dyDescent="0.25">
      <c r="C179" t="s">
        <v>186</v>
      </c>
      <c r="D179">
        <v>9.25</v>
      </c>
    </row>
    <row r="180" spans="3:4" x14ac:dyDescent="0.25">
      <c r="C180" t="s">
        <v>187</v>
      </c>
      <c r="D180">
        <v>8.6199999999999992</v>
      </c>
    </row>
    <row r="181" spans="3:4" x14ac:dyDescent="0.25">
      <c r="C181" t="s">
        <v>188</v>
      </c>
      <c r="D181">
        <v>8.1300000000000008</v>
      </c>
    </row>
    <row r="182" spans="3:4" x14ac:dyDescent="0.25">
      <c r="C182" t="s">
        <v>189</v>
      </c>
      <c r="D182">
        <v>8.19</v>
      </c>
    </row>
    <row r="183" spans="3:4" x14ac:dyDescent="0.25">
      <c r="C183" t="s">
        <v>190</v>
      </c>
      <c r="D183">
        <v>8.7100000000000009</v>
      </c>
    </row>
    <row r="184" spans="3:4" x14ac:dyDescent="0.25">
      <c r="C184" t="s">
        <v>191</v>
      </c>
      <c r="D184">
        <v>8.51</v>
      </c>
    </row>
    <row r="185" spans="3:4" x14ac:dyDescent="0.25">
      <c r="C185" t="s">
        <v>192</v>
      </c>
      <c r="D185">
        <v>7.9800000000000013</v>
      </c>
    </row>
    <row r="186" spans="3:4" x14ac:dyDescent="0.25">
      <c r="C186" t="s">
        <v>193</v>
      </c>
      <c r="D186">
        <v>7.32</v>
      </c>
    </row>
    <row r="187" spans="3:4" x14ac:dyDescent="0.25">
      <c r="C187" t="s">
        <v>194</v>
      </c>
      <c r="D187">
        <v>7.03</v>
      </c>
    </row>
    <row r="188" spans="3:4" x14ac:dyDescent="0.25">
      <c r="C188" t="s">
        <v>195</v>
      </c>
      <c r="D188">
        <v>7.4000000000000012</v>
      </c>
    </row>
    <row r="189" spans="3:4" x14ac:dyDescent="0.25">
      <c r="C189" t="s">
        <v>196</v>
      </c>
      <c r="D189">
        <v>7.2700000000000005</v>
      </c>
    </row>
    <row r="190" spans="3:4" x14ac:dyDescent="0.25">
      <c r="C190" t="s">
        <v>197</v>
      </c>
      <c r="D190">
        <v>7.26</v>
      </c>
    </row>
    <row r="191" spans="3:4" x14ac:dyDescent="0.25">
      <c r="C191" t="s">
        <v>198</v>
      </c>
      <c r="D191">
        <v>7.35</v>
      </c>
    </row>
    <row r="192" spans="3:4" x14ac:dyDescent="0.25">
      <c r="C192" t="s">
        <v>199</v>
      </c>
      <c r="D192">
        <v>7.3800000000000008</v>
      </c>
    </row>
    <row r="193" spans="3:4" x14ac:dyDescent="0.25">
      <c r="C193" t="s">
        <v>200</v>
      </c>
      <c r="D193">
        <v>7.17</v>
      </c>
    </row>
    <row r="194" spans="3:4" x14ac:dyDescent="0.25">
      <c r="C194" t="s">
        <v>201</v>
      </c>
      <c r="D194">
        <v>7.16</v>
      </c>
    </row>
    <row r="195" spans="3:4" x14ac:dyDescent="0.25">
      <c r="C195" t="s">
        <v>202</v>
      </c>
      <c r="D195">
        <v>7.2000000000000011</v>
      </c>
    </row>
    <row r="196" spans="3:4" x14ac:dyDescent="0.25">
      <c r="C196" t="s">
        <v>203</v>
      </c>
      <c r="D196">
        <v>6.4600000000000009</v>
      </c>
    </row>
    <row r="197" spans="3:4" x14ac:dyDescent="0.25">
      <c r="C197" t="s">
        <v>204</v>
      </c>
      <c r="D197">
        <v>6.18</v>
      </c>
    </row>
    <row r="198" spans="3:4" x14ac:dyDescent="0.25">
      <c r="C198" t="s">
        <v>205</v>
      </c>
      <c r="D198">
        <v>6.43</v>
      </c>
    </row>
    <row r="199" spans="3:4" x14ac:dyDescent="0.25">
      <c r="C199" t="s">
        <v>206</v>
      </c>
      <c r="D199">
        <v>6.11</v>
      </c>
    </row>
    <row r="200" spans="3:4" x14ac:dyDescent="0.25">
      <c r="C200" t="s">
        <v>207</v>
      </c>
      <c r="D200">
        <v>5.88</v>
      </c>
    </row>
    <row r="201" spans="3:4" x14ac:dyDescent="0.25">
      <c r="C201" t="s">
        <v>208</v>
      </c>
      <c r="D201">
        <v>5.24</v>
      </c>
    </row>
    <row r="202" spans="3:4" x14ac:dyDescent="0.25">
      <c r="C202" t="s">
        <v>209</v>
      </c>
      <c r="D202">
        <v>5.32</v>
      </c>
    </row>
    <row r="203" spans="3:4" x14ac:dyDescent="0.25">
      <c r="C203" t="s">
        <v>210</v>
      </c>
      <c r="D203">
        <v>5.3</v>
      </c>
    </row>
    <row r="204" spans="3:4" x14ac:dyDescent="0.25">
      <c r="C204" t="s">
        <v>211</v>
      </c>
      <c r="D204">
        <v>5.46</v>
      </c>
    </row>
    <row r="205" spans="3:4" x14ac:dyDescent="0.25">
      <c r="C205" t="s">
        <v>212</v>
      </c>
      <c r="D205">
        <v>5.8</v>
      </c>
    </row>
    <row r="206" spans="3:4" x14ac:dyDescent="0.25">
      <c r="C206" t="s">
        <v>213</v>
      </c>
      <c r="D206">
        <v>5.7</v>
      </c>
    </row>
    <row r="207" spans="3:4" x14ac:dyDescent="0.25">
      <c r="C207" t="s">
        <v>214</v>
      </c>
      <c r="D207">
        <v>5.55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J29" sqref="J29"/>
    </sheetView>
  </sheetViews>
  <sheetFormatPr defaultRowHeight="15" x14ac:dyDescent="0.25"/>
  <cols>
    <col min="1" max="1" width="23.42578125" style="6" customWidth="1"/>
    <col min="2" max="16" width="6.7109375" style="6" customWidth="1"/>
    <col min="17" max="256" width="9.140625" style="6"/>
    <col min="257" max="257" width="23.42578125" style="6" customWidth="1"/>
    <col min="258" max="272" width="5.7109375" style="6" customWidth="1"/>
    <col min="273" max="512" width="9.140625" style="6"/>
    <col min="513" max="513" width="23.42578125" style="6" customWidth="1"/>
    <col min="514" max="528" width="5.7109375" style="6" customWidth="1"/>
    <col min="529" max="768" width="9.140625" style="6"/>
    <col min="769" max="769" width="23.42578125" style="6" customWidth="1"/>
    <col min="770" max="784" width="5.7109375" style="6" customWidth="1"/>
    <col min="785" max="1024" width="9.140625" style="6"/>
    <col min="1025" max="1025" width="23.42578125" style="6" customWidth="1"/>
    <col min="1026" max="1040" width="5.7109375" style="6" customWidth="1"/>
    <col min="1041" max="1280" width="9.140625" style="6"/>
    <col min="1281" max="1281" width="23.42578125" style="6" customWidth="1"/>
    <col min="1282" max="1296" width="5.7109375" style="6" customWidth="1"/>
    <col min="1297" max="1536" width="9.140625" style="6"/>
    <col min="1537" max="1537" width="23.42578125" style="6" customWidth="1"/>
    <col min="1538" max="1552" width="5.7109375" style="6" customWidth="1"/>
    <col min="1553" max="1792" width="9.140625" style="6"/>
    <col min="1793" max="1793" width="23.42578125" style="6" customWidth="1"/>
    <col min="1794" max="1808" width="5.7109375" style="6" customWidth="1"/>
    <col min="1809" max="2048" width="9.140625" style="6"/>
    <col min="2049" max="2049" width="23.42578125" style="6" customWidth="1"/>
    <col min="2050" max="2064" width="5.7109375" style="6" customWidth="1"/>
    <col min="2065" max="2304" width="9.140625" style="6"/>
    <col min="2305" max="2305" width="23.42578125" style="6" customWidth="1"/>
    <col min="2306" max="2320" width="5.7109375" style="6" customWidth="1"/>
    <col min="2321" max="2560" width="9.140625" style="6"/>
    <col min="2561" max="2561" width="23.42578125" style="6" customWidth="1"/>
    <col min="2562" max="2576" width="5.7109375" style="6" customWidth="1"/>
    <col min="2577" max="2816" width="9.140625" style="6"/>
    <col min="2817" max="2817" width="23.42578125" style="6" customWidth="1"/>
    <col min="2818" max="2832" width="5.7109375" style="6" customWidth="1"/>
    <col min="2833" max="3072" width="9.140625" style="6"/>
    <col min="3073" max="3073" width="23.42578125" style="6" customWidth="1"/>
    <col min="3074" max="3088" width="5.7109375" style="6" customWidth="1"/>
    <col min="3089" max="3328" width="9.140625" style="6"/>
    <col min="3329" max="3329" width="23.42578125" style="6" customWidth="1"/>
    <col min="3330" max="3344" width="5.7109375" style="6" customWidth="1"/>
    <col min="3345" max="3584" width="9.140625" style="6"/>
    <col min="3585" max="3585" width="23.42578125" style="6" customWidth="1"/>
    <col min="3586" max="3600" width="5.7109375" style="6" customWidth="1"/>
    <col min="3601" max="3840" width="9.140625" style="6"/>
    <col min="3841" max="3841" width="23.42578125" style="6" customWidth="1"/>
    <col min="3842" max="3856" width="5.7109375" style="6" customWidth="1"/>
    <col min="3857" max="4096" width="9.140625" style="6"/>
    <col min="4097" max="4097" width="23.42578125" style="6" customWidth="1"/>
    <col min="4098" max="4112" width="5.7109375" style="6" customWidth="1"/>
    <col min="4113" max="4352" width="9.140625" style="6"/>
    <col min="4353" max="4353" width="23.42578125" style="6" customWidth="1"/>
    <col min="4354" max="4368" width="5.7109375" style="6" customWidth="1"/>
    <col min="4369" max="4608" width="9.140625" style="6"/>
    <col min="4609" max="4609" width="23.42578125" style="6" customWidth="1"/>
    <col min="4610" max="4624" width="5.7109375" style="6" customWidth="1"/>
    <col min="4625" max="4864" width="9.140625" style="6"/>
    <col min="4865" max="4865" width="23.42578125" style="6" customWidth="1"/>
    <col min="4866" max="4880" width="5.7109375" style="6" customWidth="1"/>
    <col min="4881" max="5120" width="9.140625" style="6"/>
    <col min="5121" max="5121" width="23.42578125" style="6" customWidth="1"/>
    <col min="5122" max="5136" width="5.7109375" style="6" customWidth="1"/>
    <col min="5137" max="5376" width="9.140625" style="6"/>
    <col min="5377" max="5377" width="23.42578125" style="6" customWidth="1"/>
    <col min="5378" max="5392" width="5.7109375" style="6" customWidth="1"/>
    <col min="5393" max="5632" width="9.140625" style="6"/>
    <col min="5633" max="5633" width="23.42578125" style="6" customWidth="1"/>
    <col min="5634" max="5648" width="5.7109375" style="6" customWidth="1"/>
    <col min="5649" max="5888" width="9.140625" style="6"/>
    <col min="5889" max="5889" width="23.42578125" style="6" customWidth="1"/>
    <col min="5890" max="5904" width="5.7109375" style="6" customWidth="1"/>
    <col min="5905" max="6144" width="9.140625" style="6"/>
    <col min="6145" max="6145" width="23.42578125" style="6" customWidth="1"/>
    <col min="6146" max="6160" width="5.7109375" style="6" customWidth="1"/>
    <col min="6161" max="6400" width="9.140625" style="6"/>
    <col min="6401" max="6401" width="23.42578125" style="6" customWidth="1"/>
    <col min="6402" max="6416" width="5.7109375" style="6" customWidth="1"/>
    <col min="6417" max="6656" width="9.140625" style="6"/>
    <col min="6657" max="6657" width="23.42578125" style="6" customWidth="1"/>
    <col min="6658" max="6672" width="5.7109375" style="6" customWidth="1"/>
    <col min="6673" max="6912" width="9.140625" style="6"/>
    <col min="6913" max="6913" width="23.42578125" style="6" customWidth="1"/>
    <col min="6914" max="6928" width="5.7109375" style="6" customWidth="1"/>
    <col min="6929" max="7168" width="9.140625" style="6"/>
    <col min="7169" max="7169" width="23.42578125" style="6" customWidth="1"/>
    <col min="7170" max="7184" width="5.7109375" style="6" customWidth="1"/>
    <col min="7185" max="7424" width="9.140625" style="6"/>
    <col min="7425" max="7425" width="23.42578125" style="6" customWidth="1"/>
    <col min="7426" max="7440" width="5.7109375" style="6" customWidth="1"/>
    <col min="7441" max="7680" width="9.140625" style="6"/>
    <col min="7681" max="7681" width="23.42578125" style="6" customWidth="1"/>
    <col min="7682" max="7696" width="5.7109375" style="6" customWidth="1"/>
    <col min="7697" max="7936" width="9.140625" style="6"/>
    <col min="7937" max="7937" width="23.42578125" style="6" customWidth="1"/>
    <col min="7938" max="7952" width="5.7109375" style="6" customWidth="1"/>
    <col min="7953" max="8192" width="9.140625" style="6"/>
    <col min="8193" max="8193" width="23.42578125" style="6" customWidth="1"/>
    <col min="8194" max="8208" width="5.7109375" style="6" customWidth="1"/>
    <col min="8209" max="8448" width="9.140625" style="6"/>
    <col min="8449" max="8449" width="23.42578125" style="6" customWidth="1"/>
    <col min="8450" max="8464" width="5.7109375" style="6" customWidth="1"/>
    <col min="8465" max="8704" width="9.140625" style="6"/>
    <col min="8705" max="8705" width="23.42578125" style="6" customWidth="1"/>
    <col min="8706" max="8720" width="5.7109375" style="6" customWidth="1"/>
    <col min="8721" max="8960" width="9.140625" style="6"/>
    <col min="8961" max="8961" width="23.42578125" style="6" customWidth="1"/>
    <col min="8962" max="8976" width="5.7109375" style="6" customWidth="1"/>
    <col min="8977" max="9216" width="9.140625" style="6"/>
    <col min="9217" max="9217" width="23.42578125" style="6" customWidth="1"/>
    <col min="9218" max="9232" width="5.7109375" style="6" customWidth="1"/>
    <col min="9233" max="9472" width="9.140625" style="6"/>
    <col min="9473" max="9473" width="23.42578125" style="6" customWidth="1"/>
    <col min="9474" max="9488" width="5.7109375" style="6" customWidth="1"/>
    <col min="9489" max="9728" width="9.140625" style="6"/>
    <col min="9729" max="9729" width="23.42578125" style="6" customWidth="1"/>
    <col min="9730" max="9744" width="5.7109375" style="6" customWidth="1"/>
    <col min="9745" max="9984" width="9.140625" style="6"/>
    <col min="9985" max="9985" width="23.42578125" style="6" customWidth="1"/>
    <col min="9986" max="10000" width="5.7109375" style="6" customWidth="1"/>
    <col min="10001" max="10240" width="9.140625" style="6"/>
    <col min="10241" max="10241" width="23.42578125" style="6" customWidth="1"/>
    <col min="10242" max="10256" width="5.7109375" style="6" customWidth="1"/>
    <col min="10257" max="10496" width="9.140625" style="6"/>
    <col min="10497" max="10497" width="23.42578125" style="6" customWidth="1"/>
    <col min="10498" max="10512" width="5.7109375" style="6" customWidth="1"/>
    <col min="10513" max="10752" width="9.140625" style="6"/>
    <col min="10753" max="10753" width="23.42578125" style="6" customWidth="1"/>
    <col min="10754" max="10768" width="5.7109375" style="6" customWidth="1"/>
    <col min="10769" max="11008" width="9.140625" style="6"/>
    <col min="11009" max="11009" width="23.42578125" style="6" customWidth="1"/>
    <col min="11010" max="11024" width="5.7109375" style="6" customWidth="1"/>
    <col min="11025" max="11264" width="9.140625" style="6"/>
    <col min="11265" max="11265" width="23.42578125" style="6" customWidth="1"/>
    <col min="11266" max="11280" width="5.7109375" style="6" customWidth="1"/>
    <col min="11281" max="11520" width="9.140625" style="6"/>
    <col min="11521" max="11521" width="23.42578125" style="6" customWidth="1"/>
    <col min="11522" max="11536" width="5.7109375" style="6" customWidth="1"/>
    <col min="11537" max="11776" width="9.140625" style="6"/>
    <col min="11777" max="11777" width="23.42578125" style="6" customWidth="1"/>
    <col min="11778" max="11792" width="5.7109375" style="6" customWidth="1"/>
    <col min="11793" max="12032" width="9.140625" style="6"/>
    <col min="12033" max="12033" width="23.42578125" style="6" customWidth="1"/>
    <col min="12034" max="12048" width="5.7109375" style="6" customWidth="1"/>
    <col min="12049" max="12288" width="9.140625" style="6"/>
    <col min="12289" max="12289" width="23.42578125" style="6" customWidth="1"/>
    <col min="12290" max="12304" width="5.7109375" style="6" customWidth="1"/>
    <col min="12305" max="12544" width="9.140625" style="6"/>
    <col min="12545" max="12545" width="23.42578125" style="6" customWidth="1"/>
    <col min="12546" max="12560" width="5.7109375" style="6" customWidth="1"/>
    <col min="12561" max="12800" width="9.140625" style="6"/>
    <col min="12801" max="12801" width="23.42578125" style="6" customWidth="1"/>
    <col min="12802" max="12816" width="5.7109375" style="6" customWidth="1"/>
    <col min="12817" max="13056" width="9.140625" style="6"/>
    <col min="13057" max="13057" width="23.42578125" style="6" customWidth="1"/>
    <col min="13058" max="13072" width="5.7109375" style="6" customWidth="1"/>
    <col min="13073" max="13312" width="9.140625" style="6"/>
    <col min="13313" max="13313" width="23.42578125" style="6" customWidth="1"/>
    <col min="13314" max="13328" width="5.7109375" style="6" customWidth="1"/>
    <col min="13329" max="13568" width="9.140625" style="6"/>
    <col min="13569" max="13569" width="23.42578125" style="6" customWidth="1"/>
    <col min="13570" max="13584" width="5.7109375" style="6" customWidth="1"/>
    <col min="13585" max="13824" width="9.140625" style="6"/>
    <col min="13825" max="13825" width="23.42578125" style="6" customWidth="1"/>
    <col min="13826" max="13840" width="5.7109375" style="6" customWidth="1"/>
    <col min="13841" max="14080" width="9.140625" style="6"/>
    <col min="14081" max="14081" width="23.42578125" style="6" customWidth="1"/>
    <col min="14082" max="14096" width="5.7109375" style="6" customWidth="1"/>
    <col min="14097" max="14336" width="9.140625" style="6"/>
    <col min="14337" max="14337" width="23.42578125" style="6" customWidth="1"/>
    <col min="14338" max="14352" width="5.7109375" style="6" customWidth="1"/>
    <col min="14353" max="14592" width="9.140625" style="6"/>
    <col min="14593" max="14593" width="23.42578125" style="6" customWidth="1"/>
    <col min="14594" max="14608" width="5.7109375" style="6" customWidth="1"/>
    <col min="14609" max="14848" width="9.140625" style="6"/>
    <col min="14849" max="14849" width="23.42578125" style="6" customWidth="1"/>
    <col min="14850" max="14864" width="5.7109375" style="6" customWidth="1"/>
    <col min="14865" max="15104" width="9.140625" style="6"/>
    <col min="15105" max="15105" width="23.42578125" style="6" customWidth="1"/>
    <col min="15106" max="15120" width="5.7109375" style="6" customWidth="1"/>
    <col min="15121" max="15360" width="9.140625" style="6"/>
    <col min="15361" max="15361" width="23.42578125" style="6" customWidth="1"/>
    <col min="15362" max="15376" width="5.7109375" style="6" customWidth="1"/>
    <col min="15377" max="15616" width="9.140625" style="6"/>
    <col min="15617" max="15617" width="23.42578125" style="6" customWidth="1"/>
    <col min="15618" max="15632" width="5.7109375" style="6" customWidth="1"/>
    <col min="15633" max="15872" width="9.140625" style="6"/>
    <col min="15873" max="15873" width="23.42578125" style="6" customWidth="1"/>
    <col min="15874" max="15888" width="5.7109375" style="6" customWidth="1"/>
    <col min="15889" max="16128" width="9.140625" style="6"/>
    <col min="16129" max="16129" width="23.42578125" style="6" customWidth="1"/>
    <col min="16130" max="16144" width="5.7109375" style="6" customWidth="1"/>
    <col min="16145" max="16384" width="9.140625" style="6"/>
  </cols>
  <sheetData>
    <row r="1" spans="1:16" x14ac:dyDescent="0.25">
      <c r="A1" s="6" t="s">
        <v>217</v>
      </c>
    </row>
    <row r="2" spans="1:16" x14ac:dyDescent="0.25"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x14ac:dyDescent="0.25">
      <c r="A3" s="6" t="s">
        <v>218</v>
      </c>
      <c r="B3" s="9" t="s">
        <v>219</v>
      </c>
      <c r="C3" s="10" t="s">
        <v>220</v>
      </c>
      <c r="D3" s="10" t="s">
        <v>221</v>
      </c>
      <c r="E3" s="9" t="s">
        <v>222</v>
      </c>
      <c r="F3" s="9" t="s">
        <v>223</v>
      </c>
      <c r="G3" s="9" t="s">
        <v>224</v>
      </c>
      <c r="H3" s="9" t="s">
        <v>225</v>
      </c>
      <c r="I3" s="9" t="s">
        <v>226</v>
      </c>
      <c r="J3" s="9" t="s">
        <v>227</v>
      </c>
      <c r="K3" s="9" t="s">
        <v>228</v>
      </c>
      <c r="L3" s="9" t="s">
        <v>229</v>
      </c>
      <c r="M3" s="9" t="s">
        <v>230</v>
      </c>
      <c r="N3" s="9" t="s">
        <v>231</v>
      </c>
      <c r="O3" s="9" t="s">
        <v>232</v>
      </c>
      <c r="P3" s="9" t="s">
        <v>233</v>
      </c>
    </row>
    <row r="4" spans="1:16" x14ac:dyDescent="0.25">
      <c r="A4" s="6" t="s">
        <v>234</v>
      </c>
      <c r="B4" s="6">
        <v>35</v>
      </c>
      <c r="C4" s="6">
        <v>35</v>
      </c>
      <c r="D4" s="6">
        <v>38.4</v>
      </c>
      <c r="E4" s="6">
        <v>0.45800000000000002</v>
      </c>
      <c r="F4" s="6">
        <v>0.378</v>
      </c>
      <c r="G4" s="6">
        <v>0.83499999999999996</v>
      </c>
      <c r="H4" s="6">
        <v>1.1000000000000001</v>
      </c>
      <c r="I4" s="6">
        <v>9</v>
      </c>
      <c r="J4" s="6">
        <v>10.1</v>
      </c>
      <c r="K4" s="6">
        <v>2.5</v>
      </c>
      <c r="L4" s="6">
        <v>1.4</v>
      </c>
      <c r="M4" s="6">
        <v>1.0900000000000001</v>
      </c>
      <c r="N4" s="6">
        <v>1.57</v>
      </c>
      <c r="O4" s="6">
        <v>2.2999999999999998</v>
      </c>
      <c r="P4" s="6">
        <v>22.4</v>
      </c>
    </row>
    <row r="5" spans="1:16" x14ac:dyDescent="0.25">
      <c r="A5" s="6" t="s">
        <v>235</v>
      </c>
      <c r="B5" s="6">
        <v>37</v>
      </c>
      <c r="C5" s="6">
        <v>37</v>
      </c>
      <c r="D5" s="6">
        <v>38.799999999999997</v>
      </c>
      <c r="E5" s="6">
        <v>0.41799999999999998</v>
      </c>
      <c r="F5" s="6">
        <v>0.36599999999999999</v>
      </c>
      <c r="G5" s="6">
        <v>0.84499999999999997</v>
      </c>
      <c r="H5" s="6">
        <v>1.6</v>
      </c>
      <c r="I5" s="6">
        <v>4.5</v>
      </c>
      <c r="J5" s="6">
        <v>6.1</v>
      </c>
      <c r="K5" s="6">
        <v>2.9</v>
      </c>
      <c r="L5" s="6">
        <v>1.24</v>
      </c>
      <c r="M5" s="6">
        <v>0.24</v>
      </c>
      <c r="N5" s="6">
        <v>1.76</v>
      </c>
      <c r="O5" s="6">
        <v>1.4</v>
      </c>
      <c r="P5" s="6">
        <v>19.8</v>
      </c>
    </row>
    <row r="6" spans="1:16" x14ac:dyDescent="0.25">
      <c r="A6" s="6" t="s">
        <v>236</v>
      </c>
      <c r="B6" s="6">
        <v>37</v>
      </c>
      <c r="C6" s="6">
        <v>37</v>
      </c>
      <c r="D6" s="6">
        <v>32.6</v>
      </c>
      <c r="E6" s="6">
        <v>0.46300000000000002</v>
      </c>
      <c r="F6" s="6">
        <v>0.36499999999999999</v>
      </c>
      <c r="G6" s="6">
        <v>0.91900000000000004</v>
      </c>
      <c r="H6" s="6">
        <v>0.7</v>
      </c>
      <c r="I6" s="6">
        <v>2.1</v>
      </c>
      <c r="J6" s="6">
        <v>2.8</v>
      </c>
      <c r="K6" s="6">
        <v>6.8</v>
      </c>
      <c r="L6" s="6">
        <v>1.24</v>
      </c>
      <c r="M6" s="6">
        <v>0.03</v>
      </c>
      <c r="N6" s="6">
        <v>2.59</v>
      </c>
      <c r="O6" s="6">
        <v>1.6</v>
      </c>
      <c r="P6" s="6">
        <v>18.399999999999999</v>
      </c>
    </row>
    <row r="7" spans="1:16" x14ac:dyDescent="0.25">
      <c r="A7" s="6" t="s">
        <v>237</v>
      </c>
      <c r="B7" s="6">
        <v>28</v>
      </c>
      <c r="C7" s="6">
        <v>1</v>
      </c>
      <c r="D7" s="6">
        <v>26.6</v>
      </c>
      <c r="E7" s="6">
        <v>0.39500000000000002</v>
      </c>
      <c r="F7" s="6">
        <v>0.36399999999999999</v>
      </c>
      <c r="G7" s="6">
        <v>0.86099999999999999</v>
      </c>
      <c r="H7" s="6">
        <v>0.6</v>
      </c>
      <c r="I7" s="6">
        <v>2.4</v>
      </c>
      <c r="J7" s="6">
        <v>2.9</v>
      </c>
      <c r="K7" s="6">
        <v>4.5999999999999996</v>
      </c>
      <c r="L7" s="6">
        <v>0.61</v>
      </c>
      <c r="M7" s="6">
        <v>0.11</v>
      </c>
      <c r="N7" s="6">
        <v>1.5</v>
      </c>
      <c r="O7" s="6">
        <v>1.5</v>
      </c>
      <c r="P7" s="6">
        <v>11.7</v>
      </c>
    </row>
    <row r="8" spans="1:16" x14ac:dyDescent="0.25">
      <c r="A8" s="6" t="s">
        <v>238</v>
      </c>
      <c r="B8" s="6">
        <v>24</v>
      </c>
      <c r="C8" s="6">
        <v>13</v>
      </c>
      <c r="D8" s="6">
        <v>24</v>
      </c>
      <c r="E8" s="6">
        <v>0.53500000000000003</v>
      </c>
      <c r="F8" s="6">
        <v>0.39400000000000002</v>
      </c>
      <c r="G8" s="6">
        <v>0.76500000000000001</v>
      </c>
      <c r="H8" s="6">
        <v>1.5</v>
      </c>
      <c r="I8" s="6">
        <v>3.3</v>
      </c>
      <c r="J8" s="6">
        <v>4.8</v>
      </c>
      <c r="K8" s="6">
        <v>0.9</v>
      </c>
      <c r="L8" s="6">
        <v>0.42</v>
      </c>
      <c r="M8" s="6">
        <v>1.38</v>
      </c>
      <c r="N8" s="6">
        <v>0.67</v>
      </c>
      <c r="O8" s="6">
        <v>3.9</v>
      </c>
      <c r="P8" s="6">
        <v>9.3000000000000007</v>
      </c>
    </row>
    <row r="9" spans="1:16" x14ac:dyDescent="0.25">
      <c r="A9" s="6" t="s">
        <v>239</v>
      </c>
      <c r="B9" s="6">
        <v>15</v>
      </c>
      <c r="C9" s="6">
        <v>3</v>
      </c>
      <c r="D9" s="6">
        <v>25.4</v>
      </c>
      <c r="E9" s="6">
        <v>0.60199999999999998</v>
      </c>
      <c r="F9" s="6">
        <v>0</v>
      </c>
      <c r="G9" s="6">
        <v>0.77500000000000002</v>
      </c>
      <c r="H9" s="6">
        <v>1.9</v>
      </c>
      <c r="I9" s="6">
        <v>3.3</v>
      </c>
      <c r="J9" s="6">
        <v>5.3</v>
      </c>
      <c r="K9" s="6">
        <v>1</v>
      </c>
      <c r="L9" s="6">
        <v>1.2</v>
      </c>
      <c r="M9" s="6">
        <v>0.47</v>
      </c>
      <c r="N9" s="6">
        <v>0.4</v>
      </c>
      <c r="O9" s="6">
        <v>2.8</v>
      </c>
      <c r="P9" s="6">
        <v>8.6999999999999993</v>
      </c>
    </row>
    <row r="10" spans="1:16" x14ac:dyDescent="0.25">
      <c r="A10" s="6" t="s">
        <v>240</v>
      </c>
      <c r="B10" s="6">
        <v>36</v>
      </c>
      <c r="C10" s="6">
        <v>24</v>
      </c>
      <c r="D10" s="6">
        <v>26.2</v>
      </c>
      <c r="E10" s="6">
        <v>0.51200000000000001</v>
      </c>
      <c r="F10" s="6">
        <v>0</v>
      </c>
      <c r="G10" s="6">
        <v>0.79800000000000004</v>
      </c>
      <c r="H10" s="6">
        <v>2.4</v>
      </c>
      <c r="I10" s="6">
        <v>5.2</v>
      </c>
      <c r="J10" s="6">
        <v>7.6</v>
      </c>
      <c r="K10" s="6">
        <v>0.7</v>
      </c>
      <c r="L10" s="6">
        <v>0.72</v>
      </c>
      <c r="M10" s="6">
        <v>2.92</v>
      </c>
      <c r="N10" s="6">
        <v>0.83</v>
      </c>
      <c r="O10" s="6">
        <v>3.7</v>
      </c>
      <c r="P10" s="6">
        <v>8</v>
      </c>
    </row>
    <row r="11" spans="1:16" x14ac:dyDescent="0.25">
      <c r="A11" s="6" t="s">
        <v>241</v>
      </c>
      <c r="B11" s="6">
        <v>31</v>
      </c>
      <c r="C11" s="6">
        <v>1</v>
      </c>
      <c r="D11" s="6">
        <v>20.5</v>
      </c>
      <c r="E11" s="6">
        <v>0.39700000000000002</v>
      </c>
      <c r="F11" s="6">
        <v>0.35399999999999998</v>
      </c>
      <c r="G11" s="6">
        <v>0.57099999999999995</v>
      </c>
      <c r="H11" s="6">
        <v>0.9</v>
      </c>
      <c r="I11" s="6">
        <v>3.1</v>
      </c>
      <c r="J11" s="6">
        <v>4</v>
      </c>
      <c r="K11" s="6">
        <v>1.1000000000000001</v>
      </c>
      <c r="L11" s="6">
        <v>0.52</v>
      </c>
      <c r="M11" s="6">
        <v>0.35</v>
      </c>
      <c r="N11" s="6">
        <v>0.55000000000000004</v>
      </c>
      <c r="O11" s="6">
        <v>2.5</v>
      </c>
      <c r="P11" s="6">
        <v>6.5</v>
      </c>
    </row>
    <row r="12" spans="1:16" x14ac:dyDescent="0.25">
      <c r="A12" s="6" t="s">
        <v>242</v>
      </c>
      <c r="B12" s="6">
        <v>35</v>
      </c>
      <c r="C12" s="6">
        <v>31</v>
      </c>
      <c r="D12" s="6">
        <v>18.899999999999999</v>
      </c>
      <c r="E12" s="6">
        <v>0.44400000000000001</v>
      </c>
      <c r="F12" s="6">
        <v>0.23100000000000001</v>
      </c>
      <c r="G12" s="6">
        <v>0.94699999999999995</v>
      </c>
      <c r="H12" s="6">
        <v>1.4</v>
      </c>
      <c r="I12" s="6">
        <v>2.2999999999999998</v>
      </c>
      <c r="J12" s="6">
        <v>3.7</v>
      </c>
      <c r="K12" s="6">
        <v>1.6</v>
      </c>
      <c r="L12" s="6">
        <v>1.2</v>
      </c>
      <c r="M12" s="6">
        <v>0.11</v>
      </c>
      <c r="N12" s="6">
        <v>0.69</v>
      </c>
      <c r="O12" s="6">
        <v>2.2999999999999998</v>
      </c>
      <c r="P12" s="6">
        <v>4.5</v>
      </c>
    </row>
    <row r="13" spans="1:16" x14ac:dyDescent="0.25">
      <c r="A13" s="6" t="s">
        <v>243</v>
      </c>
      <c r="B13" s="6">
        <v>27</v>
      </c>
      <c r="C13" s="6">
        <v>0</v>
      </c>
      <c r="D13" s="6">
        <v>10.5</v>
      </c>
      <c r="E13" s="6">
        <v>0.48399999999999999</v>
      </c>
      <c r="F13" s="6">
        <v>0</v>
      </c>
      <c r="G13" s="6">
        <v>0.78300000000000003</v>
      </c>
      <c r="H13" s="6">
        <v>0.2</v>
      </c>
      <c r="I13" s="6">
        <v>0.6</v>
      </c>
      <c r="J13" s="6">
        <v>0.8</v>
      </c>
      <c r="K13" s="6">
        <v>1.6</v>
      </c>
      <c r="L13" s="6">
        <v>0.33</v>
      </c>
      <c r="M13" s="6">
        <v>0</v>
      </c>
      <c r="N13" s="6">
        <v>0.63</v>
      </c>
      <c r="O13" s="6">
        <v>0.7</v>
      </c>
      <c r="P13" s="6">
        <v>4.0999999999999996</v>
      </c>
    </row>
    <row r="14" spans="1:16" x14ac:dyDescent="0.25">
      <c r="A14" s="6" t="s">
        <v>244</v>
      </c>
      <c r="B14" s="6">
        <v>35</v>
      </c>
      <c r="C14" s="6">
        <v>2</v>
      </c>
      <c r="D14" s="6">
        <v>12.7</v>
      </c>
      <c r="E14" s="6">
        <v>0.47599999999999998</v>
      </c>
      <c r="F14" s="6">
        <v>0.34799999999999998</v>
      </c>
      <c r="G14" s="6">
        <v>0.65</v>
      </c>
      <c r="H14" s="6">
        <v>0.5</v>
      </c>
      <c r="I14" s="6">
        <v>1.1000000000000001</v>
      </c>
      <c r="J14" s="6">
        <v>1.5</v>
      </c>
      <c r="K14" s="6">
        <v>0.6</v>
      </c>
      <c r="L14" s="6">
        <v>0.66</v>
      </c>
      <c r="M14" s="6">
        <v>0.09</v>
      </c>
      <c r="N14" s="6">
        <v>0.6</v>
      </c>
      <c r="O14" s="6">
        <v>1.8</v>
      </c>
      <c r="P14" s="6">
        <v>2.9</v>
      </c>
    </row>
    <row r="15" spans="1:16" x14ac:dyDescent="0.25">
      <c r="A15" s="6" t="s">
        <v>245</v>
      </c>
      <c r="B15" s="6">
        <v>2</v>
      </c>
      <c r="C15" s="6">
        <v>1</v>
      </c>
      <c r="D15" s="6">
        <v>9.5</v>
      </c>
      <c r="E15" s="6">
        <v>0.66700000000000004</v>
      </c>
      <c r="F15" s="6">
        <v>0</v>
      </c>
      <c r="G15" s="6">
        <v>0.5</v>
      </c>
      <c r="H15" s="6">
        <v>0</v>
      </c>
      <c r="I15" s="6">
        <v>1.5</v>
      </c>
      <c r="J15" s="6">
        <v>1.5</v>
      </c>
      <c r="K15" s="6">
        <v>0</v>
      </c>
      <c r="L15" s="6">
        <v>1</v>
      </c>
      <c r="M15" s="6">
        <v>0.5</v>
      </c>
      <c r="N15" s="6">
        <v>0</v>
      </c>
      <c r="O15" s="6">
        <v>3</v>
      </c>
      <c r="P15" s="6">
        <v>2.5</v>
      </c>
    </row>
    <row r="16" spans="1:16" x14ac:dyDescent="0.25">
      <c r="A16" s="6" t="s">
        <v>246</v>
      </c>
      <c r="B16" s="6">
        <v>18</v>
      </c>
      <c r="C16" s="6">
        <v>0</v>
      </c>
      <c r="D16" s="6">
        <v>8.5</v>
      </c>
      <c r="E16" s="6">
        <v>0.41</v>
      </c>
      <c r="F16" s="6">
        <v>0</v>
      </c>
      <c r="G16" s="6">
        <v>0.57099999999999995</v>
      </c>
      <c r="H16" s="6">
        <v>1.1000000000000001</v>
      </c>
      <c r="I16" s="6">
        <v>1</v>
      </c>
      <c r="J16" s="6">
        <v>2.1</v>
      </c>
      <c r="K16" s="6">
        <v>0.4</v>
      </c>
      <c r="L16" s="6">
        <v>0.17</v>
      </c>
      <c r="M16" s="6">
        <v>0</v>
      </c>
      <c r="N16" s="6">
        <v>0.61</v>
      </c>
      <c r="O16" s="6">
        <v>1.1000000000000001</v>
      </c>
      <c r="P16" s="6">
        <v>2</v>
      </c>
    </row>
    <row r="17" spans="1:16" x14ac:dyDescent="0.25">
      <c r="A17" s="6" t="s">
        <v>247</v>
      </c>
      <c r="B17" s="6">
        <v>4</v>
      </c>
      <c r="C17" s="6">
        <v>0</v>
      </c>
      <c r="D17" s="6">
        <v>3.3</v>
      </c>
      <c r="E17" s="6">
        <v>0.4</v>
      </c>
      <c r="F17" s="6">
        <v>0</v>
      </c>
      <c r="G17" s="6">
        <v>0</v>
      </c>
      <c r="H17" s="6">
        <v>1.3</v>
      </c>
      <c r="I17" s="6">
        <v>0.5</v>
      </c>
      <c r="J17" s="6">
        <v>1.8</v>
      </c>
      <c r="K17" s="6">
        <v>0</v>
      </c>
      <c r="L17" s="6">
        <v>0</v>
      </c>
      <c r="M17" s="6">
        <v>0</v>
      </c>
      <c r="N17" s="6">
        <v>0.25</v>
      </c>
      <c r="O17" s="6">
        <v>0.3</v>
      </c>
      <c r="P17" s="6">
        <v>1</v>
      </c>
    </row>
    <row r="18" spans="1:16" x14ac:dyDescent="0.25">
      <c r="A18" s="6" t="s">
        <v>248</v>
      </c>
      <c r="B18" s="6">
        <v>13</v>
      </c>
      <c r="C18" s="6">
        <v>0</v>
      </c>
      <c r="D18" s="6">
        <v>2.8</v>
      </c>
      <c r="E18" s="6">
        <v>0.23499999999999999</v>
      </c>
      <c r="F18" s="6">
        <v>0.33300000000000002</v>
      </c>
      <c r="G18" s="6">
        <v>1</v>
      </c>
      <c r="H18" s="6">
        <v>0</v>
      </c>
      <c r="I18" s="6">
        <v>0.2</v>
      </c>
      <c r="J18" s="6">
        <v>0.2</v>
      </c>
      <c r="K18" s="6">
        <v>0.2</v>
      </c>
      <c r="L18" s="6">
        <v>0.08</v>
      </c>
      <c r="M18" s="6">
        <v>0.08</v>
      </c>
      <c r="N18" s="6">
        <v>0.15</v>
      </c>
      <c r="O18" s="6">
        <v>0.2</v>
      </c>
      <c r="P18" s="6">
        <v>0.8</v>
      </c>
    </row>
    <row r="19" spans="1:16" x14ac:dyDescent="0.25">
      <c r="A19" s="6" t="s">
        <v>249</v>
      </c>
      <c r="B19" s="6">
        <v>37</v>
      </c>
      <c r="C19" s="6">
        <v>0</v>
      </c>
      <c r="D19" s="6">
        <v>240</v>
      </c>
      <c r="E19" s="6">
        <v>0.45100000000000001</v>
      </c>
      <c r="F19" s="6">
        <v>0.36399999999999999</v>
      </c>
      <c r="G19" s="6">
        <v>0.83099999999999996</v>
      </c>
      <c r="H19" s="6">
        <v>11.2</v>
      </c>
      <c r="I19" s="6">
        <v>32.299999999999997</v>
      </c>
      <c r="J19" s="6">
        <v>43.6</v>
      </c>
      <c r="K19" s="6">
        <v>21.7</v>
      </c>
      <c r="L19" s="6">
        <v>8.3000000000000007</v>
      </c>
      <c r="M19" s="6">
        <v>5.8</v>
      </c>
      <c r="N19" s="6">
        <v>11.6</v>
      </c>
      <c r="O19" s="6">
        <v>20.6</v>
      </c>
      <c r="P19" s="6">
        <v>102.5</v>
      </c>
    </row>
    <row r="20" spans="1:16" x14ac:dyDescent="0.25">
      <c r="A20" s="6" t="s">
        <v>250</v>
      </c>
      <c r="B20" s="6">
        <v>37</v>
      </c>
      <c r="C20" s="6">
        <v>0</v>
      </c>
      <c r="D20" s="6">
        <v>240</v>
      </c>
      <c r="E20" s="6">
        <v>0.42099999999999999</v>
      </c>
      <c r="F20" s="6">
        <v>0.33100000000000002</v>
      </c>
      <c r="G20" s="6">
        <v>0.71399999999999997</v>
      </c>
      <c r="H20" s="6">
        <v>13.2</v>
      </c>
      <c r="I20" s="6">
        <v>33</v>
      </c>
      <c r="J20" s="6">
        <v>46.2</v>
      </c>
      <c r="K20" s="6">
        <v>21.1</v>
      </c>
      <c r="L20" s="6">
        <v>6.3</v>
      </c>
      <c r="M20" s="6">
        <v>4.0999999999999996</v>
      </c>
      <c r="N20" s="6">
        <v>16.5</v>
      </c>
      <c r="O20" s="6">
        <v>21.5</v>
      </c>
      <c r="P20" s="6">
        <v>92</v>
      </c>
    </row>
    <row r="22" spans="1:16" x14ac:dyDescent="0.25">
      <c r="A22" s="8" t="s">
        <v>251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  <row r="24" spans="1:16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</row>
    <row r="25" spans="1:16" ht="20.2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</sheetData>
  <mergeCells count="1">
    <mergeCell ref="A22:P25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I18" sqref="I18"/>
    </sheetView>
  </sheetViews>
  <sheetFormatPr defaultRowHeight="15" x14ac:dyDescent="0.25"/>
  <cols>
    <col min="1" max="1" width="9.140625" style="6"/>
    <col min="2" max="6" width="12.7109375" style="6" customWidth="1"/>
    <col min="7" max="16384" width="9.140625" style="6"/>
  </cols>
  <sheetData>
    <row r="1" spans="1:6" x14ac:dyDescent="0.25">
      <c r="B1" s="3" t="s">
        <v>257</v>
      </c>
      <c r="C1" s="3" t="s">
        <v>256</v>
      </c>
      <c r="D1" s="3" t="s">
        <v>255</v>
      </c>
      <c r="E1" s="3" t="s">
        <v>254</v>
      </c>
      <c r="F1" s="3" t="s">
        <v>253</v>
      </c>
    </row>
    <row r="2" spans="1:6" x14ac:dyDescent="0.25">
      <c r="A2" s="14" t="s">
        <v>261</v>
      </c>
      <c r="B2" s="15">
        <v>100</v>
      </c>
      <c r="C2" s="15">
        <v>200</v>
      </c>
      <c r="D2" s="15">
        <v>300</v>
      </c>
      <c r="E2" s="15">
        <v>400</v>
      </c>
      <c r="F2" s="16">
        <f>SUM(B2:E2)</f>
        <v>1000</v>
      </c>
    </row>
    <row r="3" spans="1:6" x14ac:dyDescent="0.25">
      <c r="A3" s="14" t="s">
        <v>260</v>
      </c>
      <c r="B3" s="15">
        <v>150</v>
      </c>
      <c r="C3" s="15">
        <v>230</v>
      </c>
      <c r="D3" s="15">
        <v>320</v>
      </c>
      <c r="E3" s="15">
        <v>213</v>
      </c>
      <c r="F3" s="16">
        <f>SUM(B3:E3)</f>
        <v>913</v>
      </c>
    </row>
    <row r="4" spans="1:6" x14ac:dyDescent="0.25">
      <c r="A4" s="14" t="s">
        <v>259</v>
      </c>
      <c r="B4" s="15">
        <v>170</v>
      </c>
      <c r="C4" s="15">
        <v>220</v>
      </c>
      <c r="D4" s="15">
        <v>310</v>
      </c>
      <c r="E4" s="15">
        <v>456</v>
      </c>
      <c r="F4" s="16">
        <f>SUM(B4:E4)</f>
        <v>1156</v>
      </c>
    </row>
    <row r="5" spans="1:6" x14ac:dyDescent="0.25">
      <c r="A5" s="14" t="s">
        <v>258</v>
      </c>
      <c r="B5" s="15">
        <v>190</v>
      </c>
      <c r="C5" s="15">
        <v>200</v>
      </c>
      <c r="D5" s="15">
        <v>132</v>
      </c>
      <c r="E5" s="15">
        <v>123</v>
      </c>
      <c r="F5" s="16">
        <f>SUM(B5:E5)</f>
        <v>645</v>
      </c>
    </row>
  </sheetData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workbookViewId="0">
      <selection activeCell="B23" sqref="B23"/>
    </sheetView>
  </sheetViews>
  <sheetFormatPr defaultRowHeight="15" x14ac:dyDescent="0.25"/>
  <cols>
    <col min="1" max="1" width="20.5703125" style="6" customWidth="1"/>
    <col min="2" max="2" width="13.5703125" style="6" bestFit="1" customWidth="1"/>
    <col min="3" max="3" width="13.28515625" style="6" bestFit="1" customWidth="1"/>
    <col min="4" max="4" width="10" style="6" bestFit="1" customWidth="1"/>
    <col min="5" max="5" width="15.42578125" style="6" customWidth="1"/>
    <col min="6" max="6" width="13.7109375" style="6" bestFit="1" customWidth="1"/>
    <col min="7" max="7" width="17.7109375" style="6" bestFit="1" customWidth="1"/>
    <col min="8" max="8" width="12.140625" style="6" bestFit="1" customWidth="1"/>
    <col min="9" max="9" width="13.7109375" style="6" bestFit="1" customWidth="1"/>
    <col min="10" max="10" width="16.28515625" style="6" bestFit="1" customWidth="1"/>
    <col min="11" max="11" width="15.140625" style="6" bestFit="1" customWidth="1"/>
    <col min="12" max="12" width="12.140625" style="6" bestFit="1" customWidth="1"/>
    <col min="13" max="13" width="14.7109375" style="6" bestFit="1" customWidth="1"/>
    <col min="14" max="14" width="14.140625" style="6" bestFit="1" customWidth="1"/>
    <col min="15" max="15" width="15.7109375" style="6" bestFit="1" customWidth="1"/>
    <col min="16" max="16" width="16.42578125" style="6" bestFit="1" customWidth="1"/>
    <col min="17" max="17" width="23.5703125" style="6" bestFit="1" customWidth="1"/>
    <col min="18" max="18" width="11.42578125" style="6" bestFit="1" customWidth="1"/>
    <col min="19" max="256" width="9.140625" style="6"/>
    <col min="257" max="257" width="20.5703125" style="6" customWidth="1"/>
    <col min="258" max="258" width="13.5703125" style="6" bestFit="1" customWidth="1"/>
    <col min="259" max="259" width="13.28515625" style="6" bestFit="1" customWidth="1"/>
    <col min="260" max="260" width="10" style="6" bestFit="1" customWidth="1"/>
    <col min="261" max="261" width="15.42578125" style="6" customWidth="1"/>
    <col min="262" max="262" width="13.7109375" style="6" bestFit="1" customWidth="1"/>
    <col min="263" max="263" width="17.7109375" style="6" bestFit="1" customWidth="1"/>
    <col min="264" max="264" width="12.140625" style="6" bestFit="1" customWidth="1"/>
    <col min="265" max="265" width="13.7109375" style="6" bestFit="1" customWidth="1"/>
    <col min="266" max="266" width="16.28515625" style="6" bestFit="1" customWidth="1"/>
    <col min="267" max="267" width="15.140625" style="6" bestFit="1" customWidth="1"/>
    <col min="268" max="268" width="12.140625" style="6" bestFit="1" customWidth="1"/>
    <col min="269" max="269" width="14.7109375" style="6" bestFit="1" customWidth="1"/>
    <col min="270" max="270" width="14.140625" style="6" bestFit="1" customWidth="1"/>
    <col min="271" max="271" width="15.7109375" style="6" bestFit="1" customWidth="1"/>
    <col min="272" max="272" width="16.42578125" style="6" bestFit="1" customWidth="1"/>
    <col min="273" max="273" width="23.5703125" style="6" bestFit="1" customWidth="1"/>
    <col min="274" max="274" width="11.42578125" style="6" bestFit="1" customWidth="1"/>
    <col min="275" max="512" width="9.140625" style="6"/>
    <col min="513" max="513" width="20.5703125" style="6" customWidth="1"/>
    <col min="514" max="514" width="13.5703125" style="6" bestFit="1" customWidth="1"/>
    <col min="515" max="515" width="13.28515625" style="6" bestFit="1" customWidth="1"/>
    <col min="516" max="516" width="10" style="6" bestFit="1" customWidth="1"/>
    <col min="517" max="517" width="15.42578125" style="6" customWidth="1"/>
    <col min="518" max="518" width="13.7109375" style="6" bestFit="1" customWidth="1"/>
    <col min="519" max="519" width="17.7109375" style="6" bestFit="1" customWidth="1"/>
    <col min="520" max="520" width="12.140625" style="6" bestFit="1" customWidth="1"/>
    <col min="521" max="521" width="13.7109375" style="6" bestFit="1" customWidth="1"/>
    <col min="522" max="522" width="16.28515625" style="6" bestFit="1" customWidth="1"/>
    <col min="523" max="523" width="15.140625" style="6" bestFit="1" customWidth="1"/>
    <col min="524" max="524" width="12.140625" style="6" bestFit="1" customWidth="1"/>
    <col min="525" max="525" width="14.7109375" style="6" bestFit="1" customWidth="1"/>
    <col min="526" max="526" width="14.140625" style="6" bestFit="1" customWidth="1"/>
    <col min="527" max="527" width="15.7109375" style="6" bestFit="1" customWidth="1"/>
    <col min="528" max="528" width="16.42578125" style="6" bestFit="1" customWidth="1"/>
    <col min="529" max="529" width="23.5703125" style="6" bestFit="1" customWidth="1"/>
    <col min="530" max="530" width="11.42578125" style="6" bestFit="1" customWidth="1"/>
    <col min="531" max="768" width="9.140625" style="6"/>
    <col min="769" max="769" width="20.5703125" style="6" customWidth="1"/>
    <col min="770" max="770" width="13.5703125" style="6" bestFit="1" customWidth="1"/>
    <col min="771" max="771" width="13.28515625" style="6" bestFit="1" customWidth="1"/>
    <col min="772" max="772" width="10" style="6" bestFit="1" customWidth="1"/>
    <col min="773" max="773" width="15.42578125" style="6" customWidth="1"/>
    <col min="774" max="774" width="13.7109375" style="6" bestFit="1" customWidth="1"/>
    <col min="775" max="775" width="17.7109375" style="6" bestFit="1" customWidth="1"/>
    <col min="776" max="776" width="12.140625" style="6" bestFit="1" customWidth="1"/>
    <col min="777" max="777" width="13.7109375" style="6" bestFit="1" customWidth="1"/>
    <col min="778" max="778" width="16.28515625" style="6" bestFit="1" customWidth="1"/>
    <col min="779" max="779" width="15.140625" style="6" bestFit="1" customWidth="1"/>
    <col min="780" max="780" width="12.140625" style="6" bestFit="1" customWidth="1"/>
    <col min="781" max="781" width="14.7109375" style="6" bestFit="1" customWidth="1"/>
    <col min="782" max="782" width="14.140625" style="6" bestFit="1" customWidth="1"/>
    <col min="783" max="783" width="15.7109375" style="6" bestFit="1" customWidth="1"/>
    <col min="784" max="784" width="16.42578125" style="6" bestFit="1" customWidth="1"/>
    <col min="785" max="785" width="23.5703125" style="6" bestFit="1" customWidth="1"/>
    <col min="786" max="786" width="11.42578125" style="6" bestFit="1" customWidth="1"/>
    <col min="787" max="1024" width="9.140625" style="6"/>
    <col min="1025" max="1025" width="20.5703125" style="6" customWidth="1"/>
    <col min="1026" max="1026" width="13.5703125" style="6" bestFit="1" customWidth="1"/>
    <col min="1027" max="1027" width="13.28515625" style="6" bestFit="1" customWidth="1"/>
    <col min="1028" max="1028" width="10" style="6" bestFit="1" customWidth="1"/>
    <col min="1029" max="1029" width="15.42578125" style="6" customWidth="1"/>
    <col min="1030" max="1030" width="13.7109375" style="6" bestFit="1" customWidth="1"/>
    <col min="1031" max="1031" width="17.7109375" style="6" bestFit="1" customWidth="1"/>
    <col min="1032" max="1032" width="12.140625" style="6" bestFit="1" customWidth="1"/>
    <col min="1033" max="1033" width="13.7109375" style="6" bestFit="1" customWidth="1"/>
    <col min="1034" max="1034" width="16.28515625" style="6" bestFit="1" customWidth="1"/>
    <col min="1035" max="1035" width="15.140625" style="6" bestFit="1" customWidth="1"/>
    <col min="1036" max="1036" width="12.140625" style="6" bestFit="1" customWidth="1"/>
    <col min="1037" max="1037" width="14.7109375" style="6" bestFit="1" customWidth="1"/>
    <col min="1038" max="1038" width="14.140625" style="6" bestFit="1" customWidth="1"/>
    <col min="1039" max="1039" width="15.7109375" style="6" bestFit="1" customWidth="1"/>
    <col min="1040" max="1040" width="16.42578125" style="6" bestFit="1" customWidth="1"/>
    <col min="1041" max="1041" width="23.5703125" style="6" bestFit="1" customWidth="1"/>
    <col min="1042" max="1042" width="11.42578125" style="6" bestFit="1" customWidth="1"/>
    <col min="1043" max="1280" width="9.140625" style="6"/>
    <col min="1281" max="1281" width="20.5703125" style="6" customWidth="1"/>
    <col min="1282" max="1282" width="13.5703125" style="6" bestFit="1" customWidth="1"/>
    <col min="1283" max="1283" width="13.28515625" style="6" bestFit="1" customWidth="1"/>
    <col min="1284" max="1284" width="10" style="6" bestFit="1" customWidth="1"/>
    <col min="1285" max="1285" width="15.42578125" style="6" customWidth="1"/>
    <col min="1286" max="1286" width="13.7109375" style="6" bestFit="1" customWidth="1"/>
    <col min="1287" max="1287" width="17.7109375" style="6" bestFit="1" customWidth="1"/>
    <col min="1288" max="1288" width="12.140625" style="6" bestFit="1" customWidth="1"/>
    <col min="1289" max="1289" width="13.7109375" style="6" bestFit="1" customWidth="1"/>
    <col min="1290" max="1290" width="16.28515625" style="6" bestFit="1" customWidth="1"/>
    <col min="1291" max="1291" width="15.140625" style="6" bestFit="1" customWidth="1"/>
    <col min="1292" max="1292" width="12.140625" style="6" bestFit="1" customWidth="1"/>
    <col min="1293" max="1293" width="14.7109375" style="6" bestFit="1" customWidth="1"/>
    <col min="1294" max="1294" width="14.140625" style="6" bestFit="1" customWidth="1"/>
    <col min="1295" max="1295" width="15.7109375" style="6" bestFit="1" customWidth="1"/>
    <col min="1296" max="1296" width="16.42578125" style="6" bestFit="1" customWidth="1"/>
    <col min="1297" max="1297" width="23.5703125" style="6" bestFit="1" customWidth="1"/>
    <col min="1298" max="1298" width="11.42578125" style="6" bestFit="1" customWidth="1"/>
    <col min="1299" max="1536" width="9.140625" style="6"/>
    <col min="1537" max="1537" width="20.5703125" style="6" customWidth="1"/>
    <col min="1538" max="1538" width="13.5703125" style="6" bestFit="1" customWidth="1"/>
    <col min="1539" max="1539" width="13.28515625" style="6" bestFit="1" customWidth="1"/>
    <col min="1540" max="1540" width="10" style="6" bestFit="1" customWidth="1"/>
    <col min="1541" max="1541" width="15.42578125" style="6" customWidth="1"/>
    <col min="1542" max="1542" width="13.7109375" style="6" bestFit="1" customWidth="1"/>
    <col min="1543" max="1543" width="17.7109375" style="6" bestFit="1" customWidth="1"/>
    <col min="1544" max="1544" width="12.140625" style="6" bestFit="1" customWidth="1"/>
    <col min="1545" max="1545" width="13.7109375" style="6" bestFit="1" customWidth="1"/>
    <col min="1546" max="1546" width="16.28515625" style="6" bestFit="1" customWidth="1"/>
    <col min="1547" max="1547" width="15.140625" style="6" bestFit="1" customWidth="1"/>
    <col min="1548" max="1548" width="12.140625" style="6" bestFit="1" customWidth="1"/>
    <col min="1549" max="1549" width="14.7109375" style="6" bestFit="1" customWidth="1"/>
    <col min="1550" max="1550" width="14.140625" style="6" bestFit="1" customWidth="1"/>
    <col min="1551" max="1551" width="15.7109375" style="6" bestFit="1" customWidth="1"/>
    <col min="1552" max="1552" width="16.42578125" style="6" bestFit="1" customWidth="1"/>
    <col min="1553" max="1553" width="23.5703125" style="6" bestFit="1" customWidth="1"/>
    <col min="1554" max="1554" width="11.42578125" style="6" bestFit="1" customWidth="1"/>
    <col min="1555" max="1792" width="9.140625" style="6"/>
    <col min="1793" max="1793" width="20.5703125" style="6" customWidth="1"/>
    <col min="1794" max="1794" width="13.5703125" style="6" bestFit="1" customWidth="1"/>
    <col min="1795" max="1795" width="13.28515625" style="6" bestFit="1" customWidth="1"/>
    <col min="1796" max="1796" width="10" style="6" bestFit="1" customWidth="1"/>
    <col min="1797" max="1797" width="15.42578125" style="6" customWidth="1"/>
    <col min="1798" max="1798" width="13.7109375" style="6" bestFit="1" customWidth="1"/>
    <col min="1799" max="1799" width="17.7109375" style="6" bestFit="1" customWidth="1"/>
    <col min="1800" max="1800" width="12.140625" style="6" bestFit="1" customWidth="1"/>
    <col min="1801" max="1801" width="13.7109375" style="6" bestFit="1" customWidth="1"/>
    <col min="1802" max="1802" width="16.28515625" style="6" bestFit="1" customWidth="1"/>
    <col min="1803" max="1803" width="15.140625" style="6" bestFit="1" customWidth="1"/>
    <col min="1804" max="1804" width="12.140625" style="6" bestFit="1" customWidth="1"/>
    <col min="1805" max="1805" width="14.7109375" style="6" bestFit="1" customWidth="1"/>
    <col min="1806" max="1806" width="14.140625" style="6" bestFit="1" customWidth="1"/>
    <col min="1807" max="1807" width="15.7109375" style="6" bestFit="1" customWidth="1"/>
    <col min="1808" max="1808" width="16.42578125" style="6" bestFit="1" customWidth="1"/>
    <col min="1809" max="1809" width="23.5703125" style="6" bestFit="1" customWidth="1"/>
    <col min="1810" max="1810" width="11.42578125" style="6" bestFit="1" customWidth="1"/>
    <col min="1811" max="2048" width="9.140625" style="6"/>
    <col min="2049" max="2049" width="20.5703125" style="6" customWidth="1"/>
    <col min="2050" max="2050" width="13.5703125" style="6" bestFit="1" customWidth="1"/>
    <col min="2051" max="2051" width="13.28515625" style="6" bestFit="1" customWidth="1"/>
    <col min="2052" max="2052" width="10" style="6" bestFit="1" customWidth="1"/>
    <col min="2053" max="2053" width="15.42578125" style="6" customWidth="1"/>
    <col min="2054" max="2054" width="13.7109375" style="6" bestFit="1" customWidth="1"/>
    <col min="2055" max="2055" width="17.7109375" style="6" bestFit="1" customWidth="1"/>
    <col min="2056" max="2056" width="12.140625" style="6" bestFit="1" customWidth="1"/>
    <col min="2057" max="2057" width="13.7109375" style="6" bestFit="1" customWidth="1"/>
    <col min="2058" max="2058" width="16.28515625" style="6" bestFit="1" customWidth="1"/>
    <col min="2059" max="2059" width="15.140625" style="6" bestFit="1" customWidth="1"/>
    <col min="2060" max="2060" width="12.140625" style="6" bestFit="1" customWidth="1"/>
    <col min="2061" max="2061" width="14.7109375" style="6" bestFit="1" customWidth="1"/>
    <col min="2062" max="2062" width="14.140625" style="6" bestFit="1" customWidth="1"/>
    <col min="2063" max="2063" width="15.7109375" style="6" bestFit="1" customWidth="1"/>
    <col min="2064" max="2064" width="16.42578125" style="6" bestFit="1" customWidth="1"/>
    <col min="2065" max="2065" width="23.5703125" style="6" bestFit="1" customWidth="1"/>
    <col min="2066" max="2066" width="11.42578125" style="6" bestFit="1" customWidth="1"/>
    <col min="2067" max="2304" width="9.140625" style="6"/>
    <col min="2305" max="2305" width="20.5703125" style="6" customWidth="1"/>
    <col min="2306" max="2306" width="13.5703125" style="6" bestFit="1" customWidth="1"/>
    <col min="2307" max="2307" width="13.28515625" style="6" bestFit="1" customWidth="1"/>
    <col min="2308" max="2308" width="10" style="6" bestFit="1" customWidth="1"/>
    <col min="2309" max="2309" width="15.42578125" style="6" customWidth="1"/>
    <col min="2310" max="2310" width="13.7109375" style="6" bestFit="1" customWidth="1"/>
    <col min="2311" max="2311" width="17.7109375" style="6" bestFit="1" customWidth="1"/>
    <col min="2312" max="2312" width="12.140625" style="6" bestFit="1" customWidth="1"/>
    <col min="2313" max="2313" width="13.7109375" style="6" bestFit="1" customWidth="1"/>
    <col min="2314" max="2314" width="16.28515625" style="6" bestFit="1" customWidth="1"/>
    <col min="2315" max="2315" width="15.140625" style="6" bestFit="1" customWidth="1"/>
    <col min="2316" max="2316" width="12.140625" style="6" bestFit="1" customWidth="1"/>
    <col min="2317" max="2317" width="14.7109375" style="6" bestFit="1" customWidth="1"/>
    <col min="2318" max="2318" width="14.140625" style="6" bestFit="1" customWidth="1"/>
    <col min="2319" max="2319" width="15.7109375" style="6" bestFit="1" customWidth="1"/>
    <col min="2320" max="2320" width="16.42578125" style="6" bestFit="1" customWidth="1"/>
    <col min="2321" max="2321" width="23.5703125" style="6" bestFit="1" customWidth="1"/>
    <col min="2322" max="2322" width="11.42578125" style="6" bestFit="1" customWidth="1"/>
    <col min="2323" max="2560" width="9.140625" style="6"/>
    <col min="2561" max="2561" width="20.5703125" style="6" customWidth="1"/>
    <col min="2562" max="2562" width="13.5703125" style="6" bestFit="1" customWidth="1"/>
    <col min="2563" max="2563" width="13.28515625" style="6" bestFit="1" customWidth="1"/>
    <col min="2564" max="2564" width="10" style="6" bestFit="1" customWidth="1"/>
    <col min="2565" max="2565" width="15.42578125" style="6" customWidth="1"/>
    <col min="2566" max="2566" width="13.7109375" style="6" bestFit="1" customWidth="1"/>
    <col min="2567" max="2567" width="17.7109375" style="6" bestFit="1" customWidth="1"/>
    <col min="2568" max="2568" width="12.140625" style="6" bestFit="1" customWidth="1"/>
    <col min="2569" max="2569" width="13.7109375" style="6" bestFit="1" customWidth="1"/>
    <col min="2570" max="2570" width="16.28515625" style="6" bestFit="1" customWidth="1"/>
    <col min="2571" max="2571" width="15.140625" style="6" bestFit="1" customWidth="1"/>
    <col min="2572" max="2572" width="12.140625" style="6" bestFit="1" customWidth="1"/>
    <col min="2573" max="2573" width="14.7109375" style="6" bestFit="1" customWidth="1"/>
    <col min="2574" max="2574" width="14.140625" style="6" bestFit="1" customWidth="1"/>
    <col min="2575" max="2575" width="15.7109375" style="6" bestFit="1" customWidth="1"/>
    <col min="2576" max="2576" width="16.42578125" style="6" bestFit="1" customWidth="1"/>
    <col min="2577" max="2577" width="23.5703125" style="6" bestFit="1" customWidth="1"/>
    <col min="2578" max="2578" width="11.42578125" style="6" bestFit="1" customWidth="1"/>
    <col min="2579" max="2816" width="9.140625" style="6"/>
    <col min="2817" max="2817" width="20.5703125" style="6" customWidth="1"/>
    <col min="2818" max="2818" width="13.5703125" style="6" bestFit="1" customWidth="1"/>
    <col min="2819" max="2819" width="13.28515625" style="6" bestFit="1" customWidth="1"/>
    <col min="2820" max="2820" width="10" style="6" bestFit="1" customWidth="1"/>
    <col min="2821" max="2821" width="15.42578125" style="6" customWidth="1"/>
    <col min="2822" max="2822" width="13.7109375" style="6" bestFit="1" customWidth="1"/>
    <col min="2823" max="2823" width="17.7109375" style="6" bestFit="1" customWidth="1"/>
    <col min="2824" max="2824" width="12.140625" style="6" bestFit="1" customWidth="1"/>
    <col min="2825" max="2825" width="13.7109375" style="6" bestFit="1" customWidth="1"/>
    <col min="2826" max="2826" width="16.28515625" style="6" bestFit="1" customWidth="1"/>
    <col min="2827" max="2827" width="15.140625" style="6" bestFit="1" customWidth="1"/>
    <col min="2828" max="2828" width="12.140625" style="6" bestFit="1" customWidth="1"/>
    <col min="2829" max="2829" width="14.7109375" style="6" bestFit="1" customWidth="1"/>
    <col min="2830" max="2830" width="14.140625" style="6" bestFit="1" customWidth="1"/>
    <col min="2831" max="2831" width="15.7109375" style="6" bestFit="1" customWidth="1"/>
    <col min="2832" max="2832" width="16.42578125" style="6" bestFit="1" customWidth="1"/>
    <col min="2833" max="2833" width="23.5703125" style="6" bestFit="1" customWidth="1"/>
    <col min="2834" max="2834" width="11.42578125" style="6" bestFit="1" customWidth="1"/>
    <col min="2835" max="3072" width="9.140625" style="6"/>
    <col min="3073" max="3073" width="20.5703125" style="6" customWidth="1"/>
    <col min="3074" max="3074" width="13.5703125" style="6" bestFit="1" customWidth="1"/>
    <col min="3075" max="3075" width="13.28515625" style="6" bestFit="1" customWidth="1"/>
    <col min="3076" max="3076" width="10" style="6" bestFit="1" customWidth="1"/>
    <col min="3077" max="3077" width="15.42578125" style="6" customWidth="1"/>
    <col min="3078" max="3078" width="13.7109375" style="6" bestFit="1" customWidth="1"/>
    <col min="3079" max="3079" width="17.7109375" style="6" bestFit="1" customWidth="1"/>
    <col min="3080" max="3080" width="12.140625" style="6" bestFit="1" customWidth="1"/>
    <col min="3081" max="3081" width="13.7109375" style="6" bestFit="1" customWidth="1"/>
    <col min="3082" max="3082" width="16.28515625" style="6" bestFit="1" customWidth="1"/>
    <col min="3083" max="3083" width="15.140625" style="6" bestFit="1" customWidth="1"/>
    <col min="3084" max="3084" width="12.140625" style="6" bestFit="1" customWidth="1"/>
    <col min="3085" max="3085" width="14.7109375" style="6" bestFit="1" customWidth="1"/>
    <col min="3086" max="3086" width="14.140625" style="6" bestFit="1" customWidth="1"/>
    <col min="3087" max="3087" width="15.7109375" style="6" bestFit="1" customWidth="1"/>
    <col min="3088" max="3088" width="16.42578125" style="6" bestFit="1" customWidth="1"/>
    <col min="3089" max="3089" width="23.5703125" style="6" bestFit="1" customWidth="1"/>
    <col min="3090" max="3090" width="11.42578125" style="6" bestFit="1" customWidth="1"/>
    <col min="3091" max="3328" width="9.140625" style="6"/>
    <col min="3329" max="3329" width="20.5703125" style="6" customWidth="1"/>
    <col min="3330" max="3330" width="13.5703125" style="6" bestFit="1" customWidth="1"/>
    <col min="3331" max="3331" width="13.28515625" style="6" bestFit="1" customWidth="1"/>
    <col min="3332" max="3332" width="10" style="6" bestFit="1" customWidth="1"/>
    <col min="3333" max="3333" width="15.42578125" style="6" customWidth="1"/>
    <col min="3334" max="3334" width="13.7109375" style="6" bestFit="1" customWidth="1"/>
    <col min="3335" max="3335" width="17.7109375" style="6" bestFit="1" customWidth="1"/>
    <col min="3336" max="3336" width="12.140625" style="6" bestFit="1" customWidth="1"/>
    <col min="3337" max="3337" width="13.7109375" style="6" bestFit="1" customWidth="1"/>
    <col min="3338" max="3338" width="16.28515625" style="6" bestFit="1" customWidth="1"/>
    <col min="3339" max="3339" width="15.140625" style="6" bestFit="1" customWidth="1"/>
    <col min="3340" max="3340" width="12.140625" style="6" bestFit="1" customWidth="1"/>
    <col min="3341" max="3341" width="14.7109375" style="6" bestFit="1" customWidth="1"/>
    <col min="3342" max="3342" width="14.140625" style="6" bestFit="1" customWidth="1"/>
    <col min="3343" max="3343" width="15.7109375" style="6" bestFit="1" customWidth="1"/>
    <col min="3344" max="3344" width="16.42578125" style="6" bestFit="1" customWidth="1"/>
    <col min="3345" max="3345" width="23.5703125" style="6" bestFit="1" customWidth="1"/>
    <col min="3346" max="3346" width="11.42578125" style="6" bestFit="1" customWidth="1"/>
    <col min="3347" max="3584" width="9.140625" style="6"/>
    <col min="3585" max="3585" width="20.5703125" style="6" customWidth="1"/>
    <col min="3586" max="3586" width="13.5703125" style="6" bestFit="1" customWidth="1"/>
    <col min="3587" max="3587" width="13.28515625" style="6" bestFit="1" customWidth="1"/>
    <col min="3588" max="3588" width="10" style="6" bestFit="1" customWidth="1"/>
    <col min="3589" max="3589" width="15.42578125" style="6" customWidth="1"/>
    <col min="3590" max="3590" width="13.7109375" style="6" bestFit="1" customWidth="1"/>
    <col min="3591" max="3591" width="17.7109375" style="6" bestFit="1" customWidth="1"/>
    <col min="3592" max="3592" width="12.140625" style="6" bestFit="1" customWidth="1"/>
    <col min="3593" max="3593" width="13.7109375" style="6" bestFit="1" customWidth="1"/>
    <col min="3594" max="3594" width="16.28515625" style="6" bestFit="1" customWidth="1"/>
    <col min="3595" max="3595" width="15.140625" style="6" bestFit="1" customWidth="1"/>
    <col min="3596" max="3596" width="12.140625" style="6" bestFit="1" customWidth="1"/>
    <col min="3597" max="3597" width="14.7109375" style="6" bestFit="1" customWidth="1"/>
    <col min="3598" max="3598" width="14.140625" style="6" bestFit="1" customWidth="1"/>
    <col min="3599" max="3599" width="15.7109375" style="6" bestFit="1" customWidth="1"/>
    <col min="3600" max="3600" width="16.42578125" style="6" bestFit="1" customWidth="1"/>
    <col min="3601" max="3601" width="23.5703125" style="6" bestFit="1" customWidth="1"/>
    <col min="3602" max="3602" width="11.42578125" style="6" bestFit="1" customWidth="1"/>
    <col min="3603" max="3840" width="9.140625" style="6"/>
    <col min="3841" max="3841" width="20.5703125" style="6" customWidth="1"/>
    <col min="3842" max="3842" width="13.5703125" style="6" bestFit="1" customWidth="1"/>
    <col min="3843" max="3843" width="13.28515625" style="6" bestFit="1" customWidth="1"/>
    <col min="3844" max="3844" width="10" style="6" bestFit="1" customWidth="1"/>
    <col min="3845" max="3845" width="15.42578125" style="6" customWidth="1"/>
    <col min="3846" max="3846" width="13.7109375" style="6" bestFit="1" customWidth="1"/>
    <col min="3847" max="3847" width="17.7109375" style="6" bestFit="1" customWidth="1"/>
    <col min="3848" max="3848" width="12.140625" style="6" bestFit="1" customWidth="1"/>
    <col min="3849" max="3849" width="13.7109375" style="6" bestFit="1" customWidth="1"/>
    <col min="3850" max="3850" width="16.28515625" style="6" bestFit="1" customWidth="1"/>
    <col min="3851" max="3851" width="15.140625" style="6" bestFit="1" customWidth="1"/>
    <col min="3852" max="3852" width="12.140625" style="6" bestFit="1" customWidth="1"/>
    <col min="3853" max="3853" width="14.7109375" style="6" bestFit="1" customWidth="1"/>
    <col min="3854" max="3854" width="14.140625" style="6" bestFit="1" customWidth="1"/>
    <col min="3855" max="3855" width="15.7109375" style="6" bestFit="1" customWidth="1"/>
    <col min="3856" max="3856" width="16.42578125" style="6" bestFit="1" customWidth="1"/>
    <col min="3857" max="3857" width="23.5703125" style="6" bestFit="1" customWidth="1"/>
    <col min="3858" max="3858" width="11.42578125" style="6" bestFit="1" customWidth="1"/>
    <col min="3859" max="4096" width="9.140625" style="6"/>
    <col min="4097" max="4097" width="20.5703125" style="6" customWidth="1"/>
    <col min="4098" max="4098" width="13.5703125" style="6" bestFit="1" customWidth="1"/>
    <col min="4099" max="4099" width="13.28515625" style="6" bestFit="1" customWidth="1"/>
    <col min="4100" max="4100" width="10" style="6" bestFit="1" customWidth="1"/>
    <col min="4101" max="4101" width="15.42578125" style="6" customWidth="1"/>
    <col min="4102" max="4102" width="13.7109375" style="6" bestFit="1" customWidth="1"/>
    <col min="4103" max="4103" width="17.7109375" style="6" bestFit="1" customWidth="1"/>
    <col min="4104" max="4104" width="12.140625" style="6" bestFit="1" customWidth="1"/>
    <col min="4105" max="4105" width="13.7109375" style="6" bestFit="1" customWidth="1"/>
    <col min="4106" max="4106" width="16.28515625" style="6" bestFit="1" customWidth="1"/>
    <col min="4107" max="4107" width="15.140625" style="6" bestFit="1" customWidth="1"/>
    <col min="4108" max="4108" width="12.140625" style="6" bestFit="1" customWidth="1"/>
    <col min="4109" max="4109" width="14.7109375" style="6" bestFit="1" customWidth="1"/>
    <col min="4110" max="4110" width="14.140625" style="6" bestFit="1" customWidth="1"/>
    <col min="4111" max="4111" width="15.7109375" style="6" bestFit="1" customWidth="1"/>
    <col min="4112" max="4112" width="16.42578125" style="6" bestFit="1" customWidth="1"/>
    <col min="4113" max="4113" width="23.5703125" style="6" bestFit="1" customWidth="1"/>
    <col min="4114" max="4114" width="11.42578125" style="6" bestFit="1" customWidth="1"/>
    <col min="4115" max="4352" width="9.140625" style="6"/>
    <col min="4353" max="4353" width="20.5703125" style="6" customWidth="1"/>
    <col min="4354" max="4354" width="13.5703125" style="6" bestFit="1" customWidth="1"/>
    <col min="4355" max="4355" width="13.28515625" style="6" bestFit="1" customWidth="1"/>
    <col min="4356" max="4356" width="10" style="6" bestFit="1" customWidth="1"/>
    <col min="4357" max="4357" width="15.42578125" style="6" customWidth="1"/>
    <col min="4358" max="4358" width="13.7109375" style="6" bestFit="1" customWidth="1"/>
    <col min="4359" max="4359" width="17.7109375" style="6" bestFit="1" customWidth="1"/>
    <col min="4360" max="4360" width="12.140625" style="6" bestFit="1" customWidth="1"/>
    <col min="4361" max="4361" width="13.7109375" style="6" bestFit="1" customWidth="1"/>
    <col min="4362" max="4362" width="16.28515625" style="6" bestFit="1" customWidth="1"/>
    <col min="4363" max="4363" width="15.140625" style="6" bestFit="1" customWidth="1"/>
    <col min="4364" max="4364" width="12.140625" style="6" bestFit="1" customWidth="1"/>
    <col min="4365" max="4365" width="14.7109375" style="6" bestFit="1" customWidth="1"/>
    <col min="4366" max="4366" width="14.140625" style="6" bestFit="1" customWidth="1"/>
    <col min="4367" max="4367" width="15.7109375" style="6" bestFit="1" customWidth="1"/>
    <col min="4368" max="4368" width="16.42578125" style="6" bestFit="1" customWidth="1"/>
    <col min="4369" max="4369" width="23.5703125" style="6" bestFit="1" customWidth="1"/>
    <col min="4370" max="4370" width="11.42578125" style="6" bestFit="1" customWidth="1"/>
    <col min="4371" max="4608" width="9.140625" style="6"/>
    <col min="4609" max="4609" width="20.5703125" style="6" customWidth="1"/>
    <col min="4610" max="4610" width="13.5703125" style="6" bestFit="1" customWidth="1"/>
    <col min="4611" max="4611" width="13.28515625" style="6" bestFit="1" customWidth="1"/>
    <col min="4612" max="4612" width="10" style="6" bestFit="1" customWidth="1"/>
    <col min="4613" max="4613" width="15.42578125" style="6" customWidth="1"/>
    <col min="4614" max="4614" width="13.7109375" style="6" bestFit="1" customWidth="1"/>
    <col min="4615" max="4615" width="17.7109375" style="6" bestFit="1" customWidth="1"/>
    <col min="4616" max="4616" width="12.140625" style="6" bestFit="1" customWidth="1"/>
    <col min="4617" max="4617" width="13.7109375" style="6" bestFit="1" customWidth="1"/>
    <col min="4618" max="4618" width="16.28515625" style="6" bestFit="1" customWidth="1"/>
    <col min="4619" max="4619" width="15.140625" style="6" bestFit="1" customWidth="1"/>
    <col min="4620" max="4620" width="12.140625" style="6" bestFit="1" customWidth="1"/>
    <col min="4621" max="4621" width="14.7109375" style="6" bestFit="1" customWidth="1"/>
    <col min="4622" max="4622" width="14.140625" style="6" bestFit="1" customWidth="1"/>
    <col min="4623" max="4623" width="15.7109375" style="6" bestFit="1" customWidth="1"/>
    <col min="4624" max="4624" width="16.42578125" style="6" bestFit="1" customWidth="1"/>
    <col min="4625" max="4625" width="23.5703125" style="6" bestFit="1" customWidth="1"/>
    <col min="4626" max="4626" width="11.42578125" style="6" bestFit="1" customWidth="1"/>
    <col min="4627" max="4864" width="9.140625" style="6"/>
    <col min="4865" max="4865" width="20.5703125" style="6" customWidth="1"/>
    <col min="4866" max="4866" width="13.5703125" style="6" bestFit="1" customWidth="1"/>
    <col min="4867" max="4867" width="13.28515625" style="6" bestFit="1" customWidth="1"/>
    <col min="4868" max="4868" width="10" style="6" bestFit="1" customWidth="1"/>
    <col min="4869" max="4869" width="15.42578125" style="6" customWidth="1"/>
    <col min="4870" max="4870" width="13.7109375" style="6" bestFit="1" customWidth="1"/>
    <col min="4871" max="4871" width="17.7109375" style="6" bestFit="1" customWidth="1"/>
    <col min="4872" max="4872" width="12.140625" style="6" bestFit="1" customWidth="1"/>
    <col min="4873" max="4873" width="13.7109375" style="6" bestFit="1" customWidth="1"/>
    <col min="4874" max="4874" width="16.28515625" style="6" bestFit="1" customWidth="1"/>
    <col min="4875" max="4875" width="15.140625" style="6" bestFit="1" customWidth="1"/>
    <col min="4876" max="4876" width="12.140625" style="6" bestFit="1" customWidth="1"/>
    <col min="4877" max="4877" width="14.7109375" style="6" bestFit="1" customWidth="1"/>
    <col min="4878" max="4878" width="14.140625" style="6" bestFit="1" customWidth="1"/>
    <col min="4879" max="4879" width="15.7109375" style="6" bestFit="1" customWidth="1"/>
    <col min="4880" max="4880" width="16.42578125" style="6" bestFit="1" customWidth="1"/>
    <col min="4881" max="4881" width="23.5703125" style="6" bestFit="1" customWidth="1"/>
    <col min="4882" max="4882" width="11.42578125" style="6" bestFit="1" customWidth="1"/>
    <col min="4883" max="5120" width="9.140625" style="6"/>
    <col min="5121" max="5121" width="20.5703125" style="6" customWidth="1"/>
    <col min="5122" max="5122" width="13.5703125" style="6" bestFit="1" customWidth="1"/>
    <col min="5123" max="5123" width="13.28515625" style="6" bestFit="1" customWidth="1"/>
    <col min="5124" max="5124" width="10" style="6" bestFit="1" customWidth="1"/>
    <col min="5125" max="5125" width="15.42578125" style="6" customWidth="1"/>
    <col min="5126" max="5126" width="13.7109375" style="6" bestFit="1" customWidth="1"/>
    <col min="5127" max="5127" width="17.7109375" style="6" bestFit="1" customWidth="1"/>
    <col min="5128" max="5128" width="12.140625" style="6" bestFit="1" customWidth="1"/>
    <col min="5129" max="5129" width="13.7109375" style="6" bestFit="1" customWidth="1"/>
    <col min="5130" max="5130" width="16.28515625" style="6" bestFit="1" customWidth="1"/>
    <col min="5131" max="5131" width="15.140625" style="6" bestFit="1" customWidth="1"/>
    <col min="5132" max="5132" width="12.140625" style="6" bestFit="1" customWidth="1"/>
    <col min="5133" max="5133" width="14.7109375" style="6" bestFit="1" customWidth="1"/>
    <col min="5134" max="5134" width="14.140625" style="6" bestFit="1" customWidth="1"/>
    <col min="5135" max="5135" width="15.7109375" style="6" bestFit="1" customWidth="1"/>
    <col min="5136" max="5136" width="16.42578125" style="6" bestFit="1" customWidth="1"/>
    <col min="5137" max="5137" width="23.5703125" style="6" bestFit="1" customWidth="1"/>
    <col min="5138" max="5138" width="11.42578125" style="6" bestFit="1" customWidth="1"/>
    <col min="5139" max="5376" width="9.140625" style="6"/>
    <col min="5377" max="5377" width="20.5703125" style="6" customWidth="1"/>
    <col min="5378" max="5378" width="13.5703125" style="6" bestFit="1" customWidth="1"/>
    <col min="5379" max="5379" width="13.28515625" style="6" bestFit="1" customWidth="1"/>
    <col min="5380" max="5380" width="10" style="6" bestFit="1" customWidth="1"/>
    <col min="5381" max="5381" width="15.42578125" style="6" customWidth="1"/>
    <col min="5382" max="5382" width="13.7109375" style="6" bestFit="1" customWidth="1"/>
    <col min="5383" max="5383" width="17.7109375" style="6" bestFit="1" customWidth="1"/>
    <col min="5384" max="5384" width="12.140625" style="6" bestFit="1" customWidth="1"/>
    <col min="5385" max="5385" width="13.7109375" style="6" bestFit="1" customWidth="1"/>
    <col min="5386" max="5386" width="16.28515625" style="6" bestFit="1" customWidth="1"/>
    <col min="5387" max="5387" width="15.140625" style="6" bestFit="1" customWidth="1"/>
    <col min="5388" max="5388" width="12.140625" style="6" bestFit="1" customWidth="1"/>
    <col min="5389" max="5389" width="14.7109375" style="6" bestFit="1" customWidth="1"/>
    <col min="5390" max="5390" width="14.140625" style="6" bestFit="1" customWidth="1"/>
    <col min="5391" max="5391" width="15.7109375" style="6" bestFit="1" customWidth="1"/>
    <col min="5392" max="5392" width="16.42578125" style="6" bestFit="1" customWidth="1"/>
    <col min="5393" max="5393" width="23.5703125" style="6" bestFit="1" customWidth="1"/>
    <col min="5394" max="5394" width="11.42578125" style="6" bestFit="1" customWidth="1"/>
    <col min="5395" max="5632" width="9.140625" style="6"/>
    <col min="5633" max="5633" width="20.5703125" style="6" customWidth="1"/>
    <col min="5634" max="5634" width="13.5703125" style="6" bestFit="1" customWidth="1"/>
    <col min="5635" max="5635" width="13.28515625" style="6" bestFit="1" customWidth="1"/>
    <col min="5636" max="5636" width="10" style="6" bestFit="1" customWidth="1"/>
    <col min="5637" max="5637" width="15.42578125" style="6" customWidth="1"/>
    <col min="5638" max="5638" width="13.7109375" style="6" bestFit="1" customWidth="1"/>
    <col min="5639" max="5639" width="17.7109375" style="6" bestFit="1" customWidth="1"/>
    <col min="5640" max="5640" width="12.140625" style="6" bestFit="1" customWidth="1"/>
    <col min="5641" max="5641" width="13.7109375" style="6" bestFit="1" customWidth="1"/>
    <col min="5642" max="5642" width="16.28515625" style="6" bestFit="1" customWidth="1"/>
    <col min="5643" max="5643" width="15.140625" style="6" bestFit="1" customWidth="1"/>
    <col min="5644" max="5644" width="12.140625" style="6" bestFit="1" customWidth="1"/>
    <col min="5645" max="5645" width="14.7109375" style="6" bestFit="1" customWidth="1"/>
    <col min="5646" max="5646" width="14.140625" style="6" bestFit="1" customWidth="1"/>
    <col min="5647" max="5647" width="15.7109375" style="6" bestFit="1" customWidth="1"/>
    <col min="5648" max="5648" width="16.42578125" style="6" bestFit="1" customWidth="1"/>
    <col min="5649" max="5649" width="23.5703125" style="6" bestFit="1" customWidth="1"/>
    <col min="5650" max="5650" width="11.42578125" style="6" bestFit="1" customWidth="1"/>
    <col min="5651" max="5888" width="9.140625" style="6"/>
    <col min="5889" max="5889" width="20.5703125" style="6" customWidth="1"/>
    <col min="5890" max="5890" width="13.5703125" style="6" bestFit="1" customWidth="1"/>
    <col min="5891" max="5891" width="13.28515625" style="6" bestFit="1" customWidth="1"/>
    <col min="5892" max="5892" width="10" style="6" bestFit="1" customWidth="1"/>
    <col min="5893" max="5893" width="15.42578125" style="6" customWidth="1"/>
    <col min="5894" max="5894" width="13.7109375" style="6" bestFit="1" customWidth="1"/>
    <col min="5895" max="5895" width="17.7109375" style="6" bestFit="1" customWidth="1"/>
    <col min="5896" max="5896" width="12.140625" style="6" bestFit="1" customWidth="1"/>
    <col min="5897" max="5897" width="13.7109375" style="6" bestFit="1" customWidth="1"/>
    <col min="5898" max="5898" width="16.28515625" style="6" bestFit="1" customWidth="1"/>
    <col min="5899" max="5899" width="15.140625" style="6" bestFit="1" customWidth="1"/>
    <col min="5900" max="5900" width="12.140625" style="6" bestFit="1" customWidth="1"/>
    <col min="5901" max="5901" width="14.7109375" style="6" bestFit="1" customWidth="1"/>
    <col min="5902" max="5902" width="14.140625" style="6" bestFit="1" customWidth="1"/>
    <col min="5903" max="5903" width="15.7109375" style="6" bestFit="1" customWidth="1"/>
    <col min="5904" max="5904" width="16.42578125" style="6" bestFit="1" customWidth="1"/>
    <col min="5905" max="5905" width="23.5703125" style="6" bestFit="1" customWidth="1"/>
    <col min="5906" max="5906" width="11.42578125" style="6" bestFit="1" customWidth="1"/>
    <col min="5907" max="6144" width="9.140625" style="6"/>
    <col min="6145" max="6145" width="20.5703125" style="6" customWidth="1"/>
    <col min="6146" max="6146" width="13.5703125" style="6" bestFit="1" customWidth="1"/>
    <col min="6147" max="6147" width="13.28515625" style="6" bestFit="1" customWidth="1"/>
    <col min="6148" max="6148" width="10" style="6" bestFit="1" customWidth="1"/>
    <col min="6149" max="6149" width="15.42578125" style="6" customWidth="1"/>
    <col min="6150" max="6150" width="13.7109375" style="6" bestFit="1" customWidth="1"/>
    <col min="6151" max="6151" width="17.7109375" style="6" bestFit="1" customWidth="1"/>
    <col min="6152" max="6152" width="12.140625" style="6" bestFit="1" customWidth="1"/>
    <col min="6153" max="6153" width="13.7109375" style="6" bestFit="1" customWidth="1"/>
    <col min="6154" max="6154" width="16.28515625" style="6" bestFit="1" customWidth="1"/>
    <col min="6155" max="6155" width="15.140625" style="6" bestFit="1" customWidth="1"/>
    <col min="6156" max="6156" width="12.140625" style="6" bestFit="1" customWidth="1"/>
    <col min="6157" max="6157" width="14.7109375" style="6" bestFit="1" customWidth="1"/>
    <col min="6158" max="6158" width="14.140625" style="6" bestFit="1" customWidth="1"/>
    <col min="6159" max="6159" width="15.7109375" style="6" bestFit="1" customWidth="1"/>
    <col min="6160" max="6160" width="16.42578125" style="6" bestFit="1" customWidth="1"/>
    <col min="6161" max="6161" width="23.5703125" style="6" bestFit="1" customWidth="1"/>
    <col min="6162" max="6162" width="11.42578125" style="6" bestFit="1" customWidth="1"/>
    <col min="6163" max="6400" width="9.140625" style="6"/>
    <col min="6401" max="6401" width="20.5703125" style="6" customWidth="1"/>
    <col min="6402" max="6402" width="13.5703125" style="6" bestFit="1" customWidth="1"/>
    <col min="6403" max="6403" width="13.28515625" style="6" bestFit="1" customWidth="1"/>
    <col min="6404" max="6404" width="10" style="6" bestFit="1" customWidth="1"/>
    <col min="6405" max="6405" width="15.42578125" style="6" customWidth="1"/>
    <col min="6406" max="6406" width="13.7109375" style="6" bestFit="1" customWidth="1"/>
    <col min="6407" max="6407" width="17.7109375" style="6" bestFit="1" customWidth="1"/>
    <col min="6408" max="6408" width="12.140625" style="6" bestFit="1" customWidth="1"/>
    <col min="6409" max="6409" width="13.7109375" style="6" bestFit="1" customWidth="1"/>
    <col min="6410" max="6410" width="16.28515625" style="6" bestFit="1" customWidth="1"/>
    <col min="6411" max="6411" width="15.140625" style="6" bestFit="1" customWidth="1"/>
    <col min="6412" max="6412" width="12.140625" style="6" bestFit="1" customWidth="1"/>
    <col min="6413" max="6413" width="14.7109375" style="6" bestFit="1" customWidth="1"/>
    <col min="6414" max="6414" width="14.140625" style="6" bestFit="1" customWidth="1"/>
    <col min="6415" max="6415" width="15.7109375" style="6" bestFit="1" customWidth="1"/>
    <col min="6416" max="6416" width="16.42578125" style="6" bestFit="1" customWidth="1"/>
    <col min="6417" max="6417" width="23.5703125" style="6" bestFit="1" customWidth="1"/>
    <col min="6418" max="6418" width="11.42578125" style="6" bestFit="1" customWidth="1"/>
    <col min="6419" max="6656" width="9.140625" style="6"/>
    <col min="6657" max="6657" width="20.5703125" style="6" customWidth="1"/>
    <col min="6658" max="6658" width="13.5703125" style="6" bestFit="1" customWidth="1"/>
    <col min="6659" max="6659" width="13.28515625" style="6" bestFit="1" customWidth="1"/>
    <col min="6660" max="6660" width="10" style="6" bestFit="1" customWidth="1"/>
    <col min="6661" max="6661" width="15.42578125" style="6" customWidth="1"/>
    <col min="6662" max="6662" width="13.7109375" style="6" bestFit="1" customWidth="1"/>
    <col min="6663" max="6663" width="17.7109375" style="6" bestFit="1" customWidth="1"/>
    <col min="6664" max="6664" width="12.140625" style="6" bestFit="1" customWidth="1"/>
    <col min="6665" max="6665" width="13.7109375" style="6" bestFit="1" customWidth="1"/>
    <col min="6666" max="6666" width="16.28515625" style="6" bestFit="1" customWidth="1"/>
    <col min="6667" max="6667" width="15.140625" style="6" bestFit="1" customWidth="1"/>
    <col min="6668" max="6668" width="12.140625" style="6" bestFit="1" customWidth="1"/>
    <col min="6669" max="6669" width="14.7109375" style="6" bestFit="1" customWidth="1"/>
    <col min="6670" max="6670" width="14.140625" style="6" bestFit="1" customWidth="1"/>
    <col min="6671" max="6671" width="15.7109375" style="6" bestFit="1" customWidth="1"/>
    <col min="6672" max="6672" width="16.42578125" style="6" bestFit="1" customWidth="1"/>
    <col min="6673" max="6673" width="23.5703125" style="6" bestFit="1" customWidth="1"/>
    <col min="6674" max="6674" width="11.42578125" style="6" bestFit="1" customWidth="1"/>
    <col min="6675" max="6912" width="9.140625" style="6"/>
    <col min="6913" max="6913" width="20.5703125" style="6" customWidth="1"/>
    <col min="6914" max="6914" width="13.5703125" style="6" bestFit="1" customWidth="1"/>
    <col min="6915" max="6915" width="13.28515625" style="6" bestFit="1" customWidth="1"/>
    <col min="6916" max="6916" width="10" style="6" bestFit="1" customWidth="1"/>
    <col min="6917" max="6917" width="15.42578125" style="6" customWidth="1"/>
    <col min="6918" max="6918" width="13.7109375" style="6" bestFit="1" customWidth="1"/>
    <col min="6919" max="6919" width="17.7109375" style="6" bestFit="1" customWidth="1"/>
    <col min="6920" max="6920" width="12.140625" style="6" bestFit="1" customWidth="1"/>
    <col min="6921" max="6921" width="13.7109375" style="6" bestFit="1" customWidth="1"/>
    <col min="6922" max="6922" width="16.28515625" style="6" bestFit="1" customWidth="1"/>
    <col min="6923" max="6923" width="15.140625" style="6" bestFit="1" customWidth="1"/>
    <col min="6924" max="6924" width="12.140625" style="6" bestFit="1" customWidth="1"/>
    <col min="6925" max="6925" width="14.7109375" style="6" bestFit="1" customWidth="1"/>
    <col min="6926" max="6926" width="14.140625" style="6" bestFit="1" customWidth="1"/>
    <col min="6927" max="6927" width="15.7109375" style="6" bestFit="1" customWidth="1"/>
    <col min="6928" max="6928" width="16.42578125" style="6" bestFit="1" customWidth="1"/>
    <col min="6929" max="6929" width="23.5703125" style="6" bestFit="1" customWidth="1"/>
    <col min="6930" max="6930" width="11.42578125" style="6" bestFit="1" customWidth="1"/>
    <col min="6931" max="7168" width="9.140625" style="6"/>
    <col min="7169" max="7169" width="20.5703125" style="6" customWidth="1"/>
    <col min="7170" max="7170" width="13.5703125" style="6" bestFit="1" customWidth="1"/>
    <col min="7171" max="7171" width="13.28515625" style="6" bestFit="1" customWidth="1"/>
    <col min="7172" max="7172" width="10" style="6" bestFit="1" customWidth="1"/>
    <col min="7173" max="7173" width="15.42578125" style="6" customWidth="1"/>
    <col min="7174" max="7174" width="13.7109375" style="6" bestFit="1" customWidth="1"/>
    <col min="7175" max="7175" width="17.7109375" style="6" bestFit="1" customWidth="1"/>
    <col min="7176" max="7176" width="12.140625" style="6" bestFit="1" customWidth="1"/>
    <col min="7177" max="7177" width="13.7109375" style="6" bestFit="1" customWidth="1"/>
    <col min="7178" max="7178" width="16.28515625" style="6" bestFit="1" customWidth="1"/>
    <col min="7179" max="7179" width="15.140625" style="6" bestFit="1" customWidth="1"/>
    <col min="7180" max="7180" width="12.140625" style="6" bestFit="1" customWidth="1"/>
    <col min="7181" max="7181" width="14.7109375" style="6" bestFit="1" customWidth="1"/>
    <col min="7182" max="7182" width="14.140625" style="6" bestFit="1" customWidth="1"/>
    <col min="7183" max="7183" width="15.7109375" style="6" bestFit="1" customWidth="1"/>
    <col min="7184" max="7184" width="16.42578125" style="6" bestFit="1" customWidth="1"/>
    <col min="7185" max="7185" width="23.5703125" style="6" bestFit="1" customWidth="1"/>
    <col min="7186" max="7186" width="11.42578125" style="6" bestFit="1" customWidth="1"/>
    <col min="7187" max="7424" width="9.140625" style="6"/>
    <col min="7425" max="7425" width="20.5703125" style="6" customWidth="1"/>
    <col min="7426" max="7426" width="13.5703125" style="6" bestFit="1" customWidth="1"/>
    <col min="7427" max="7427" width="13.28515625" style="6" bestFit="1" customWidth="1"/>
    <col min="7428" max="7428" width="10" style="6" bestFit="1" customWidth="1"/>
    <col min="7429" max="7429" width="15.42578125" style="6" customWidth="1"/>
    <col min="7430" max="7430" width="13.7109375" style="6" bestFit="1" customWidth="1"/>
    <col min="7431" max="7431" width="17.7109375" style="6" bestFit="1" customWidth="1"/>
    <col min="7432" max="7432" width="12.140625" style="6" bestFit="1" customWidth="1"/>
    <col min="7433" max="7433" width="13.7109375" style="6" bestFit="1" customWidth="1"/>
    <col min="7434" max="7434" width="16.28515625" style="6" bestFit="1" customWidth="1"/>
    <col min="7435" max="7435" width="15.140625" style="6" bestFit="1" customWidth="1"/>
    <col min="7436" max="7436" width="12.140625" style="6" bestFit="1" customWidth="1"/>
    <col min="7437" max="7437" width="14.7109375" style="6" bestFit="1" customWidth="1"/>
    <col min="7438" max="7438" width="14.140625" style="6" bestFit="1" customWidth="1"/>
    <col min="7439" max="7439" width="15.7109375" style="6" bestFit="1" customWidth="1"/>
    <col min="7440" max="7440" width="16.42578125" style="6" bestFit="1" customWidth="1"/>
    <col min="7441" max="7441" width="23.5703125" style="6" bestFit="1" customWidth="1"/>
    <col min="7442" max="7442" width="11.42578125" style="6" bestFit="1" customWidth="1"/>
    <col min="7443" max="7680" width="9.140625" style="6"/>
    <col min="7681" max="7681" width="20.5703125" style="6" customWidth="1"/>
    <col min="7682" max="7682" width="13.5703125" style="6" bestFit="1" customWidth="1"/>
    <col min="7683" max="7683" width="13.28515625" style="6" bestFit="1" customWidth="1"/>
    <col min="7684" max="7684" width="10" style="6" bestFit="1" customWidth="1"/>
    <col min="7685" max="7685" width="15.42578125" style="6" customWidth="1"/>
    <col min="7686" max="7686" width="13.7109375" style="6" bestFit="1" customWidth="1"/>
    <col min="7687" max="7687" width="17.7109375" style="6" bestFit="1" customWidth="1"/>
    <col min="7688" max="7688" width="12.140625" style="6" bestFit="1" customWidth="1"/>
    <col min="7689" max="7689" width="13.7109375" style="6" bestFit="1" customWidth="1"/>
    <col min="7690" max="7690" width="16.28515625" style="6" bestFit="1" customWidth="1"/>
    <col min="7691" max="7691" width="15.140625" style="6" bestFit="1" customWidth="1"/>
    <col min="7692" max="7692" width="12.140625" style="6" bestFit="1" customWidth="1"/>
    <col min="7693" max="7693" width="14.7109375" style="6" bestFit="1" customWidth="1"/>
    <col min="7694" max="7694" width="14.140625" style="6" bestFit="1" customWidth="1"/>
    <col min="7695" max="7695" width="15.7109375" style="6" bestFit="1" customWidth="1"/>
    <col min="7696" max="7696" width="16.42578125" style="6" bestFit="1" customWidth="1"/>
    <col min="7697" max="7697" width="23.5703125" style="6" bestFit="1" customWidth="1"/>
    <col min="7698" max="7698" width="11.42578125" style="6" bestFit="1" customWidth="1"/>
    <col min="7699" max="7936" width="9.140625" style="6"/>
    <col min="7937" max="7937" width="20.5703125" style="6" customWidth="1"/>
    <col min="7938" max="7938" width="13.5703125" style="6" bestFit="1" customWidth="1"/>
    <col min="7939" max="7939" width="13.28515625" style="6" bestFit="1" customWidth="1"/>
    <col min="7940" max="7940" width="10" style="6" bestFit="1" customWidth="1"/>
    <col min="7941" max="7941" width="15.42578125" style="6" customWidth="1"/>
    <col min="7942" max="7942" width="13.7109375" style="6" bestFit="1" customWidth="1"/>
    <col min="7943" max="7943" width="17.7109375" style="6" bestFit="1" customWidth="1"/>
    <col min="7944" max="7944" width="12.140625" style="6" bestFit="1" customWidth="1"/>
    <col min="7945" max="7945" width="13.7109375" style="6" bestFit="1" customWidth="1"/>
    <col min="7946" max="7946" width="16.28515625" style="6" bestFit="1" customWidth="1"/>
    <col min="7947" max="7947" width="15.140625" style="6" bestFit="1" customWidth="1"/>
    <col min="7948" max="7948" width="12.140625" style="6" bestFit="1" customWidth="1"/>
    <col min="7949" max="7949" width="14.7109375" style="6" bestFit="1" customWidth="1"/>
    <col min="7950" max="7950" width="14.140625" style="6" bestFit="1" customWidth="1"/>
    <col min="7951" max="7951" width="15.7109375" style="6" bestFit="1" customWidth="1"/>
    <col min="7952" max="7952" width="16.42578125" style="6" bestFit="1" customWidth="1"/>
    <col min="7953" max="7953" width="23.5703125" style="6" bestFit="1" customWidth="1"/>
    <col min="7954" max="7954" width="11.42578125" style="6" bestFit="1" customWidth="1"/>
    <col min="7955" max="8192" width="9.140625" style="6"/>
    <col min="8193" max="8193" width="20.5703125" style="6" customWidth="1"/>
    <col min="8194" max="8194" width="13.5703125" style="6" bestFit="1" customWidth="1"/>
    <col min="8195" max="8195" width="13.28515625" style="6" bestFit="1" customWidth="1"/>
    <col min="8196" max="8196" width="10" style="6" bestFit="1" customWidth="1"/>
    <col min="8197" max="8197" width="15.42578125" style="6" customWidth="1"/>
    <col min="8198" max="8198" width="13.7109375" style="6" bestFit="1" customWidth="1"/>
    <col min="8199" max="8199" width="17.7109375" style="6" bestFit="1" customWidth="1"/>
    <col min="8200" max="8200" width="12.140625" style="6" bestFit="1" customWidth="1"/>
    <col min="8201" max="8201" width="13.7109375" style="6" bestFit="1" customWidth="1"/>
    <col min="8202" max="8202" width="16.28515625" style="6" bestFit="1" customWidth="1"/>
    <col min="8203" max="8203" width="15.140625" style="6" bestFit="1" customWidth="1"/>
    <col min="8204" max="8204" width="12.140625" style="6" bestFit="1" customWidth="1"/>
    <col min="8205" max="8205" width="14.7109375" style="6" bestFit="1" customWidth="1"/>
    <col min="8206" max="8206" width="14.140625" style="6" bestFit="1" customWidth="1"/>
    <col min="8207" max="8207" width="15.7109375" style="6" bestFit="1" customWidth="1"/>
    <col min="8208" max="8208" width="16.42578125" style="6" bestFit="1" customWidth="1"/>
    <col min="8209" max="8209" width="23.5703125" style="6" bestFit="1" customWidth="1"/>
    <col min="8210" max="8210" width="11.42578125" style="6" bestFit="1" customWidth="1"/>
    <col min="8211" max="8448" width="9.140625" style="6"/>
    <col min="8449" max="8449" width="20.5703125" style="6" customWidth="1"/>
    <col min="8450" max="8450" width="13.5703125" style="6" bestFit="1" customWidth="1"/>
    <col min="8451" max="8451" width="13.28515625" style="6" bestFit="1" customWidth="1"/>
    <col min="8452" max="8452" width="10" style="6" bestFit="1" customWidth="1"/>
    <col min="8453" max="8453" width="15.42578125" style="6" customWidth="1"/>
    <col min="8454" max="8454" width="13.7109375" style="6" bestFit="1" customWidth="1"/>
    <col min="8455" max="8455" width="17.7109375" style="6" bestFit="1" customWidth="1"/>
    <col min="8456" max="8456" width="12.140625" style="6" bestFit="1" customWidth="1"/>
    <col min="8457" max="8457" width="13.7109375" style="6" bestFit="1" customWidth="1"/>
    <col min="8458" max="8458" width="16.28515625" style="6" bestFit="1" customWidth="1"/>
    <col min="8459" max="8459" width="15.140625" style="6" bestFit="1" customWidth="1"/>
    <col min="8460" max="8460" width="12.140625" style="6" bestFit="1" customWidth="1"/>
    <col min="8461" max="8461" width="14.7109375" style="6" bestFit="1" customWidth="1"/>
    <col min="8462" max="8462" width="14.140625" style="6" bestFit="1" customWidth="1"/>
    <col min="8463" max="8463" width="15.7109375" style="6" bestFit="1" customWidth="1"/>
    <col min="8464" max="8464" width="16.42578125" style="6" bestFit="1" customWidth="1"/>
    <col min="8465" max="8465" width="23.5703125" style="6" bestFit="1" customWidth="1"/>
    <col min="8466" max="8466" width="11.42578125" style="6" bestFit="1" customWidth="1"/>
    <col min="8467" max="8704" width="9.140625" style="6"/>
    <col min="8705" max="8705" width="20.5703125" style="6" customWidth="1"/>
    <col min="8706" max="8706" width="13.5703125" style="6" bestFit="1" customWidth="1"/>
    <col min="8707" max="8707" width="13.28515625" style="6" bestFit="1" customWidth="1"/>
    <col min="8708" max="8708" width="10" style="6" bestFit="1" customWidth="1"/>
    <col min="8709" max="8709" width="15.42578125" style="6" customWidth="1"/>
    <col min="8710" max="8710" width="13.7109375" style="6" bestFit="1" customWidth="1"/>
    <col min="8711" max="8711" width="17.7109375" style="6" bestFit="1" customWidth="1"/>
    <col min="8712" max="8712" width="12.140625" style="6" bestFit="1" customWidth="1"/>
    <col min="8713" max="8713" width="13.7109375" style="6" bestFit="1" customWidth="1"/>
    <col min="8714" max="8714" width="16.28515625" style="6" bestFit="1" customWidth="1"/>
    <col min="8715" max="8715" width="15.140625" style="6" bestFit="1" customWidth="1"/>
    <col min="8716" max="8716" width="12.140625" style="6" bestFit="1" customWidth="1"/>
    <col min="8717" max="8717" width="14.7109375" style="6" bestFit="1" customWidth="1"/>
    <col min="8718" max="8718" width="14.140625" style="6" bestFit="1" customWidth="1"/>
    <col min="8719" max="8719" width="15.7109375" style="6" bestFit="1" customWidth="1"/>
    <col min="8720" max="8720" width="16.42578125" style="6" bestFit="1" customWidth="1"/>
    <col min="8721" max="8721" width="23.5703125" style="6" bestFit="1" customWidth="1"/>
    <col min="8722" max="8722" width="11.42578125" style="6" bestFit="1" customWidth="1"/>
    <col min="8723" max="8960" width="9.140625" style="6"/>
    <col min="8961" max="8961" width="20.5703125" style="6" customWidth="1"/>
    <col min="8962" max="8962" width="13.5703125" style="6" bestFit="1" customWidth="1"/>
    <col min="8963" max="8963" width="13.28515625" style="6" bestFit="1" customWidth="1"/>
    <col min="8964" max="8964" width="10" style="6" bestFit="1" customWidth="1"/>
    <col min="8965" max="8965" width="15.42578125" style="6" customWidth="1"/>
    <col min="8966" max="8966" width="13.7109375" style="6" bestFit="1" customWidth="1"/>
    <col min="8967" max="8967" width="17.7109375" style="6" bestFit="1" customWidth="1"/>
    <col min="8968" max="8968" width="12.140625" style="6" bestFit="1" customWidth="1"/>
    <col min="8969" max="8969" width="13.7109375" style="6" bestFit="1" customWidth="1"/>
    <col min="8970" max="8970" width="16.28515625" style="6" bestFit="1" customWidth="1"/>
    <col min="8971" max="8971" width="15.140625" style="6" bestFit="1" customWidth="1"/>
    <col min="8972" max="8972" width="12.140625" style="6" bestFit="1" customWidth="1"/>
    <col min="8973" max="8973" width="14.7109375" style="6" bestFit="1" customWidth="1"/>
    <col min="8974" max="8974" width="14.140625" style="6" bestFit="1" customWidth="1"/>
    <col min="8975" max="8975" width="15.7109375" style="6" bestFit="1" customWidth="1"/>
    <col min="8976" max="8976" width="16.42578125" style="6" bestFit="1" customWidth="1"/>
    <col min="8977" max="8977" width="23.5703125" style="6" bestFit="1" customWidth="1"/>
    <col min="8978" max="8978" width="11.42578125" style="6" bestFit="1" customWidth="1"/>
    <col min="8979" max="9216" width="9.140625" style="6"/>
    <col min="9217" max="9217" width="20.5703125" style="6" customWidth="1"/>
    <col min="9218" max="9218" width="13.5703125" style="6" bestFit="1" customWidth="1"/>
    <col min="9219" max="9219" width="13.28515625" style="6" bestFit="1" customWidth="1"/>
    <col min="9220" max="9220" width="10" style="6" bestFit="1" customWidth="1"/>
    <col min="9221" max="9221" width="15.42578125" style="6" customWidth="1"/>
    <col min="9222" max="9222" width="13.7109375" style="6" bestFit="1" customWidth="1"/>
    <col min="9223" max="9223" width="17.7109375" style="6" bestFit="1" customWidth="1"/>
    <col min="9224" max="9224" width="12.140625" style="6" bestFit="1" customWidth="1"/>
    <col min="9225" max="9225" width="13.7109375" style="6" bestFit="1" customWidth="1"/>
    <col min="9226" max="9226" width="16.28515625" style="6" bestFit="1" customWidth="1"/>
    <col min="9227" max="9227" width="15.140625" style="6" bestFit="1" customWidth="1"/>
    <col min="9228" max="9228" width="12.140625" style="6" bestFit="1" customWidth="1"/>
    <col min="9229" max="9229" width="14.7109375" style="6" bestFit="1" customWidth="1"/>
    <col min="9230" max="9230" width="14.140625" style="6" bestFit="1" customWidth="1"/>
    <col min="9231" max="9231" width="15.7109375" style="6" bestFit="1" customWidth="1"/>
    <col min="9232" max="9232" width="16.42578125" style="6" bestFit="1" customWidth="1"/>
    <col min="9233" max="9233" width="23.5703125" style="6" bestFit="1" customWidth="1"/>
    <col min="9234" max="9234" width="11.42578125" style="6" bestFit="1" customWidth="1"/>
    <col min="9235" max="9472" width="9.140625" style="6"/>
    <col min="9473" max="9473" width="20.5703125" style="6" customWidth="1"/>
    <col min="9474" max="9474" width="13.5703125" style="6" bestFit="1" customWidth="1"/>
    <col min="9475" max="9475" width="13.28515625" style="6" bestFit="1" customWidth="1"/>
    <col min="9476" max="9476" width="10" style="6" bestFit="1" customWidth="1"/>
    <col min="9477" max="9477" width="15.42578125" style="6" customWidth="1"/>
    <col min="9478" max="9478" width="13.7109375" style="6" bestFit="1" customWidth="1"/>
    <col min="9479" max="9479" width="17.7109375" style="6" bestFit="1" customWidth="1"/>
    <col min="9480" max="9480" width="12.140625" style="6" bestFit="1" customWidth="1"/>
    <col min="9481" max="9481" width="13.7109375" style="6" bestFit="1" customWidth="1"/>
    <col min="9482" max="9482" width="16.28515625" style="6" bestFit="1" customWidth="1"/>
    <col min="9483" max="9483" width="15.140625" style="6" bestFit="1" customWidth="1"/>
    <col min="9484" max="9484" width="12.140625" style="6" bestFit="1" customWidth="1"/>
    <col min="9485" max="9485" width="14.7109375" style="6" bestFit="1" customWidth="1"/>
    <col min="9486" max="9486" width="14.140625" style="6" bestFit="1" customWidth="1"/>
    <col min="9487" max="9487" width="15.7109375" style="6" bestFit="1" customWidth="1"/>
    <col min="9488" max="9488" width="16.42578125" style="6" bestFit="1" customWidth="1"/>
    <col min="9489" max="9489" width="23.5703125" style="6" bestFit="1" customWidth="1"/>
    <col min="9490" max="9490" width="11.42578125" style="6" bestFit="1" customWidth="1"/>
    <col min="9491" max="9728" width="9.140625" style="6"/>
    <col min="9729" max="9729" width="20.5703125" style="6" customWidth="1"/>
    <col min="9730" max="9730" width="13.5703125" style="6" bestFit="1" customWidth="1"/>
    <col min="9731" max="9731" width="13.28515625" style="6" bestFit="1" customWidth="1"/>
    <col min="9732" max="9732" width="10" style="6" bestFit="1" customWidth="1"/>
    <col min="9733" max="9733" width="15.42578125" style="6" customWidth="1"/>
    <col min="9734" max="9734" width="13.7109375" style="6" bestFit="1" customWidth="1"/>
    <col min="9735" max="9735" width="17.7109375" style="6" bestFit="1" customWidth="1"/>
    <col min="9736" max="9736" width="12.140625" style="6" bestFit="1" customWidth="1"/>
    <col min="9737" max="9737" width="13.7109375" style="6" bestFit="1" customWidth="1"/>
    <col min="9738" max="9738" width="16.28515625" style="6" bestFit="1" customWidth="1"/>
    <col min="9739" max="9739" width="15.140625" style="6" bestFit="1" customWidth="1"/>
    <col min="9740" max="9740" width="12.140625" style="6" bestFit="1" customWidth="1"/>
    <col min="9741" max="9741" width="14.7109375" style="6" bestFit="1" customWidth="1"/>
    <col min="9742" max="9742" width="14.140625" style="6" bestFit="1" customWidth="1"/>
    <col min="9743" max="9743" width="15.7109375" style="6" bestFit="1" customWidth="1"/>
    <col min="9744" max="9744" width="16.42578125" style="6" bestFit="1" customWidth="1"/>
    <col min="9745" max="9745" width="23.5703125" style="6" bestFit="1" customWidth="1"/>
    <col min="9746" max="9746" width="11.42578125" style="6" bestFit="1" customWidth="1"/>
    <col min="9747" max="9984" width="9.140625" style="6"/>
    <col min="9985" max="9985" width="20.5703125" style="6" customWidth="1"/>
    <col min="9986" max="9986" width="13.5703125" style="6" bestFit="1" customWidth="1"/>
    <col min="9987" max="9987" width="13.28515625" style="6" bestFit="1" customWidth="1"/>
    <col min="9988" max="9988" width="10" style="6" bestFit="1" customWidth="1"/>
    <col min="9989" max="9989" width="15.42578125" style="6" customWidth="1"/>
    <col min="9990" max="9990" width="13.7109375" style="6" bestFit="1" customWidth="1"/>
    <col min="9991" max="9991" width="17.7109375" style="6" bestFit="1" customWidth="1"/>
    <col min="9992" max="9992" width="12.140625" style="6" bestFit="1" customWidth="1"/>
    <col min="9993" max="9993" width="13.7109375" style="6" bestFit="1" customWidth="1"/>
    <col min="9994" max="9994" width="16.28515625" style="6" bestFit="1" customWidth="1"/>
    <col min="9995" max="9995" width="15.140625" style="6" bestFit="1" customWidth="1"/>
    <col min="9996" max="9996" width="12.140625" style="6" bestFit="1" customWidth="1"/>
    <col min="9997" max="9997" width="14.7109375" style="6" bestFit="1" customWidth="1"/>
    <col min="9998" max="9998" width="14.140625" style="6" bestFit="1" customWidth="1"/>
    <col min="9999" max="9999" width="15.7109375" style="6" bestFit="1" customWidth="1"/>
    <col min="10000" max="10000" width="16.42578125" style="6" bestFit="1" customWidth="1"/>
    <col min="10001" max="10001" width="23.5703125" style="6" bestFit="1" customWidth="1"/>
    <col min="10002" max="10002" width="11.42578125" style="6" bestFit="1" customWidth="1"/>
    <col min="10003" max="10240" width="9.140625" style="6"/>
    <col min="10241" max="10241" width="20.5703125" style="6" customWidth="1"/>
    <col min="10242" max="10242" width="13.5703125" style="6" bestFit="1" customWidth="1"/>
    <col min="10243" max="10243" width="13.28515625" style="6" bestFit="1" customWidth="1"/>
    <col min="10244" max="10244" width="10" style="6" bestFit="1" customWidth="1"/>
    <col min="10245" max="10245" width="15.42578125" style="6" customWidth="1"/>
    <col min="10246" max="10246" width="13.7109375" style="6" bestFit="1" customWidth="1"/>
    <col min="10247" max="10247" width="17.7109375" style="6" bestFit="1" customWidth="1"/>
    <col min="10248" max="10248" width="12.140625" style="6" bestFit="1" customWidth="1"/>
    <col min="10249" max="10249" width="13.7109375" style="6" bestFit="1" customWidth="1"/>
    <col min="10250" max="10250" width="16.28515625" style="6" bestFit="1" customWidth="1"/>
    <col min="10251" max="10251" width="15.140625" style="6" bestFit="1" customWidth="1"/>
    <col min="10252" max="10252" width="12.140625" style="6" bestFit="1" customWidth="1"/>
    <col min="10253" max="10253" width="14.7109375" style="6" bestFit="1" customWidth="1"/>
    <col min="10254" max="10254" width="14.140625" style="6" bestFit="1" customWidth="1"/>
    <col min="10255" max="10255" width="15.7109375" style="6" bestFit="1" customWidth="1"/>
    <col min="10256" max="10256" width="16.42578125" style="6" bestFit="1" customWidth="1"/>
    <col min="10257" max="10257" width="23.5703125" style="6" bestFit="1" customWidth="1"/>
    <col min="10258" max="10258" width="11.42578125" style="6" bestFit="1" customWidth="1"/>
    <col min="10259" max="10496" width="9.140625" style="6"/>
    <col min="10497" max="10497" width="20.5703125" style="6" customWidth="1"/>
    <col min="10498" max="10498" width="13.5703125" style="6" bestFit="1" customWidth="1"/>
    <col min="10499" max="10499" width="13.28515625" style="6" bestFit="1" customWidth="1"/>
    <col min="10500" max="10500" width="10" style="6" bestFit="1" customWidth="1"/>
    <col min="10501" max="10501" width="15.42578125" style="6" customWidth="1"/>
    <col min="10502" max="10502" width="13.7109375" style="6" bestFit="1" customWidth="1"/>
    <col min="10503" max="10503" width="17.7109375" style="6" bestFit="1" customWidth="1"/>
    <col min="10504" max="10504" width="12.140625" style="6" bestFit="1" customWidth="1"/>
    <col min="10505" max="10505" width="13.7109375" style="6" bestFit="1" customWidth="1"/>
    <col min="10506" max="10506" width="16.28515625" style="6" bestFit="1" customWidth="1"/>
    <col min="10507" max="10507" width="15.140625" style="6" bestFit="1" customWidth="1"/>
    <col min="10508" max="10508" width="12.140625" style="6" bestFit="1" customWidth="1"/>
    <col min="10509" max="10509" width="14.7109375" style="6" bestFit="1" customWidth="1"/>
    <col min="10510" max="10510" width="14.140625" style="6" bestFit="1" customWidth="1"/>
    <col min="10511" max="10511" width="15.7109375" style="6" bestFit="1" customWidth="1"/>
    <col min="10512" max="10512" width="16.42578125" style="6" bestFit="1" customWidth="1"/>
    <col min="10513" max="10513" width="23.5703125" style="6" bestFit="1" customWidth="1"/>
    <col min="10514" max="10514" width="11.42578125" style="6" bestFit="1" customWidth="1"/>
    <col min="10515" max="10752" width="9.140625" style="6"/>
    <col min="10753" max="10753" width="20.5703125" style="6" customWidth="1"/>
    <col min="10754" max="10754" width="13.5703125" style="6" bestFit="1" customWidth="1"/>
    <col min="10755" max="10755" width="13.28515625" style="6" bestFit="1" customWidth="1"/>
    <col min="10756" max="10756" width="10" style="6" bestFit="1" customWidth="1"/>
    <col min="10757" max="10757" width="15.42578125" style="6" customWidth="1"/>
    <col min="10758" max="10758" width="13.7109375" style="6" bestFit="1" customWidth="1"/>
    <col min="10759" max="10759" width="17.7109375" style="6" bestFit="1" customWidth="1"/>
    <col min="10760" max="10760" width="12.140625" style="6" bestFit="1" customWidth="1"/>
    <col min="10761" max="10761" width="13.7109375" style="6" bestFit="1" customWidth="1"/>
    <col min="10762" max="10762" width="16.28515625" style="6" bestFit="1" customWidth="1"/>
    <col min="10763" max="10763" width="15.140625" style="6" bestFit="1" customWidth="1"/>
    <col min="10764" max="10764" width="12.140625" style="6" bestFit="1" customWidth="1"/>
    <col min="10765" max="10765" width="14.7109375" style="6" bestFit="1" customWidth="1"/>
    <col min="10766" max="10766" width="14.140625" style="6" bestFit="1" customWidth="1"/>
    <col min="10767" max="10767" width="15.7109375" style="6" bestFit="1" customWidth="1"/>
    <col min="10768" max="10768" width="16.42578125" style="6" bestFit="1" customWidth="1"/>
    <col min="10769" max="10769" width="23.5703125" style="6" bestFit="1" customWidth="1"/>
    <col min="10770" max="10770" width="11.42578125" style="6" bestFit="1" customWidth="1"/>
    <col min="10771" max="11008" width="9.140625" style="6"/>
    <col min="11009" max="11009" width="20.5703125" style="6" customWidth="1"/>
    <col min="11010" max="11010" width="13.5703125" style="6" bestFit="1" customWidth="1"/>
    <col min="11011" max="11011" width="13.28515625" style="6" bestFit="1" customWidth="1"/>
    <col min="11012" max="11012" width="10" style="6" bestFit="1" customWidth="1"/>
    <col min="11013" max="11013" width="15.42578125" style="6" customWidth="1"/>
    <col min="11014" max="11014" width="13.7109375" style="6" bestFit="1" customWidth="1"/>
    <col min="11015" max="11015" width="17.7109375" style="6" bestFit="1" customWidth="1"/>
    <col min="11016" max="11016" width="12.140625" style="6" bestFit="1" customWidth="1"/>
    <col min="11017" max="11017" width="13.7109375" style="6" bestFit="1" customWidth="1"/>
    <col min="11018" max="11018" width="16.28515625" style="6" bestFit="1" customWidth="1"/>
    <col min="11019" max="11019" width="15.140625" style="6" bestFit="1" customWidth="1"/>
    <col min="11020" max="11020" width="12.140625" style="6" bestFit="1" customWidth="1"/>
    <col min="11021" max="11021" width="14.7109375" style="6" bestFit="1" customWidth="1"/>
    <col min="11022" max="11022" width="14.140625" style="6" bestFit="1" customWidth="1"/>
    <col min="11023" max="11023" width="15.7109375" style="6" bestFit="1" customWidth="1"/>
    <col min="11024" max="11024" width="16.42578125" style="6" bestFit="1" customWidth="1"/>
    <col min="11025" max="11025" width="23.5703125" style="6" bestFit="1" customWidth="1"/>
    <col min="11026" max="11026" width="11.42578125" style="6" bestFit="1" customWidth="1"/>
    <col min="11027" max="11264" width="9.140625" style="6"/>
    <col min="11265" max="11265" width="20.5703125" style="6" customWidth="1"/>
    <col min="11266" max="11266" width="13.5703125" style="6" bestFit="1" customWidth="1"/>
    <col min="11267" max="11267" width="13.28515625" style="6" bestFit="1" customWidth="1"/>
    <col min="11268" max="11268" width="10" style="6" bestFit="1" customWidth="1"/>
    <col min="11269" max="11269" width="15.42578125" style="6" customWidth="1"/>
    <col min="11270" max="11270" width="13.7109375" style="6" bestFit="1" customWidth="1"/>
    <col min="11271" max="11271" width="17.7109375" style="6" bestFit="1" customWidth="1"/>
    <col min="11272" max="11272" width="12.140625" style="6" bestFit="1" customWidth="1"/>
    <col min="11273" max="11273" width="13.7109375" style="6" bestFit="1" customWidth="1"/>
    <col min="11274" max="11274" width="16.28515625" style="6" bestFit="1" customWidth="1"/>
    <col min="11275" max="11275" width="15.140625" style="6" bestFit="1" customWidth="1"/>
    <col min="11276" max="11276" width="12.140625" style="6" bestFit="1" customWidth="1"/>
    <col min="11277" max="11277" width="14.7109375" style="6" bestFit="1" customWidth="1"/>
    <col min="11278" max="11278" width="14.140625" style="6" bestFit="1" customWidth="1"/>
    <col min="11279" max="11279" width="15.7109375" style="6" bestFit="1" customWidth="1"/>
    <col min="11280" max="11280" width="16.42578125" style="6" bestFit="1" customWidth="1"/>
    <col min="11281" max="11281" width="23.5703125" style="6" bestFit="1" customWidth="1"/>
    <col min="11282" max="11282" width="11.42578125" style="6" bestFit="1" customWidth="1"/>
    <col min="11283" max="11520" width="9.140625" style="6"/>
    <col min="11521" max="11521" width="20.5703125" style="6" customWidth="1"/>
    <col min="11522" max="11522" width="13.5703125" style="6" bestFit="1" customWidth="1"/>
    <col min="11523" max="11523" width="13.28515625" style="6" bestFit="1" customWidth="1"/>
    <col min="11524" max="11524" width="10" style="6" bestFit="1" customWidth="1"/>
    <col min="11525" max="11525" width="15.42578125" style="6" customWidth="1"/>
    <col min="11526" max="11526" width="13.7109375" style="6" bestFit="1" customWidth="1"/>
    <col min="11527" max="11527" width="17.7109375" style="6" bestFit="1" customWidth="1"/>
    <col min="11528" max="11528" width="12.140625" style="6" bestFit="1" customWidth="1"/>
    <col min="11529" max="11529" width="13.7109375" style="6" bestFit="1" customWidth="1"/>
    <col min="11530" max="11530" width="16.28515625" style="6" bestFit="1" customWidth="1"/>
    <col min="11531" max="11531" width="15.140625" style="6" bestFit="1" customWidth="1"/>
    <col min="11532" max="11532" width="12.140625" style="6" bestFit="1" customWidth="1"/>
    <col min="11533" max="11533" width="14.7109375" style="6" bestFit="1" customWidth="1"/>
    <col min="11534" max="11534" width="14.140625" style="6" bestFit="1" customWidth="1"/>
    <col min="11535" max="11535" width="15.7109375" style="6" bestFit="1" customWidth="1"/>
    <col min="11536" max="11536" width="16.42578125" style="6" bestFit="1" customWidth="1"/>
    <col min="11537" max="11537" width="23.5703125" style="6" bestFit="1" customWidth="1"/>
    <col min="11538" max="11538" width="11.42578125" style="6" bestFit="1" customWidth="1"/>
    <col min="11539" max="11776" width="9.140625" style="6"/>
    <col min="11777" max="11777" width="20.5703125" style="6" customWidth="1"/>
    <col min="11778" max="11778" width="13.5703125" style="6" bestFit="1" customWidth="1"/>
    <col min="11779" max="11779" width="13.28515625" style="6" bestFit="1" customWidth="1"/>
    <col min="11780" max="11780" width="10" style="6" bestFit="1" customWidth="1"/>
    <col min="11781" max="11781" width="15.42578125" style="6" customWidth="1"/>
    <col min="11782" max="11782" width="13.7109375" style="6" bestFit="1" customWidth="1"/>
    <col min="11783" max="11783" width="17.7109375" style="6" bestFit="1" customWidth="1"/>
    <col min="11784" max="11784" width="12.140625" style="6" bestFit="1" customWidth="1"/>
    <col min="11785" max="11785" width="13.7109375" style="6" bestFit="1" customWidth="1"/>
    <col min="11786" max="11786" width="16.28515625" style="6" bestFit="1" customWidth="1"/>
    <col min="11787" max="11787" width="15.140625" style="6" bestFit="1" customWidth="1"/>
    <col min="11788" max="11788" width="12.140625" style="6" bestFit="1" customWidth="1"/>
    <col min="11789" max="11789" width="14.7109375" style="6" bestFit="1" customWidth="1"/>
    <col min="11790" max="11790" width="14.140625" style="6" bestFit="1" customWidth="1"/>
    <col min="11791" max="11791" width="15.7109375" style="6" bestFit="1" customWidth="1"/>
    <col min="11792" max="11792" width="16.42578125" style="6" bestFit="1" customWidth="1"/>
    <col min="11793" max="11793" width="23.5703125" style="6" bestFit="1" customWidth="1"/>
    <col min="11794" max="11794" width="11.42578125" style="6" bestFit="1" customWidth="1"/>
    <col min="11795" max="12032" width="9.140625" style="6"/>
    <col min="12033" max="12033" width="20.5703125" style="6" customWidth="1"/>
    <col min="12034" max="12034" width="13.5703125" style="6" bestFit="1" customWidth="1"/>
    <col min="12035" max="12035" width="13.28515625" style="6" bestFit="1" customWidth="1"/>
    <col min="12036" max="12036" width="10" style="6" bestFit="1" customWidth="1"/>
    <col min="12037" max="12037" width="15.42578125" style="6" customWidth="1"/>
    <col min="12038" max="12038" width="13.7109375" style="6" bestFit="1" customWidth="1"/>
    <col min="12039" max="12039" width="17.7109375" style="6" bestFit="1" customWidth="1"/>
    <col min="12040" max="12040" width="12.140625" style="6" bestFit="1" customWidth="1"/>
    <col min="12041" max="12041" width="13.7109375" style="6" bestFit="1" customWidth="1"/>
    <col min="12042" max="12042" width="16.28515625" style="6" bestFit="1" customWidth="1"/>
    <col min="12043" max="12043" width="15.140625" style="6" bestFit="1" customWidth="1"/>
    <col min="12044" max="12044" width="12.140625" style="6" bestFit="1" customWidth="1"/>
    <col min="12045" max="12045" width="14.7109375" style="6" bestFit="1" customWidth="1"/>
    <col min="12046" max="12046" width="14.140625" style="6" bestFit="1" customWidth="1"/>
    <col min="12047" max="12047" width="15.7109375" style="6" bestFit="1" customWidth="1"/>
    <col min="12048" max="12048" width="16.42578125" style="6" bestFit="1" customWidth="1"/>
    <col min="12049" max="12049" width="23.5703125" style="6" bestFit="1" customWidth="1"/>
    <col min="12050" max="12050" width="11.42578125" style="6" bestFit="1" customWidth="1"/>
    <col min="12051" max="12288" width="9.140625" style="6"/>
    <col min="12289" max="12289" width="20.5703125" style="6" customWidth="1"/>
    <col min="12290" max="12290" width="13.5703125" style="6" bestFit="1" customWidth="1"/>
    <col min="12291" max="12291" width="13.28515625" style="6" bestFit="1" customWidth="1"/>
    <col min="12292" max="12292" width="10" style="6" bestFit="1" customWidth="1"/>
    <col min="12293" max="12293" width="15.42578125" style="6" customWidth="1"/>
    <col min="12294" max="12294" width="13.7109375" style="6" bestFit="1" customWidth="1"/>
    <col min="12295" max="12295" width="17.7109375" style="6" bestFit="1" customWidth="1"/>
    <col min="12296" max="12296" width="12.140625" style="6" bestFit="1" customWidth="1"/>
    <col min="12297" max="12297" width="13.7109375" style="6" bestFit="1" customWidth="1"/>
    <col min="12298" max="12298" width="16.28515625" style="6" bestFit="1" customWidth="1"/>
    <col min="12299" max="12299" width="15.140625" style="6" bestFit="1" customWidth="1"/>
    <col min="12300" max="12300" width="12.140625" style="6" bestFit="1" customWidth="1"/>
    <col min="12301" max="12301" width="14.7109375" style="6" bestFit="1" customWidth="1"/>
    <col min="12302" max="12302" width="14.140625" style="6" bestFit="1" customWidth="1"/>
    <col min="12303" max="12303" width="15.7109375" style="6" bestFit="1" customWidth="1"/>
    <col min="12304" max="12304" width="16.42578125" style="6" bestFit="1" customWidth="1"/>
    <col min="12305" max="12305" width="23.5703125" style="6" bestFit="1" customWidth="1"/>
    <col min="12306" max="12306" width="11.42578125" style="6" bestFit="1" customWidth="1"/>
    <col min="12307" max="12544" width="9.140625" style="6"/>
    <col min="12545" max="12545" width="20.5703125" style="6" customWidth="1"/>
    <col min="12546" max="12546" width="13.5703125" style="6" bestFit="1" customWidth="1"/>
    <col min="12547" max="12547" width="13.28515625" style="6" bestFit="1" customWidth="1"/>
    <col min="12548" max="12548" width="10" style="6" bestFit="1" customWidth="1"/>
    <col min="12549" max="12549" width="15.42578125" style="6" customWidth="1"/>
    <col min="12550" max="12550" width="13.7109375" style="6" bestFit="1" customWidth="1"/>
    <col min="12551" max="12551" width="17.7109375" style="6" bestFit="1" customWidth="1"/>
    <col min="12552" max="12552" width="12.140625" style="6" bestFit="1" customWidth="1"/>
    <col min="12553" max="12553" width="13.7109375" style="6" bestFit="1" customWidth="1"/>
    <col min="12554" max="12554" width="16.28515625" style="6" bestFit="1" customWidth="1"/>
    <col min="12555" max="12555" width="15.140625" style="6" bestFit="1" customWidth="1"/>
    <col min="12556" max="12556" width="12.140625" style="6" bestFit="1" customWidth="1"/>
    <col min="12557" max="12557" width="14.7109375" style="6" bestFit="1" customWidth="1"/>
    <col min="12558" max="12558" width="14.140625" style="6" bestFit="1" customWidth="1"/>
    <col min="12559" max="12559" width="15.7109375" style="6" bestFit="1" customWidth="1"/>
    <col min="12560" max="12560" width="16.42578125" style="6" bestFit="1" customWidth="1"/>
    <col min="12561" max="12561" width="23.5703125" style="6" bestFit="1" customWidth="1"/>
    <col min="12562" max="12562" width="11.42578125" style="6" bestFit="1" customWidth="1"/>
    <col min="12563" max="12800" width="9.140625" style="6"/>
    <col min="12801" max="12801" width="20.5703125" style="6" customWidth="1"/>
    <col min="12802" max="12802" width="13.5703125" style="6" bestFit="1" customWidth="1"/>
    <col min="12803" max="12803" width="13.28515625" style="6" bestFit="1" customWidth="1"/>
    <col min="12804" max="12804" width="10" style="6" bestFit="1" customWidth="1"/>
    <col min="12805" max="12805" width="15.42578125" style="6" customWidth="1"/>
    <col min="12806" max="12806" width="13.7109375" style="6" bestFit="1" customWidth="1"/>
    <col min="12807" max="12807" width="17.7109375" style="6" bestFit="1" customWidth="1"/>
    <col min="12808" max="12808" width="12.140625" style="6" bestFit="1" customWidth="1"/>
    <col min="12809" max="12809" width="13.7109375" style="6" bestFit="1" customWidth="1"/>
    <col min="12810" max="12810" width="16.28515625" style="6" bestFit="1" customWidth="1"/>
    <col min="12811" max="12811" width="15.140625" style="6" bestFit="1" customWidth="1"/>
    <col min="12812" max="12812" width="12.140625" style="6" bestFit="1" customWidth="1"/>
    <col min="12813" max="12813" width="14.7109375" style="6" bestFit="1" customWidth="1"/>
    <col min="12814" max="12814" width="14.140625" style="6" bestFit="1" customWidth="1"/>
    <col min="12815" max="12815" width="15.7109375" style="6" bestFit="1" customWidth="1"/>
    <col min="12816" max="12816" width="16.42578125" style="6" bestFit="1" customWidth="1"/>
    <col min="12817" max="12817" width="23.5703125" style="6" bestFit="1" customWidth="1"/>
    <col min="12818" max="12818" width="11.42578125" style="6" bestFit="1" customWidth="1"/>
    <col min="12819" max="13056" width="9.140625" style="6"/>
    <col min="13057" max="13057" width="20.5703125" style="6" customWidth="1"/>
    <col min="13058" max="13058" width="13.5703125" style="6" bestFit="1" customWidth="1"/>
    <col min="13059" max="13059" width="13.28515625" style="6" bestFit="1" customWidth="1"/>
    <col min="13060" max="13060" width="10" style="6" bestFit="1" customWidth="1"/>
    <col min="13061" max="13061" width="15.42578125" style="6" customWidth="1"/>
    <col min="13062" max="13062" width="13.7109375" style="6" bestFit="1" customWidth="1"/>
    <col min="13063" max="13063" width="17.7109375" style="6" bestFit="1" customWidth="1"/>
    <col min="13064" max="13064" width="12.140625" style="6" bestFit="1" customWidth="1"/>
    <col min="13065" max="13065" width="13.7109375" style="6" bestFit="1" customWidth="1"/>
    <col min="13066" max="13066" width="16.28515625" style="6" bestFit="1" customWidth="1"/>
    <col min="13067" max="13067" width="15.140625" style="6" bestFit="1" customWidth="1"/>
    <col min="13068" max="13068" width="12.140625" style="6" bestFit="1" customWidth="1"/>
    <col min="13069" max="13069" width="14.7109375" style="6" bestFit="1" customWidth="1"/>
    <col min="13070" max="13070" width="14.140625" style="6" bestFit="1" customWidth="1"/>
    <col min="13071" max="13071" width="15.7109375" style="6" bestFit="1" customWidth="1"/>
    <col min="13072" max="13072" width="16.42578125" style="6" bestFit="1" customWidth="1"/>
    <col min="13073" max="13073" width="23.5703125" style="6" bestFit="1" customWidth="1"/>
    <col min="13074" max="13074" width="11.42578125" style="6" bestFit="1" customWidth="1"/>
    <col min="13075" max="13312" width="9.140625" style="6"/>
    <col min="13313" max="13313" width="20.5703125" style="6" customWidth="1"/>
    <col min="13314" max="13314" width="13.5703125" style="6" bestFit="1" customWidth="1"/>
    <col min="13315" max="13315" width="13.28515625" style="6" bestFit="1" customWidth="1"/>
    <col min="13316" max="13316" width="10" style="6" bestFit="1" customWidth="1"/>
    <col min="13317" max="13317" width="15.42578125" style="6" customWidth="1"/>
    <col min="13318" max="13318" width="13.7109375" style="6" bestFit="1" customWidth="1"/>
    <col min="13319" max="13319" width="17.7109375" style="6" bestFit="1" customWidth="1"/>
    <col min="13320" max="13320" width="12.140625" style="6" bestFit="1" customWidth="1"/>
    <col min="13321" max="13321" width="13.7109375" style="6" bestFit="1" customWidth="1"/>
    <col min="13322" max="13322" width="16.28515625" style="6" bestFit="1" customWidth="1"/>
    <col min="13323" max="13323" width="15.140625" style="6" bestFit="1" customWidth="1"/>
    <col min="13324" max="13324" width="12.140625" style="6" bestFit="1" customWidth="1"/>
    <col min="13325" max="13325" width="14.7109375" style="6" bestFit="1" customWidth="1"/>
    <col min="13326" max="13326" width="14.140625" style="6" bestFit="1" customWidth="1"/>
    <col min="13327" max="13327" width="15.7109375" style="6" bestFit="1" customWidth="1"/>
    <col min="13328" max="13328" width="16.42578125" style="6" bestFit="1" customWidth="1"/>
    <col min="13329" max="13329" width="23.5703125" style="6" bestFit="1" customWidth="1"/>
    <col min="13330" max="13330" width="11.42578125" style="6" bestFit="1" customWidth="1"/>
    <col min="13331" max="13568" width="9.140625" style="6"/>
    <col min="13569" max="13569" width="20.5703125" style="6" customWidth="1"/>
    <col min="13570" max="13570" width="13.5703125" style="6" bestFit="1" customWidth="1"/>
    <col min="13571" max="13571" width="13.28515625" style="6" bestFit="1" customWidth="1"/>
    <col min="13572" max="13572" width="10" style="6" bestFit="1" customWidth="1"/>
    <col min="13573" max="13573" width="15.42578125" style="6" customWidth="1"/>
    <col min="13574" max="13574" width="13.7109375" style="6" bestFit="1" customWidth="1"/>
    <col min="13575" max="13575" width="17.7109375" style="6" bestFit="1" customWidth="1"/>
    <col min="13576" max="13576" width="12.140625" style="6" bestFit="1" customWidth="1"/>
    <col min="13577" max="13577" width="13.7109375" style="6" bestFit="1" customWidth="1"/>
    <col min="13578" max="13578" width="16.28515625" style="6" bestFit="1" customWidth="1"/>
    <col min="13579" max="13579" width="15.140625" style="6" bestFit="1" customWidth="1"/>
    <col min="13580" max="13580" width="12.140625" style="6" bestFit="1" customWidth="1"/>
    <col min="13581" max="13581" width="14.7109375" style="6" bestFit="1" customWidth="1"/>
    <col min="13582" max="13582" width="14.140625" style="6" bestFit="1" customWidth="1"/>
    <col min="13583" max="13583" width="15.7109375" style="6" bestFit="1" customWidth="1"/>
    <col min="13584" max="13584" width="16.42578125" style="6" bestFit="1" customWidth="1"/>
    <col min="13585" max="13585" width="23.5703125" style="6" bestFit="1" customWidth="1"/>
    <col min="13586" max="13586" width="11.42578125" style="6" bestFit="1" customWidth="1"/>
    <col min="13587" max="13824" width="9.140625" style="6"/>
    <col min="13825" max="13825" width="20.5703125" style="6" customWidth="1"/>
    <col min="13826" max="13826" width="13.5703125" style="6" bestFit="1" customWidth="1"/>
    <col min="13827" max="13827" width="13.28515625" style="6" bestFit="1" customWidth="1"/>
    <col min="13828" max="13828" width="10" style="6" bestFit="1" customWidth="1"/>
    <col min="13829" max="13829" width="15.42578125" style="6" customWidth="1"/>
    <col min="13830" max="13830" width="13.7109375" style="6" bestFit="1" customWidth="1"/>
    <col min="13831" max="13831" width="17.7109375" style="6" bestFit="1" customWidth="1"/>
    <col min="13832" max="13832" width="12.140625" style="6" bestFit="1" customWidth="1"/>
    <col min="13833" max="13833" width="13.7109375" style="6" bestFit="1" customWidth="1"/>
    <col min="13834" max="13834" width="16.28515625" style="6" bestFit="1" customWidth="1"/>
    <col min="13835" max="13835" width="15.140625" style="6" bestFit="1" customWidth="1"/>
    <col min="13836" max="13836" width="12.140625" style="6" bestFit="1" customWidth="1"/>
    <col min="13837" max="13837" width="14.7109375" style="6" bestFit="1" customWidth="1"/>
    <col min="13838" max="13838" width="14.140625" style="6" bestFit="1" customWidth="1"/>
    <col min="13839" max="13839" width="15.7109375" style="6" bestFit="1" customWidth="1"/>
    <col min="13840" max="13840" width="16.42578125" style="6" bestFit="1" customWidth="1"/>
    <col min="13841" max="13841" width="23.5703125" style="6" bestFit="1" customWidth="1"/>
    <col min="13842" max="13842" width="11.42578125" style="6" bestFit="1" customWidth="1"/>
    <col min="13843" max="14080" width="9.140625" style="6"/>
    <col min="14081" max="14081" width="20.5703125" style="6" customWidth="1"/>
    <col min="14082" max="14082" width="13.5703125" style="6" bestFit="1" customWidth="1"/>
    <col min="14083" max="14083" width="13.28515625" style="6" bestFit="1" customWidth="1"/>
    <col min="14084" max="14084" width="10" style="6" bestFit="1" customWidth="1"/>
    <col min="14085" max="14085" width="15.42578125" style="6" customWidth="1"/>
    <col min="14086" max="14086" width="13.7109375" style="6" bestFit="1" customWidth="1"/>
    <col min="14087" max="14087" width="17.7109375" style="6" bestFit="1" customWidth="1"/>
    <col min="14088" max="14088" width="12.140625" style="6" bestFit="1" customWidth="1"/>
    <col min="14089" max="14089" width="13.7109375" style="6" bestFit="1" customWidth="1"/>
    <col min="14090" max="14090" width="16.28515625" style="6" bestFit="1" customWidth="1"/>
    <col min="14091" max="14091" width="15.140625" style="6" bestFit="1" customWidth="1"/>
    <col min="14092" max="14092" width="12.140625" style="6" bestFit="1" customWidth="1"/>
    <col min="14093" max="14093" width="14.7109375" style="6" bestFit="1" customWidth="1"/>
    <col min="14094" max="14094" width="14.140625" style="6" bestFit="1" customWidth="1"/>
    <col min="14095" max="14095" width="15.7109375" style="6" bestFit="1" customWidth="1"/>
    <col min="14096" max="14096" width="16.42578125" style="6" bestFit="1" customWidth="1"/>
    <col min="14097" max="14097" width="23.5703125" style="6" bestFit="1" customWidth="1"/>
    <col min="14098" max="14098" width="11.42578125" style="6" bestFit="1" customWidth="1"/>
    <col min="14099" max="14336" width="9.140625" style="6"/>
    <col min="14337" max="14337" width="20.5703125" style="6" customWidth="1"/>
    <col min="14338" max="14338" width="13.5703125" style="6" bestFit="1" customWidth="1"/>
    <col min="14339" max="14339" width="13.28515625" style="6" bestFit="1" customWidth="1"/>
    <col min="14340" max="14340" width="10" style="6" bestFit="1" customWidth="1"/>
    <col min="14341" max="14341" width="15.42578125" style="6" customWidth="1"/>
    <col min="14342" max="14342" width="13.7109375" style="6" bestFit="1" customWidth="1"/>
    <col min="14343" max="14343" width="17.7109375" style="6" bestFit="1" customWidth="1"/>
    <col min="14344" max="14344" width="12.140625" style="6" bestFit="1" customWidth="1"/>
    <col min="14345" max="14345" width="13.7109375" style="6" bestFit="1" customWidth="1"/>
    <col min="14346" max="14346" width="16.28515625" style="6" bestFit="1" customWidth="1"/>
    <col min="14347" max="14347" width="15.140625" style="6" bestFit="1" customWidth="1"/>
    <col min="14348" max="14348" width="12.140625" style="6" bestFit="1" customWidth="1"/>
    <col min="14349" max="14349" width="14.7109375" style="6" bestFit="1" customWidth="1"/>
    <col min="14350" max="14350" width="14.140625" style="6" bestFit="1" customWidth="1"/>
    <col min="14351" max="14351" width="15.7109375" style="6" bestFit="1" customWidth="1"/>
    <col min="14352" max="14352" width="16.42578125" style="6" bestFit="1" customWidth="1"/>
    <col min="14353" max="14353" width="23.5703125" style="6" bestFit="1" customWidth="1"/>
    <col min="14354" max="14354" width="11.42578125" style="6" bestFit="1" customWidth="1"/>
    <col min="14355" max="14592" width="9.140625" style="6"/>
    <col min="14593" max="14593" width="20.5703125" style="6" customWidth="1"/>
    <col min="14594" max="14594" width="13.5703125" style="6" bestFit="1" customWidth="1"/>
    <col min="14595" max="14595" width="13.28515625" style="6" bestFit="1" customWidth="1"/>
    <col min="14596" max="14596" width="10" style="6" bestFit="1" customWidth="1"/>
    <col min="14597" max="14597" width="15.42578125" style="6" customWidth="1"/>
    <col min="14598" max="14598" width="13.7109375" style="6" bestFit="1" customWidth="1"/>
    <col min="14599" max="14599" width="17.7109375" style="6" bestFit="1" customWidth="1"/>
    <col min="14600" max="14600" width="12.140625" style="6" bestFit="1" customWidth="1"/>
    <col min="14601" max="14601" width="13.7109375" style="6" bestFit="1" customWidth="1"/>
    <col min="14602" max="14602" width="16.28515625" style="6" bestFit="1" customWidth="1"/>
    <col min="14603" max="14603" width="15.140625" style="6" bestFit="1" customWidth="1"/>
    <col min="14604" max="14604" width="12.140625" style="6" bestFit="1" customWidth="1"/>
    <col min="14605" max="14605" width="14.7109375" style="6" bestFit="1" customWidth="1"/>
    <col min="14606" max="14606" width="14.140625" style="6" bestFit="1" customWidth="1"/>
    <col min="14607" max="14607" width="15.7109375" style="6" bestFit="1" customWidth="1"/>
    <col min="14608" max="14608" width="16.42578125" style="6" bestFit="1" customWidth="1"/>
    <col min="14609" max="14609" width="23.5703125" style="6" bestFit="1" customWidth="1"/>
    <col min="14610" max="14610" width="11.42578125" style="6" bestFit="1" customWidth="1"/>
    <col min="14611" max="14848" width="9.140625" style="6"/>
    <col min="14849" max="14849" width="20.5703125" style="6" customWidth="1"/>
    <col min="14850" max="14850" width="13.5703125" style="6" bestFit="1" customWidth="1"/>
    <col min="14851" max="14851" width="13.28515625" style="6" bestFit="1" customWidth="1"/>
    <col min="14852" max="14852" width="10" style="6" bestFit="1" customWidth="1"/>
    <col min="14853" max="14853" width="15.42578125" style="6" customWidth="1"/>
    <col min="14854" max="14854" width="13.7109375" style="6" bestFit="1" customWidth="1"/>
    <col min="14855" max="14855" width="17.7109375" style="6" bestFit="1" customWidth="1"/>
    <col min="14856" max="14856" width="12.140625" style="6" bestFit="1" customWidth="1"/>
    <col min="14857" max="14857" width="13.7109375" style="6" bestFit="1" customWidth="1"/>
    <col min="14858" max="14858" width="16.28515625" style="6" bestFit="1" customWidth="1"/>
    <col min="14859" max="14859" width="15.140625" style="6" bestFit="1" customWidth="1"/>
    <col min="14860" max="14860" width="12.140625" style="6" bestFit="1" customWidth="1"/>
    <col min="14861" max="14861" width="14.7109375" style="6" bestFit="1" customWidth="1"/>
    <col min="14862" max="14862" width="14.140625" style="6" bestFit="1" customWidth="1"/>
    <col min="14863" max="14863" width="15.7109375" style="6" bestFit="1" customWidth="1"/>
    <col min="14864" max="14864" width="16.42578125" style="6" bestFit="1" customWidth="1"/>
    <col min="14865" max="14865" width="23.5703125" style="6" bestFit="1" customWidth="1"/>
    <col min="14866" max="14866" width="11.42578125" style="6" bestFit="1" customWidth="1"/>
    <col min="14867" max="15104" width="9.140625" style="6"/>
    <col min="15105" max="15105" width="20.5703125" style="6" customWidth="1"/>
    <col min="15106" max="15106" width="13.5703125" style="6" bestFit="1" customWidth="1"/>
    <col min="15107" max="15107" width="13.28515625" style="6" bestFit="1" customWidth="1"/>
    <col min="15108" max="15108" width="10" style="6" bestFit="1" customWidth="1"/>
    <col min="15109" max="15109" width="15.42578125" style="6" customWidth="1"/>
    <col min="15110" max="15110" width="13.7109375" style="6" bestFit="1" customWidth="1"/>
    <col min="15111" max="15111" width="17.7109375" style="6" bestFit="1" customWidth="1"/>
    <col min="15112" max="15112" width="12.140625" style="6" bestFit="1" customWidth="1"/>
    <col min="15113" max="15113" width="13.7109375" style="6" bestFit="1" customWidth="1"/>
    <col min="15114" max="15114" width="16.28515625" style="6" bestFit="1" customWidth="1"/>
    <col min="15115" max="15115" width="15.140625" style="6" bestFit="1" customWidth="1"/>
    <col min="15116" max="15116" width="12.140625" style="6" bestFit="1" customWidth="1"/>
    <col min="15117" max="15117" width="14.7109375" style="6" bestFit="1" customWidth="1"/>
    <col min="15118" max="15118" width="14.140625" style="6" bestFit="1" customWidth="1"/>
    <col min="15119" max="15119" width="15.7109375" style="6" bestFit="1" customWidth="1"/>
    <col min="15120" max="15120" width="16.42578125" style="6" bestFit="1" customWidth="1"/>
    <col min="15121" max="15121" width="23.5703125" style="6" bestFit="1" customWidth="1"/>
    <col min="15122" max="15122" width="11.42578125" style="6" bestFit="1" customWidth="1"/>
    <col min="15123" max="15360" width="9.140625" style="6"/>
    <col min="15361" max="15361" width="20.5703125" style="6" customWidth="1"/>
    <col min="15362" max="15362" width="13.5703125" style="6" bestFit="1" customWidth="1"/>
    <col min="15363" max="15363" width="13.28515625" style="6" bestFit="1" customWidth="1"/>
    <col min="15364" max="15364" width="10" style="6" bestFit="1" customWidth="1"/>
    <col min="15365" max="15365" width="15.42578125" style="6" customWidth="1"/>
    <col min="15366" max="15366" width="13.7109375" style="6" bestFit="1" customWidth="1"/>
    <col min="15367" max="15367" width="17.7109375" style="6" bestFit="1" customWidth="1"/>
    <col min="15368" max="15368" width="12.140625" style="6" bestFit="1" customWidth="1"/>
    <col min="15369" max="15369" width="13.7109375" style="6" bestFit="1" customWidth="1"/>
    <col min="15370" max="15370" width="16.28515625" style="6" bestFit="1" customWidth="1"/>
    <col min="15371" max="15371" width="15.140625" style="6" bestFit="1" customWidth="1"/>
    <col min="15372" max="15372" width="12.140625" style="6" bestFit="1" customWidth="1"/>
    <col min="15373" max="15373" width="14.7109375" style="6" bestFit="1" customWidth="1"/>
    <col min="15374" max="15374" width="14.140625" style="6" bestFit="1" customWidth="1"/>
    <col min="15375" max="15375" width="15.7109375" style="6" bestFit="1" customWidth="1"/>
    <col min="15376" max="15376" width="16.42578125" style="6" bestFit="1" customWidth="1"/>
    <col min="15377" max="15377" width="23.5703125" style="6" bestFit="1" customWidth="1"/>
    <col min="15378" max="15378" width="11.42578125" style="6" bestFit="1" customWidth="1"/>
    <col min="15379" max="15616" width="9.140625" style="6"/>
    <col min="15617" max="15617" width="20.5703125" style="6" customWidth="1"/>
    <col min="15618" max="15618" width="13.5703125" style="6" bestFit="1" customWidth="1"/>
    <col min="15619" max="15619" width="13.28515625" style="6" bestFit="1" customWidth="1"/>
    <col min="15620" max="15620" width="10" style="6" bestFit="1" customWidth="1"/>
    <col min="15621" max="15621" width="15.42578125" style="6" customWidth="1"/>
    <col min="15622" max="15622" width="13.7109375" style="6" bestFit="1" customWidth="1"/>
    <col min="15623" max="15623" width="17.7109375" style="6" bestFit="1" customWidth="1"/>
    <col min="15624" max="15624" width="12.140625" style="6" bestFit="1" customWidth="1"/>
    <col min="15625" max="15625" width="13.7109375" style="6" bestFit="1" customWidth="1"/>
    <col min="15626" max="15626" width="16.28515625" style="6" bestFit="1" customWidth="1"/>
    <col min="15627" max="15627" width="15.140625" style="6" bestFit="1" customWidth="1"/>
    <col min="15628" max="15628" width="12.140625" style="6" bestFit="1" customWidth="1"/>
    <col min="15629" max="15629" width="14.7109375" style="6" bestFit="1" customWidth="1"/>
    <col min="15630" max="15630" width="14.140625" style="6" bestFit="1" customWidth="1"/>
    <col min="15631" max="15631" width="15.7109375" style="6" bestFit="1" customWidth="1"/>
    <col min="15632" max="15632" width="16.42578125" style="6" bestFit="1" customWidth="1"/>
    <col min="15633" max="15633" width="23.5703125" style="6" bestFit="1" customWidth="1"/>
    <col min="15634" max="15634" width="11.42578125" style="6" bestFit="1" customWidth="1"/>
    <col min="15635" max="15872" width="9.140625" style="6"/>
    <col min="15873" max="15873" width="20.5703125" style="6" customWidth="1"/>
    <col min="15874" max="15874" width="13.5703125" style="6" bestFit="1" customWidth="1"/>
    <col min="15875" max="15875" width="13.28515625" style="6" bestFit="1" customWidth="1"/>
    <col min="15876" max="15876" width="10" style="6" bestFit="1" customWidth="1"/>
    <col min="15877" max="15877" width="15.42578125" style="6" customWidth="1"/>
    <col min="15878" max="15878" width="13.7109375" style="6" bestFit="1" customWidth="1"/>
    <col min="15879" max="15879" width="17.7109375" style="6" bestFit="1" customWidth="1"/>
    <col min="15880" max="15880" width="12.140625" style="6" bestFit="1" customWidth="1"/>
    <col min="15881" max="15881" width="13.7109375" style="6" bestFit="1" customWidth="1"/>
    <col min="15882" max="15882" width="16.28515625" style="6" bestFit="1" customWidth="1"/>
    <col min="15883" max="15883" width="15.140625" style="6" bestFit="1" customWidth="1"/>
    <col min="15884" max="15884" width="12.140625" style="6" bestFit="1" customWidth="1"/>
    <col min="15885" max="15885" width="14.7109375" style="6" bestFit="1" customWidth="1"/>
    <col min="15886" max="15886" width="14.140625" style="6" bestFit="1" customWidth="1"/>
    <col min="15887" max="15887" width="15.7109375" style="6" bestFit="1" customWidth="1"/>
    <col min="15888" max="15888" width="16.42578125" style="6" bestFit="1" customWidth="1"/>
    <col min="15889" max="15889" width="23.5703125" style="6" bestFit="1" customWidth="1"/>
    <col min="15890" max="15890" width="11.42578125" style="6" bestFit="1" customWidth="1"/>
    <col min="15891" max="16128" width="9.140625" style="6"/>
    <col min="16129" max="16129" width="20.5703125" style="6" customWidth="1"/>
    <col min="16130" max="16130" width="13.5703125" style="6" bestFit="1" customWidth="1"/>
    <col min="16131" max="16131" width="13.28515625" style="6" bestFit="1" customWidth="1"/>
    <col min="16132" max="16132" width="10" style="6" bestFit="1" customWidth="1"/>
    <col min="16133" max="16133" width="15.42578125" style="6" customWidth="1"/>
    <col min="16134" max="16134" width="13.7109375" style="6" bestFit="1" customWidth="1"/>
    <col min="16135" max="16135" width="17.7109375" style="6" bestFit="1" customWidth="1"/>
    <col min="16136" max="16136" width="12.140625" style="6" bestFit="1" customWidth="1"/>
    <col min="16137" max="16137" width="13.7109375" style="6" bestFit="1" customWidth="1"/>
    <col min="16138" max="16138" width="16.28515625" style="6" bestFit="1" customWidth="1"/>
    <col min="16139" max="16139" width="15.140625" style="6" bestFit="1" customWidth="1"/>
    <col min="16140" max="16140" width="12.140625" style="6" bestFit="1" customWidth="1"/>
    <col min="16141" max="16141" width="14.7109375" style="6" bestFit="1" customWidth="1"/>
    <col min="16142" max="16142" width="14.140625" style="6" bestFit="1" customWidth="1"/>
    <col min="16143" max="16143" width="15.7109375" style="6" bestFit="1" customWidth="1"/>
    <col min="16144" max="16144" width="16.42578125" style="6" bestFit="1" customWidth="1"/>
    <col min="16145" max="16145" width="23.5703125" style="6" bestFit="1" customWidth="1"/>
    <col min="16146" max="16146" width="11.42578125" style="6" bestFit="1" customWidth="1"/>
    <col min="16147" max="16384" width="9.140625" style="6"/>
  </cols>
  <sheetData>
    <row r="1" spans="1:16" x14ac:dyDescent="0.25">
      <c r="A1" s="6" t="s">
        <v>217</v>
      </c>
    </row>
    <row r="3" spans="1:16" x14ac:dyDescent="0.25">
      <c r="A3" s="6" t="s">
        <v>218</v>
      </c>
      <c r="B3" s="6" t="s">
        <v>219</v>
      </c>
      <c r="C3" s="6" t="s">
        <v>220</v>
      </c>
      <c r="D3" s="6" t="s">
        <v>221</v>
      </c>
      <c r="E3" s="6" t="s">
        <v>222</v>
      </c>
      <c r="F3" s="6" t="s">
        <v>223</v>
      </c>
      <c r="G3" s="6" t="s">
        <v>224</v>
      </c>
      <c r="H3" s="6" t="s">
        <v>225</v>
      </c>
      <c r="I3" s="6" t="s">
        <v>226</v>
      </c>
      <c r="J3" s="6" t="s">
        <v>227</v>
      </c>
      <c r="K3" s="6" t="s">
        <v>228</v>
      </c>
      <c r="L3" s="6" t="s">
        <v>229</v>
      </c>
      <c r="M3" s="6" t="s">
        <v>230</v>
      </c>
      <c r="N3" s="6" t="s">
        <v>231</v>
      </c>
      <c r="O3" s="6" t="s">
        <v>232</v>
      </c>
      <c r="P3" s="6" t="s">
        <v>233</v>
      </c>
    </row>
    <row r="4" spans="1:16" x14ac:dyDescent="0.25">
      <c r="A4" s="6" t="s">
        <v>234</v>
      </c>
      <c r="B4" s="6">
        <v>35</v>
      </c>
      <c r="C4" s="6">
        <v>35</v>
      </c>
      <c r="D4" s="6">
        <v>38.4</v>
      </c>
      <c r="E4" s="6">
        <v>0.45800000000000002</v>
      </c>
      <c r="F4" s="6">
        <v>0.378</v>
      </c>
      <c r="G4" s="6">
        <v>0.83499999999999996</v>
      </c>
      <c r="H4" s="6">
        <v>1.1000000000000001</v>
      </c>
      <c r="I4" s="6">
        <v>9</v>
      </c>
      <c r="J4" s="6">
        <v>10.1</v>
      </c>
      <c r="K4" s="6">
        <v>2.5</v>
      </c>
      <c r="L4" s="6">
        <v>1.4</v>
      </c>
      <c r="M4" s="6">
        <v>1.0900000000000001</v>
      </c>
      <c r="N4" s="6">
        <v>1.57</v>
      </c>
      <c r="O4" s="6">
        <v>2.2999999999999998</v>
      </c>
      <c r="P4" s="6">
        <v>22.4</v>
      </c>
    </row>
    <row r="5" spans="1:16" x14ac:dyDescent="0.25">
      <c r="A5" s="6" t="s">
        <v>235</v>
      </c>
      <c r="B5" s="6">
        <v>37</v>
      </c>
      <c r="C5" s="6">
        <v>37</v>
      </c>
      <c r="D5" s="6">
        <v>38.799999999999997</v>
      </c>
      <c r="E5" s="6">
        <v>0.41799999999999998</v>
      </c>
      <c r="F5" s="6">
        <v>0.36599999999999999</v>
      </c>
      <c r="G5" s="6">
        <v>0.84499999999999997</v>
      </c>
      <c r="H5" s="6">
        <v>1.6</v>
      </c>
      <c r="I5" s="6">
        <v>4.5</v>
      </c>
      <c r="J5" s="6">
        <v>6.1</v>
      </c>
      <c r="K5" s="6">
        <v>2.9</v>
      </c>
      <c r="L5" s="6">
        <v>1.24</v>
      </c>
      <c r="M5" s="6">
        <v>0.24</v>
      </c>
      <c r="N5" s="6">
        <v>1.76</v>
      </c>
      <c r="O5" s="6">
        <v>1.4</v>
      </c>
      <c r="P5" s="6">
        <v>19.8</v>
      </c>
    </row>
    <row r="6" spans="1:16" x14ac:dyDescent="0.25">
      <c r="A6" s="6" t="s">
        <v>236</v>
      </c>
      <c r="B6" s="6">
        <v>37</v>
      </c>
      <c r="C6" s="6">
        <v>37</v>
      </c>
      <c r="D6" s="6">
        <v>32.6</v>
      </c>
      <c r="E6" s="6">
        <v>0.46300000000000002</v>
      </c>
      <c r="F6" s="6">
        <v>0.36499999999999999</v>
      </c>
      <c r="G6" s="6">
        <v>0.91900000000000004</v>
      </c>
      <c r="H6" s="6">
        <v>0.7</v>
      </c>
      <c r="I6" s="6">
        <v>2.1</v>
      </c>
      <c r="J6" s="6">
        <v>2.8</v>
      </c>
      <c r="K6" s="6">
        <v>6.8</v>
      </c>
      <c r="L6" s="6">
        <v>1.24</v>
      </c>
      <c r="M6" s="6">
        <v>0.03</v>
      </c>
      <c r="N6" s="6">
        <v>2.59</v>
      </c>
      <c r="O6" s="6">
        <v>1.6</v>
      </c>
      <c r="P6" s="6">
        <v>18.399999999999999</v>
      </c>
    </row>
    <row r="7" spans="1:16" x14ac:dyDescent="0.25">
      <c r="A7" s="6" t="s">
        <v>237</v>
      </c>
      <c r="B7" s="6">
        <v>28</v>
      </c>
      <c r="C7" s="6">
        <v>1</v>
      </c>
      <c r="D7" s="6">
        <v>26.6</v>
      </c>
      <c r="E7" s="6">
        <v>0.39500000000000002</v>
      </c>
      <c r="F7" s="6">
        <v>0.36399999999999999</v>
      </c>
      <c r="G7" s="6">
        <v>0.86099999999999999</v>
      </c>
      <c r="H7" s="6">
        <v>0.6</v>
      </c>
      <c r="I7" s="6">
        <v>2.4</v>
      </c>
      <c r="J7" s="6">
        <v>2.9</v>
      </c>
      <c r="K7" s="6">
        <v>4.5999999999999996</v>
      </c>
      <c r="L7" s="6">
        <v>0.61</v>
      </c>
      <c r="M7" s="6">
        <v>0.11</v>
      </c>
      <c r="N7" s="6">
        <v>1.5</v>
      </c>
      <c r="O7" s="6">
        <v>1.5</v>
      </c>
      <c r="P7" s="6">
        <v>11.7</v>
      </c>
    </row>
    <row r="8" spans="1:16" x14ac:dyDescent="0.25">
      <c r="A8" s="6" t="s">
        <v>238</v>
      </c>
      <c r="B8" s="6">
        <v>24</v>
      </c>
      <c r="C8" s="6">
        <v>13</v>
      </c>
      <c r="D8" s="6">
        <v>24</v>
      </c>
      <c r="E8" s="6">
        <v>0.53500000000000003</v>
      </c>
      <c r="F8" s="6">
        <v>0.39400000000000002</v>
      </c>
      <c r="G8" s="6">
        <v>0.76500000000000001</v>
      </c>
      <c r="H8" s="6">
        <v>1.5</v>
      </c>
      <c r="I8" s="6">
        <v>3.3</v>
      </c>
      <c r="J8" s="6">
        <v>4.8</v>
      </c>
      <c r="K8" s="6">
        <v>0.9</v>
      </c>
      <c r="L8" s="6">
        <v>0.42</v>
      </c>
      <c r="M8" s="6">
        <v>1.38</v>
      </c>
      <c r="N8" s="6">
        <v>0.67</v>
      </c>
      <c r="O8" s="6">
        <v>3.9</v>
      </c>
      <c r="P8" s="6">
        <v>9.3000000000000007</v>
      </c>
    </row>
    <row r="9" spans="1:16" x14ac:dyDescent="0.25">
      <c r="A9" s="6" t="s">
        <v>239</v>
      </c>
      <c r="B9" s="6">
        <v>15</v>
      </c>
      <c r="C9" s="6">
        <v>3</v>
      </c>
      <c r="D9" s="6">
        <v>25.4</v>
      </c>
      <c r="E9" s="6">
        <v>0.60199999999999998</v>
      </c>
      <c r="F9" s="6">
        <v>0</v>
      </c>
      <c r="G9" s="6">
        <v>0.77500000000000002</v>
      </c>
      <c r="H9" s="6">
        <v>1.9</v>
      </c>
      <c r="I9" s="6">
        <v>3.3</v>
      </c>
      <c r="J9" s="6">
        <v>5.3</v>
      </c>
      <c r="K9" s="6">
        <v>1</v>
      </c>
      <c r="L9" s="6">
        <v>1.2</v>
      </c>
      <c r="M9" s="6">
        <v>0.47</v>
      </c>
      <c r="N9" s="6">
        <v>0.4</v>
      </c>
      <c r="O9" s="6">
        <v>2.8</v>
      </c>
      <c r="P9" s="6">
        <v>8.6999999999999993</v>
      </c>
    </row>
    <row r="10" spans="1:16" x14ac:dyDescent="0.25">
      <c r="A10" s="6" t="s">
        <v>240</v>
      </c>
      <c r="B10" s="6">
        <v>36</v>
      </c>
      <c r="C10" s="6">
        <v>24</v>
      </c>
      <c r="D10" s="6">
        <v>26.2</v>
      </c>
      <c r="E10" s="6">
        <v>0.51200000000000001</v>
      </c>
      <c r="F10" s="6">
        <v>0</v>
      </c>
      <c r="G10" s="6">
        <v>0.79800000000000004</v>
      </c>
      <c r="H10" s="6">
        <v>2.4</v>
      </c>
      <c r="I10" s="6">
        <v>5.2</v>
      </c>
      <c r="J10" s="6">
        <v>7.6</v>
      </c>
      <c r="K10" s="6">
        <v>0.7</v>
      </c>
      <c r="L10" s="6">
        <v>0.72</v>
      </c>
      <c r="M10" s="6">
        <v>2.92</v>
      </c>
      <c r="N10" s="6">
        <v>0.83</v>
      </c>
      <c r="O10" s="6">
        <v>3.7</v>
      </c>
      <c r="P10" s="6">
        <v>8</v>
      </c>
    </row>
    <row r="11" spans="1:16" x14ac:dyDescent="0.25">
      <c r="A11" s="6" t="s">
        <v>241</v>
      </c>
      <c r="B11" s="6">
        <v>31</v>
      </c>
      <c r="C11" s="6">
        <v>1</v>
      </c>
      <c r="D11" s="6">
        <v>20.5</v>
      </c>
      <c r="E11" s="6">
        <v>0.39700000000000002</v>
      </c>
      <c r="F11" s="6">
        <v>0.35399999999999998</v>
      </c>
      <c r="G11" s="6">
        <v>0.57099999999999995</v>
      </c>
      <c r="H11" s="6">
        <v>0.9</v>
      </c>
      <c r="I11" s="6">
        <v>3.1</v>
      </c>
      <c r="J11" s="6">
        <v>4</v>
      </c>
      <c r="K11" s="6">
        <v>1.1000000000000001</v>
      </c>
      <c r="L11" s="6">
        <v>0.52</v>
      </c>
      <c r="M11" s="6">
        <v>0.35</v>
      </c>
      <c r="N11" s="6">
        <v>0.55000000000000004</v>
      </c>
      <c r="O11" s="6">
        <v>2.5</v>
      </c>
      <c r="P11" s="6">
        <v>6.5</v>
      </c>
    </row>
    <row r="12" spans="1:16" x14ac:dyDescent="0.25">
      <c r="A12" s="6" t="s">
        <v>242</v>
      </c>
      <c r="B12" s="6">
        <v>35</v>
      </c>
      <c r="C12" s="6">
        <v>31</v>
      </c>
      <c r="D12" s="6">
        <v>18.899999999999999</v>
      </c>
      <c r="E12" s="6">
        <v>0.44400000000000001</v>
      </c>
      <c r="F12" s="6">
        <v>0.23100000000000001</v>
      </c>
      <c r="G12" s="6">
        <v>0.94699999999999995</v>
      </c>
      <c r="H12" s="6">
        <v>1.4</v>
      </c>
      <c r="I12" s="6">
        <v>2.2999999999999998</v>
      </c>
      <c r="J12" s="6">
        <v>3.7</v>
      </c>
      <c r="K12" s="6">
        <v>1.6</v>
      </c>
      <c r="L12" s="6">
        <v>1.2</v>
      </c>
      <c r="M12" s="6">
        <v>0.11</v>
      </c>
      <c r="N12" s="6">
        <v>0.69</v>
      </c>
      <c r="O12" s="6">
        <v>2.2999999999999998</v>
      </c>
      <c r="P12" s="6">
        <v>4.5</v>
      </c>
    </row>
    <row r="13" spans="1:16" x14ac:dyDescent="0.25">
      <c r="A13" s="6" t="s">
        <v>243</v>
      </c>
      <c r="B13" s="6">
        <v>27</v>
      </c>
      <c r="C13" s="6">
        <v>0</v>
      </c>
      <c r="D13" s="6">
        <v>10.5</v>
      </c>
      <c r="E13" s="6">
        <v>0.48399999999999999</v>
      </c>
      <c r="F13" s="6">
        <v>0</v>
      </c>
      <c r="G13" s="6">
        <v>0.78300000000000003</v>
      </c>
      <c r="H13" s="6">
        <v>0.2</v>
      </c>
      <c r="I13" s="6">
        <v>0.6</v>
      </c>
      <c r="J13" s="6">
        <v>0.8</v>
      </c>
      <c r="K13" s="6">
        <v>1.6</v>
      </c>
      <c r="L13" s="6">
        <v>0.33</v>
      </c>
      <c r="M13" s="6">
        <v>0</v>
      </c>
      <c r="N13" s="6">
        <v>0.63</v>
      </c>
      <c r="O13" s="6">
        <v>0.7</v>
      </c>
      <c r="P13" s="6">
        <v>4.0999999999999996</v>
      </c>
    </row>
    <row r="14" spans="1:16" x14ac:dyDescent="0.25">
      <c r="A14" s="6" t="s">
        <v>244</v>
      </c>
      <c r="B14" s="6">
        <v>35</v>
      </c>
      <c r="C14" s="6">
        <v>2</v>
      </c>
      <c r="D14" s="6">
        <v>12.7</v>
      </c>
      <c r="E14" s="6">
        <v>0.47599999999999998</v>
      </c>
      <c r="F14" s="6">
        <v>0.34799999999999998</v>
      </c>
      <c r="G14" s="6">
        <v>0.65</v>
      </c>
      <c r="H14" s="6">
        <v>0.5</v>
      </c>
      <c r="I14" s="6">
        <v>1.1000000000000001</v>
      </c>
      <c r="J14" s="6">
        <v>1.5</v>
      </c>
      <c r="K14" s="6">
        <v>0.6</v>
      </c>
      <c r="L14" s="6">
        <v>0.66</v>
      </c>
      <c r="M14" s="6">
        <v>0.09</v>
      </c>
      <c r="N14" s="6">
        <v>0.6</v>
      </c>
      <c r="O14" s="6">
        <v>1.8</v>
      </c>
      <c r="P14" s="6">
        <v>2.9</v>
      </c>
    </row>
    <row r="15" spans="1:16" x14ac:dyDescent="0.25">
      <c r="A15" s="6" t="s">
        <v>245</v>
      </c>
      <c r="B15" s="6">
        <v>2</v>
      </c>
      <c r="C15" s="6">
        <v>1</v>
      </c>
      <c r="D15" s="6">
        <v>9.5</v>
      </c>
      <c r="E15" s="6">
        <v>0.66700000000000004</v>
      </c>
      <c r="F15" s="6">
        <v>0</v>
      </c>
      <c r="G15" s="6">
        <v>0.5</v>
      </c>
      <c r="H15" s="6">
        <v>0</v>
      </c>
      <c r="I15" s="6">
        <v>1.5</v>
      </c>
      <c r="J15" s="6">
        <v>1.5</v>
      </c>
      <c r="K15" s="6">
        <v>0</v>
      </c>
      <c r="L15" s="6">
        <v>1</v>
      </c>
      <c r="M15" s="6">
        <v>0.5</v>
      </c>
      <c r="N15" s="6">
        <v>0</v>
      </c>
      <c r="O15" s="6">
        <v>3</v>
      </c>
      <c r="P15" s="6">
        <v>2.5</v>
      </c>
    </row>
    <row r="16" spans="1:16" x14ac:dyDescent="0.25">
      <c r="A16" s="6" t="s">
        <v>246</v>
      </c>
      <c r="B16" s="6">
        <v>18</v>
      </c>
      <c r="C16" s="6">
        <v>0</v>
      </c>
      <c r="D16" s="6">
        <v>8.5</v>
      </c>
      <c r="E16" s="6">
        <v>0.41</v>
      </c>
      <c r="F16" s="6">
        <v>0</v>
      </c>
      <c r="G16" s="6">
        <v>0.57099999999999995</v>
      </c>
      <c r="H16" s="6">
        <v>1.1000000000000001</v>
      </c>
      <c r="I16" s="6">
        <v>1</v>
      </c>
      <c r="J16" s="6">
        <v>2.1</v>
      </c>
      <c r="K16" s="6">
        <v>0.4</v>
      </c>
      <c r="L16" s="6">
        <v>0.17</v>
      </c>
      <c r="M16" s="6">
        <v>0</v>
      </c>
      <c r="N16" s="6">
        <v>0.61</v>
      </c>
      <c r="O16" s="6">
        <v>1.1000000000000001</v>
      </c>
      <c r="P16" s="6">
        <v>2</v>
      </c>
    </row>
    <row r="17" spans="1:18" x14ac:dyDescent="0.25">
      <c r="A17" s="6" t="s">
        <v>247</v>
      </c>
      <c r="B17" s="6">
        <v>4</v>
      </c>
      <c r="C17" s="6">
        <v>0</v>
      </c>
      <c r="D17" s="6">
        <v>3.3</v>
      </c>
      <c r="E17" s="6">
        <v>0.4</v>
      </c>
      <c r="F17" s="6">
        <v>0</v>
      </c>
      <c r="G17" s="6">
        <v>0</v>
      </c>
      <c r="H17" s="6">
        <v>1.3</v>
      </c>
      <c r="I17" s="6">
        <v>0.5</v>
      </c>
      <c r="J17" s="6">
        <v>1.8</v>
      </c>
      <c r="K17" s="6">
        <v>0</v>
      </c>
      <c r="L17" s="6">
        <v>0</v>
      </c>
      <c r="M17" s="6">
        <v>0</v>
      </c>
      <c r="N17" s="6">
        <v>0.25</v>
      </c>
      <c r="O17" s="6">
        <v>0.3</v>
      </c>
      <c r="P17" s="6">
        <v>1</v>
      </c>
    </row>
    <row r="18" spans="1:18" x14ac:dyDescent="0.25">
      <c r="A18" s="6" t="s">
        <v>248</v>
      </c>
      <c r="B18" s="6">
        <v>13</v>
      </c>
      <c r="C18" s="6">
        <v>0</v>
      </c>
      <c r="D18" s="6">
        <v>2.8</v>
      </c>
      <c r="E18" s="6">
        <v>0.23499999999999999</v>
      </c>
      <c r="F18" s="6">
        <v>0.33300000000000002</v>
      </c>
      <c r="G18" s="6">
        <v>1</v>
      </c>
      <c r="H18" s="6">
        <v>0</v>
      </c>
      <c r="I18" s="6">
        <v>0.2</v>
      </c>
      <c r="J18" s="6">
        <v>0.2</v>
      </c>
      <c r="K18" s="6">
        <v>0.2</v>
      </c>
      <c r="L18" s="6">
        <v>0.08</v>
      </c>
      <c r="M18" s="6">
        <v>0.08</v>
      </c>
      <c r="N18" s="6">
        <v>0.15</v>
      </c>
      <c r="O18" s="6">
        <v>0.2</v>
      </c>
      <c r="P18" s="6">
        <v>0.8</v>
      </c>
    </row>
    <row r="19" spans="1:18" x14ac:dyDescent="0.25">
      <c r="A19" s="6" t="s">
        <v>249</v>
      </c>
      <c r="B19" s="6">
        <v>37</v>
      </c>
      <c r="C19" s="6">
        <v>0</v>
      </c>
      <c r="D19" s="6">
        <v>240</v>
      </c>
      <c r="E19" s="6">
        <v>0.45100000000000001</v>
      </c>
      <c r="F19" s="6">
        <v>0.36399999999999999</v>
      </c>
      <c r="G19" s="6">
        <v>0.83099999999999996</v>
      </c>
      <c r="H19" s="6">
        <v>11.2</v>
      </c>
      <c r="I19" s="6">
        <v>32.299999999999997</v>
      </c>
      <c r="J19" s="6">
        <v>43.6</v>
      </c>
      <c r="K19" s="6">
        <v>21.7</v>
      </c>
      <c r="L19" s="6">
        <v>8.3000000000000007</v>
      </c>
      <c r="M19" s="6">
        <v>5.8</v>
      </c>
      <c r="N19" s="6">
        <v>11.6</v>
      </c>
      <c r="O19" s="6">
        <v>20.6</v>
      </c>
      <c r="P19" s="6">
        <v>102.5</v>
      </c>
    </row>
    <row r="20" spans="1:18" x14ac:dyDescent="0.25">
      <c r="A20" s="6" t="s">
        <v>250</v>
      </c>
      <c r="B20" s="6">
        <v>37</v>
      </c>
      <c r="C20" s="6">
        <v>0</v>
      </c>
      <c r="D20" s="6">
        <v>240</v>
      </c>
      <c r="E20" s="6">
        <v>0.42099999999999999</v>
      </c>
      <c r="F20" s="6">
        <v>0.33100000000000002</v>
      </c>
      <c r="G20" s="6">
        <v>0.71399999999999997</v>
      </c>
      <c r="H20" s="6">
        <v>13.2</v>
      </c>
      <c r="I20" s="6">
        <v>33</v>
      </c>
      <c r="J20" s="6">
        <v>46.2</v>
      </c>
      <c r="K20" s="6">
        <v>21.1</v>
      </c>
      <c r="L20" s="6">
        <v>6.3</v>
      </c>
      <c r="M20" s="6">
        <v>4.0999999999999996</v>
      </c>
      <c r="N20" s="6">
        <v>16.5</v>
      </c>
      <c r="O20" s="6">
        <v>21.5</v>
      </c>
      <c r="P20" s="6">
        <v>92</v>
      </c>
    </row>
    <row r="22" spans="1:18" x14ac:dyDescent="0.25">
      <c r="B22" s="11" t="s">
        <v>262</v>
      </c>
    </row>
    <row r="24" spans="1:18" x14ac:dyDescent="0.25">
      <c r="A24" s="6" t="s">
        <v>218</v>
      </c>
      <c r="B24" s="6" t="s">
        <v>234</v>
      </c>
      <c r="C24" s="6" t="s">
        <v>235</v>
      </c>
      <c r="D24" s="6" t="s">
        <v>236</v>
      </c>
      <c r="E24" s="6" t="s">
        <v>237</v>
      </c>
      <c r="F24" s="6" t="s">
        <v>238</v>
      </c>
      <c r="G24" s="6" t="s">
        <v>239</v>
      </c>
      <c r="H24" s="6" t="s">
        <v>240</v>
      </c>
      <c r="I24" s="6" t="s">
        <v>241</v>
      </c>
      <c r="J24" s="6" t="s">
        <v>242</v>
      </c>
      <c r="K24" s="6" t="s">
        <v>243</v>
      </c>
      <c r="L24" s="6" t="s">
        <v>244</v>
      </c>
      <c r="M24" s="6" t="s">
        <v>245</v>
      </c>
      <c r="N24" s="6" t="s">
        <v>246</v>
      </c>
      <c r="O24" s="6" t="s">
        <v>247</v>
      </c>
      <c r="P24" s="6" t="s">
        <v>248</v>
      </c>
      <c r="Q24" s="6" t="s">
        <v>249</v>
      </c>
      <c r="R24" s="6" t="s">
        <v>250</v>
      </c>
    </row>
    <row r="25" spans="1:18" x14ac:dyDescent="0.25">
      <c r="A25" s="6" t="s">
        <v>219</v>
      </c>
      <c r="B25" s="6">
        <v>35</v>
      </c>
      <c r="C25" s="6">
        <v>37</v>
      </c>
      <c r="D25" s="6">
        <v>37</v>
      </c>
      <c r="E25" s="6">
        <v>28</v>
      </c>
      <c r="F25" s="6">
        <v>24</v>
      </c>
      <c r="G25" s="6">
        <v>15</v>
      </c>
      <c r="H25" s="6">
        <v>36</v>
      </c>
      <c r="I25" s="6">
        <v>31</v>
      </c>
      <c r="J25" s="6">
        <v>35</v>
      </c>
      <c r="K25" s="6">
        <v>27</v>
      </c>
      <c r="L25" s="6">
        <v>35</v>
      </c>
      <c r="M25" s="6">
        <v>2</v>
      </c>
      <c r="N25" s="6">
        <v>18</v>
      </c>
      <c r="O25" s="6">
        <v>4</v>
      </c>
      <c r="P25" s="6">
        <v>13</v>
      </c>
      <c r="Q25" s="6">
        <v>37</v>
      </c>
      <c r="R25" s="6">
        <v>37</v>
      </c>
    </row>
    <row r="26" spans="1:18" x14ac:dyDescent="0.25">
      <c r="A26" s="6" t="s">
        <v>220</v>
      </c>
      <c r="B26" s="6">
        <v>35</v>
      </c>
      <c r="C26" s="6">
        <v>37</v>
      </c>
      <c r="D26" s="6">
        <v>37</v>
      </c>
      <c r="E26" s="6">
        <v>1</v>
      </c>
      <c r="F26" s="6">
        <v>13</v>
      </c>
      <c r="G26" s="6">
        <v>3</v>
      </c>
      <c r="H26" s="6">
        <v>24</v>
      </c>
      <c r="I26" s="6">
        <v>1</v>
      </c>
      <c r="J26" s="6">
        <v>31</v>
      </c>
      <c r="K26" s="6">
        <v>0</v>
      </c>
      <c r="L26" s="6">
        <v>2</v>
      </c>
      <c r="M26" s="6">
        <v>1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</row>
    <row r="27" spans="1:18" x14ac:dyDescent="0.25">
      <c r="A27" s="6" t="s">
        <v>221</v>
      </c>
      <c r="B27" s="6">
        <v>38.4</v>
      </c>
      <c r="C27" s="6">
        <v>38.799999999999997</v>
      </c>
      <c r="D27" s="6">
        <v>32.6</v>
      </c>
      <c r="E27" s="6">
        <v>26.6</v>
      </c>
      <c r="F27" s="6">
        <v>24</v>
      </c>
      <c r="G27" s="6">
        <v>25.4</v>
      </c>
      <c r="H27" s="6">
        <v>26.2</v>
      </c>
      <c r="I27" s="6">
        <v>20.5</v>
      </c>
      <c r="J27" s="6">
        <v>18.899999999999999</v>
      </c>
      <c r="K27" s="6">
        <v>10.5</v>
      </c>
      <c r="L27" s="6">
        <v>12.7</v>
      </c>
      <c r="M27" s="6">
        <v>9.5</v>
      </c>
      <c r="N27" s="6">
        <v>8.5</v>
      </c>
      <c r="O27" s="6">
        <v>3.3</v>
      </c>
      <c r="P27" s="6">
        <v>2.8</v>
      </c>
      <c r="Q27" s="6">
        <v>240</v>
      </c>
      <c r="R27" s="6">
        <v>240</v>
      </c>
    </row>
    <row r="28" spans="1:18" x14ac:dyDescent="0.25">
      <c r="A28" s="6" t="s">
        <v>222</v>
      </c>
      <c r="B28" s="6">
        <v>0.45800000000000002</v>
      </c>
      <c r="C28" s="6">
        <v>0.41799999999999998</v>
      </c>
      <c r="D28" s="6">
        <v>0.46300000000000002</v>
      </c>
      <c r="E28" s="6">
        <v>0.39500000000000002</v>
      </c>
      <c r="F28" s="6">
        <v>0.53500000000000003</v>
      </c>
      <c r="G28" s="6">
        <v>0.60199999999999998</v>
      </c>
      <c r="H28" s="6">
        <v>0.51200000000000001</v>
      </c>
      <c r="I28" s="6">
        <v>0.39700000000000002</v>
      </c>
      <c r="J28" s="6">
        <v>0.44400000000000001</v>
      </c>
      <c r="K28" s="6">
        <v>0.48399999999999999</v>
      </c>
      <c r="L28" s="6">
        <v>0.47599999999999998</v>
      </c>
      <c r="M28" s="6">
        <v>0.66700000000000004</v>
      </c>
      <c r="N28" s="6">
        <v>0.41</v>
      </c>
      <c r="O28" s="6">
        <v>0.4</v>
      </c>
      <c r="P28" s="6">
        <v>0.23499999999999999</v>
      </c>
      <c r="Q28" s="6">
        <v>0.45100000000000001</v>
      </c>
      <c r="R28" s="6">
        <v>0.42099999999999999</v>
      </c>
    </row>
    <row r="29" spans="1:18" x14ac:dyDescent="0.25">
      <c r="A29" s="6" t="s">
        <v>223</v>
      </c>
      <c r="B29" s="6">
        <v>0.378</v>
      </c>
      <c r="C29" s="6">
        <v>0.36599999999999999</v>
      </c>
      <c r="D29" s="6">
        <v>0.36499999999999999</v>
      </c>
      <c r="E29" s="6">
        <v>0.36399999999999999</v>
      </c>
      <c r="F29" s="6">
        <v>0.39400000000000002</v>
      </c>
      <c r="G29" s="6">
        <v>0</v>
      </c>
      <c r="H29" s="6">
        <v>0</v>
      </c>
      <c r="I29" s="6">
        <v>0.35399999999999998</v>
      </c>
      <c r="J29" s="6">
        <v>0.23100000000000001</v>
      </c>
      <c r="K29" s="6">
        <v>0</v>
      </c>
      <c r="L29" s="6">
        <v>0.34799999999999998</v>
      </c>
      <c r="M29" s="6">
        <v>0</v>
      </c>
      <c r="N29" s="6">
        <v>0</v>
      </c>
      <c r="O29" s="6">
        <v>0</v>
      </c>
      <c r="P29" s="6">
        <v>0.33300000000000002</v>
      </c>
      <c r="Q29" s="6">
        <v>0.36399999999999999</v>
      </c>
      <c r="R29" s="6">
        <v>0.33100000000000002</v>
      </c>
    </row>
    <row r="30" spans="1:18" x14ac:dyDescent="0.25">
      <c r="A30" s="6" t="s">
        <v>224</v>
      </c>
      <c r="B30" s="6">
        <v>0.83499999999999996</v>
      </c>
      <c r="C30" s="6">
        <v>0.84499999999999997</v>
      </c>
      <c r="D30" s="6">
        <v>0.91900000000000004</v>
      </c>
      <c r="E30" s="6">
        <v>0.86099999999999999</v>
      </c>
      <c r="F30" s="6">
        <v>0.76500000000000001</v>
      </c>
      <c r="G30" s="6">
        <v>0.77500000000000002</v>
      </c>
      <c r="H30" s="6">
        <v>0.79800000000000004</v>
      </c>
      <c r="I30" s="6">
        <v>0.57099999999999995</v>
      </c>
      <c r="J30" s="6">
        <v>0.94699999999999995</v>
      </c>
      <c r="K30" s="6">
        <v>0.78300000000000003</v>
      </c>
      <c r="L30" s="6">
        <v>0.65</v>
      </c>
      <c r="M30" s="6">
        <v>0.5</v>
      </c>
      <c r="N30" s="6">
        <v>0.57099999999999995</v>
      </c>
      <c r="O30" s="6">
        <v>0</v>
      </c>
      <c r="P30" s="6">
        <v>1</v>
      </c>
      <c r="Q30" s="6">
        <v>0.83099999999999996</v>
      </c>
      <c r="R30" s="6">
        <v>0.71399999999999997</v>
      </c>
    </row>
    <row r="31" spans="1:18" x14ac:dyDescent="0.25">
      <c r="A31" s="6" t="s">
        <v>225</v>
      </c>
      <c r="B31" s="6">
        <v>1.1000000000000001</v>
      </c>
      <c r="C31" s="6">
        <v>1.6</v>
      </c>
      <c r="D31" s="6">
        <v>0.7</v>
      </c>
      <c r="E31" s="6">
        <v>0.6</v>
      </c>
      <c r="F31" s="6">
        <v>1.5</v>
      </c>
      <c r="G31" s="6">
        <v>1.9</v>
      </c>
      <c r="H31" s="6">
        <v>2.4</v>
      </c>
      <c r="I31" s="6">
        <v>0.9</v>
      </c>
      <c r="J31" s="6">
        <v>1.4</v>
      </c>
      <c r="K31" s="6">
        <v>0.2</v>
      </c>
      <c r="L31" s="6">
        <v>0.5</v>
      </c>
      <c r="M31" s="6">
        <v>0</v>
      </c>
      <c r="N31" s="6">
        <v>1.1000000000000001</v>
      </c>
      <c r="O31" s="6">
        <v>1.3</v>
      </c>
      <c r="P31" s="6">
        <v>0</v>
      </c>
      <c r="Q31" s="6">
        <v>11.2</v>
      </c>
      <c r="R31" s="6">
        <v>13.2</v>
      </c>
    </row>
    <row r="32" spans="1:18" x14ac:dyDescent="0.25">
      <c r="A32" s="6" t="s">
        <v>226</v>
      </c>
      <c r="B32" s="6">
        <v>9</v>
      </c>
      <c r="C32" s="6">
        <v>4.5</v>
      </c>
      <c r="D32" s="6">
        <v>2.1</v>
      </c>
      <c r="E32" s="6">
        <v>2.4</v>
      </c>
      <c r="F32" s="6">
        <v>3.3</v>
      </c>
      <c r="G32" s="6">
        <v>3.3</v>
      </c>
      <c r="H32" s="6">
        <v>5.2</v>
      </c>
      <c r="I32" s="6">
        <v>3.1</v>
      </c>
      <c r="J32" s="6">
        <v>2.2999999999999998</v>
      </c>
      <c r="K32" s="6">
        <v>0.6</v>
      </c>
      <c r="L32" s="6">
        <v>1.1000000000000001</v>
      </c>
      <c r="M32" s="6">
        <v>1.5</v>
      </c>
      <c r="N32" s="6">
        <v>1</v>
      </c>
      <c r="O32" s="6">
        <v>0.5</v>
      </c>
      <c r="P32" s="6">
        <v>0.2</v>
      </c>
      <c r="Q32" s="6">
        <v>32.299999999999997</v>
      </c>
      <c r="R32" s="6">
        <v>33</v>
      </c>
    </row>
    <row r="33" spans="1:18" x14ac:dyDescent="0.25">
      <c r="A33" s="6" t="s">
        <v>227</v>
      </c>
      <c r="B33" s="6">
        <v>10.1</v>
      </c>
      <c r="C33" s="6">
        <v>6.1</v>
      </c>
      <c r="D33" s="6">
        <v>2.8</v>
      </c>
      <c r="E33" s="6">
        <v>2.9</v>
      </c>
      <c r="F33" s="6">
        <v>4.8</v>
      </c>
      <c r="G33" s="6">
        <v>5.3</v>
      </c>
      <c r="H33" s="6">
        <v>7.6</v>
      </c>
      <c r="I33" s="6">
        <v>4</v>
      </c>
      <c r="J33" s="6">
        <v>3.7</v>
      </c>
      <c r="K33" s="6">
        <v>0.8</v>
      </c>
      <c r="L33" s="6">
        <v>1.5</v>
      </c>
      <c r="M33" s="6">
        <v>1.5</v>
      </c>
      <c r="N33" s="6">
        <v>2.1</v>
      </c>
      <c r="O33" s="6">
        <v>1.8</v>
      </c>
      <c r="P33" s="6">
        <v>0.2</v>
      </c>
      <c r="Q33" s="6">
        <v>43.6</v>
      </c>
      <c r="R33" s="6">
        <v>46.2</v>
      </c>
    </row>
    <row r="34" spans="1:18" x14ac:dyDescent="0.25">
      <c r="A34" s="6" t="s">
        <v>228</v>
      </c>
      <c r="B34" s="6">
        <v>2.5</v>
      </c>
      <c r="C34" s="6">
        <v>2.9</v>
      </c>
      <c r="D34" s="6">
        <v>6.8</v>
      </c>
      <c r="E34" s="6">
        <v>4.5999999999999996</v>
      </c>
      <c r="F34" s="6">
        <v>0.9</v>
      </c>
      <c r="G34" s="6">
        <v>1</v>
      </c>
      <c r="H34" s="6">
        <v>0.7</v>
      </c>
      <c r="I34" s="6">
        <v>1.1000000000000001</v>
      </c>
      <c r="J34" s="6">
        <v>1.6</v>
      </c>
      <c r="K34" s="6">
        <v>1.6</v>
      </c>
      <c r="L34" s="6">
        <v>0.6</v>
      </c>
      <c r="M34" s="6">
        <v>0</v>
      </c>
      <c r="N34" s="6">
        <v>0.4</v>
      </c>
      <c r="O34" s="6">
        <v>0</v>
      </c>
      <c r="P34" s="6">
        <v>0.2</v>
      </c>
      <c r="Q34" s="6">
        <v>21.7</v>
      </c>
      <c r="R34" s="6">
        <v>21.1</v>
      </c>
    </row>
    <row r="35" spans="1:18" x14ac:dyDescent="0.25">
      <c r="A35" s="6" t="s">
        <v>229</v>
      </c>
      <c r="B35" s="6">
        <v>1.4</v>
      </c>
      <c r="C35" s="6">
        <v>1.24</v>
      </c>
      <c r="D35" s="6">
        <v>1.24</v>
      </c>
      <c r="E35" s="6">
        <v>0.61</v>
      </c>
      <c r="F35" s="6">
        <v>0.42</v>
      </c>
      <c r="G35" s="6">
        <v>1.2</v>
      </c>
      <c r="H35" s="6">
        <v>0.72</v>
      </c>
      <c r="I35" s="6">
        <v>0.52</v>
      </c>
      <c r="J35" s="6">
        <v>1.2</v>
      </c>
      <c r="K35" s="6">
        <v>0.33</v>
      </c>
      <c r="L35" s="6">
        <v>0.66</v>
      </c>
      <c r="M35" s="6">
        <v>1</v>
      </c>
      <c r="N35" s="6">
        <v>0.17</v>
      </c>
      <c r="O35" s="6">
        <v>0</v>
      </c>
      <c r="P35" s="6">
        <v>0.08</v>
      </c>
      <c r="Q35" s="6">
        <v>8.3000000000000007</v>
      </c>
      <c r="R35" s="6">
        <v>6.3</v>
      </c>
    </row>
    <row r="36" spans="1:18" x14ac:dyDescent="0.25">
      <c r="A36" s="6" t="s">
        <v>230</v>
      </c>
      <c r="B36" s="6">
        <v>1.0900000000000001</v>
      </c>
      <c r="C36" s="6">
        <v>0.24</v>
      </c>
      <c r="D36" s="6">
        <v>0.03</v>
      </c>
      <c r="E36" s="6">
        <v>0.11</v>
      </c>
      <c r="F36" s="6">
        <v>1.38</v>
      </c>
      <c r="G36" s="6">
        <v>0.47</v>
      </c>
      <c r="H36" s="6">
        <v>2.92</v>
      </c>
      <c r="I36" s="6">
        <v>0.35</v>
      </c>
      <c r="J36" s="6">
        <v>0.11</v>
      </c>
      <c r="K36" s="6">
        <v>0</v>
      </c>
      <c r="L36" s="6">
        <v>0.09</v>
      </c>
      <c r="M36" s="6">
        <v>0.5</v>
      </c>
      <c r="N36" s="6">
        <v>0</v>
      </c>
      <c r="O36" s="6">
        <v>0</v>
      </c>
      <c r="P36" s="6">
        <v>0.08</v>
      </c>
      <c r="Q36" s="6">
        <v>5.8</v>
      </c>
      <c r="R36" s="6">
        <v>4.0999999999999996</v>
      </c>
    </row>
    <row r="37" spans="1:18" x14ac:dyDescent="0.25">
      <c r="A37" s="6" t="s">
        <v>231</v>
      </c>
      <c r="B37" s="6">
        <v>1.57</v>
      </c>
      <c r="C37" s="6">
        <v>1.76</v>
      </c>
      <c r="D37" s="6">
        <v>2.59</v>
      </c>
      <c r="E37" s="6">
        <v>1.5</v>
      </c>
      <c r="F37" s="6">
        <v>0.67</v>
      </c>
      <c r="G37" s="6">
        <v>0.4</v>
      </c>
      <c r="H37" s="6">
        <v>0.83</v>
      </c>
      <c r="I37" s="6">
        <v>0.55000000000000004</v>
      </c>
      <c r="J37" s="6">
        <v>0.69</v>
      </c>
      <c r="K37" s="6">
        <v>0.63</v>
      </c>
      <c r="L37" s="6">
        <v>0.6</v>
      </c>
      <c r="M37" s="6">
        <v>0</v>
      </c>
      <c r="N37" s="6">
        <v>0.61</v>
      </c>
      <c r="O37" s="6">
        <v>0.25</v>
      </c>
      <c r="P37" s="6">
        <v>0.15</v>
      </c>
      <c r="Q37" s="6">
        <v>11.6</v>
      </c>
      <c r="R37" s="6">
        <v>16.5</v>
      </c>
    </row>
    <row r="38" spans="1:18" x14ac:dyDescent="0.25">
      <c r="A38" s="6" t="s">
        <v>232</v>
      </c>
      <c r="B38" s="6">
        <v>2.2999999999999998</v>
      </c>
      <c r="C38" s="6">
        <v>1.4</v>
      </c>
      <c r="D38" s="6">
        <v>1.6</v>
      </c>
      <c r="E38" s="6">
        <v>1.5</v>
      </c>
      <c r="F38" s="6">
        <v>3.9</v>
      </c>
      <c r="G38" s="6">
        <v>2.8</v>
      </c>
      <c r="H38" s="6">
        <v>3.7</v>
      </c>
      <c r="I38" s="6">
        <v>2.5</v>
      </c>
      <c r="J38" s="6">
        <v>2.2999999999999998</v>
      </c>
      <c r="K38" s="6">
        <v>0.7</v>
      </c>
      <c r="L38" s="6">
        <v>1.8</v>
      </c>
      <c r="M38" s="6">
        <v>3</v>
      </c>
      <c r="N38" s="6">
        <v>1.1000000000000001</v>
      </c>
      <c r="O38" s="6">
        <v>0.3</v>
      </c>
      <c r="P38" s="6">
        <v>0.2</v>
      </c>
      <c r="Q38" s="6">
        <v>20.6</v>
      </c>
      <c r="R38" s="6">
        <v>21.5</v>
      </c>
    </row>
    <row r="39" spans="1:18" x14ac:dyDescent="0.25">
      <c r="A39" s="6" t="s">
        <v>233</v>
      </c>
      <c r="B39" s="6">
        <v>22.4</v>
      </c>
      <c r="C39" s="6">
        <v>19.8</v>
      </c>
      <c r="D39" s="6">
        <v>18.399999999999999</v>
      </c>
      <c r="E39" s="6">
        <v>11.7</v>
      </c>
      <c r="F39" s="6">
        <v>9.3000000000000007</v>
      </c>
      <c r="G39" s="6">
        <v>8.6999999999999993</v>
      </c>
      <c r="H39" s="6">
        <v>8</v>
      </c>
      <c r="I39" s="6">
        <v>6.5</v>
      </c>
      <c r="J39" s="6">
        <v>4.5</v>
      </c>
      <c r="K39" s="6">
        <v>4.0999999999999996</v>
      </c>
      <c r="L39" s="6">
        <v>2.9</v>
      </c>
      <c r="M39" s="6">
        <v>2.5</v>
      </c>
      <c r="N39" s="6">
        <v>2</v>
      </c>
      <c r="O39" s="6">
        <v>1</v>
      </c>
      <c r="P39" s="6">
        <v>0.8</v>
      </c>
      <c r="Q39" s="6">
        <v>102.5</v>
      </c>
      <c r="R39" s="6">
        <v>92</v>
      </c>
    </row>
  </sheetData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B22" sqref="B22:B23"/>
    </sheetView>
  </sheetViews>
  <sheetFormatPr defaultRowHeight="15" x14ac:dyDescent="0.25"/>
  <cols>
    <col min="1" max="1" width="23" style="6" customWidth="1"/>
    <col min="2" max="16" width="6.7109375" style="6" customWidth="1"/>
    <col min="17" max="16384" width="9.140625" style="6"/>
  </cols>
  <sheetData>
    <row r="1" spans="1:16" x14ac:dyDescent="0.25">
      <c r="A1" s="6" t="s">
        <v>217</v>
      </c>
      <c r="I1" s="6">
        <v>100</v>
      </c>
    </row>
    <row r="2" spans="1:16" x14ac:dyDescent="0.25">
      <c r="H2" s="7"/>
    </row>
    <row r="3" spans="1:16" x14ac:dyDescent="0.25">
      <c r="A3" s="6" t="s">
        <v>218</v>
      </c>
      <c r="B3" s="7" t="s">
        <v>219</v>
      </c>
      <c r="C3" s="6" t="s">
        <v>220</v>
      </c>
      <c r="D3" s="6" t="s">
        <v>221</v>
      </c>
      <c r="E3" s="7" t="s">
        <v>222</v>
      </c>
      <c r="F3" s="7" t="s">
        <v>223</v>
      </c>
      <c r="G3" s="7" t="s">
        <v>224</v>
      </c>
      <c r="H3" s="7" t="s">
        <v>225</v>
      </c>
      <c r="I3" s="7" t="s">
        <v>226</v>
      </c>
      <c r="J3" s="7" t="s">
        <v>227</v>
      </c>
      <c r="K3" s="7" t="s">
        <v>228</v>
      </c>
      <c r="L3" s="7" t="s">
        <v>229</v>
      </c>
      <c r="M3" s="7" t="s">
        <v>230</v>
      </c>
      <c r="N3" s="7" t="s">
        <v>231</v>
      </c>
      <c r="O3" s="7" t="s">
        <v>232</v>
      </c>
      <c r="P3" s="7" t="s">
        <v>233</v>
      </c>
    </row>
    <row r="4" spans="1:16" x14ac:dyDescent="0.25">
      <c r="A4" s="6" t="s">
        <v>234</v>
      </c>
      <c r="B4" s="6">
        <v>35</v>
      </c>
      <c r="C4" s="6">
        <v>35</v>
      </c>
      <c r="D4" s="6">
        <v>38.4</v>
      </c>
      <c r="E4" s="6">
        <v>0.45800000000000002</v>
      </c>
      <c r="F4" s="6">
        <v>0.378</v>
      </c>
      <c r="G4" s="6">
        <v>83.5</v>
      </c>
      <c r="H4" s="6">
        <v>1.1000000000000001</v>
      </c>
      <c r="I4" s="6">
        <v>9</v>
      </c>
      <c r="J4" s="6">
        <v>10.1</v>
      </c>
      <c r="K4" s="6">
        <v>2.5</v>
      </c>
      <c r="L4" s="6">
        <v>1.4</v>
      </c>
      <c r="M4" s="6">
        <v>1.0900000000000001</v>
      </c>
      <c r="N4" s="6">
        <v>1.57</v>
      </c>
      <c r="O4" s="6">
        <v>2.2999999999999998</v>
      </c>
      <c r="P4" s="6">
        <v>22.4</v>
      </c>
    </row>
    <row r="5" spans="1:16" x14ac:dyDescent="0.25">
      <c r="A5" s="6" t="s">
        <v>235</v>
      </c>
      <c r="B5" s="6">
        <v>37</v>
      </c>
      <c r="C5" s="6">
        <v>37</v>
      </c>
      <c r="D5" s="6">
        <v>38.799999999999997</v>
      </c>
      <c r="E5" s="6">
        <v>0.41799999999999998</v>
      </c>
      <c r="F5" s="6">
        <v>0.36599999999999999</v>
      </c>
      <c r="G5" s="6">
        <v>84.5</v>
      </c>
      <c r="H5" s="6">
        <v>1.6</v>
      </c>
      <c r="I5" s="6">
        <v>4.5</v>
      </c>
      <c r="J5" s="6">
        <v>6.1</v>
      </c>
      <c r="K5" s="6">
        <v>2.9</v>
      </c>
      <c r="L5" s="6">
        <v>1.24</v>
      </c>
      <c r="M5" s="6">
        <v>0.24</v>
      </c>
      <c r="N5" s="6">
        <v>1.76</v>
      </c>
      <c r="O5" s="6">
        <v>1.4</v>
      </c>
      <c r="P5" s="6">
        <v>19.8</v>
      </c>
    </row>
    <row r="6" spans="1:16" x14ac:dyDescent="0.25">
      <c r="A6" s="6" t="s">
        <v>236</v>
      </c>
      <c r="B6" s="6">
        <v>37</v>
      </c>
      <c r="C6" s="6">
        <v>37</v>
      </c>
      <c r="D6" s="6">
        <v>32.6</v>
      </c>
      <c r="E6" s="6">
        <v>0.46300000000000002</v>
      </c>
      <c r="F6" s="6">
        <v>0.36499999999999999</v>
      </c>
      <c r="G6" s="6">
        <v>91.9</v>
      </c>
      <c r="H6" s="6">
        <v>0.7</v>
      </c>
      <c r="I6" s="6">
        <v>2.1</v>
      </c>
      <c r="J6" s="6">
        <v>2.8</v>
      </c>
      <c r="K6" s="6">
        <v>6.8</v>
      </c>
      <c r="L6" s="6">
        <v>1.24</v>
      </c>
      <c r="M6" s="6">
        <v>0.03</v>
      </c>
      <c r="N6" s="6">
        <v>2.59</v>
      </c>
      <c r="O6" s="6">
        <v>1.6</v>
      </c>
      <c r="P6" s="6">
        <v>18.399999999999999</v>
      </c>
    </row>
    <row r="7" spans="1:16" x14ac:dyDescent="0.25">
      <c r="A7" s="6" t="s">
        <v>237</v>
      </c>
      <c r="B7" s="6">
        <v>28</v>
      </c>
      <c r="C7" s="6">
        <v>1</v>
      </c>
      <c r="D7" s="6">
        <v>26.6</v>
      </c>
      <c r="E7" s="6">
        <v>0.39500000000000002</v>
      </c>
      <c r="F7" s="6">
        <v>0.36399999999999999</v>
      </c>
      <c r="G7" s="6">
        <v>86.1</v>
      </c>
      <c r="H7" s="6">
        <v>0.6</v>
      </c>
      <c r="I7" s="6">
        <v>2.4</v>
      </c>
      <c r="J7" s="6">
        <v>2.9</v>
      </c>
      <c r="K7" s="6">
        <v>4.5999999999999996</v>
      </c>
      <c r="L7" s="6">
        <v>0.61</v>
      </c>
      <c r="M7" s="6">
        <v>0.11</v>
      </c>
      <c r="N7" s="6">
        <v>1.5</v>
      </c>
      <c r="O7" s="6">
        <v>1.5</v>
      </c>
      <c r="P7" s="6">
        <v>11.7</v>
      </c>
    </row>
    <row r="8" spans="1:16" x14ac:dyDescent="0.25">
      <c r="A8" s="6" t="s">
        <v>238</v>
      </c>
      <c r="B8" s="6">
        <v>24</v>
      </c>
      <c r="C8" s="6">
        <v>13</v>
      </c>
      <c r="D8" s="6">
        <v>24</v>
      </c>
      <c r="E8" s="6">
        <v>0.53500000000000003</v>
      </c>
      <c r="F8" s="6">
        <v>0.39400000000000002</v>
      </c>
      <c r="G8" s="6">
        <v>76.5</v>
      </c>
      <c r="H8" s="6">
        <v>1.5</v>
      </c>
      <c r="I8" s="6">
        <v>3.3</v>
      </c>
      <c r="J8" s="6">
        <v>4.8</v>
      </c>
      <c r="K8" s="6">
        <v>0.9</v>
      </c>
      <c r="L8" s="6">
        <v>0.42</v>
      </c>
      <c r="M8" s="6">
        <v>1.38</v>
      </c>
      <c r="N8" s="6">
        <v>0.67</v>
      </c>
      <c r="O8" s="6">
        <v>3.9</v>
      </c>
      <c r="P8" s="6">
        <v>9.3000000000000007</v>
      </c>
    </row>
    <row r="9" spans="1:16" x14ac:dyDescent="0.25">
      <c r="A9" s="6" t="s">
        <v>239</v>
      </c>
      <c r="B9" s="6">
        <v>15</v>
      </c>
      <c r="C9" s="6">
        <v>3</v>
      </c>
      <c r="D9" s="6">
        <v>25.4</v>
      </c>
      <c r="E9" s="6">
        <v>0.60199999999999998</v>
      </c>
      <c r="F9" s="6">
        <v>0</v>
      </c>
      <c r="G9" s="6">
        <v>77.5</v>
      </c>
      <c r="H9" s="6">
        <v>1.9</v>
      </c>
      <c r="I9" s="6">
        <v>3.3</v>
      </c>
      <c r="J9" s="6">
        <v>5.3</v>
      </c>
      <c r="K9" s="6">
        <v>1</v>
      </c>
      <c r="L9" s="6">
        <v>1.2</v>
      </c>
      <c r="M9" s="6">
        <v>0.47</v>
      </c>
      <c r="N9" s="6">
        <v>0.4</v>
      </c>
      <c r="O9" s="6">
        <v>2.8</v>
      </c>
      <c r="P9" s="6">
        <v>8.6999999999999993</v>
      </c>
    </row>
    <row r="10" spans="1:16" x14ac:dyDescent="0.25">
      <c r="A10" s="6" t="s">
        <v>240</v>
      </c>
      <c r="B10" s="6">
        <v>36</v>
      </c>
      <c r="C10" s="6">
        <v>24</v>
      </c>
      <c r="D10" s="6">
        <v>26.2</v>
      </c>
      <c r="E10" s="6">
        <v>0.51200000000000001</v>
      </c>
      <c r="F10" s="6">
        <v>0</v>
      </c>
      <c r="G10" s="6">
        <v>79.8</v>
      </c>
      <c r="H10" s="6">
        <v>2.4</v>
      </c>
      <c r="I10" s="6">
        <v>5.2</v>
      </c>
      <c r="J10" s="6">
        <v>7.6</v>
      </c>
      <c r="K10" s="6">
        <v>0.7</v>
      </c>
      <c r="L10" s="6">
        <v>0.72</v>
      </c>
      <c r="M10" s="6">
        <v>2.92</v>
      </c>
      <c r="N10" s="6">
        <v>0.83</v>
      </c>
      <c r="O10" s="6">
        <v>3.7</v>
      </c>
      <c r="P10" s="6">
        <v>8</v>
      </c>
    </row>
    <row r="11" spans="1:16" x14ac:dyDescent="0.25">
      <c r="A11" s="6" t="s">
        <v>241</v>
      </c>
      <c r="B11" s="6">
        <v>31</v>
      </c>
      <c r="C11" s="6">
        <v>1</v>
      </c>
      <c r="D11" s="6">
        <v>20.5</v>
      </c>
      <c r="E11" s="6">
        <v>0.39700000000000002</v>
      </c>
      <c r="F11" s="6">
        <v>0.35399999999999998</v>
      </c>
      <c r="G11" s="6">
        <v>57.1</v>
      </c>
      <c r="H11" s="6">
        <v>0.9</v>
      </c>
      <c r="I11" s="6">
        <v>3.1</v>
      </c>
      <c r="J11" s="6">
        <v>4</v>
      </c>
      <c r="K11" s="6">
        <v>1.1000000000000001</v>
      </c>
      <c r="L11" s="6">
        <v>0.52</v>
      </c>
      <c r="M11" s="6">
        <v>0.35</v>
      </c>
      <c r="N11" s="6">
        <v>0.55000000000000004</v>
      </c>
      <c r="O11" s="6">
        <v>2.5</v>
      </c>
      <c r="P11" s="6">
        <v>6.5</v>
      </c>
    </row>
    <row r="12" spans="1:16" x14ac:dyDescent="0.25">
      <c r="A12" s="6" t="s">
        <v>242</v>
      </c>
      <c r="B12" s="6">
        <v>35</v>
      </c>
      <c r="C12" s="6">
        <v>31</v>
      </c>
      <c r="D12" s="6">
        <v>18.899999999999999</v>
      </c>
      <c r="E12" s="6">
        <v>0.44400000000000001</v>
      </c>
      <c r="F12" s="6">
        <v>0.23100000000000001</v>
      </c>
      <c r="G12" s="6">
        <v>94.7</v>
      </c>
      <c r="H12" s="6">
        <v>1.4</v>
      </c>
      <c r="I12" s="6">
        <v>2.2999999999999998</v>
      </c>
      <c r="J12" s="6">
        <v>3.7</v>
      </c>
      <c r="K12" s="6">
        <v>1.6</v>
      </c>
      <c r="L12" s="6">
        <v>1.2</v>
      </c>
      <c r="M12" s="6">
        <v>0.11</v>
      </c>
      <c r="N12" s="6">
        <v>0.69</v>
      </c>
      <c r="O12" s="6">
        <v>2.2999999999999998</v>
      </c>
      <c r="P12" s="6">
        <v>4.5</v>
      </c>
    </row>
    <row r="13" spans="1:16" x14ac:dyDescent="0.25">
      <c r="A13" s="6" t="s">
        <v>243</v>
      </c>
      <c r="B13" s="6">
        <v>27</v>
      </c>
      <c r="C13" s="6">
        <v>0</v>
      </c>
      <c r="D13" s="6">
        <v>10.5</v>
      </c>
      <c r="E13" s="6">
        <v>0.48399999999999999</v>
      </c>
      <c r="F13" s="6">
        <v>0</v>
      </c>
      <c r="G13" s="6">
        <v>78.3</v>
      </c>
      <c r="H13" s="6">
        <v>0.2</v>
      </c>
      <c r="I13" s="6">
        <v>0.6</v>
      </c>
      <c r="J13" s="6">
        <v>0.8</v>
      </c>
      <c r="K13" s="6">
        <v>1.6</v>
      </c>
      <c r="L13" s="6">
        <v>0.33</v>
      </c>
      <c r="M13" s="6">
        <v>0</v>
      </c>
      <c r="N13" s="6">
        <v>0.63</v>
      </c>
      <c r="O13" s="6">
        <v>0.7</v>
      </c>
      <c r="P13" s="6">
        <v>4.0999999999999996</v>
      </c>
    </row>
    <row r="14" spans="1:16" x14ac:dyDescent="0.25">
      <c r="A14" s="6" t="s">
        <v>244</v>
      </c>
      <c r="B14" s="6">
        <v>35</v>
      </c>
      <c r="C14" s="6">
        <v>2</v>
      </c>
      <c r="D14" s="6">
        <v>12.7</v>
      </c>
      <c r="E14" s="6">
        <v>0.47599999999999998</v>
      </c>
      <c r="F14" s="6">
        <v>0.34799999999999998</v>
      </c>
      <c r="G14" s="6">
        <v>65</v>
      </c>
      <c r="H14" s="6">
        <v>0.5</v>
      </c>
      <c r="I14" s="6">
        <v>1.1000000000000001</v>
      </c>
      <c r="J14" s="6">
        <v>1.5</v>
      </c>
      <c r="K14" s="6">
        <v>0.6</v>
      </c>
      <c r="L14" s="6">
        <v>0.66</v>
      </c>
      <c r="M14" s="6">
        <v>0.09</v>
      </c>
      <c r="N14" s="6">
        <v>0.6</v>
      </c>
      <c r="O14" s="6">
        <v>1.8</v>
      </c>
      <c r="P14" s="6">
        <v>2.9</v>
      </c>
    </row>
    <row r="15" spans="1:16" x14ac:dyDescent="0.25">
      <c r="A15" s="6" t="s">
        <v>245</v>
      </c>
      <c r="B15" s="6">
        <v>2</v>
      </c>
      <c r="C15" s="6">
        <v>1</v>
      </c>
      <c r="D15" s="6">
        <v>9.5</v>
      </c>
      <c r="E15" s="6">
        <v>0.66700000000000004</v>
      </c>
      <c r="F15" s="6">
        <v>0</v>
      </c>
      <c r="G15" s="6">
        <v>50</v>
      </c>
      <c r="H15" s="6">
        <v>0</v>
      </c>
      <c r="I15" s="6">
        <v>1.5</v>
      </c>
      <c r="J15" s="6">
        <v>1.5</v>
      </c>
      <c r="K15" s="6">
        <v>0</v>
      </c>
      <c r="L15" s="6">
        <v>1</v>
      </c>
      <c r="M15" s="6">
        <v>0.5</v>
      </c>
      <c r="N15" s="6">
        <v>0</v>
      </c>
      <c r="O15" s="6">
        <v>3</v>
      </c>
      <c r="P15" s="6">
        <v>2.5</v>
      </c>
    </row>
    <row r="16" spans="1:16" x14ac:dyDescent="0.25">
      <c r="A16" s="6" t="s">
        <v>246</v>
      </c>
      <c r="B16" s="6">
        <v>18</v>
      </c>
      <c r="C16" s="6">
        <v>0</v>
      </c>
      <c r="D16" s="6">
        <v>8.5</v>
      </c>
      <c r="E16" s="6">
        <v>0.41</v>
      </c>
      <c r="F16" s="6">
        <v>0</v>
      </c>
      <c r="G16" s="6">
        <v>57.1</v>
      </c>
      <c r="H16" s="6">
        <v>1.1000000000000001</v>
      </c>
      <c r="I16" s="6">
        <v>1</v>
      </c>
      <c r="J16" s="6">
        <v>2.1</v>
      </c>
      <c r="K16" s="6">
        <v>0.4</v>
      </c>
      <c r="L16" s="6">
        <v>0.17</v>
      </c>
      <c r="M16" s="6">
        <v>0</v>
      </c>
      <c r="N16" s="6">
        <v>0.61</v>
      </c>
      <c r="O16" s="6">
        <v>1.1000000000000001</v>
      </c>
      <c r="P16" s="6">
        <v>2</v>
      </c>
    </row>
    <row r="17" spans="1:16" x14ac:dyDescent="0.25">
      <c r="A17" s="6" t="s">
        <v>247</v>
      </c>
      <c r="B17" s="6">
        <v>4</v>
      </c>
      <c r="C17" s="6">
        <v>0</v>
      </c>
      <c r="D17" s="6">
        <v>3.3</v>
      </c>
      <c r="E17" s="6">
        <v>0.4</v>
      </c>
      <c r="F17" s="6">
        <v>0</v>
      </c>
      <c r="G17" s="6">
        <v>0</v>
      </c>
      <c r="H17" s="6">
        <v>1.3</v>
      </c>
      <c r="I17" s="6">
        <v>0.5</v>
      </c>
      <c r="J17" s="6">
        <v>1.8</v>
      </c>
      <c r="K17" s="6">
        <v>0</v>
      </c>
      <c r="L17" s="6">
        <v>0</v>
      </c>
      <c r="M17" s="6">
        <v>0</v>
      </c>
      <c r="N17" s="6">
        <v>0.25</v>
      </c>
      <c r="O17" s="6">
        <v>0.3</v>
      </c>
      <c r="P17" s="6">
        <v>1</v>
      </c>
    </row>
    <row r="18" spans="1:16" x14ac:dyDescent="0.25">
      <c r="A18" s="6" t="s">
        <v>248</v>
      </c>
      <c r="B18" s="6">
        <v>13</v>
      </c>
      <c r="C18" s="6">
        <v>0</v>
      </c>
      <c r="D18" s="6">
        <v>2.8</v>
      </c>
      <c r="E18" s="6">
        <v>0.23499999999999999</v>
      </c>
      <c r="F18" s="6">
        <v>0.33300000000000002</v>
      </c>
      <c r="G18" s="6">
        <v>100</v>
      </c>
      <c r="H18" s="6">
        <v>0</v>
      </c>
      <c r="I18" s="6">
        <v>0.2</v>
      </c>
      <c r="J18" s="6">
        <v>0.2</v>
      </c>
      <c r="K18" s="6">
        <v>0.2</v>
      </c>
      <c r="L18" s="6">
        <v>0.08</v>
      </c>
      <c r="M18" s="6">
        <v>0.08</v>
      </c>
      <c r="N18" s="6">
        <v>0.15</v>
      </c>
      <c r="O18" s="6">
        <v>0.2</v>
      </c>
      <c r="P18" s="6">
        <v>0.8</v>
      </c>
    </row>
    <row r="19" spans="1:16" x14ac:dyDescent="0.25">
      <c r="A19" s="6" t="s">
        <v>249</v>
      </c>
      <c r="B19" s="6">
        <v>37</v>
      </c>
      <c r="C19" s="6">
        <v>0</v>
      </c>
      <c r="D19" s="6">
        <v>240</v>
      </c>
      <c r="E19" s="6">
        <v>0.45100000000000001</v>
      </c>
      <c r="F19" s="6">
        <v>0.36399999999999999</v>
      </c>
      <c r="G19" s="6">
        <v>83.1</v>
      </c>
      <c r="H19" s="6">
        <v>11.2</v>
      </c>
      <c r="I19" s="6">
        <v>32.299999999999997</v>
      </c>
      <c r="J19" s="6">
        <v>43.6</v>
      </c>
      <c r="K19" s="6">
        <v>21.7</v>
      </c>
      <c r="L19" s="6">
        <v>8.3000000000000007</v>
      </c>
      <c r="M19" s="6">
        <v>5.8</v>
      </c>
      <c r="N19" s="6">
        <v>11.6</v>
      </c>
      <c r="O19" s="6">
        <v>20.6</v>
      </c>
      <c r="P19" s="6">
        <v>102.5</v>
      </c>
    </row>
    <row r="20" spans="1:16" x14ac:dyDescent="0.25">
      <c r="A20" s="6" t="s">
        <v>250</v>
      </c>
      <c r="B20" s="6">
        <v>37</v>
      </c>
      <c r="C20" s="6">
        <v>0</v>
      </c>
      <c r="D20" s="6">
        <v>240</v>
      </c>
      <c r="E20" s="6">
        <v>0.42099999999999999</v>
      </c>
      <c r="F20" s="6">
        <v>0.33100000000000002</v>
      </c>
      <c r="G20" s="6">
        <v>71.400000000000006</v>
      </c>
      <c r="H20" s="6">
        <v>13.2</v>
      </c>
      <c r="I20" s="6">
        <v>33</v>
      </c>
      <c r="J20" s="6">
        <v>46.2</v>
      </c>
      <c r="K20" s="6">
        <v>21.1</v>
      </c>
      <c r="L20" s="6">
        <v>6.3</v>
      </c>
      <c r="M20" s="6">
        <v>4.0999999999999996</v>
      </c>
      <c r="N20" s="6">
        <v>16.5</v>
      </c>
      <c r="O20" s="6">
        <v>21.5</v>
      </c>
      <c r="P20" s="6">
        <v>92</v>
      </c>
    </row>
    <row r="22" spans="1:16" x14ac:dyDescent="0.25">
      <c r="B22" s="11" t="s">
        <v>252</v>
      </c>
    </row>
    <row r="23" spans="1:16" x14ac:dyDescent="0.25">
      <c r="B23" s="12" t="s">
        <v>263</v>
      </c>
    </row>
  </sheetData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J25" sqref="J25"/>
    </sheetView>
  </sheetViews>
  <sheetFormatPr defaultRowHeight="15" x14ac:dyDescent="0.25"/>
  <cols>
    <col min="1" max="1" width="9.140625" style="6"/>
    <col min="2" max="6" width="12.7109375" style="6" customWidth="1"/>
    <col min="7" max="16384" width="9.140625" style="6"/>
  </cols>
  <sheetData>
    <row r="1" spans="1:6" x14ac:dyDescent="0.25">
      <c r="B1" s="3" t="s">
        <v>257</v>
      </c>
      <c r="C1" s="3" t="s">
        <v>256</v>
      </c>
      <c r="D1" s="3" t="s">
        <v>255</v>
      </c>
      <c r="E1" s="3" t="s">
        <v>254</v>
      </c>
      <c r="F1" s="3" t="s">
        <v>253</v>
      </c>
    </row>
    <row r="2" spans="1:6" x14ac:dyDescent="0.25">
      <c r="A2" s="14" t="s">
        <v>261</v>
      </c>
      <c r="B2" s="15">
        <v>100</v>
      </c>
      <c r="C2" s="15">
        <v>200</v>
      </c>
      <c r="D2" s="15">
        <v>300</v>
      </c>
      <c r="E2" s="15">
        <v>400</v>
      </c>
      <c r="F2" s="16">
        <f>SUM(B2:E2)</f>
        <v>1000</v>
      </c>
    </row>
    <row r="3" spans="1:6" x14ac:dyDescent="0.25">
      <c r="A3" s="14" t="s">
        <v>260</v>
      </c>
      <c r="B3" s="15">
        <v>150</v>
      </c>
      <c r="C3" s="15">
        <v>230</v>
      </c>
      <c r="D3" s="15">
        <v>320</v>
      </c>
      <c r="E3" s="15">
        <v>213</v>
      </c>
      <c r="F3" s="16">
        <f>SUM(B3:E3)</f>
        <v>913</v>
      </c>
    </row>
    <row r="4" spans="1:6" x14ac:dyDescent="0.25">
      <c r="A4" s="14" t="s">
        <v>259</v>
      </c>
      <c r="B4" s="15">
        <v>170</v>
      </c>
      <c r="C4" s="15">
        <v>220</v>
      </c>
      <c r="D4" s="15">
        <v>310</v>
      </c>
      <c r="E4" s="15">
        <v>456</v>
      </c>
      <c r="F4" s="16">
        <f>SUM(B4:E4)</f>
        <v>1156</v>
      </c>
    </row>
    <row r="5" spans="1:6" x14ac:dyDescent="0.25">
      <c r="A5" s="14" t="s">
        <v>258</v>
      </c>
      <c r="B5" s="15">
        <v>190</v>
      </c>
      <c r="C5" s="15">
        <v>200</v>
      </c>
      <c r="D5" s="15">
        <v>132</v>
      </c>
      <c r="E5" s="15">
        <v>123</v>
      </c>
      <c r="F5" s="16">
        <f>SUM(B5:E5)</f>
        <v>645</v>
      </c>
    </row>
    <row r="7" spans="1:6" x14ac:dyDescent="0.25">
      <c r="B7" s="11" t="s">
        <v>264</v>
      </c>
    </row>
    <row r="8" spans="1:6" x14ac:dyDescent="0.25">
      <c r="B8" s="12" t="s">
        <v>265</v>
      </c>
    </row>
    <row r="10" spans="1:6" x14ac:dyDescent="0.25">
      <c r="A10" s="6">
        <f t="shared" ref="A10:F14" si="0">A1</f>
        <v>0</v>
      </c>
      <c r="B10" s="6" t="str">
        <f t="shared" si="0"/>
        <v>Квартал 1</v>
      </c>
      <c r="C10" s="6" t="str">
        <f t="shared" si="0"/>
        <v>Квартал 2</v>
      </c>
      <c r="D10" s="6" t="str">
        <f t="shared" si="0"/>
        <v>Квартал 3</v>
      </c>
      <c r="E10" s="6" t="str">
        <f t="shared" si="0"/>
        <v>Квартал 4</v>
      </c>
      <c r="F10" s="6" t="str">
        <f t="shared" si="0"/>
        <v>Итого</v>
      </c>
    </row>
    <row r="11" spans="1:6" x14ac:dyDescent="0.25">
      <c r="A11" s="6" t="str">
        <f t="shared" si="0"/>
        <v>Товар 1</v>
      </c>
      <c r="B11" s="13">
        <f>B2</f>
        <v>100</v>
      </c>
      <c r="C11" s="6">
        <f t="shared" si="0"/>
        <v>200</v>
      </c>
      <c r="D11" s="6">
        <f t="shared" si="0"/>
        <v>300</v>
      </c>
      <c r="E11" s="6">
        <f t="shared" si="0"/>
        <v>400</v>
      </c>
      <c r="F11" s="6">
        <f t="shared" si="0"/>
        <v>1000</v>
      </c>
    </row>
    <row r="12" spans="1:6" x14ac:dyDescent="0.25">
      <c r="A12" s="6" t="str">
        <f t="shared" si="0"/>
        <v>Товар 2</v>
      </c>
      <c r="B12" s="6">
        <f t="shared" si="0"/>
        <v>150</v>
      </c>
      <c r="C12" s="6">
        <f t="shared" si="0"/>
        <v>230</v>
      </c>
      <c r="D12" s="6">
        <f t="shared" si="0"/>
        <v>320</v>
      </c>
      <c r="E12" s="6">
        <f t="shared" si="0"/>
        <v>213</v>
      </c>
      <c r="F12" s="6">
        <f t="shared" si="0"/>
        <v>913</v>
      </c>
    </row>
    <row r="13" spans="1:6" x14ac:dyDescent="0.25">
      <c r="A13" s="6" t="str">
        <f t="shared" si="0"/>
        <v>Товар 3</v>
      </c>
      <c r="B13" s="6">
        <f t="shared" si="0"/>
        <v>170</v>
      </c>
      <c r="C13" s="6">
        <f t="shared" si="0"/>
        <v>220</v>
      </c>
      <c r="D13" s="6">
        <f t="shared" si="0"/>
        <v>310</v>
      </c>
      <c r="E13" s="6">
        <f t="shared" si="0"/>
        <v>456</v>
      </c>
      <c r="F13" s="6">
        <f t="shared" si="0"/>
        <v>1156</v>
      </c>
    </row>
    <row r="14" spans="1:6" x14ac:dyDescent="0.25">
      <c r="A14" s="6" t="str">
        <f t="shared" si="0"/>
        <v>Товар 4</v>
      </c>
      <c r="B14" s="6">
        <f t="shared" si="0"/>
        <v>190</v>
      </c>
      <c r="C14" s="6">
        <f t="shared" si="0"/>
        <v>200</v>
      </c>
      <c r="D14" s="6">
        <f t="shared" si="0"/>
        <v>132</v>
      </c>
      <c r="E14" s="6">
        <f t="shared" si="0"/>
        <v>123</v>
      </c>
      <c r="F14" s="6">
        <f t="shared" si="0"/>
        <v>645</v>
      </c>
    </row>
  </sheetData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Рис. 1 и 2</vt:lpstr>
      <vt:lpstr>Рис. 3 и 4</vt:lpstr>
      <vt:lpstr>Рис. 5</vt:lpstr>
      <vt:lpstr>Рис. 6-8</vt:lpstr>
      <vt:lpstr>Рис. 9</vt:lpstr>
      <vt:lpstr>Рис. 10</vt:lpstr>
      <vt:lpstr>Ответ_1а</vt:lpstr>
      <vt:lpstr>Ответ_1б</vt:lpstr>
      <vt:lpstr>Ответ_2</vt:lpstr>
      <vt:lpstr>Ответ_1а!stats</vt:lpstr>
      <vt:lpstr>Ответ_1б!stats</vt:lpstr>
      <vt:lpstr>'Рис. 9'!stats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</dc:creator>
  <cp:lastModifiedBy>Сергей</cp:lastModifiedBy>
  <dcterms:created xsi:type="dcterms:W3CDTF">2013-11-15T18:38:12Z</dcterms:created>
  <dcterms:modified xsi:type="dcterms:W3CDTF">2013-11-16T07:48:12Z</dcterms:modified>
</cp:coreProperties>
</file>