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СМЕЩ\"/>
    </mc:Choice>
  </mc:AlternateContent>
  <bookViews>
    <workbookView xWindow="0" yWindow="0" windowWidth="24000" windowHeight="9885"/>
  </bookViews>
  <sheets>
    <sheet name="Рис. 1" sheetId="1" r:id="rId1"/>
    <sheet name="Рис. 2" sheetId="2" r:id="rId2"/>
    <sheet name="Рис. 3" sheetId="3" r:id="rId3"/>
    <sheet name="Рис. 4" sheetId="4" r:id="rId4"/>
    <sheet name="Рис. 5-8" sheetId="5" r:id="rId5"/>
    <sheet name="Рис. 9 и 10" sheetId="6" r:id="rId6"/>
    <sheet name="Задание_1" sheetId="7" r:id="rId7"/>
    <sheet name="Задание_2" sheetId="10" r:id="rId8"/>
    <sheet name="Задание_3" sheetId="12" r:id="rId9"/>
    <sheet name="Ответ_1" sheetId="9" r:id="rId10"/>
    <sheet name="Ответ_2" sheetId="11" r:id="rId11"/>
    <sheet name="Ответ_3" sheetId="13" r:id="rId12"/>
  </sheets>
  <externalReferences>
    <externalReference r:id="rId13"/>
  </externalReferences>
  <definedNames>
    <definedName name="Количество_проданных_единиц" localSheetId="5">OFFSET('Рис. 9 и 10'!$C$3,0,0,COUNT('Рис. 9 и 10'!$C:$C),1)</definedName>
    <definedName name="Месяцы" localSheetId="5">OFFSET('Рис. 9 и 10'!$B$3,0,0,COUNT('Рис. 9 и 10'!$B:$B),1)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3" l="1"/>
  <c r="D10" i="11"/>
  <c r="D12" i="11"/>
  <c r="E12" i="11"/>
  <c r="F12" i="11"/>
  <c r="G12" i="11"/>
  <c r="H12" i="11"/>
  <c r="I12" i="11"/>
  <c r="D13" i="11"/>
  <c r="E13" i="11"/>
  <c r="F13" i="11"/>
  <c r="G13" i="11"/>
  <c r="H13" i="11"/>
  <c r="I13" i="11"/>
  <c r="D14" i="11"/>
  <c r="E14" i="11"/>
  <c r="F14" i="11"/>
  <c r="G14" i="11"/>
  <c r="H14" i="11"/>
  <c r="I14" i="11"/>
  <c r="D15" i="11"/>
  <c r="E15" i="11"/>
  <c r="F15" i="11"/>
  <c r="G15" i="11"/>
  <c r="H15" i="11"/>
  <c r="I15" i="11"/>
  <c r="D16" i="11"/>
  <c r="E16" i="11"/>
  <c r="F16" i="11"/>
  <c r="G16" i="11"/>
  <c r="H16" i="11"/>
  <c r="I16" i="11"/>
  <c r="D17" i="11"/>
  <c r="E17" i="11"/>
  <c r="F17" i="11"/>
  <c r="G17" i="11"/>
  <c r="H17" i="11"/>
  <c r="I17" i="11"/>
  <c r="D18" i="11"/>
  <c r="E18" i="11"/>
  <c r="F18" i="11"/>
  <c r="G18" i="11"/>
  <c r="H18" i="11"/>
  <c r="I18" i="11"/>
  <c r="D19" i="11"/>
  <c r="E19" i="11"/>
  <c r="F19" i="11"/>
  <c r="G19" i="11"/>
  <c r="H19" i="11"/>
  <c r="I19" i="11"/>
  <c r="D20" i="11"/>
  <c r="E20" i="11"/>
  <c r="F20" i="11"/>
  <c r="G20" i="11"/>
  <c r="H20" i="11"/>
  <c r="I20" i="11"/>
  <c r="D21" i="11"/>
  <c r="E21" i="11"/>
  <c r="F21" i="11"/>
  <c r="G21" i="11"/>
  <c r="H21" i="11"/>
  <c r="I21" i="11"/>
  <c r="D22" i="11"/>
  <c r="E22" i="11"/>
  <c r="F22" i="11"/>
  <c r="G22" i="11"/>
  <c r="H22" i="11"/>
  <c r="I22" i="11"/>
  <c r="D23" i="11"/>
  <c r="E23" i="11"/>
  <c r="F23" i="11"/>
  <c r="G23" i="11"/>
  <c r="H23" i="11"/>
  <c r="I23" i="11"/>
  <c r="D24" i="11"/>
  <c r="E24" i="11"/>
  <c r="F24" i="11"/>
  <c r="G24" i="11"/>
  <c r="H24" i="11"/>
  <c r="I24" i="11"/>
  <c r="D25" i="11"/>
  <c r="E25" i="11"/>
  <c r="F25" i="11"/>
  <c r="G25" i="11"/>
  <c r="H25" i="11"/>
  <c r="I25" i="11"/>
  <c r="D26" i="11"/>
  <c r="E26" i="11"/>
  <c r="F26" i="11"/>
  <c r="G26" i="11"/>
  <c r="H26" i="11"/>
  <c r="I26" i="11"/>
  <c r="D27" i="11"/>
  <c r="E27" i="11"/>
  <c r="F27" i="11"/>
  <c r="G27" i="11"/>
  <c r="H27" i="11"/>
  <c r="I27" i="11"/>
  <c r="D28" i="11"/>
  <c r="E28" i="11"/>
  <c r="F28" i="11"/>
  <c r="G28" i="11"/>
  <c r="H28" i="11"/>
  <c r="I28" i="11"/>
  <c r="D29" i="11"/>
  <c r="E29" i="11"/>
  <c r="F29" i="11"/>
  <c r="G29" i="11"/>
  <c r="H29" i="11"/>
  <c r="I29" i="11"/>
  <c r="D30" i="11"/>
  <c r="E30" i="11"/>
  <c r="F30" i="11"/>
  <c r="G30" i="11"/>
  <c r="H30" i="11"/>
  <c r="I30" i="11"/>
  <c r="D31" i="11"/>
  <c r="E31" i="11"/>
  <c r="F31" i="11"/>
  <c r="G31" i="11"/>
  <c r="H31" i="11"/>
  <c r="I31" i="11"/>
  <c r="D32" i="11"/>
  <c r="E32" i="11"/>
  <c r="F32" i="11"/>
  <c r="G32" i="11"/>
  <c r="H32" i="11"/>
  <c r="I32" i="11"/>
  <c r="D33" i="11"/>
  <c r="E33" i="11"/>
  <c r="F33" i="11"/>
  <c r="G33" i="11"/>
  <c r="H33" i="11"/>
  <c r="I33" i="11"/>
  <c r="D34" i="11"/>
  <c r="E34" i="11"/>
  <c r="F34" i="11"/>
  <c r="G34" i="11"/>
  <c r="H34" i="11"/>
  <c r="I34" i="11"/>
  <c r="D35" i="11"/>
  <c r="E35" i="11"/>
  <c r="F35" i="11"/>
  <c r="G35" i="11"/>
  <c r="H35" i="11"/>
  <c r="I35" i="11"/>
  <c r="D36" i="11"/>
  <c r="E36" i="11"/>
  <c r="F36" i="11"/>
  <c r="G36" i="11"/>
  <c r="H36" i="11"/>
  <c r="I36" i="11"/>
  <c r="D37" i="11"/>
  <c r="E37" i="11"/>
  <c r="F37" i="11"/>
  <c r="G37" i="11"/>
  <c r="H37" i="11"/>
  <c r="I37" i="11"/>
  <c r="D38" i="11"/>
  <c r="E38" i="11"/>
  <c r="F38" i="11"/>
  <c r="G38" i="11"/>
  <c r="H38" i="11"/>
  <c r="I38" i="11"/>
  <c r="D39" i="11"/>
  <c r="E39" i="11"/>
  <c r="F39" i="11"/>
  <c r="G39" i="11"/>
  <c r="H39" i="11"/>
  <c r="I39" i="11"/>
  <c r="D40" i="11"/>
  <c r="E40" i="11"/>
  <c r="F40" i="11"/>
  <c r="G40" i="11"/>
  <c r="H40" i="11"/>
  <c r="I40" i="11"/>
  <c r="D41" i="11"/>
  <c r="E41" i="11"/>
  <c r="F41" i="11"/>
  <c r="G41" i="11"/>
  <c r="H41" i="11"/>
  <c r="I41" i="11"/>
  <c r="D42" i="11"/>
  <c r="E42" i="11"/>
  <c r="F42" i="11"/>
  <c r="G42" i="11"/>
  <c r="H42" i="11"/>
  <c r="I42" i="11"/>
  <c r="D43" i="11"/>
  <c r="E43" i="11"/>
  <c r="F43" i="11"/>
  <c r="G43" i="11"/>
  <c r="H43" i="11"/>
  <c r="I43" i="11"/>
  <c r="D44" i="11"/>
  <c r="E44" i="11"/>
  <c r="F44" i="11"/>
  <c r="G44" i="11"/>
  <c r="H44" i="11"/>
  <c r="I44" i="11"/>
  <c r="D45" i="11"/>
  <c r="E45" i="11"/>
  <c r="F45" i="11"/>
  <c r="G45" i="11"/>
  <c r="H45" i="11"/>
  <c r="I45" i="11"/>
  <c r="D46" i="11"/>
  <c r="E46" i="11"/>
  <c r="F46" i="11"/>
  <c r="G46" i="11"/>
  <c r="H46" i="11"/>
  <c r="I46" i="11"/>
  <c r="D47" i="11"/>
  <c r="E47" i="11"/>
  <c r="F47" i="11"/>
  <c r="G47" i="11"/>
  <c r="H47" i="11"/>
  <c r="I47" i="11"/>
  <c r="D48" i="11"/>
  <c r="E48" i="11"/>
  <c r="F48" i="11"/>
  <c r="G48" i="11"/>
  <c r="H48" i="11"/>
  <c r="I48" i="11"/>
  <c r="D49" i="11"/>
  <c r="E49" i="11"/>
  <c r="F49" i="11"/>
  <c r="G49" i="11"/>
  <c r="H49" i="11"/>
  <c r="I49" i="11"/>
  <c r="D50" i="11"/>
  <c r="E50" i="11"/>
  <c r="F50" i="11"/>
  <c r="G50" i="11"/>
  <c r="H50" i="11"/>
  <c r="I50" i="11"/>
  <c r="D51" i="11"/>
  <c r="E51" i="11"/>
  <c r="F51" i="11"/>
  <c r="G51" i="11"/>
  <c r="H51" i="11"/>
  <c r="I51" i="11"/>
  <c r="D52" i="11"/>
  <c r="E52" i="11"/>
  <c r="F52" i="11"/>
  <c r="G52" i="11"/>
  <c r="H52" i="11"/>
  <c r="I52" i="11"/>
  <c r="D53" i="11"/>
  <c r="E53" i="11"/>
  <c r="F53" i="11"/>
  <c r="G53" i="11"/>
  <c r="H53" i="11"/>
  <c r="I53" i="11"/>
  <c r="D54" i="11"/>
  <c r="E54" i="11"/>
  <c r="F54" i="11"/>
  <c r="G54" i="11"/>
  <c r="H54" i="11"/>
  <c r="I54" i="11"/>
  <c r="D55" i="11"/>
  <c r="E55" i="11"/>
  <c r="F55" i="11"/>
  <c r="G55" i="11"/>
  <c r="H55" i="11"/>
  <c r="I55" i="11"/>
  <c r="D56" i="11"/>
  <c r="E56" i="11"/>
  <c r="F56" i="11"/>
  <c r="G56" i="11"/>
  <c r="H56" i="11"/>
  <c r="I56" i="11"/>
  <c r="D57" i="11"/>
  <c r="E57" i="11"/>
  <c r="F57" i="11"/>
  <c r="G57" i="11"/>
  <c r="H57" i="11"/>
  <c r="I57" i="11"/>
  <c r="D58" i="11"/>
  <c r="E58" i="11"/>
  <c r="F58" i="11"/>
  <c r="G58" i="11"/>
  <c r="H58" i="11"/>
  <c r="I58" i="11"/>
  <c r="D59" i="11"/>
  <c r="E59" i="11"/>
  <c r="F59" i="11"/>
  <c r="G59" i="11"/>
  <c r="H59" i="11"/>
  <c r="I59" i="11"/>
  <c r="D60" i="11"/>
  <c r="E60" i="11"/>
  <c r="F60" i="11"/>
  <c r="G60" i="11"/>
  <c r="H60" i="11"/>
  <c r="I60" i="11"/>
  <c r="D61" i="11"/>
  <c r="E61" i="11"/>
  <c r="F61" i="11"/>
  <c r="G61" i="11"/>
  <c r="H61" i="11"/>
  <c r="I61" i="11"/>
  <c r="D62" i="11"/>
  <c r="E62" i="11"/>
  <c r="F62" i="11"/>
  <c r="G62" i="11"/>
  <c r="H62" i="11"/>
  <c r="I62" i="11"/>
  <c r="D63" i="11"/>
  <c r="E63" i="11"/>
  <c r="F63" i="11"/>
  <c r="G63" i="11"/>
  <c r="H63" i="11"/>
  <c r="I63" i="11"/>
  <c r="D11" i="11"/>
  <c r="E11" i="11"/>
  <c r="F11" i="11"/>
  <c r="G11" i="11"/>
  <c r="H11" i="11"/>
  <c r="I11" i="11"/>
  <c r="G10" i="11"/>
  <c r="H10" i="11"/>
  <c r="I10" i="11"/>
  <c r="F10" i="11"/>
  <c r="E10" i="11"/>
  <c r="F16" i="9"/>
  <c r="C16" i="9"/>
  <c r="I16" i="9"/>
  <c r="B2" i="5"/>
  <c r="B3" i="5"/>
  <c r="B4" i="5"/>
  <c r="B5" i="5"/>
  <c r="B6" i="5"/>
  <c r="B7" i="5"/>
  <c r="B8" i="5"/>
  <c r="B9" i="5"/>
  <c r="B10" i="5"/>
  <c r="B11" i="5"/>
  <c r="B12" i="5"/>
  <c r="A2" i="5"/>
  <c r="A3" i="5"/>
  <c r="A4" i="5"/>
  <c r="A5" i="5"/>
  <c r="A6" i="5"/>
  <c r="A7" i="5"/>
  <c r="A8" i="5"/>
  <c r="A9" i="5"/>
  <c r="A10" i="5"/>
  <c r="A11" i="5"/>
  <c r="A12" i="5"/>
  <c r="D6" i="4"/>
  <c r="D5" i="4"/>
  <c r="D4" i="4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H6" i="4"/>
  <c r="G6" i="4"/>
  <c r="F6" i="4"/>
  <c r="E6" i="4"/>
  <c r="H5" i="4"/>
  <c r="G5" i="4"/>
  <c r="F5" i="4"/>
  <c r="E5" i="4"/>
  <c r="H4" i="4"/>
  <c r="G4" i="4"/>
  <c r="F4" i="4"/>
  <c r="E4" i="4"/>
  <c r="D17" i="3" l="1"/>
  <c r="D16" i="3"/>
  <c r="C16" i="3"/>
  <c r="B16" i="3"/>
  <c r="C17" i="3"/>
  <c r="B17" i="3"/>
  <c r="B12" i="2"/>
  <c r="B11" i="2"/>
  <c r="A4" i="1"/>
</calcChain>
</file>

<file path=xl/sharedStrings.xml><?xml version="1.0" encoding="utf-8"?>
<sst xmlns="http://schemas.openxmlformats.org/spreadsheetml/2006/main" count="146" uniqueCount="107">
  <si>
    <t>Единиц проданного товара</t>
  </si>
  <si>
    <t>Имя</t>
  </si>
  <si>
    <t>Эшли</t>
  </si>
  <si>
    <t>Бетси</t>
  </si>
  <si>
    <t>Хэллэган</t>
  </si>
  <si>
    <t>Колин</t>
  </si>
  <si>
    <t>Зарет</t>
  </si>
  <si>
    <t>Кристина</t>
  </si>
  <si>
    <t>=СМЕЩ(A1;ПОИСКПОЗ(C1;B2:B8;0);0)</t>
  </si>
  <si>
    <t>=ИНДЕКС(A2:A8;ПОИСКПОЗ(C1;B2:B8;0))</t>
  </si>
  <si>
    <t>Значение</t>
  </si>
  <si>
    <t>Формула</t>
  </si>
  <si>
    <t>Страна</t>
  </si>
  <si>
    <t>Доход</t>
  </si>
  <si>
    <t>Индия</t>
  </si>
  <si>
    <t>Китай</t>
  </si>
  <si>
    <t>Иран</t>
  </si>
  <si>
    <t>Израиль</t>
  </si>
  <si>
    <t>Япония</t>
  </si>
  <si>
    <t>Тайвань</t>
  </si>
  <si>
    <t>Тайланд</t>
  </si>
  <si>
    <t>Индонезия</t>
  </si>
  <si>
    <t>Малайзия</t>
  </si>
  <si>
    <t>Вьетнам</t>
  </si>
  <si>
    <t>Камбоджа</t>
  </si>
  <si>
    <t>Продано единиц</t>
  </si>
  <si>
    <t>Переменные издержки</t>
  </si>
  <si>
    <t>=СМЕЩ($A$1;ПОИСКПОЗ($A16;$A$2:$A$12;0);D15)</t>
  </si>
  <si>
    <t>=ВПР($A17;$A$2:$D$12;СТОЛБЕЦ();ЛОЖЬ)</t>
  </si>
  <si>
    <t>Продолжительность этапа 1</t>
  </si>
  <si>
    <t>Продолжительность этапа 2</t>
  </si>
  <si>
    <t>Продолжительность этапа 3</t>
  </si>
  <si>
    <t>Затраты на этапе 1</t>
  </si>
  <si>
    <t>Затраты на этапе 2</t>
  </si>
  <si>
    <t>Затраты на этапе 3</t>
  </si>
  <si>
    <t>Код</t>
  </si>
  <si>
    <t>Месяц</t>
  </si>
  <si>
    <t>Преп1</t>
  </si>
  <si>
    <t>Преп2</t>
  </si>
  <si>
    <t>Преп3</t>
  </si>
  <si>
    <t>Преп4</t>
  </si>
  <si>
    <t>Преп5</t>
  </si>
  <si>
    <t>Noon</t>
  </si>
  <si>
    <t>High</t>
  </si>
  <si>
    <t>High Noon 1002</t>
  </si>
  <si>
    <t>Baby</t>
  </si>
  <si>
    <t>Rosemary's</t>
  </si>
  <si>
    <t>Rosemary's Baby 12</t>
  </si>
  <si>
    <t>English</t>
  </si>
  <si>
    <t>Johnny</t>
  </si>
  <si>
    <t>Johnny English 1040</t>
  </si>
  <si>
    <t>Reloaded</t>
  </si>
  <si>
    <t>Matrix</t>
  </si>
  <si>
    <t>The</t>
  </si>
  <si>
    <t>The Matrix Reloaded 1</t>
  </si>
  <si>
    <t>Deal</t>
  </si>
  <si>
    <t>to</t>
  </si>
  <si>
    <t>How</t>
  </si>
  <si>
    <t>How to Deal 128</t>
  </si>
  <si>
    <t>Wars</t>
  </si>
  <si>
    <t>Star</t>
  </si>
  <si>
    <t>Star Wars 112</t>
  </si>
  <si>
    <t>Manhattan</t>
  </si>
  <si>
    <t>Manhattan 4</t>
  </si>
  <si>
    <t>Hall</t>
  </si>
  <si>
    <t>Annie</t>
  </si>
  <si>
    <t>Annie Hall 5</t>
  </si>
  <si>
    <t>Ark</t>
  </si>
  <si>
    <t>Lost</t>
  </si>
  <si>
    <t>the</t>
  </si>
  <si>
    <t>of</t>
  </si>
  <si>
    <t>Raiders</t>
  </si>
  <si>
    <t>Raiders of the Lost Ark 36</t>
  </si>
  <si>
    <t>Tombraider</t>
  </si>
  <si>
    <t>Croft</t>
  </si>
  <si>
    <t>Laura</t>
  </si>
  <si>
    <t>Laura Croft Tombraider 12</t>
  </si>
  <si>
    <t>Seabiscuit</t>
  </si>
  <si>
    <t>Seabiscuit 40</t>
  </si>
  <si>
    <t>Фильм и число копий</t>
  </si>
  <si>
    <t>Число копий</t>
  </si>
  <si>
    <t>Число слов</t>
  </si>
  <si>
    <t>Количество проданных единиц</t>
  </si>
  <si>
    <t>Товар 11</t>
  </si>
  <si>
    <t>Товар 10</t>
  </si>
  <si>
    <t>Товар 9</t>
  </si>
  <si>
    <t>Товар 8</t>
  </si>
  <si>
    <t>Товар 7</t>
  </si>
  <si>
    <t>Товар 6</t>
  </si>
  <si>
    <t>Товар 5</t>
  </si>
  <si>
    <t>Товар 4</t>
  </si>
  <si>
    <t>Товар 3</t>
  </si>
  <si>
    <t>Товар 2</t>
  </si>
  <si>
    <t>Товар 1</t>
  </si>
  <si>
    <t>Год</t>
  </si>
  <si>
    <t>?</t>
  </si>
  <si>
    <t>Продажи</t>
  </si>
  <si>
    <t>Число объявлений с задержкой</t>
  </si>
  <si>
    <t>1 месяц</t>
  </si>
  <si>
    <t>2 месяца</t>
  </si>
  <si>
    <t>3 месяца</t>
  </si>
  <si>
    <t>4 месяца</t>
  </si>
  <si>
    <t>5 месяцев</t>
  </si>
  <si>
    <t>6 месяцев</t>
  </si>
  <si>
    <t>Число объявлений</t>
  </si>
  <si>
    <t>Последние данные о продажах</t>
  </si>
  <si>
    <t>Добавьте новый элемент данных, и проверьте, как все работает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</si>
</sst>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_);_(&quot;$&quot;* \(#,##0\);_(&quot;$&quot;* &quot;-&quot;??_);_(@_)"/>
    <numFmt numFmtId="165" formatCode="#,##0.00&quot;р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quotePrefix="1"/>
    <xf numFmtId="164" fontId="0" fillId="0" borderId="0" xfId="1" applyNumberFormat="1" applyFont="1"/>
    <xf numFmtId="0" fontId="0" fillId="0" borderId="0" xfId="0" applyFont="1"/>
    <xf numFmtId="0" fontId="2" fillId="0" borderId="0" xfId="0" quotePrefix="1" applyFont="1"/>
    <xf numFmtId="165" fontId="0" fillId="0" borderId="0" xfId="0" applyNumberFormat="1" applyFont="1" applyAlignment="1">
      <alignment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4" fontId="0" fillId="0" borderId="1" xfId="1" applyNumberFormat="1" applyFont="1" applyBorder="1"/>
    <xf numFmtId="0" fontId="0" fillId="3" borderId="1" xfId="0" applyFont="1" applyFill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right"/>
    </xf>
    <xf numFmtId="17" fontId="2" fillId="0" borderId="0" xfId="2" applyNumberFormat="1" applyFont="1"/>
    <xf numFmtId="0" fontId="2" fillId="3" borderId="1" xfId="2" applyFont="1" applyFill="1" applyBorder="1" applyAlignment="1">
      <alignment horizontal="center"/>
    </xf>
    <xf numFmtId="0" fontId="2" fillId="3" borderId="1" xfId="2" applyFont="1" applyFill="1" applyBorder="1"/>
    <xf numFmtId="1" fontId="2" fillId="0" borderId="0" xfId="2" applyNumberFormat="1" applyFont="1"/>
    <xf numFmtId="0" fontId="2" fillId="4" borderId="0" xfId="2" applyFont="1" applyFill="1" applyAlignment="1">
      <alignment horizontal="center"/>
    </xf>
    <xf numFmtId="0" fontId="2" fillId="5" borderId="0" xfId="2" applyFont="1" applyFill="1" applyAlignment="1">
      <alignment horizontal="center"/>
    </xf>
    <xf numFmtId="0" fontId="2" fillId="5" borderId="0" xfId="2" applyFont="1" applyFill="1"/>
    <xf numFmtId="0" fontId="2" fillId="6" borderId="0" xfId="2" applyFont="1" applyFill="1" applyAlignment="1">
      <alignment horizontal="center"/>
    </xf>
    <xf numFmtId="0" fontId="2" fillId="6" borderId="0" xfId="2" applyFont="1" applyFill="1"/>
    <xf numFmtId="0" fontId="2" fillId="4" borderId="0" xfId="2" applyFont="1" applyFill="1"/>
    <xf numFmtId="0" fontId="2" fillId="0" borderId="0" xfId="2" applyFont="1" applyFill="1"/>
    <xf numFmtId="0" fontId="2" fillId="3" borderId="0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Динамический график!</a:t>
            </a:r>
          </a:p>
        </c:rich>
      </c:tx>
      <c:layout>
        <c:manualLayout>
          <c:xMode val="edge"/>
          <c:yMode val="edge"/>
          <c:x val="0.32191852596703313"/>
          <c:y val="4.2735221083821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25148770041314"/>
          <c:y val="0.24359076017778519"/>
          <c:w val="0.56849441819710111"/>
          <c:h val="0.547010829872921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'Рис. 9 и 10'!$C$2</c:f>
              <c:strCache>
                <c:ptCount val="1"/>
                <c:pt idx="0">
                  <c:v>Количество проданных единиц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'Рис. 9 и 10'!Месяцы</c:f>
              <c:numCache>
                <c:formatCode>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'Рис. 9 и 10'!Количество_проданных_единиц</c:f>
              <c:numCache>
                <c:formatCode>General</c:formatCode>
                <c:ptCount val="16"/>
                <c:pt idx="0">
                  <c:v>32</c:v>
                </c:pt>
                <c:pt idx="1">
                  <c:v>42</c:v>
                </c:pt>
                <c:pt idx="2">
                  <c:v>55</c:v>
                </c:pt>
                <c:pt idx="3">
                  <c:v>65</c:v>
                </c:pt>
                <c:pt idx="4">
                  <c:v>77</c:v>
                </c:pt>
                <c:pt idx="5">
                  <c:v>55</c:v>
                </c:pt>
                <c:pt idx="6">
                  <c:v>63</c:v>
                </c:pt>
                <c:pt idx="7">
                  <c:v>50</c:v>
                </c:pt>
                <c:pt idx="8">
                  <c:v>89</c:v>
                </c:pt>
                <c:pt idx="9">
                  <c:v>64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13</c:v>
                </c:pt>
                <c:pt idx="14">
                  <c:v>22</c:v>
                </c:pt>
                <c:pt idx="15">
                  <c:v>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222240"/>
        <c:axId val="514221848"/>
      </c:scatterChart>
      <c:valAx>
        <c:axId val="5142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Номер месяца</a:t>
                </a:r>
              </a:p>
            </c:rich>
          </c:tx>
          <c:layout>
            <c:manualLayout>
              <c:xMode val="edge"/>
              <c:yMode val="edge"/>
              <c:x val="0.34474962709944684"/>
              <c:y val="0.833336811134528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514221848"/>
        <c:crosses val="autoZero"/>
        <c:crossBetween val="midCat"/>
      </c:valAx>
      <c:valAx>
        <c:axId val="514221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Количество проданных единиц</a:t>
                </a:r>
              </a:p>
            </c:rich>
          </c:tx>
          <c:layout>
            <c:manualLayout>
              <c:xMode val="edge"/>
              <c:yMode val="edge"/>
              <c:x val="1.1415550566206849E-2"/>
              <c:y val="0.226496671744256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5142222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84188793585883"/>
          <c:y val="0.45299334348851283"/>
          <c:w val="0.21917857087117149"/>
          <c:h val="0.22222314963587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</xdr:row>
      <xdr:rowOff>123825</xdr:rowOff>
    </xdr:from>
    <xdr:to>
      <xdr:col>10</xdr:col>
      <xdr:colOff>123825</xdr:colOff>
      <xdr:row>16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ropbox/!&#1057;&#1072;&#1081;&#1090;/7_&#1041;&#1080;&#1073;&#1083;&#1080;&#1086;&#1090;&#1077;&#1082;&#1072;/&#1042;&#1080;&#1085;&#1089;&#1090;&#1086;&#1085;/Completed%20worksheets%20for%20chapter%20examples/Chapter21_c/dynamicr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ческий диапазон"/>
    </sheetNames>
    <definedNames>
      <definedName name="Количество_проданных_единиц" refersTo="#ССЫЛКА!"/>
      <definedName name="Месяц" refersTo="#ССЫЛКА!"/>
    </definedNames>
    <sheetDataSet>
      <sheetData sheetId="0">
        <row r="2">
          <cell r="C2" t="str">
            <v>Количество проданных единиц</v>
          </cell>
        </row>
        <row r="3">
          <cell r="C3">
            <v>32</v>
          </cell>
        </row>
        <row r="4">
          <cell r="C4">
            <v>42</v>
          </cell>
        </row>
        <row r="5">
          <cell r="C5">
            <v>55</v>
          </cell>
        </row>
        <row r="6">
          <cell r="C6">
            <v>65</v>
          </cell>
        </row>
        <row r="7">
          <cell r="C7">
            <v>77</v>
          </cell>
        </row>
        <row r="8">
          <cell r="C8">
            <v>55</v>
          </cell>
        </row>
        <row r="9">
          <cell r="C9">
            <v>63</v>
          </cell>
        </row>
        <row r="10">
          <cell r="C10">
            <v>50</v>
          </cell>
        </row>
        <row r="11">
          <cell r="C11">
            <v>89</v>
          </cell>
        </row>
        <row r="12">
          <cell r="C12">
            <v>64</v>
          </cell>
        </row>
        <row r="13">
          <cell r="C13">
            <v>4</v>
          </cell>
        </row>
        <row r="14">
          <cell r="C14">
            <v>6</v>
          </cell>
        </row>
        <row r="15">
          <cell r="C15">
            <v>12</v>
          </cell>
        </row>
        <row r="16">
          <cell r="C16">
            <v>13</v>
          </cell>
        </row>
        <row r="17">
          <cell r="C17">
            <v>22</v>
          </cell>
        </row>
        <row r="18">
          <cell r="C18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G9"/>
  <sheetViews>
    <sheetView tabSelected="1" workbookViewId="0">
      <selection activeCell="D13" sqref="D13"/>
    </sheetView>
  </sheetViews>
  <sheetFormatPr defaultRowHeight="15" x14ac:dyDescent="0.25"/>
  <cols>
    <col min="1" max="1" width="10.28515625" bestFit="1" customWidth="1"/>
  </cols>
  <sheetData>
    <row r="3" spans="1:7" x14ac:dyDescent="0.25">
      <c r="B3">
        <v>26</v>
      </c>
      <c r="C3" s="1">
        <v>73</v>
      </c>
      <c r="D3" s="1">
        <v>65</v>
      </c>
      <c r="E3" s="1">
        <v>55</v>
      </c>
      <c r="F3">
        <v>39</v>
      </c>
      <c r="G3">
        <v>66</v>
      </c>
    </row>
    <row r="4" spans="1:7" x14ac:dyDescent="0.25">
      <c r="A4">
        <f ca="1">SUM(OFFSET(A4,-1,2,2,3))</f>
        <v>382</v>
      </c>
      <c r="B4">
        <v>93</v>
      </c>
      <c r="C4" s="1">
        <v>18</v>
      </c>
      <c r="D4" s="1">
        <v>93</v>
      </c>
      <c r="E4" s="1">
        <v>78</v>
      </c>
      <c r="F4">
        <v>28</v>
      </c>
      <c r="G4">
        <v>87</v>
      </c>
    </row>
    <row r="5" spans="1:7" x14ac:dyDescent="0.25">
      <c r="B5">
        <v>100</v>
      </c>
      <c r="C5">
        <v>24</v>
      </c>
      <c r="D5">
        <v>28</v>
      </c>
      <c r="E5">
        <v>26</v>
      </c>
      <c r="F5">
        <v>61</v>
      </c>
      <c r="G5">
        <v>96</v>
      </c>
    </row>
    <row r="6" spans="1:7" x14ac:dyDescent="0.25">
      <c r="B6">
        <v>87</v>
      </c>
      <c r="C6">
        <v>5</v>
      </c>
      <c r="D6">
        <v>89</v>
      </c>
      <c r="E6">
        <v>66</v>
      </c>
      <c r="F6">
        <v>45</v>
      </c>
      <c r="G6">
        <v>18</v>
      </c>
    </row>
    <row r="7" spans="1:7" x14ac:dyDescent="0.25">
      <c r="B7">
        <v>81</v>
      </c>
      <c r="C7">
        <v>92</v>
      </c>
      <c r="D7">
        <v>95</v>
      </c>
      <c r="E7">
        <v>84</v>
      </c>
      <c r="F7">
        <v>70</v>
      </c>
      <c r="G7">
        <v>52</v>
      </c>
    </row>
    <row r="8" spans="1:7" x14ac:dyDescent="0.25">
      <c r="B8">
        <v>40</v>
      </c>
      <c r="C8">
        <v>89</v>
      </c>
      <c r="D8">
        <v>7</v>
      </c>
      <c r="E8">
        <v>85</v>
      </c>
      <c r="F8">
        <v>42</v>
      </c>
      <c r="G8">
        <v>29</v>
      </c>
    </row>
    <row r="9" spans="1:7" x14ac:dyDescent="0.25">
      <c r="B9">
        <v>29</v>
      </c>
      <c r="C9">
        <v>28</v>
      </c>
      <c r="D9">
        <v>61</v>
      </c>
      <c r="E9">
        <v>42</v>
      </c>
      <c r="F9">
        <v>73</v>
      </c>
      <c r="G9"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C16" sqref="C16"/>
    </sheetView>
  </sheetViews>
  <sheetFormatPr defaultRowHeight="15" x14ac:dyDescent="0.25"/>
  <cols>
    <col min="1" max="1" width="4.42578125" style="12" customWidth="1"/>
    <col min="2" max="2" width="10.7109375" style="12" customWidth="1"/>
    <col min="3" max="16384" width="9.140625" style="12"/>
  </cols>
  <sheetData>
    <row r="2" spans="2:9" x14ac:dyDescent="0.25">
      <c r="C2" s="16">
        <v>1999</v>
      </c>
      <c r="D2" s="16">
        <v>2000</v>
      </c>
      <c r="E2" s="16">
        <v>2001</v>
      </c>
      <c r="F2" s="16">
        <v>2002</v>
      </c>
      <c r="G2" s="16">
        <v>2003</v>
      </c>
    </row>
    <row r="3" spans="2:9" x14ac:dyDescent="0.25">
      <c r="B3" s="12" t="s">
        <v>93</v>
      </c>
      <c r="C3" s="12">
        <v>89</v>
      </c>
      <c r="D3" s="12">
        <v>80</v>
      </c>
      <c r="E3" s="12">
        <v>86</v>
      </c>
      <c r="F3" s="12">
        <v>90</v>
      </c>
      <c r="G3" s="12">
        <v>72</v>
      </c>
    </row>
    <row r="4" spans="2:9" x14ac:dyDescent="0.25">
      <c r="B4" s="12" t="s">
        <v>92</v>
      </c>
      <c r="C4" s="12">
        <v>57</v>
      </c>
      <c r="D4" s="12">
        <v>75</v>
      </c>
      <c r="E4" s="12">
        <v>77</v>
      </c>
      <c r="F4" s="24">
        <v>89</v>
      </c>
      <c r="G4" s="12">
        <v>81</v>
      </c>
    </row>
    <row r="5" spans="2:9" x14ac:dyDescent="0.25">
      <c r="B5" s="12" t="s">
        <v>91</v>
      </c>
      <c r="C5" s="12">
        <v>65</v>
      </c>
      <c r="D5" s="12">
        <v>77</v>
      </c>
      <c r="E5" s="22">
        <v>57</v>
      </c>
      <c r="F5" s="12">
        <v>73</v>
      </c>
      <c r="G5" s="12">
        <v>73</v>
      </c>
    </row>
    <row r="6" spans="2:9" x14ac:dyDescent="0.25">
      <c r="B6" s="12" t="s">
        <v>90</v>
      </c>
      <c r="C6" s="12">
        <v>58</v>
      </c>
      <c r="D6" s="23">
        <v>78</v>
      </c>
      <c r="E6" s="12">
        <v>69</v>
      </c>
      <c r="F6" s="12">
        <v>85</v>
      </c>
      <c r="G6" s="12">
        <v>73</v>
      </c>
    </row>
    <row r="7" spans="2:9" x14ac:dyDescent="0.25">
      <c r="B7" s="12" t="s">
        <v>89</v>
      </c>
      <c r="C7" s="12">
        <v>75</v>
      </c>
      <c r="D7" s="12">
        <v>86</v>
      </c>
      <c r="E7" s="12">
        <v>61</v>
      </c>
      <c r="F7" s="12">
        <v>59</v>
      </c>
      <c r="G7" s="12">
        <v>71</v>
      </c>
    </row>
    <row r="8" spans="2:9" x14ac:dyDescent="0.25">
      <c r="B8" s="12" t="s">
        <v>88</v>
      </c>
      <c r="C8" s="12">
        <v>57</v>
      </c>
      <c r="D8" s="12">
        <v>57</v>
      </c>
      <c r="E8" s="12">
        <v>86</v>
      </c>
      <c r="F8" s="12">
        <v>83</v>
      </c>
      <c r="G8" s="12">
        <v>65</v>
      </c>
    </row>
    <row r="9" spans="2:9" x14ac:dyDescent="0.25">
      <c r="B9" s="12" t="s">
        <v>87</v>
      </c>
      <c r="C9" s="12">
        <v>65</v>
      </c>
      <c r="D9" s="12">
        <v>73</v>
      </c>
      <c r="E9" s="12">
        <v>80</v>
      </c>
      <c r="F9" s="12">
        <v>78</v>
      </c>
      <c r="G9" s="12">
        <v>58</v>
      </c>
    </row>
    <row r="10" spans="2:9" x14ac:dyDescent="0.25">
      <c r="B10" s="12" t="s">
        <v>86</v>
      </c>
      <c r="C10" s="12">
        <v>66</v>
      </c>
      <c r="D10" s="12">
        <v>63</v>
      </c>
      <c r="E10" s="12">
        <v>61</v>
      </c>
      <c r="F10" s="12">
        <v>66</v>
      </c>
      <c r="G10" s="12">
        <v>73</v>
      </c>
    </row>
    <row r="11" spans="2:9" x14ac:dyDescent="0.25">
      <c r="B11" s="12" t="s">
        <v>85</v>
      </c>
      <c r="C11" s="12">
        <v>74</v>
      </c>
      <c r="D11" s="12">
        <v>87</v>
      </c>
      <c r="E11" s="12">
        <v>69</v>
      </c>
      <c r="F11" s="12">
        <v>75</v>
      </c>
      <c r="G11" s="12">
        <v>70</v>
      </c>
    </row>
    <row r="12" spans="2:9" x14ac:dyDescent="0.25">
      <c r="B12" s="12" t="s">
        <v>84</v>
      </c>
      <c r="C12" s="12">
        <v>70</v>
      </c>
      <c r="D12" s="12">
        <v>80</v>
      </c>
      <c r="E12" s="12">
        <v>59</v>
      </c>
      <c r="F12" s="20">
        <v>56</v>
      </c>
      <c r="G12" s="12">
        <v>73</v>
      </c>
    </row>
    <row r="13" spans="2:9" x14ac:dyDescent="0.25">
      <c r="B13" s="12" t="s">
        <v>83</v>
      </c>
      <c r="C13" s="12">
        <v>66</v>
      </c>
      <c r="D13" s="12">
        <v>64</v>
      </c>
      <c r="E13" s="12">
        <v>83</v>
      </c>
      <c r="F13" s="12">
        <v>57</v>
      </c>
      <c r="G13" s="12">
        <v>87</v>
      </c>
    </row>
    <row r="15" spans="2:9" x14ac:dyDescent="0.25">
      <c r="B15" s="12" t="s">
        <v>94</v>
      </c>
      <c r="C15" s="12">
        <v>2002</v>
      </c>
      <c r="E15" s="12" t="s">
        <v>94</v>
      </c>
      <c r="F15" s="12">
        <v>2001</v>
      </c>
      <c r="H15" s="12" t="s">
        <v>94</v>
      </c>
      <c r="I15" s="12">
        <v>2000</v>
      </c>
    </row>
    <row r="16" spans="2:9" x14ac:dyDescent="0.25">
      <c r="B16" s="12" t="s">
        <v>84</v>
      </c>
      <c r="C16" s="19">
        <f ca="1">OFFSET(B2,MATCH(B16,B3:B13,0),MATCH(C15,C2:G2,0))</f>
        <v>56</v>
      </c>
      <c r="E16" s="12" t="s">
        <v>91</v>
      </c>
      <c r="F16" s="21">
        <f>INDEX(C3:G13,MATCH(E16,B3:B13,0),MATCH(F15,C2:G2,0))</f>
        <v>57</v>
      </c>
      <c r="H16" s="12" t="s">
        <v>90</v>
      </c>
      <c r="I16" s="18">
        <f>VLOOKUP(H16,B2:G13,I15-1997,FALSE)</f>
        <v>78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workbookViewId="0">
      <selection activeCell="D11" sqref="D11"/>
    </sheetView>
  </sheetViews>
  <sheetFormatPr defaultRowHeight="15" x14ac:dyDescent="0.25"/>
  <cols>
    <col min="1" max="1" width="3.7109375" style="12" customWidth="1"/>
    <col min="2" max="2" width="9.140625" style="12"/>
    <col min="3" max="3" width="13.42578125" style="12" customWidth="1"/>
    <col min="4" max="9" width="11" style="12" bestFit="1" customWidth="1"/>
    <col min="10" max="16384" width="9.140625" style="12"/>
  </cols>
  <sheetData>
    <row r="2" spans="2:9" x14ac:dyDescent="0.25">
      <c r="B2" s="25" t="s">
        <v>36</v>
      </c>
      <c r="C2" s="26" t="s">
        <v>104</v>
      </c>
      <c r="D2" s="27" t="s">
        <v>97</v>
      </c>
      <c r="E2" s="27"/>
      <c r="F2" s="27"/>
      <c r="G2" s="27"/>
      <c r="H2" s="27"/>
      <c r="I2" s="27"/>
    </row>
    <row r="3" spans="2:9" x14ac:dyDescent="0.25">
      <c r="B3" s="28"/>
      <c r="C3" s="29"/>
      <c r="D3" s="30" t="s">
        <v>98</v>
      </c>
      <c r="E3" s="30" t="s">
        <v>99</v>
      </c>
      <c r="F3" s="30" t="s">
        <v>100</v>
      </c>
      <c r="G3" s="30" t="s">
        <v>101</v>
      </c>
      <c r="H3" s="30" t="s">
        <v>102</v>
      </c>
      <c r="I3" s="30" t="s">
        <v>103</v>
      </c>
    </row>
    <row r="4" spans="2:9" x14ac:dyDescent="0.25">
      <c r="B4" s="12">
        <v>1</v>
      </c>
      <c r="C4" s="12">
        <v>4</v>
      </c>
    </row>
    <row r="5" spans="2:9" x14ac:dyDescent="0.25">
      <c r="B5" s="12">
        <v>2</v>
      </c>
      <c r="C5" s="12">
        <v>15</v>
      </c>
    </row>
    <row r="6" spans="2:9" x14ac:dyDescent="0.25">
      <c r="B6" s="12">
        <v>3</v>
      </c>
      <c r="C6" s="12">
        <v>14</v>
      </c>
    </row>
    <row r="7" spans="2:9" x14ac:dyDescent="0.25">
      <c r="B7" s="12">
        <v>4</v>
      </c>
      <c r="C7" s="12">
        <v>2</v>
      </c>
    </row>
    <row r="8" spans="2:9" x14ac:dyDescent="0.25">
      <c r="B8" s="12">
        <v>5</v>
      </c>
      <c r="C8" s="12">
        <v>10</v>
      </c>
    </row>
    <row r="9" spans="2:9" x14ac:dyDescent="0.25">
      <c r="B9" s="12">
        <v>6</v>
      </c>
      <c r="C9" s="12">
        <v>8</v>
      </c>
    </row>
    <row r="10" spans="2:9" x14ac:dyDescent="0.25">
      <c r="B10" s="12">
        <v>7</v>
      </c>
      <c r="C10" s="12">
        <v>3</v>
      </c>
      <c r="D10" s="12">
        <f ca="1">OFFSET($C10,-LEFT(D$3),0)</f>
        <v>8</v>
      </c>
      <c r="E10" s="12">
        <f ca="1">OFFSET($C10,-LEFT(E$3),0)</f>
        <v>10</v>
      </c>
      <c r="F10" s="12">
        <f ca="1">OFFSET($C10,-LEFT(F$3),0)</f>
        <v>2</v>
      </c>
      <c r="G10" s="12">
        <f ca="1">OFFSET($C10,-LEFT(G$3),0)</f>
        <v>14</v>
      </c>
      <c r="H10" s="12">
        <f ca="1">OFFSET($C10,-LEFT(H$3),0)</f>
        <v>15</v>
      </c>
      <c r="I10" s="12">
        <f ca="1">OFFSET($C10,-LEFT(I$3),0)</f>
        <v>4</v>
      </c>
    </row>
    <row r="11" spans="2:9" x14ac:dyDescent="0.25">
      <c r="B11" s="12">
        <v>8</v>
      </c>
      <c r="C11" s="12">
        <v>13</v>
      </c>
      <c r="D11" s="12">
        <f ca="1">OFFSET($C11,-LEFT(D$3),0)</f>
        <v>3</v>
      </c>
      <c r="E11" s="12">
        <f ca="1">OFFSET($C11,-LEFT(E$3),0)</f>
        <v>8</v>
      </c>
      <c r="F11" s="12">
        <f ca="1">OFFSET($C11,-LEFT(F$3),0)</f>
        <v>10</v>
      </c>
      <c r="G11" s="12">
        <f ca="1">OFFSET($C11,-LEFT(G$3),0)</f>
        <v>2</v>
      </c>
      <c r="H11" s="12">
        <f ca="1">OFFSET($C11,-LEFT(H$3),0)</f>
        <v>14</v>
      </c>
      <c r="I11" s="12">
        <f ca="1">OFFSET($C11,-LEFT(I$3),0)</f>
        <v>15</v>
      </c>
    </row>
    <row r="12" spans="2:9" x14ac:dyDescent="0.25">
      <c r="B12" s="12">
        <v>9</v>
      </c>
      <c r="C12" s="12">
        <v>5</v>
      </c>
      <c r="D12" s="12">
        <f t="shared" ref="D12:I43" ca="1" si="0">OFFSET($C12,-LEFT(D$3),0)</f>
        <v>13</v>
      </c>
      <c r="E12" s="12">
        <f t="shared" ca="1" si="0"/>
        <v>3</v>
      </c>
      <c r="F12" s="12">
        <f t="shared" ca="1" si="0"/>
        <v>8</v>
      </c>
      <c r="G12" s="12">
        <f t="shared" ca="1" si="0"/>
        <v>10</v>
      </c>
      <c r="H12" s="12">
        <f t="shared" ca="1" si="0"/>
        <v>2</v>
      </c>
      <c r="I12" s="12">
        <f t="shared" ca="1" si="0"/>
        <v>14</v>
      </c>
    </row>
    <row r="13" spans="2:9" x14ac:dyDescent="0.25">
      <c r="B13" s="12">
        <v>10</v>
      </c>
      <c r="C13" s="12">
        <v>0</v>
      </c>
      <c r="D13" s="12">
        <f t="shared" ca="1" si="0"/>
        <v>5</v>
      </c>
      <c r="E13" s="12">
        <f t="shared" ca="1" si="0"/>
        <v>13</v>
      </c>
      <c r="F13" s="12">
        <f t="shared" ca="1" si="0"/>
        <v>3</v>
      </c>
      <c r="G13" s="12">
        <f t="shared" ca="1" si="0"/>
        <v>8</v>
      </c>
      <c r="H13" s="12">
        <f t="shared" ca="1" si="0"/>
        <v>10</v>
      </c>
      <c r="I13" s="12">
        <f t="shared" ca="1" si="0"/>
        <v>2</v>
      </c>
    </row>
    <row r="14" spans="2:9" x14ac:dyDescent="0.25">
      <c r="B14" s="12">
        <v>11</v>
      </c>
      <c r="C14" s="12">
        <v>14</v>
      </c>
      <c r="D14" s="12">
        <f t="shared" ca="1" si="0"/>
        <v>0</v>
      </c>
      <c r="E14" s="12">
        <f t="shared" ca="1" si="0"/>
        <v>5</v>
      </c>
      <c r="F14" s="12">
        <f t="shared" ca="1" si="0"/>
        <v>13</v>
      </c>
      <c r="G14" s="12">
        <f t="shared" ca="1" si="0"/>
        <v>3</v>
      </c>
      <c r="H14" s="12">
        <f t="shared" ca="1" si="0"/>
        <v>8</v>
      </c>
      <c r="I14" s="12">
        <f t="shared" ca="1" si="0"/>
        <v>10</v>
      </c>
    </row>
    <row r="15" spans="2:9" x14ac:dyDescent="0.25">
      <c r="B15" s="12">
        <v>12</v>
      </c>
      <c r="C15" s="12">
        <v>9</v>
      </c>
      <c r="D15" s="12">
        <f t="shared" ca="1" si="0"/>
        <v>14</v>
      </c>
      <c r="E15" s="12">
        <f t="shared" ca="1" si="0"/>
        <v>0</v>
      </c>
      <c r="F15" s="12">
        <f t="shared" ca="1" si="0"/>
        <v>5</v>
      </c>
      <c r="G15" s="12">
        <f t="shared" ca="1" si="0"/>
        <v>13</v>
      </c>
      <c r="H15" s="12">
        <f t="shared" ca="1" si="0"/>
        <v>3</v>
      </c>
      <c r="I15" s="12">
        <f t="shared" ca="1" si="0"/>
        <v>8</v>
      </c>
    </row>
    <row r="16" spans="2:9" x14ac:dyDescent="0.25">
      <c r="B16" s="12">
        <v>13</v>
      </c>
      <c r="C16" s="12">
        <v>10</v>
      </c>
      <c r="D16" s="12">
        <f t="shared" ca="1" si="0"/>
        <v>9</v>
      </c>
      <c r="E16" s="12">
        <f t="shared" ca="1" si="0"/>
        <v>14</v>
      </c>
      <c r="F16" s="12">
        <f t="shared" ca="1" si="0"/>
        <v>0</v>
      </c>
      <c r="G16" s="12">
        <f t="shared" ca="1" si="0"/>
        <v>5</v>
      </c>
      <c r="H16" s="12">
        <f t="shared" ca="1" si="0"/>
        <v>13</v>
      </c>
      <c r="I16" s="12">
        <f t="shared" ca="1" si="0"/>
        <v>3</v>
      </c>
    </row>
    <row r="17" spans="2:9" x14ac:dyDescent="0.25">
      <c r="B17" s="12">
        <v>14</v>
      </c>
      <c r="C17" s="12">
        <v>3</v>
      </c>
      <c r="D17" s="12">
        <f t="shared" ca="1" si="0"/>
        <v>10</v>
      </c>
      <c r="E17" s="12">
        <f t="shared" ca="1" si="0"/>
        <v>9</v>
      </c>
      <c r="F17" s="12">
        <f t="shared" ca="1" si="0"/>
        <v>14</v>
      </c>
      <c r="G17" s="12">
        <f t="shared" ca="1" si="0"/>
        <v>0</v>
      </c>
      <c r="H17" s="12">
        <f t="shared" ca="1" si="0"/>
        <v>5</v>
      </c>
      <c r="I17" s="12">
        <f t="shared" ca="1" si="0"/>
        <v>13</v>
      </c>
    </row>
    <row r="18" spans="2:9" x14ac:dyDescent="0.25">
      <c r="B18" s="12">
        <v>15</v>
      </c>
      <c r="C18" s="12">
        <v>2</v>
      </c>
      <c r="D18" s="12">
        <f t="shared" ca="1" si="0"/>
        <v>3</v>
      </c>
      <c r="E18" s="12">
        <f t="shared" ca="1" si="0"/>
        <v>10</v>
      </c>
      <c r="F18" s="12">
        <f t="shared" ca="1" si="0"/>
        <v>9</v>
      </c>
      <c r="G18" s="12">
        <f t="shared" ca="1" si="0"/>
        <v>14</v>
      </c>
      <c r="H18" s="12">
        <f t="shared" ca="1" si="0"/>
        <v>0</v>
      </c>
      <c r="I18" s="12">
        <f t="shared" ca="1" si="0"/>
        <v>5</v>
      </c>
    </row>
    <row r="19" spans="2:9" x14ac:dyDescent="0.25">
      <c r="B19" s="12">
        <v>16</v>
      </c>
      <c r="C19" s="12">
        <v>15</v>
      </c>
      <c r="D19" s="12">
        <f t="shared" ca="1" si="0"/>
        <v>2</v>
      </c>
      <c r="E19" s="12">
        <f t="shared" ca="1" si="0"/>
        <v>3</v>
      </c>
      <c r="F19" s="12">
        <f t="shared" ca="1" si="0"/>
        <v>10</v>
      </c>
      <c r="G19" s="12">
        <f t="shared" ca="1" si="0"/>
        <v>9</v>
      </c>
      <c r="H19" s="12">
        <f t="shared" ca="1" si="0"/>
        <v>14</v>
      </c>
      <c r="I19" s="12">
        <f t="shared" ca="1" si="0"/>
        <v>0</v>
      </c>
    </row>
    <row r="20" spans="2:9" x14ac:dyDescent="0.25">
      <c r="B20" s="12">
        <v>17</v>
      </c>
      <c r="C20" s="12">
        <v>2</v>
      </c>
      <c r="D20" s="12">
        <f t="shared" ca="1" si="0"/>
        <v>15</v>
      </c>
      <c r="E20" s="12">
        <f t="shared" ca="1" si="0"/>
        <v>2</v>
      </c>
      <c r="F20" s="12">
        <f t="shared" ca="1" si="0"/>
        <v>3</v>
      </c>
      <c r="G20" s="12">
        <f t="shared" ca="1" si="0"/>
        <v>10</v>
      </c>
      <c r="H20" s="12">
        <f t="shared" ca="1" si="0"/>
        <v>9</v>
      </c>
      <c r="I20" s="12">
        <f t="shared" ca="1" si="0"/>
        <v>14</v>
      </c>
    </row>
    <row r="21" spans="2:9" x14ac:dyDescent="0.25">
      <c r="B21" s="12">
        <v>18</v>
      </c>
      <c r="C21" s="12">
        <v>2</v>
      </c>
      <c r="D21" s="12">
        <f t="shared" ca="1" si="0"/>
        <v>2</v>
      </c>
      <c r="E21" s="12">
        <f t="shared" ca="1" si="0"/>
        <v>15</v>
      </c>
      <c r="F21" s="12">
        <f t="shared" ca="1" si="0"/>
        <v>2</v>
      </c>
      <c r="G21" s="12">
        <f t="shared" ca="1" si="0"/>
        <v>3</v>
      </c>
      <c r="H21" s="12">
        <f t="shared" ca="1" si="0"/>
        <v>10</v>
      </c>
      <c r="I21" s="12">
        <f t="shared" ca="1" si="0"/>
        <v>9</v>
      </c>
    </row>
    <row r="22" spans="2:9" x14ac:dyDescent="0.25">
      <c r="B22" s="12">
        <v>19</v>
      </c>
      <c r="C22" s="12">
        <v>11</v>
      </c>
      <c r="D22" s="12">
        <f t="shared" ca="1" si="0"/>
        <v>2</v>
      </c>
      <c r="E22" s="12">
        <f t="shared" ca="1" si="0"/>
        <v>2</v>
      </c>
      <c r="F22" s="12">
        <f t="shared" ca="1" si="0"/>
        <v>15</v>
      </c>
      <c r="G22" s="12">
        <f t="shared" ca="1" si="0"/>
        <v>2</v>
      </c>
      <c r="H22" s="12">
        <f t="shared" ca="1" si="0"/>
        <v>3</v>
      </c>
      <c r="I22" s="12">
        <f t="shared" ca="1" si="0"/>
        <v>10</v>
      </c>
    </row>
    <row r="23" spans="2:9" x14ac:dyDescent="0.25">
      <c r="B23" s="12">
        <v>20</v>
      </c>
      <c r="C23" s="12">
        <v>13</v>
      </c>
      <c r="D23" s="12">
        <f t="shared" ca="1" si="0"/>
        <v>11</v>
      </c>
      <c r="E23" s="12">
        <f t="shared" ca="1" si="0"/>
        <v>2</v>
      </c>
      <c r="F23" s="12">
        <f t="shared" ca="1" si="0"/>
        <v>2</v>
      </c>
      <c r="G23" s="12">
        <f t="shared" ca="1" si="0"/>
        <v>15</v>
      </c>
      <c r="H23" s="12">
        <f t="shared" ca="1" si="0"/>
        <v>2</v>
      </c>
      <c r="I23" s="12">
        <f t="shared" ca="1" si="0"/>
        <v>3</v>
      </c>
    </row>
    <row r="24" spans="2:9" x14ac:dyDescent="0.25">
      <c r="B24" s="12">
        <v>21</v>
      </c>
      <c r="C24" s="12">
        <v>11</v>
      </c>
      <c r="D24" s="12">
        <f t="shared" ca="1" si="0"/>
        <v>13</v>
      </c>
      <c r="E24" s="12">
        <f t="shared" ca="1" si="0"/>
        <v>11</v>
      </c>
      <c r="F24" s="12">
        <f t="shared" ca="1" si="0"/>
        <v>2</v>
      </c>
      <c r="G24" s="12">
        <f t="shared" ca="1" si="0"/>
        <v>2</v>
      </c>
      <c r="H24" s="12">
        <f t="shared" ca="1" si="0"/>
        <v>15</v>
      </c>
      <c r="I24" s="12">
        <f t="shared" ca="1" si="0"/>
        <v>2</v>
      </c>
    </row>
    <row r="25" spans="2:9" x14ac:dyDescent="0.25">
      <c r="B25" s="12">
        <v>22</v>
      </c>
      <c r="C25" s="12">
        <v>10</v>
      </c>
      <c r="D25" s="12">
        <f t="shared" ca="1" si="0"/>
        <v>11</v>
      </c>
      <c r="E25" s="12">
        <f t="shared" ca="1" si="0"/>
        <v>13</v>
      </c>
      <c r="F25" s="12">
        <f t="shared" ca="1" si="0"/>
        <v>11</v>
      </c>
      <c r="G25" s="12">
        <f t="shared" ca="1" si="0"/>
        <v>2</v>
      </c>
      <c r="H25" s="12">
        <f t="shared" ca="1" si="0"/>
        <v>2</v>
      </c>
      <c r="I25" s="12">
        <f t="shared" ca="1" si="0"/>
        <v>15</v>
      </c>
    </row>
    <row r="26" spans="2:9" x14ac:dyDescent="0.25">
      <c r="B26" s="12">
        <v>23</v>
      </c>
      <c r="C26" s="12">
        <v>5</v>
      </c>
      <c r="D26" s="12">
        <f t="shared" ca="1" si="0"/>
        <v>10</v>
      </c>
      <c r="E26" s="12">
        <f t="shared" ca="1" si="0"/>
        <v>11</v>
      </c>
      <c r="F26" s="12">
        <f t="shared" ca="1" si="0"/>
        <v>13</v>
      </c>
      <c r="G26" s="12">
        <f t="shared" ca="1" si="0"/>
        <v>11</v>
      </c>
      <c r="H26" s="12">
        <f t="shared" ca="1" si="0"/>
        <v>2</v>
      </c>
      <c r="I26" s="12">
        <f t="shared" ca="1" si="0"/>
        <v>2</v>
      </c>
    </row>
    <row r="27" spans="2:9" x14ac:dyDescent="0.25">
      <c r="B27" s="12">
        <v>24</v>
      </c>
      <c r="C27" s="12">
        <v>8</v>
      </c>
      <c r="D27" s="12">
        <f t="shared" ca="1" si="0"/>
        <v>5</v>
      </c>
      <c r="E27" s="12">
        <f t="shared" ca="1" si="0"/>
        <v>10</v>
      </c>
      <c r="F27" s="12">
        <f t="shared" ca="1" si="0"/>
        <v>11</v>
      </c>
      <c r="G27" s="12">
        <f t="shared" ca="1" si="0"/>
        <v>13</v>
      </c>
      <c r="H27" s="12">
        <f t="shared" ca="1" si="0"/>
        <v>11</v>
      </c>
      <c r="I27" s="12">
        <f t="shared" ca="1" si="0"/>
        <v>2</v>
      </c>
    </row>
    <row r="28" spans="2:9" x14ac:dyDescent="0.25">
      <c r="B28" s="12">
        <v>25</v>
      </c>
      <c r="C28" s="12">
        <v>5</v>
      </c>
      <c r="D28" s="12">
        <f t="shared" ca="1" si="0"/>
        <v>8</v>
      </c>
      <c r="E28" s="12">
        <f t="shared" ca="1" si="0"/>
        <v>5</v>
      </c>
      <c r="F28" s="12">
        <f t="shared" ca="1" si="0"/>
        <v>10</v>
      </c>
      <c r="G28" s="12">
        <f t="shared" ca="1" si="0"/>
        <v>11</v>
      </c>
      <c r="H28" s="12">
        <f t="shared" ca="1" si="0"/>
        <v>13</v>
      </c>
      <c r="I28" s="12">
        <f t="shared" ca="1" si="0"/>
        <v>11</v>
      </c>
    </row>
    <row r="29" spans="2:9" x14ac:dyDescent="0.25">
      <c r="B29" s="12">
        <v>26</v>
      </c>
      <c r="C29" s="12">
        <v>1</v>
      </c>
      <c r="D29" s="12">
        <f t="shared" ca="1" si="0"/>
        <v>5</v>
      </c>
      <c r="E29" s="12">
        <f t="shared" ca="1" si="0"/>
        <v>8</v>
      </c>
      <c r="F29" s="12">
        <f t="shared" ca="1" si="0"/>
        <v>5</v>
      </c>
      <c r="G29" s="12">
        <f t="shared" ca="1" si="0"/>
        <v>10</v>
      </c>
      <c r="H29" s="12">
        <f t="shared" ca="1" si="0"/>
        <v>11</v>
      </c>
      <c r="I29" s="12">
        <f t="shared" ca="1" si="0"/>
        <v>13</v>
      </c>
    </row>
    <row r="30" spans="2:9" x14ac:dyDescent="0.25">
      <c r="B30" s="12">
        <v>27</v>
      </c>
      <c r="C30" s="12">
        <v>6</v>
      </c>
      <c r="D30" s="12">
        <f t="shared" ca="1" si="0"/>
        <v>1</v>
      </c>
      <c r="E30" s="12">
        <f t="shared" ca="1" si="0"/>
        <v>5</v>
      </c>
      <c r="F30" s="12">
        <f t="shared" ca="1" si="0"/>
        <v>8</v>
      </c>
      <c r="G30" s="12">
        <f t="shared" ca="1" si="0"/>
        <v>5</v>
      </c>
      <c r="H30" s="12">
        <f t="shared" ca="1" si="0"/>
        <v>10</v>
      </c>
      <c r="I30" s="12">
        <f t="shared" ca="1" si="0"/>
        <v>11</v>
      </c>
    </row>
    <row r="31" spans="2:9" x14ac:dyDescent="0.25">
      <c r="B31" s="12">
        <v>28</v>
      </c>
      <c r="C31" s="12">
        <v>8</v>
      </c>
      <c r="D31" s="12">
        <f t="shared" ca="1" si="0"/>
        <v>6</v>
      </c>
      <c r="E31" s="12">
        <f t="shared" ca="1" si="0"/>
        <v>1</v>
      </c>
      <c r="F31" s="12">
        <f t="shared" ca="1" si="0"/>
        <v>5</v>
      </c>
      <c r="G31" s="12">
        <f t="shared" ca="1" si="0"/>
        <v>8</v>
      </c>
      <c r="H31" s="12">
        <f t="shared" ca="1" si="0"/>
        <v>5</v>
      </c>
      <c r="I31" s="12">
        <f t="shared" ca="1" si="0"/>
        <v>10</v>
      </c>
    </row>
    <row r="32" spans="2:9" x14ac:dyDescent="0.25">
      <c r="B32" s="12">
        <v>29</v>
      </c>
      <c r="C32" s="12">
        <v>13</v>
      </c>
      <c r="D32" s="12">
        <f t="shared" ca="1" si="0"/>
        <v>8</v>
      </c>
      <c r="E32" s="12">
        <f t="shared" ca="1" si="0"/>
        <v>6</v>
      </c>
      <c r="F32" s="12">
        <f t="shared" ca="1" si="0"/>
        <v>1</v>
      </c>
      <c r="G32" s="12">
        <f t="shared" ca="1" si="0"/>
        <v>5</v>
      </c>
      <c r="H32" s="12">
        <f t="shared" ca="1" si="0"/>
        <v>8</v>
      </c>
      <c r="I32" s="12">
        <f t="shared" ca="1" si="0"/>
        <v>5</v>
      </c>
    </row>
    <row r="33" spans="2:9" x14ac:dyDescent="0.25">
      <c r="B33" s="12">
        <v>30</v>
      </c>
      <c r="C33" s="12">
        <v>13</v>
      </c>
      <c r="D33" s="12">
        <f t="shared" ca="1" si="0"/>
        <v>13</v>
      </c>
      <c r="E33" s="12">
        <f t="shared" ca="1" si="0"/>
        <v>8</v>
      </c>
      <c r="F33" s="12">
        <f t="shared" ca="1" si="0"/>
        <v>6</v>
      </c>
      <c r="G33" s="12">
        <f t="shared" ca="1" si="0"/>
        <v>1</v>
      </c>
      <c r="H33" s="12">
        <f t="shared" ca="1" si="0"/>
        <v>5</v>
      </c>
      <c r="I33" s="12">
        <f t="shared" ca="1" si="0"/>
        <v>8</v>
      </c>
    </row>
    <row r="34" spans="2:9" x14ac:dyDescent="0.25">
      <c r="B34" s="12">
        <v>31</v>
      </c>
      <c r="C34" s="12">
        <v>6</v>
      </c>
      <c r="D34" s="12">
        <f t="shared" ca="1" si="0"/>
        <v>13</v>
      </c>
      <c r="E34" s="12">
        <f t="shared" ca="1" si="0"/>
        <v>13</v>
      </c>
      <c r="F34" s="12">
        <f t="shared" ca="1" si="0"/>
        <v>8</v>
      </c>
      <c r="G34" s="12">
        <f t="shared" ca="1" si="0"/>
        <v>6</v>
      </c>
      <c r="H34" s="12">
        <f t="shared" ca="1" si="0"/>
        <v>1</v>
      </c>
      <c r="I34" s="12">
        <f t="shared" ca="1" si="0"/>
        <v>5</v>
      </c>
    </row>
    <row r="35" spans="2:9" x14ac:dyDescent="0.25">
      <c r="B35" s="12">
        <v>32</v>
      </c>
      <c r="C35" s="12">
        <v>2</v>
      </c>
      <c r="D35" s="12">
        <f t="shared" ca="1" si="0"/>
        <v>6</v>
      </c>
      <c r="E35" s="12">
        <f t="shared" ca="1" si="0"/>
        <v>13</v>
      </c>
      <c r="F35" s="12">
        <f t="shared" ca="1" si="0"/>
        <v>13</v>
      </c>
      <c r="G35" s="12">
        <f t="shared" ca="1" si="0"/>
        <v>8</v>
      </c>
      <c r="H35" s="12">
        <f t="shared" ca="1" si="0"/>
        <v>6</v>
      </c>
      <c r="I35" s="12">
        <f t="shared" ca="1" si="0"/>
        <v>1</v>
      </c>
    </row>
    <row r="36" spans="2:9" x14ac:dyDescent="0.25">
      <c r="B36" s="12">
        <v>33</v>
      </c>
      <c r="C36" s="12">
        <v>13</v>
      </c>
      <c r="D36" s="12">
        <f t="shared" ca="1" si="0"/>
        <v>2</v>
      </c>
      <c r="E36" s="12">
        <f t="shared" ca="1" si="0"/>
        <v>6</v>
      </c>
      <c r="F36" s="12">
        <f t="shared" ca="1" si="0"/>
        <v>13</v>
      </c>
      <c r="G36" s="12">
        <f t="shared" ca="1" si="0"/>
        <v>13</v>
      </c>
      <c r="H36" s="12">
        <f t="shared" ca="1" si="0"/>
        <v>8</v>
      </c>
      <c r="I36" s="12">
        <f t="shared" ca="1" si="0"/>
        <v>6</v>
      </c>
    </row>
    <row r="37" spans="2:9" x14ac:dyDescent="0.25">
      <c r="B37" s="12">
        <v>34</v>
      </c>
      <c r="C37" s="12">
        <v>2</v>
      </c>
      <c r="D37" s="12">
        <f t="shared" ca="1" si="0"/>
        <v>13</v>
      </c>
      <c r="E37" s="12">
        <f t="shared" ca="1" si="0"/>
        <v>2</v>
      </c>
      <c r="F37" s="12">
        <f t="shared" ca="1" si="0"/>
        <v>6</v>
      </c>
      <c r="G37" s="12">
        <f t="shared" ca="1" si="0"/>
        <v>13</v>
      </c>
      <c r="H37" s="12">
        <f t="shared" ca="1" si="0"/>
        <v>13</v>
      </c>
      <c r="I37" s="12">
        <f t="shared" ca="1" si="0"/>
        <v>8</v>
      </c>
    </row>
    <row r="38" spans="2:9" x14ac:dyDescent="0.25">
      <c r="B38" s="12">
        <v>35</v>
      </c>
      <c r="C38" s="12">
        <v>2</v>
      </c>
      <c r="D38" s="12">
        <f t="shared" ca="1" si="0"/>
        <v>2</v>
      </c>
      <c r="E38" s="12">
        <f t="shared" ca="1" si="0"/>
        <v>13</v>
      </c>
      <c r="F38" s="12">
        <f t="shared" ca="1" si="0"/>
        <v>2</v>
      </c>
      <c r="G38" s="12">
        <f t="shared" ca="1" si="0"/>
        <v>6</v>
      </c>
      <c r="H38" s="12">
        <f t="shared" ca="1" si="0"/>
        <v>13</v>
      </c>
      <c r="I38" s="12">
        <f t="shared" ca="1" si="0"/>
        <v>13</v>
      </c>
    </row>
    <row r="39" spans="2:9" x14ac:dyDescent="0.25">
      <c r="B39" s="12">
        <v>36</v>
      </c>
      <c r="C39" s="12">
        <v>4</v>
      </c>
      <c r="D39" s="12">
        <f t="shared" ca="1" si="0"/>
        <v>2</v>
      </c>
      <c r="E39" s="12">
        <f t="shared" ca="1" si="0"/>
        <v>2</v>
      </c>
      <c r="F39" s="12">
        <f t="shared" ca="1" si="0"/>
        <v>13</v>
      </c>
      <c r="G39" s="12">
        <f t="shared" ca="1" si="0"/>
        <v>2</v>
      </c>
      <c r="H39" s="12">
        <f t="shared" ca="1" si="0"/>
        <v>6</v>
      </c>
      <c r="I39" s="12">
        <f t="shared" ca="1" si="0"/>
        <v>13</v>
      </c>
    </row>
    <row r="40" spans="2:9" x14ac:dyDescent="0.25">
      <c r="B40" s="12">
        <v>37</v>
      </c>
      <c r="C40" s="12">
        <v>7</v>
      </c>
      <c r="D40" s="12">
        <f t="shared" ca="1" si="0"/>
        <v>4</v>
      </c>
      <c r="E40" s="12">
        <f t="shared" ca="1" si="0"/>
        <v>2</v>
      </c>
      <c r="F40" s="12">
        <f t="shared" ca="1" si="0"/>
        <v>2</v>
      </c>
      <c r="G40" s="12">
        <f t="shared" ca="1" si="0"/>
        <v>13</v>
      </c>
      <c r="H40" s="12">
        <f t="shared" ca="1" si="0"/>
        <v>2</v>
      </c>
      <c r="I40" s="12">
        <f t="shared" ca="1" si="0"/>
        <v>6</v>
      </c>
    </row>
    <row r="41" spans="2:9" x14ac:dyDescent="0.25">
      <c r="B41" s="12">
        <v>38</v>
      </c>
      <c r="C41" s="12">
        <v>15</v>
      </c>
      <c r="D41" s="12">
        <f t="shared" ca="1" si="0"/>
        <v>7</v>
      </c>
      <c r="E41" s="12">
        <f t="shared" ca="1" si="0"/>
        <v>4</v>
      </c>
      <c r="F41" s="12">
        <f t="shared" ca="1" si="0"/>
        <v>2</v>
      </c>
      <c r="G41" s="12">
        <f t="shared" ca="1" si="0"/>
        <v>2</v>
      </c>
      <c r="H41" s="12">
        <f t="shared" ca="1" si="0"/>
        <v>13</v>
      </c>
      <c r="I41" s="12">
        <f t="shared" ca="1" si="0"/>
        <v>2</v>
      </c>
    </row>
    <row r="42" spans="2:9" x14ac:dyDescent="0.25">
      <c r="B42" s="12">
        <v>39</v>
      </c>
      <c r="C42" s="12">
        <v>11</v>
      </c>
      <c r="D42" s="12">
        <f t="shared" ca="1" si="0"/>
        <v>15</v>
      </c>
      <c r="E42" s="12">
        <f t="shared" ca="1" si="0"/>
        <v>7</v>
      </c>
      <c r="F42" s="12">
        <f t="shared" ca="1" si="0"/>
        <v>4</v>
      </c>
      <c r="G42" s="12">
        <f t="shared" ca="1" si="0"/>
        <v>2</v>
      </c>
      <c r="H42" s="12">
        <f t="shared" ca="1" si="0"/>
        <v>2</v>
      </c>
      <c r="I42" s="12">
        <f t="shared" ca="1" si="0"/>
        <v>13</v>
      </c>
    </row>
    <row r="43" spans="2:9" x14ac:dyDescent="0.25">
      <c r="B43" s="12">
        <v>40</v>
      </c>
      <c r="C43" s="12">
        <v>5</v>
      </c>
      <c r="D43" s="12">
        <f t="shared" ca="1" si="0"/>
        <v>11</v>
      </c>
      <c r="E43" s="12">
        <f t="shared" ca="1" si="0"/>
        <v>15</v>
      </c>
      <c r="F43" s="12">
        <f t="shared" ca="1" si="0"/>
        <v>7</v>
      </c>
      <c r="G43" s="12">
        <f t="shared" ca="1" si="0"/>
        <v>4</v>
      </c>
      <c r="H43" s="12">
        <f t="shared" ca="1" si="0"/>
        <v>2</v>
      </c>
      <c r="I43" s="12">
        <f t="shared" ca="1" si="0"/>
        <v>2</v>
      </c>
    </row>
    <row r="44" spans="2:9" x14ac:dyDescent="0.25">
      <c r="B44" s="12">
        <v>41</v>
      </c>
      <c r="C44" s="12">
        <v>1</v>
      </c>
      <c r="D44" s="12">
        <f t="shared" ref="D44:I63" ca="1" si="1">OFFSET($C44,-LEFT(D$3),0)</f>
        <v>5</v>
      </c>
      <c r="E44" s="12">
        <f t="shared" ca="1" si="1"/>
        <v>11</v>
      </c>
      <c r="F44" s="12">
        <f t="shared" ca="1" si="1"/>
        <v>15</v>
      </c>
      <c r="G44" s="12">
        <f t="shared" ca="1" si="1"/>
        <v>7</v>
      </c>
      <c r="H44" s="12">
        <f t="shared" ca="1" si="1"/>
        <v>4</v>
      </c>
      <c r="I44" s="12">
        <f t="shared" ca="1" si="1"/>
        <v>2</v>
      </c>
    </row>
    <row r="45" spans="2:9" x14ac:dyDescent="0.25">
      <c r="B45" s="12">
        <v>42</v>
      </c>
      <c r="C45" s="12">
        <v>12</v>
      </c>
      <c r="D45" s="12">
        <f t="shared" ca="1" si="1"/>
        <v>1</v>
      </c>
      <c r="E45" s="12">
        <f t="shared" ca="1" si="1"/>
        <v>5</v>
      </c>
      <c r="F45" s="12">
        <f t="shared" ca="1" si="1"/>
        <v>11</v>
      </c>
      <c r="G45" s="12">
        <f t="shared" ca="1" si="1"/>
        <v>15</v>
      </c>
      <c r="H45" s="12">
        <f t="shared" ca="1" si="1"/>
        <v>7</v>
      </c>
      <c r="I45" s="12">
        <f t="shared" ca="1" si="1"/>
        <v>4</v>
      </c>
    </row>
    <row r="46" spans="2:9" x14ac:dyDescent="0.25">
      <c r="B46" s="12">
        <v>43</v>
      </c>
      <c r="C46" s="12">
        <v>10</v>
      </c>
      <c r="D46" s="12">
        <f t="shared" ca="1" si="1"/>
        <v>12</v>
      </c>
      <c r="E46" s="12">
        <f t="shared" ca="1" si="1"/>
        <v>1</v>
      </c>
      <c r="F46" s="12">
        <f t="shared" ca="1" si="1"/>
        <v>5</v>
      </c>
      <c r="G46" s="12">
        <f t="shared" ca="1" si="1"/>
        <v>11</v>
      </c>
      <c r="H46" s="12">
        <f t="shared" ca="1" si="1"/>
        <v>15</v>
      </c>
      <c r="I46" s="12">
        <f t="shared" ca="1" si="1"/>
        <v>7</v>
      </c>
    </row>
    <row r="47" spans="2:9" x14ac:dyDescent="0.25">
      <c r="B47" s="12">
        <v>44</v>
      </c>
      <c r="C47" s="12">
        <v>10</v>
      </c>
      <c r="D47" s="12">
        <f t="shared" ca="1" si="1"/>
        <v>10</v>
      </c>
      <c r="E47" s="12">
        <f t="shared" ca="1" si="1"/>
        <v>12</v>
      </c>
      <c r="F47" s="12">
        <f t="shared" ca="1" si="1"/>
        <v>1</v>
      </c>
      <c r="G47" s="12">
        <f t="shared" ca="1" si="1"/>
        <v>5</v>
      </c>
      <c r="H47" s="12">
        <f t="shared" ca="1" si="1"/>
        <v>11</v>
      </c>
      <c r="I47" s="12">
        <f t="shared" ca="1" si="1"/>
        <v>15</v>
      </c>
    </row>
    <row r="48" spans="2:9" x14ac:dyDescent="0.25">
      <c r="B48" s="12">
        <v>45</v>
      </c>
      <c r="C48" s="12">
        <v>3</v>
      </c>
      <c r="D48" s="12">
        <f t="shared" ca="1" si="1"/>
        <v>10</v>
      </c>
      <c r="E48" s="12">
        <f t="shared" ca="1" si="1"/>
        <v>10</v>
      </c>
      <c r="F48" s="12">
        <f t="shared" ca="1" si="1"/>
        <v>12</v>
      </c>
      <c r="G48" s="12">
        <f t="shared" ca="1" si="1"/>
        <v>1</v>
      </c>
      <c r="H48" s="12">
        <f t="shared" ca="1" si="1"/>
        <v>5</v>
      </c>
      <c r="I48" s="12">
        <f t="shared" ca="1" si="1"/>
        <v>11</v>
      </c>
    </row>
    <row r="49" spans="2:9" x14ac:dyDescent="0.25">
      <c r="B49" s="12">
        <v>46</v>
      </c>
      <c r="C49" s="12">
        <v>14</v>
      </c>
      <c r="D49" s="12">
        <f t="shared" ca="1" si="1"/>
        <v>3</v>
      </c>
      <c r="E49" s="12">
        <f t="shared" ca="1" si="1"/>
        <v>10</v>
      </c>
      <c r="F49" s="12">
        <f t="shared" ca="1" si="1"/>
        <v>10</v>
      </c>
      <c r="G49" s="12">
        <f t="shared" ca="1" si="1"/>
        <v>12</v>
      </c>
      <c r="H49" s="12">
        <f t="shared" ca="1" si="1"/>
        <v>1</v>
      </c>
      <c r="I49" s="12">
        <f t="shared" ca="1" si="1"/>
        <v>5</v>
      </c>
    </row>
    <row r="50" spans="2:9" x14ac:dyDescent="0.25">
      <c r="B50" s="12">
        <v>47</v>
      </c>
      <c r="C50" s="12">
        <v>1</v>
      </c>
      <c r="D50" s="12">
        <f t="shared" ca="1" si="1"/>
        <v>14</v>
      </c>
      <c r="E50" s="12">
        <f t="shared" ca="1" si="1"/>
        <v>3</v>
      </c>
      <c r="F50" s="12">
        <f t="shared" ca="1" si="1"/>
        <v>10</v>
      </c>
      <c r="G50" s="12">
        <f t="shared" ca="1" si="1"/>
        <v>10</v>
      </c>
      <c r="H50" s="12">
        <f t="shared" ca="1" si="1"/>
        <v>12</v>
      </c>
      <c r="I50" s="12">
        <f t="shared" ca="1" si="1"/>
        <v>1</v>
      </c>
    </row>
    <row r="51" spans="2:9" x14ac:dyDescent="0.25">
      <c r="B51" s="12">
        <v>48</v>
      </c>
      <c r="C51" s="12">
        <v>2</v>
      </c>
      <c r="D51" s="12">
        <f t="shared" ca="1" si="1"/>
        <v>1</v>
      </c>
      <c r="E51" s="12">
        <f t="shared" ca="1" si="1"/>
        <v>14</v>
      </c>
      <c r="F51" s="12">
        <f t="shared" ca="1" si="1"/>
        <v>3</v>
      </c>
      <c r="G51" s="12">
        <f t="shared" ca="1" si="1"/>
        <v>10</v>
      </c>
      <c r="H51" s="12">
        <f t="shared" ca="1" si="1"/>
        <v>10</v>
      </c>
      <c r="I51" s="12">
        <f t="shared" ca="1" si="1"/>
        <v>12</v>
      </c>
    </row>
    <row r="52" spans="2:9" x14ac:dyDescent="0.25">
      <c r="B52" s="12">
        <v>49</v>
      </c>
      <c r="C52" s="12">
        <v>9</v>
      </c>
      <c r="D52" s="12">
        <f t="shared" ca="1" si="1"/>
        <v>2</v>
      </c>
      <c r="E52" s="12">
        <f t="shared" ca="1" si="1"/>
        <v>1</v>
      </c>
      <c r="F52" s="12">
        <f t="shared" ca="1" si="1"/>
        <v>14</v>
      </c>
      <c r="G52" s="12">
        <f t="shared" ca="1" si="1"/>
        <v>3</v>
      </c>
      <c r="H52" s="12">
        <f t="shared" ca="1" si="1"/>
        <v>10</v>
      </c>
      <c r="I52" s="12">
        <f t="shared" ca="1" si="1"/>
        <v>10</v>
      </c>
    </row>
    <row r="53" spans="2:9" x14ac:dyDescent="0.25">
      <c r="B53" s="12">
        <v>50</v>
      </c>
      <c r="C53" s="12">
        <v>5</v>
      </c>
      <c r="D53" s="12">
        <f t="shared" ca="1" si="1"/>
        <v>9</v>
      </c>
      <c r="E53" s="12">
        <f t="shared" ca="1" si="1"/>
        <v>2</v>
      </c>
      <c r="F53" s="12">
        <f t="shared" ca="1" si="1"/>
        <v>1</v>
      </c>
      <c r="G53" s="12">
        <f t="shared" ca="1" si="1"/>
        <v>14</v>
      </c>
      <c r="H53" s="12">
        <f t="shared" ca="1" si="1"/>
        <v>3</v>
      </c>
      <c r="I53" s="12">
        <f t="shared" ca="1" si="1"/>
        <v>10</v>
      </c>
    </row>
    <row r="54" spans="2:9" x14ac:dyDescent="0.25">
      <c r="B54" s="12">
        <v>51</v>
      </c>
      <c r="C54" s="12">
        <v>6</v>
      </c>
      <c r="D54" s="12">
        <f t="shared" ca="1" si="1"/>
        <v>5</v>
      </c>
      <c r="E54" s="12">
        <f t="shared" ca="1" si="1"/>
        <v>9</v>
      </c>
      <c r="F54" s="12">
        <f t="shared" ca="1" si="1"/>
        <v>2</v>
      </c>
      <c r="G54" s="12">
        <f t="shared" ca="1" si="1"/>
        <v>1</v>
      </c>
      <c r="H54" s="12">
        <f t="shared" ca="1" si="1"/>
        <v>14</v>
      </c>
      <c r="I54" s="12">
        <f t="shared" ca="1" si="1"/>
        <v>3</v>
      </c>
    </row>
    <row r="55" spans="2:9" x14ac:dyDescent="0.25">
      <c r="B55" s="12">
        <v>52</v>
      </c>
      <c r="C55" s="12">
        <v>10</v>
      </c>
      <c r="D55" s="12">
        <f t="shared" ca="1" si="1"/>
        <v>6</v>
      </c>
      <c r="E55" s="12">
        <f t="shared" ca="1" si="1"/>
        <v>5</v>
      </c>
      <c r="F55" s="12">
        <f t="shared" ca="1" si="1"/>
        <v>9</v>
      </c>
      <c r="G55" s="12">
        <f t="shared" ca="1" si="1"/>
        <v>2</v>
      </c>
      <c r="H55" s="12">
        <f t="shared" ca="1" si="1"/>
        <v>1</v>
      </c>
      <c r="I55" s="12">
        <f t="shared" ca="1" si="1"/>
        <v>14</v>
      </c>
    </row>
    <row r="56" spans="2:9" x14ac:dyDescent="0.25">
      <c r="B56" s="12">
        <v>53</v>
      </c>
      <c r="C56" s="12">
        <v>9</v>
      </c>
      <c r="D56" s="12">
        <f t="shared" ca="1" si="1"/>
        <v>10</v>
      </c>
      <c r="E56" s="12">
        <f t="shared" ca="1" si="1"/>
        <v>6</v>
      </c>
      <c r="F56" s="12">
        <f t="shared" ca="1" si="1"/>
        <v>5</v>
      </c>
      <c r="G56" s="12">
        <f t="shared" ca="1" si="1"/>
        <v>9</v>
      </c>
      <c r="H56" s="12">
        <f t="shared" ca="1" si="1"/>
        <v>2</v>
      </c>
      <c r="I56" s="12">
        <f t="shared" ca="1" si="1"/>
        <v>1</v>
      </c>
    </row>
    <row r="57" spans="2:9" x14ac:dyDescent="0.25">
      <c r="B57" s="12">
        <v>54</v>
      </c>
      <c r="C57" s="12">
        <v>5</v>
      </c>
      <c r="D57" s="12">
        <f t="shared" ca="1" si="1"/>
        <v>9</v>
      </c>
      <c r="E57" s="12">
        <f t="shared" ca="1" si="1"/>
        <v>10</v>
      </c>
      <c r="F57" s="12">
        <f t="shared" ca="1" si="1"/>
        <v>6</v>
      </c>
      <c r="G57" s="12">
        <f t="shared" ca="1" si="1"/>
        <v>5</v>
      </c>
      <c r="H57" s="12">
        <f t="shared" ca="1" si="1"/>
        <v>9</v>
      </c>
      <c r="I57" s="12">
        <f t="shared" ca="1" si="1"/>
        <v>2</v>
      </c>
    </row>
    <row r="58" spans="2:9" x14ac:dyDescent="0.25">
      <c r="B58" s="12">
        <v>55</v>
      </c>
      <c r="C58" s="12">
        <v>15</v>
      </c>
      <c r="D58" s="12">
        <f t="shared" ca="1" si="1"/>
        <v>5</v>
      </c>
      <c r="E58" s="12">
        <f t="shared" ca="1" si="1"/>
        <v>9</v>
      </c>
      <c r="F58" s="12">
        <f t="shared" ca="1" si="1"/>
        <v>10</v>
      </c>
      <c r="G58" s="12">
        <f t="shared" ca="1" si="1"/>
        <v>6</v>
      </c>
      <c r="H58" s="12">
        <f t="shared" ca="1" si="1"/>
        <v>5</v>
      </c>
      <c r="I58" s="12">
        <f t="shared" ca="1" si="1"/>
        <v>9</v>
      </c>
    </row>
    <row r="59" spans="2:9" x14ac:dyDescent="0.25">
      <c r="B59" s="12">
        <v>56</v>
      </c>
      <c r="C59" s="12">
        <v>12</v>
      </c>
      <c r="D59" s="12">
        <f t="shared" ca="1" si="1"/>
        <v>15</v>
      </c>
      <c r="E59" s="12">
        <f t="shared" ca="1" si="1"/>
        <v>5</v>
      </c>
      <c r="F59" s="12">
        <f t="shared" ca="1" si="1"/>
        <v>9</v>
      </c>
      <c r="G59" s="12">
        <f t="shared" ca="1" si="1"/>
        <v>10</v>
      </c>
      <c r="H59" s="12">
        <f t="shared" ca="1" si="1"/>
        <v>6</v>
      </c>
      <c r="I59" s="12">
        <f t="shared" ca="1" si="1"/>
        <v>5</v>
      </c>
    </row>
    <row r="60" spans="2:9" x14ac:dyDescent="0.25">
      <c r="B60" s="12">
        <v>57</v>
      </c>
      <c r="C60" s="12">
        <v>8</v>
      </c>
      <c r="D60" s="12">
        <f t="shared" ca="1" si="1"/>
        <v>12</v>
      </c>
      <c r="E60" s="12">
        <f t="shared" ca="1" si="1"/>
        <v>15</v>
      </c>
      <c r="F60" s="12">
        <f t="shared" ca="1" si="1"/>
        <v>5</v>
      </c>
      <c r="G60" s="12">
        <f t="shared" ca="1" si="1"/>
        <v>9</v>
      </c>
      <c r="H60" s="12">
        <f t="shared" ca="1" si="1"/>
        <v>10</v>
      </c>
      <c r="I60" s="12">
        <f t="shared" ca="1" si="1"/>
        <v>6</v>
      </c>
    </row>
    <row r="61" spans="2:9" x14ac:dyDescent="0.25">
      <c r="B61" s="12">
        <v>58</v>
      </c>
      <c r="C61" s="12">
        <v>5</v>
      </c>
      <c r="D61" s="12">
        <f t="shared" ca="1" si="1"/>
        <v>8</v>
      </c>
      <c r="E61" s="12">
        <f t="shared" ca="1" si="1"/>
        <v>12</v>
      </c>
      <c r="F61" s="12">
        <f t="shared" ca="1" si="1"/>
        <v>15</v>
      </c>
      <c r="G61" s="12">
        <f t="shared" ca="1" si="1"/>
        <v>5</v>
      </c>
      <c r="H61" s="12">
        <f t="shared" ca="1" si="1"/>
        <v>9</v>
      </c>
      <c r="I61" s="12">
        <f t="shared" ca="1" si="1"/>
        <v>10</v>
      </c>
    </row>
    <row r="62" spans="2:9" x14ac:dyDescent="0.25">
      <c r="B62" s="12">
        <v>59</v>
      </c>
      <c r="C62" s="12">
        <v>8</v>
      </c>
      <c r="D62" s="12">
        <f t="shared" ca="1" si="1"/>
        <v>5</v>
      </c>
      <c r="E62" s="12">
        <f t="shared" ca="1" si="1"/>
        <v>8</v>
      </c>
      <c r="F62" s="12">
        <f t="shared" ca="1" si="1"/>
        <v>12</v>
      </c>
      <c r="G62" s="12">
        <f t="shared" ca="1" si="1"/>
        <v>15</v>
      </c>
      <c r="H62" s="12">
        <f t="shared" ca="1" si="1"/>
        <v>5</v>
      </c>
      <c r="I62" s="12">
        <f t="shared" ca="1" si="1"/>
        <v>9</v>
      </c>
    </row>
    <row r="63" spans="2:9" x14ac:dyDescent="0.25">
      <c r="B63" s="12">
        <v>60</v>
      </c>
      <c r="C63" s="12">
        <v>0</v>
      </c>
      <c r="D63" s="12">
        <f t="shared" ca="1" si="1"/>
        <v>8</v>
      </c>
      <c r="E63" s="12">
        <f t="shared" ca="1" si="1"/>
        <v>5</v>
      </c>
      <c r="F63" s="12">
        <f t="shared" ca="1" si="1"/>
        <v>8</v>
      </c>
      <c r="G63" s="12">
        <f t="shared" ca="1" si="1"/>
        <v>12</v>
      </c>
      <c r="H63" s="12">
        <f t="shared" ca="1" si="1"/>
        <v>15</v>
      </c>
      <c r="I63" s="12">
        <f t="shared" ca="1" si="1"/>
        <v>5</v>
      </c>
    </row>
  </sheetData>
  <mergeCells count="3">
    <mergeCell ref="B2:B3"/>
    <mergeCell ref="C2:C3"/>
    <mergeCell ref="D2:I2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8"/>
  <sheetViews>
    <sheetView workbookViewId="0">
      <selection activeCell="F2" sqref="F2"/>
    </sheetView>
  </sheetViews>
  <sheetFormatPr defaultRowHeight="15" x14ac:dyDescent="0.25"/>
  <cols>
    <col min="1" max="2" width="3.7109375" style="12" customWidth="1"/>
    <col min="3" max="3" width="9.140625" style="12"/>
    <col min="4" max="4" width="3.7109375" style="12" customWidth="1"/>
    <col min="5" max="5" width="30.7109375" style="12" customWidth="1"/>
    <col min="6" max="16384" width="9.140625" style="12"/>
  </cols>
  <sheetData>
    <row r="1" spans="3:6" x14ac:dyDescent="0.25">
      <c r="C1" s="12" t="s">
        <v>96</v>
      </c>
    </row>
    <row r="2" spans="3:6" x14ac:dyDescent="0.25">
      <c r="C2" s="12">
        <v>10</v>
      </c>
      <c r="E2" s="12" t="s">
        <v>105</v>
      </c>
      <c r="F2" s="12">
        <f ca="1">OFFSET(C1,COUNT(C:C),0)</f>
        <v>65</v>
      </c>
    </row>
    <row r="3" spans="3:6" x14ac:dyDescent="0.25">
      <c r="C3" s="12">
        <v>12</v>
      </c>
    </row>
    <row r="4" spans="3:6" x14ac:dyDescent="0.25">
      <c r="C4" s="12">
        <v>13</v>
      </c>
      <c r="E4" s="12" t="s">
        <v>106</v>
      </c>
    </row>
    <row r="5" spans="3:6" x14ac:dyDescent="0.25">
      <c r="C5" s="12">
        <v>14</v>
      </c>
    </row>
    <row r="6" spans="3:6" x14ac:dyDescent="0.25">
      <c r="C6" s="12">
        <v>26</v>
      </c>
    </row>
    <row r="7" spans="3:6" x14ac:dyDescent="0.25">
      <c r="C7" s="12">
        <v>35</v>
      </c>
    </row>
    <row r="8" spans="3:6" x14ac:dyDescent="0.25">
      <c r="C8" s="12">
        <v>65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6" sqref="E16"/>
    </sheetView>
  </sheetViews>
  <sheetFormatPr defaultRowHeight="15" x14ac:dyDescent="0.25"/>
  <cols>
    <col min="1" max="1" width="26.140625" bestFit="1" customWidth="1"/>
    <col min="2" max="2" width="9.42578125" bestFit="1" customWidth="1"/>
    <col min="3" max="3" width="38.28515625" bestFit="1" customWidth="1"/>
  </cols>
  <sheetData>
    <row r="1" spans="1:3" x14ac:dyDescent="0.25">
      <c r="A1" t="s">
        <v>0</v>
      </c>
      <c r="B1" t="s">
        <v>1</v>
      </c>
    </row>
    <row r="2" spans="1:3" x14ac:dyDescent="0.25">
      <c r="A2" s="2">
        <v>1</v>
      </c>
      <c r="B2" t="s">
        <v>3</v>
      </c>
    </row>
    <row r="3" spans="1:3" x14ac:dyDescent="0.25">
      <c r="A3" s="2">
        <v>65</v>
      </c>
      <c r="B3" t="s">
        <v>4</v>
      </c>
    </row>
    <row r="4" spans="1:3" x14ac:dyDescent="0.25">
      <c r="A4" s="2">
        <v>4</v>
      </c>
      <c r="B4" t="s">
        <v>5</v>
      </c>
    </row>
    <row r="5" spans="1:3" x14ac:dyDescent="0.25">
      <c r="A5" s="2">
        <v>78</v>
      </c>
      <c r="B5" t="s">
        <v>4</v>
      </c>
    </row>
    <row r="6" spans="1:3" x14ac:dyDescent="0.25">
      <c r="A6" s="2">
        <v>3</v>
      </c>
      <c r="B6" t="s">
        <v>2</v>
      </c>
    </row>
    <row r="7" spans="1:3" x14ac:dyDescent="0.25">
      <c r="A7" s="2">
        <v>43</v>
      </c>
      <c r="B7" t="s">
        <v>6</v>
      </c>
    </row>
    <row r="8" spans="1:3" x14ac:dyDescent="0.25">
      <c r="A8" s="2">
        <v>98</v>
      </c>
      <c r="B8" t="s">
        <v>7</v>
      </c>
    </row>
    <row r="9" spans="1:3" x14ac:dyDescent="0.25">
      <c r="A9" s="2"/>
    </row>
    <row r="10" spans="1:3" x14ac:dyDescent="0.25">
      <c r="A10" t="s">
        <v>1</v>
      </c>
      <c r="B10" t="s">
        <v>10</v>
      </c>
      <c r="C10" t="s">
        <v>11</v>
      </c>
    </row>
    <row r="11" spans="1:3" x14ac:dyDescent="0.25">
      <c r="A11" s="2" t="s">
        <v>2</v>
      </c>
      <c r="B11">
        <f ca="1">OFFSET(A1,MATCH(A11,B2:B8,0),0)</f>
        <v>3</v>
      </c>
      <c r="C11" s="3" t="s">
        <v>8</v>
      </c>
    </row>
    <row r="12" spans="1:3" x14ac:dyDescent="0.25">
      <c r="B12">
        <f>INDEX(A2:A8,MATCH(A11,B2:B8,0))</f>
        <v>3</v>
      </c>
      <c r="C12" s="3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K8" sqref="K8"/>
    </sheetView>
  </sheetViews>
  <sheetFormatPr defaultRowHeight="15" x14ac:dyDescent="0.25"/>
  <cols>
    <col min="1" max="3" width="9.140625" style="5"/>
    <col min="4" max="4" width="13.85546875" style="5" customWidth="1"/>
    <col min="5" max="5" width="47.28515625" style="5" bestFit="1" customWidth="1"/>
    <col min="6" max="16384" width="9.140625" style="5"/>
  </cols>
  <sheetData>
    <row r="1" spans="1:5" s="7" customFormat="1" ht="30" x14ac:dyDescent="0.25">
      <c r="A1" s="8" t="s">
        <v>12</v>
      </c>
      <c r="B1" s="8" t="s">
        <v>25</v>
      </c>
      <c r="C1" s="8" t="s">
        <v>13</v>
      </c>
      <c r="D1" s="8" t="s">
        <v>26</v>
      </c>
    </row>
    <row r="2" spans="1:5" x14ac:dyDescent="0.25">
      <c r="A2" s="5" t="s">
        <v>14</v>
      </c>
      <c r="B2" s="5">
        <v>541</v>
      </c>
      <c r="C2" s="4">
        <v>4328</v>
      </c>
      <c r="D2" s="4">
        <v>1082</v>
      </c>
    </row>
    <row r="3" spans="1:5" x14ac:dyDescent="0.25">
      <c r="A3" s="5" t="s">
        <v>15</v>
      </c>
      <c r="B3" s="5">
        <v>1000</v>
      </c>
      <c r="C3" s="4">
        <v>5000</v>
      </c>
      <c r="D3" s="4">
        <v>2000</v>
      </c>
    </row>
    <row r="4" spans="1:5" x14ac:dyDescent="0.25">
      <c r="A4" s="5" t="s">
        <v>16</v>
      </c>
      <c r="B4" s="5">
        <v>577</v>
      </c>
      <c r="C4" s="4">
        <v>2308</v>
      </c>
      <c r="D4" s="4">
        <v>1154</v>
      </c>
    </row>
    <row r="5" spans="1:5" x14ac:dyDescent="0.25">
      <c r="A5" s="5" t="s">
        <v>17</v>
      </c>
      <c r="B5" s="5">
        <v>454</v>
      </c>
      <c r="C5" s="4">
        <v>3632</v>
      </c>
      <c r="D5" s="4">
        <v>908</v>
      </c>
    </row>
    <row r="6" spans="1:5" x14ac:dyDescent="0.25">
      <c r="A6" s="5" t="s">
        <v>18</v>
      </c>
      <c r="B6" s="5">
        <v>141</v>
      </c>
      <c r="C6" s="4">
        <v>705</v>
      </c>
      <c r="D6" s="4">
        <v>282</v>
      </c>
    </row>
    <row r="7" spans="1:5" x14ac:dyDescent="0.25">
      <c r="A7" s="5" t="s">
        <v>19</v>
      </c>
      <c r="B7" s="5">
        <v>221</v>
      </c>
      <c r="C7" s="4">
        <v>1105</v>
      </c>
      <c r="D7" s="4">
        <v>663</v>
      </c>
    </row>
    <row r="8" spans="1:5" x14ac:dyDescent="0.25">
      <c r="A8" s="5" t="s">
        <v>20</v>
      </c>
      <c r="B8" s="5">
        <v>223</v>
      </c>
      <c r="C8" s="4">
        <v>1115</v>
      </c>
      <c r="D8" s="4">
        <v>669</v>
      </c>
    </row>
    <row r="9" spans="1:5" x14ac:dyDescent="0.25">
      <c r="A9" s="5" t="s">
        <v>21</v>
      </c>
      <c r="B9" s="5">
        <v>524</v>
      </c>
      <c r="C9" s="4">
        <v>2620</v>
      </c>
      <c r="D9" s="4">
        <v>1572</v>
      </c>
    </row>
    <row r="10" spans="1:5" x14ac:dyDescent="0.25">
      <c r="A10" s="5" t="s">
        <v>22</v>
      </c>
      <c r="B10" s="5">
        <v>328</v>
      </c>
      <c r="C10" s="4">
        <v>1968</v>
      </c>
      <c r="D10" s="4">
        <v>656</v>
      </c>
    </row>
    <row r="11" spans="1:5" x14ac:dyDescent="0.25">
      <c r="A11" s="5" t="s">
        <v>23</v>
      </c>
      <c r="B11" s="5">
        <v>469</v>
      </c>
      <c r="C11" s="4">
        <v>2814</v>
      </c>
      <c r="D11" s="4">
        <v>938</v>
      </c>
    </row>
    <row r="12" spans="1:5" x14ac:dyDescent="0.25">
      <c r="A12" s="9" t="s">
        <v>24</v>
      </c>
      <c r="B12" s="9">
        <v>398</v>
      </c>
      <c r="C12" s="10">
        <v>1990</v>
      </c>
      <c r="D12" s="10">
        <v>796</v>
      </c>
    </row>
    <row r="14" spans="1:5" ht="30" x14ac:dyDescent="0.25">
      <c r="A14" s="11" t="s">
        <v>12</v>
      </c>
      <c r="B14" s="8" t="s">
        <v>25</v>
      </c>
      <c r="C14" s="8" t="s">
        <v>13</v>
      </c>
      <c r="D14" s="8" t="s">
        <v>26</v>
      </c>
    </row>
    <row r="15" spans="1:5" x14ac:dyDescent="0.25">
      <c r="B15" s="5">
        <v>1</v>
      </c>
      <c r="C15" s="5">
        <v>2</v>
      </c>
      <c r="D15" s="5">
        <v>3</v>
      </c>
    </row>
    <row r="16" spans="1:5" x14ac:dyDescent="0.25">
      <c r="A16" s="5" t="s">
        <v>16</v>
      </c>
      <c r="B16" s="5">
        <f ca="1">OFFSET($A$1,MATCH($A16,$A$2:$A$12,0),B15)</f>
        <v>577</v>
      </c>
      <c r="C16" s="5">
        <f t="shared" ref="C16" ca="1" si="0">OFFSET($A$1,MATCH($A16,$A$2:$A$12,0),C15)</f>
        <v>2308</v>
      </c>
      <c r="D16" s="5">
        <f ca="1">OFFSET($A$1,MATCH($A16,$A$2:$A$12,0),D15)</f>
        <v>1154</v>
      </c>
      <c r="E16" s="6" t="s">
        <v>27</v>
      </c>
    </row>
    <row r="17" spans="1:5" x14ac:dyDescent="0.25">
      <c r="A17" s="5" t="s">
        <v>16</v>
      </c>
      <c r="B17" s="5">
        <f>VLOOKUP($A17,$A$2:$D$12,COLUMN(),FALSE)</f>
        <v>577</v>
      </c>
      <c r="C17" s="5">
        <f>VLOOKUP($A17,$A$2:$D$12,COLUMN(),FALSE)</f>
        <v>2308</v>
      </c>
      <c r="D17" s="5">
        <f>VLOOKUP($A17,$A$2:$D$12,COLUMN(),FALSE)</f>
        <v>1154</v>
      </c>
      <c r="E17" s="6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5"/>
  <sheetViews>
    <sheetView workbookViewId="0">
      <selection activeCell="D7" sqref="D7"/>
    </sheetView>
  </sheetViews>
  <sheetFormatPr defaultRowHeight="15" x14ac:dyDescent="0.25"/>
  <cols>
    <col min="1" max="2" width="9.140625" style="12"/>
    <col min="3" max="3" width="14" style="12" customWidth="1"/>
    <col min="4" max="258" width="9.140625" style="12"/>
    <col min="259" max="259" width="14" style="12" customWidth="1"/>
    <col min="260" max="514" width="9.140625" style="12"/>
    <col min="515" max="515" width="14" style="12" customWidth="1"/>
    <col min="516" max="770" width="9.140625" style="12"/>
    <col min="771" max="771" width="14" style="12" customWidth="1"/>
    <col min="772" max="1026" width="9.140625" style="12"/>
    <col min="1027" max="1027" width="14" style="12" customWidth="1"/>
    <col min="1028" max="1282" width="9.140625" style="12"/>
    <col min="1283" max="1283" width="14" style="12" customWidth="1"/>
    <col min="1284" max="1538" width="9.140625" style="12"/>
    <col min="1539" max="1539" width="14" style="12" customWidth="1"/>
    <col min="1540" max="1794" width="9.140625" style="12"/>
    <col min="1795" max="1795" width="14" style="12" customWidth="1"/>
    <col min="1796" max="2050" width="9.140625" style="12"/>
    <col min="2051" max="2051" width="14" style="12" customWidth="1"/>
    <col min="2052" max="2306" width="9.140625" style="12"/>
    <col min="2307" max="2307" width="14" style="12" customWidth="1"/>
    <col min="2308" max="2562" width="9.140625" style="12"/>
    <col min="2563" max="2563" width="14" style="12" customWidth="1"/>
    <col min="2564" max="2818" width="9.140625" style="12"/>
    <col min="2819" max="2819" width="14" style="12" customWidth="1"/>
    <col min="2820" max="3074" width="9.140625" style="12"/>
    <col min="3075" max="3075" width="14" style="12" customWidth="1"/>
    <col min="3076" max="3330" width="9.140625" style="12"/>
    <col min="3331" max="3331" width="14" style="12" customWidth="1"/>
    <col min="3332" max="3586" width="9.140625" style="12"/>
    <col min="3587" max="3587" width="14" style="12" customWidth="1"/>
    <col min="3588" max="3842" width="9.140625" style="12"/>
    <col min="3843" max="3843" width="14" style="12" customWidth="1"/>
    <col min="3844" max="4098" width="9.140625" style="12"/>
    <col min="4099" max="4099" width="14" style="12" customWidth="1"/>
    <col min="4100" max="4354" width="9.140625" style="12"/>
    <col min="4355" max="4355" width="14" style="12" customWidth="1"/>
    <col min="4356" max="4610" width="9.140625" style="12"/>
    <col min="4611" max="4611" width="14" style="12" customWidth="1"/>
    <col min="4612" max="4866" width="9.140625" style="12"/>
    <col min="4867" max="4867" width="14" style="12" customWidth="1"/>
    <col min="4868" max="5122" width="9.140625" style="12"/>
    <col min="5123" max="5123" width="14" style="12" customWidth="1"/>
    <col min="5124" max="5378" width="9.140625" style="12"/>
    <col min="5379" max="5379" width="14" style="12" customWidth="1"/>
    <col min="5380" max="5634" width="9.140625" style="12"/>
    <col min="5635" max="5635" width="14" style="12" customWidth="1"/>
    <col min="5636" max="5890" width="9.140625" style="12"/>
    <col min="5891" max="5891" width="14" style="12" customWidth="1"/>
    <col min="5892" max="6146" width="9.140625" style="12"/>
    <col min="6147" max="6147" width="14" style="12" customWidth="1"/>
    <col min="6148" max="6402" width="9.140625" style="12"/>
    <col min="6403" max="6403" width="14" style="12" customWidth="1"/>
    <col min="6404" max="6658" width="9.140625" style="12"/>
    <col min="6659" max="6659" width="14" style="12" customWidth="1"/>
    <col min="6660" max="6914" width="9.140625" style="12"/>
    <col min="6915" max="6915" width="14" style="12" customWidth="1"/>
    <col min="6916" max="7170" width="9.140625" style="12"/>
    <col min="7171" max="7171" width="14" style="12" customWidth="1"/>
    <col min="7172" max="7426" width="9.140625" style="12"/>
    <col min="7427" max="7427" width="14" style="12" customWidth="1"/>
    <col min="7428" max="7682" width="9.140625" style="12"/>
    <col min="7683" max="7683" width="14" style="12" customWidth="1"/>
    <col min="7684" max="7938" width="9.140625" style="12"/>
    <col min="7939" max="7939" width="14" style="12" customWidth="1"/>
    <col min="7940" max="8194" width="9.140625" style="12"/>
    <col min="8195" max="8195" width="14" style="12" customWidth="1"/>
    <col min="8196" max="8450" width="9.140625" style="12"/>
    <col min="8451" max="8451" width="14" style="12" customWidth="1"/>
    <col min="8452" max="8706" width="9.140625" style="12"/>
    <col min="8707" max="8707" width="14" style="12" customWidth="1"/>
    <col min="8708" max="8962" width="9.140625" style="12"/>
    <col min="8963" max="8963" width="14" style="12" customWidth="1"/>
    <col min="8964" max="9218" width="9.140625" style="12"/>
    <col min="9219" max="9219" width="14" style="12" customWidth="1"/>
    <col min="9220" max="9474" width="9.140625" style="12"/>
    <col min="9475" max="9475" width="14" style="12" customWidth="1"/>
    <col min="9476" max="9730" width="9.140625" style="12"/>
    <col min="9731" max="9731" width="14" style="12" customWidth="1"/>
    <col min="9732" max="9986" width="9.140625" style="12"/>
    <col min="9987" max="9987" width="14" style="12" customWidth="1"/>
    <col min="9988" max="10242" width="9.140625" style="12"/>
    <col min="10243" max="10243" width="14" style="12" customWidth="1"/>
    <col min="10244" max="10498" width="9.140625" style="12"/>
    <col min="10499" max="10499" width="14" style="12" customWidth="1"/>
    <col min="10500" max="10754" width="9.140625" style="12"/>
    <col min="10755" max="10755" width="14" style="12" customWidth="1"/>
    <col min="10756" max="11010" width="9.140625" style="12"/>
    <col min="11011" max="11011" width="14" style="12" customWidth="1"/>
    <col min="11012" max="11266" width="9.140625" style="12"/>
    <col min="11267" max="11267" width="14" style="12" customWidth="1"/>
    <col min="11268" max="11522" width="9.140625" style="12"/>
    <col min="11523" max="11523" width="14" style="12" customWidth="1"/>
    <col min="11524" max="11778" width="9.140625" style="12"/>
    <col min="11779" max="11779" width="14" style="12" customWidth="1"/>
    <col min="11780" max="12034" width="9.140625" style="12"/>
    <col min="12035" max="12035" width="14" style="12" customWidth="1"/>
    <col min="12036" max="12290" width="9.140625" style="12"/>
    <col min="12291" max="12291" width="14" style="12" customWidth="1"/>
    <col min="12292" max="12546" width="9.140625" style="12"/>
    <col min="12547" max="12547" width="14" style="12" customWidth="1"/>
    <col min="12548" max="12802" width="9.140625" style="12"/>
    <col min="12803" max="12803" width="14" style="12" customWidth="1"/>
    <col min="12804" max="13058" width="9.140625" style="12"/>
    <col min="13059" max="13059" width="14" style="12" customWidth="1"/>
    <col min="13060" max="13314" width="9.140625" style="12"/>
    <col min="13315" max="13315" width="14" style="12" customWidth="1"/>
    <col min="13316" max="13570" width="9.140625" style="12"/>
    <col min="13571" max="13571" width="14" style="12" customWidth="1"/>
    <col min="13572" max="13826" width="9.140625" style="12"/>
    <col min="13827" max="13827" width="14" style="12" customWidth="1"/>
    <col min="13828" max="14082" width="9.140625" style="12"/>
    <col min="14083" max="14083" width="14" style="12" customWidth="1"/>
    <col min="14084" max="14338" width="9.140625" style="12"/>
    <col min="14339" max="14339" width="14" style="12" customWidth="1"/>
    <col min="14340" max="14594" width="9.140625" style="12"/>
    <col min="14595" max="14595" width="14" style="12" customWidth="1"/>
    <col min="14596" max="14850" width="9.140625" style="12"/>
    <col min="14851" max="14851" width="14" style="12" customWidth="1"/>
    <col min="14852" max="15106" width="9.140625" style="12"/>
    <col min="15107" max="15107" width="14" style="12" customWidth="1"/>
    <col min="15108" max="15362" width="9.140625" style="12"/>
    <col min="15363" max="15363" width="14" style="12" customWidth="1"/>
    <col min="15364" max="15618" width="9.140625" style="12"/>
    <col min="15619" max="15619" width="14" style="12" customWidth="1"/>
    <col min="15620" max="15874" width="9.140625" style="12"/>
    <col min="15875" max="15875" width="14" style="12" customWidth="1"/>
    <col min="15876" max="16130" width="9.140625" style="12"/>
    <col min="16131" max="16131" width="14" style="12" customWidth="1"/>
    <col min="16132" max="16384" width="9.140625" style="12"/>
  </cols>
  <sheetData>
    <row r="1" spans="2:8" x14ac:dyDescent="0.25">
      <c r="C1" s="13" t="s">
        <v>29</v>
      </c>
      <c r="D1" s="12">
        <v>2</v>
      </c>
      <c r="E1" s="12">
        <v>3</v>
      </c>
      <c r="F1" s="12">
        <v>9</v>
      </c>
      <c r="G1" s="12">
        <v>12</v>
      </c>
      <c r="H1" s="12">
        <v>6</v>
      </c>
    </row>
    <row r="2" spans="2:8" x14ac:dyDescent="0.25">
      <c r="C2" s="13" t="s">
        <v>30</v>
      </c>
      <c r="D2" s="12">
        <v>2</v>
      </c>
      <c r="E2" s="12">
        <v>8</v>
      </c>
      <c r="F2" s="12">
        <v>5</v>
      </c>
      <c r="G2" s="12">
        <v>4</v>
      </c>
      <c r="H2" s="12">
        <v>12</v>
      </c>
    </row>
    <row r="3" spans="2:8" x14ac:dyDescent="0.25">
      <c r="C3" s="13" t="s">
        <v>31</v>
      </c>
      <c r="D3" s="12">
        <v>2</v>
      </c>
      <c r="E3" s="12">
        <v>11</v>
      </c>
      <c r="F3" s="12">
        <v>4</v>
      </c>
      <c r="G3" s="12">
        <v>11</v>
      </c>
      <c r="H3" s="12">
        <v>15</v>
      </c>
    </row>
    <row r="4" spans="2:8" x14ac:dyDescent="0.25">
      <c r="C4" s="13" t="s">
        <v>32</v>
      </c>
      <c r="D4" s="12">
        <f ca="1">SUM(OFFSET(D10,0,0,D1,1))</f>
        <v>110</v>
      </c>
      <c r="E4" s="12">
        <f ca="1">SUM(OFFSET(E10,0,0,E1,1))</f>
        <v>313</v>
      </c>
      <c r="F4" s="12">
        <f ca="1">SUM(OFFSET(F10,0,0,F1,1))</f>
        <v>795</v>
      </c>
      <c r="G4" s="12">
        <f ca="1">SUM(OFFSET(G10,0,0,G1,1))</f>
        <v>1167</v>
      </c>
      <c r="H4" s="12">
        <f ca="1">SUM(OFFSET(H10,0,0,H1,1))</f>
        <v>615</v>
      </c>
    </row>
    <row r="5" spans="2:8" x14ac:dyDescent="0.25">
      <c r="C5" s="13" t="s">
        <v>33</v>
      </c>
      <c r="D5" s="12">
        <f ca="1">SUM(OFFSET(D10,D1,0,D2,1))</f>
        <v>142</v>
      </c>
      <c r="E5" s="12">
        <f ca="1">SUM(OFFSET(E10,E1,0,E2,1))</f>
        <v>789</v>
      </c>
      <c r="F5" s="12">
        <f ca="1">SUM(OFFSET(F10,F1,0,F2,1))</f>
        <v>465</v>
      </c>
      <c r="G5" s="12">
        <f ca="1">SUM(OFFSET(G10,G1,0,G2,1))</f>
        <v>397</v>
      </c>
      <c r="H5" s="12">
        <f ca="1">SUM(OFFSET(H10,H1,0,H2,1))</f>
        <v>1096</v>
      </c>
    </row>
    <row r="6" spans="2:8" x14ac:dyDescent="0.25">
      <c r="C6" s="13" t="s">
        <v>34</v>
      </c>
      <c r="D6" s="12">
        <f ca="1">SUM(OFFSET(D10,D1+D2,0,D3,1))</f>
        <v>234</v>
      </c>
      <c r="E6" s="12">
        <f ca="1">SUM(OFFSET(E10,E1+E2,0,E3,1))</f>
        <v>876</v>
      </c>
      <c r="F6" s="12">
        <f ca="1">SUM(OFFSET(F10,F1+F2,0,F3,1))</f>
        <v>401</v>
      </c>
      <c r="G6" s="12">
        <f ca="1">SUM(OFFSET(G10,G1+G2,0,G3,1))</f>
        <v>1135</v>
      </c>
      <c r="H6" s="12">
        <f ca="1">SUM(OFFSET(H10,H1+H2,0,H3,1))</f>
        <v>1588</v>
      </c>
    </row>
    <row r="9" spans="2:8" x14ac:dyDescent="0.25">
      <c r="B9" s="15" t="s">
        <v>35</v>
      </c>
      <c r="C9" s="15" t="s">
        <v>36</v>
      </c>
      <c r="D9" s="15" t="s">
        <v>37</v>
      </c>
      <c r="E9" s="15" t="s">
        <v>38</v>
      </c>
      <c r="F9" s="15" t="s">
        <v>39</v>
      </c>
      <c r="G9" s="15" t="s">
        <v>40</v>
      </c>
      <c r="H9" s="15" t="s">
        <v>41</v>
      </c>
    </row>
    <row r="10" spans="2:8" x14ac:dyDescent="0.25">
      <c r="B10" s="12">
        <v>1</v>
      </c>
      <c r="C10" s="14">
        <v>37987</v>
      </c>
      <c r="D10" s="12">
        <v>52</v>
      </c>
      <c r="E10" s="12">
        <v>135</v>
      </c>
      <c r="F10" s="12">
        <v>131</v>
      </c>
      <c r="G10" s="12">
        <v>121</v>
      </c>
      <c r="H10" s="12">
        <v>69</v>
      </c>
    </row>
    <row r="11" spans="2:8" x14ac:dyDescent="0.25">
      <c r="B11" s="12">
        <f>B10+1</f>
        <v>2</v>
      </c>
      <c r="C11" s="14">
        <v>38018</v>
      </c>
      <c r="D11" s="12">
        <v>58</v>
      </c>
      <c r="E11" s="12">
        <v>120</v>
      </c>
      <c r="F11" s="12">
        <v>77</v>
      </c>
      <c r="G11" s="12">
        <v>60</v>
      </c>
      <c r="H11" s="12">
        <v>68</v>
      </c>
    </row>
    <row r="12" spans="2:8" x14ac:dyDescent="0.25">
      <c r="B12" s="12">
        <f t="shared" ref="B12:B75" si="0">B11+1</f>
        <v>3</v>
      </c>
      <c r="C12" s="14">
        <v>38047</v>
      </c>
      <c r="D12" s="12">
        <v>80</v>
      </c>
      <c r="E12" s="12">
        <v>58</v>
      </c>
      <c r="F12" s="12">
        <v>66</v>
      </c>
      <c r="G12" s="12">
        <v>52</v>
      </c>
      <c r="H12" s="12">
        <v>113</v>
      </c>
    </row>
    <row r="13" spans="2:8" x14ac:dyDescent="0.25">
      <c r="B13" s="12">
        <f t="shared" si="0"/>
        <v>4</v>
      </c>
      <c r="C13" s="14">
        <v>38078</v>
      </c>
      <c r="D13" s="12">
        <v>62</v>
      </c>
      <c r="E13" s="12">
        <v>56</v>
      </c>
      <c r="F13" s="12">
        <v>78</v>
      </c>
      <c r="G13" s="12">
        <v>61</v>
      </c>
      <c r="H13" s="12">
        <v>146</v>
      </c>
    </row>
    <row r="14" spans="2:8" x14ac:dyDescent="0.25">
      <c r="B14" s="12">
        <f t="shared" si="0"/>
        <v>5</v>
      </c>
      <c r="C14" s="14">
        <v>38108</v>
      </c>
      <c r="D14" s="12">
        <v>130</v>
      </c>
      <c r="E14" s="12">
        <v>126</v>
      </c>
      <c r="F14" s="12">
        <v>98</v>
      </c>
      <c r="G14" s="12">
        <v>118</v>
      </c>
      <c r="H14" s="12">
        <v>94</v>
      </c>
    </row>
    <row r="15" spans="2:8" x14ac:dyDescent="0.25">
      <c r="B15" s="12">
        <f t="shared" si="0"/>
        <v>6</v>
      </c>
      <c r="C15" s="14">
        <v>38139</v>
      </c>
      <c r="D15" s="12">
        <v>104</v>
      </c>
      <c r="E15" s="12">
        <v>102</v>
      </c>
      <c r="F15" s="12">
        <v>64</v>
      </c>
      <c r="G15" s="12">
        <v>117</v>
      </c>
      <c r="H15" s="12">
        <v>125</v>
      </c>
    </row>
    <row r="16" spans="2:8" x14ac:dyDescent="0.25">
      <c r="B16" s="12">
        <f t="shared" si="0"/>
        <v>7</v>
      </c>
      <c r="C16" s="14">
        <v>38169</v>
      </c>
      <c r="D16" s="12">
        <v>121</v>
      </c>
      <c r="E16" s="12">
        <v>59</v>
      </c>
      <c r="F16" s="12">
        <v>115</v>
      </c>
      <c r="G16" s="12">
        <v>112</v>
      </c>
      <c r="H16" s="12">
        <v>137</v>
      </c>
    </row>
    <row r="17" spans="2:8" x14ac:dyDescent="0.25">
      <c r="B17" s="12">
        <f t="shared" si="0"/>
        <v>8</v>
      </c>
      <c r="C17" s="14">
        <v>38200</v>
      </c>
      <c r="D17" s="12">
        <v>107</v>
      </c>
      <c r="E17" s="12">
        <v>123</v>
      </c>
      <c r="F17" s="12">
        <v>56</v>
      </c>
      <c r="G17" s="12">
        <v>102</v>
      </c>
      <c r="H17" s="12">
        <v>77</v>
      </c>
    </row>
    <row r="18" spans="2:8" x14ac:dyDescent="0.25">
      <c r="B18" s="12">
        <f t="shared" si="0"/>
        <v>9</v>
      </c>
      <c r="C18" s="14">
        <v>38231</v>
      </c>
      <c r="D18" s="12">
        <v>80</v>
      </c>
      <c r="E18" s="12">
        <v>88</v>
      </c>
      <c r="F18" s="12">
        <v>110</v>
      </c>
      <c r="G18" s="12">
        <v>85</v>
      </c>
      <c r="H18" s="12">
        <v>93</v>
      </c>
    </row>
    <row r="19" spans="2:8" x14ac:dyDescent="0.25">
      <c r="B19" s="12">
        <f t="shared" si="0"/>
        <v>10</v>
      </c>
      <c r="C19" s="14">
        <v>38261</v>
      </c>
      <c r="D19" s="12">
        <v>51</v>
      </c>
      <c r="E19" s="12">
        <v>111</v>
      </c>
      <c r="F19" s="12">
        <v>72</v>
      </c>
      <c r="G19" s="12">
        <v>118</v>
      </c>
      <c r="H19" s="12">
        <v>89</v>
      </c>
    </row>
    <row r="20" spans="2:8" x14ac:dyDescent="0.25">
      <c r="B20" s="12">
        <f t="shared" si="0"/>
        <v>11</v>
      </c>
      <c r="C20" s="14">
        <v>38292</v>
      </c>
      <c r="D20" s="12">
        <v>74</v>
      </c>
      <c r="E20" s="12">
        <v>124</v>
      </c>
      <c r="F20" s="12">
        <v>82</v>
      </c>
      <c r="G20" s="12">
        <v>143</v>
      </c>
      <c r="H20" s="12">
        <v>66</v>
      </c>
    </row>
    <row r="21" spans="2:8" x14ac:dyDescent="0.25">
      <c r="B21" s="12">
        <f t="shared" si="0"/>
        <v>12</v>
      </c>
      <c r="C21" s="14">
        <v>38322</v>
      </c>
      <c r="D21" s="12">
        <v>76</v>
      </c>
      <c r="E21" s="12">
        <v>107</v>
      </c>
      <c r="F21" s="12">
        <v>99</v>
      </c>
      <c r="G21" s="12">
        <v>78</v>
      </c>
      <c r="H21" s="12">
        <v>66</v>
      </c>
    </row>
    <row r="22" spans="2:8" x14ac:dyDescent="0.25">
      <c r="B22" s="12">
        <f t="shared" si="0"/>
        <v>13</v>
      </c>
      <c r="C22" s="14">
        <v>38353</v>
      </c>
      <c r="D22" s="12">
        <v>97</v>
      </c>
      <c r="E22" s="12">
        <v>97</v>
      </c>
      <c r="F22" s="12">
        <v>129</v>
      </c>
      <c r="G22" s="12">
        <v>77</v>
      </c>
      <c r="H22" s="12">
        <v>142</v>
      </c>
    </row>
    <row r="23" spans="2:8" x14ac:dyDescent="0.25">
      <c r="B23" s="12">
        <f t="shared" si="0"/>
        <v>14</v>
      </c>
      <c r="C23" s="14">
        <v>38384</v>
      </c>
      <c r="D23" s="12">
        <v>118</v>
      </c>
      <c r="E23" s="12">
        <v>63</v>
      </c>
      <c r="F23" s="12">
        <v>83</v>
      </c>
      <c r="G23" s="12">
        <v>148</v>
      </c>
      <c r="H23" s="12">
        <v>94</v>
      </c>
    </row>
    <row r="24" spans="2:8" x14ac:dyDescent="0.25">
      <c r="B24" s="12">
        <f t="shared" si="0"/>
        <v>15</v>
      </c>
      <c r="C24" s="14">
        <v>38412</v>
      </c>
      <c r="D24" s="12">
        <v>83</v>
      </c>
      <c r="E24" s="12">
        <v>59</v>
      </c>
      <c r="F24" s="12">
        <v>90</v>
      </c>
      <c r="G24" s="12">
        <v>108</v>
      </c>
      <c r="H24" s="12">
        <v>62</v>
      </c>
    </row>
    <row r="25" spans="2:8" x14ac:dyDescent="0.25">
      <c r="B25" s="12">
        <f t="shared" si="0"/>
        <v>16</v>
      </c>
      <c r="C25" s="14">
        <v>38443</v>
      </c>
      <c r="D25" s="12">
        <v>109</v>
      </c>
      <c r="E25" s="12">
        <v>73</v>
      </c>
      <c r="F25" s="12">
        <v>128</v>
      </c>
      <c r="G25" s="12">
        <v>64</v>
      </c>
      <c r="H25" s="12">
        <v>94</v>
      </c>
    </row>
    <row r="26" spans="2:8" x14ac:dyDescent="0.25">
      <c r="B26" s="12">
        <f t="shared" si="0"/>
        <v>17</v>
      </c>
      <c r="C26" s="14">
        <v>38473</v>
      </c>
      <c r="D26" s="12">
        <v>88</v>
      </c>
      <c r="E26" s="12">
        <v>115</v>
      </c>
      <c r="F26" s="12">
        <v>91</v>
      </c>
      <c r="G26" s="12">
        <v>128</v>
      </c>
      <c r="H26" s="12">
        <v>70</v>
      </c>
    </row>
    <row r="27" spans="2:8" x14ac:dyDescent="0.25">
      <c r="B27" s="12">
        <f t="shared" si="0"/>
        <v>18</v>
      </c>
      <c r="C27" s="14">
        <v>38504</v>
      </c>
      <c r="D27" s="12">
        <v>82</v>
      </c>
      <c r="E27" s="12">
        <v>77</v>
      </c>
      <c r="F27" s="12">
        <v>92</v>
      </c>
      <c r="G27" s="12">
        <v>61</v>
      </c>
      <c r="H27" s="12">
        <v>106</v>
      </c>
    </row>
    <row r="28" spans="2:8" x14ac:dyDescent="0.25">
      <c r="B28" s="12">
        <f t="shared" si="0"/>
        <v>19</v>
      </c>
      <c r="C28" s="14">
        <v>38534</v>
      </c>
      <c r="D28" s="12">
        <v>84</v>
      </c>
      <c r="E28" s="12">
        <v>69</v>
      </c>
      <c r="F28" s="12">
        <v>95</v>
      </c>
      <c r="G28" s="12">
        <v>118</v>
      </c>
      <c r="H28" s="12">
        <v>119</v>
      </c>
    </row>
    <row r="29" spans="2:8" x14ac:dyDescent="0.25">
      <c r="B29" s="12">
        <f t="shared" si="0"/>
        <v>20</v>
      </c>
      <c r="C29" s="14">
        <v>38565</v>
      </c>
      <c r="D29" s="12">
        <v>72</v>
      </c>
      <c r="E29" s="12">
        <v>59</v>
      </c>
      <c r="F29" s="12">
        <v>100</v>
      </c>
      <c r="G29" s="12">
        <v>107</v>
      </c>
      <c r="H29" s="12">
        <v>132</v>
      </c>
    </row>
    <row r="30" spans="2:8" x14ac:dyDescent="0.25">
      <c r="B30" s="12">
        <f t="shared" si="0"/>
        <v>21</v>
      </c>
      <c r="C30" s="14">
        <v>38596</v>
      </c>
      <c r="D30" s="12">
        <v>61</v>
      </c>
      <c r="E30" s="12">
        <v>72</v>
      </c>
      <c r="F30" s="12">
        <v>106</v>
      </c>
      <c r="G30" s="12">
        <v>130</v>
      </c>
      <c r="H30" s="12">
        <v>120</v>
      </c>
    </row>
    <row r="31" spans="2:8" x14ac:dyDescent="0.25">
      <c r="B31" s="12">
        <f t="shared" si="0"/>
        <v>22</v>
      </c>
      <c r="C31" s="14">
        <v>38626</v>
      </c>
      <c r="D31" s="12">
        <v>143</v>
      </c>
      <c r="E31" s="12">
        <v>85</v>
      </c>
      <c r="F31" s="12">
        <v>53</v>
      </c>
      <c r="G31" s="12">
        <v>123</v>
      </c>
      <c r="H31" s="12">
        <v>91</v>
      </c>
    </row>
    <row r="32" spans="2:8" x14ac:dyDescent="0.25">
      <c r="B32" s="12">
        <f t="shared" si="0"/>
        <v>23</v>
      </c>
      <c r="C32" s="14">
        <v>38657</v>
      </c>
      <c r="D32" s="12">
        <v>110</v>
      </c>
      <c r="E32" s="12">
        <v>146</v>
      </c>
      <c r="F32" s="12">
        <v>85</v>
      </c>
      <c r="G32" s="12">
        <v>78</v>
      </c>
      <c r="H32" s="12">
        <v>84</v>
      </c>
    </row>
    <row r="33" spans="2:8" x14ac:dyDescent="0.25">
      <c r="B33" s="12">
        <f t="shared" si="0"/>
        <v>24</v>
      </c>
      <c r="C33" s="14">
        <v>38687</v>
      </c>
      <c r="D33" s="12">
        <v>60</v>
      </c>
      <c r="E33" s="12">
        <v>137</v>
      </c>
      <c r="F33" s="12">
        <v>118</v>
      </c>
      <c r="G33" s="12">
        <v>119</v>
      </c>
      <c r="H33" s="12">
        <v>122</v>
      </c>
    </row>
    <row r="34" spans="2:8" x14ac:dyDescent="0.25">
      <c r="B34" s="12">
        <f t="shared" si="0"/>
        <v>25</v>
      </c>
      <c r="C34" s="14">
        <v>38718</v>
      </c>
      <c r="D34" s="12">
        <v>66</v>
      </c>
      <c r="E34" s="12">
        <v>72</v>
      </c>
      <c r="F34" s="12">
        <v>101</v>
      </c>
      <c r="G34" s="12">
        <v>99</v>
      </c>
      <c r="H34" s="12">
        <v>133</v>
      </c>
    </row>
    <row r="35" spans="2:8" x14ac:dyDescent="0.25">
      <c r="B35" s="12">
        <f t="shared" si="0"/>
        <v>26</v>
      </c>
      <c r="C35" s="14">
        <v>38749</v>
      </c>
      <c r="D35" s="12">
        <v>99</v>
      </c>
      <c r="E35" s="12">
        <v>105</v>
      </c>
      <c r="F35" s="12">
        <v>69</v>
      </c>
      <c r="G35" s="12">
        <v>57</v>
      </c>
      <c r="H35" s="12">
        <v>128</v>
      </c>
    </row>
    <row r="36" spans="2:8" x14ac:dyDescent="0.25">
      <c r="B36" s="12">
        <f t="shared" si="0"/>
        <v>27</v>
      </c>
      <c r="C36" s="14">
        <v>38777</v>
      </c>
      <c r="D36" s="12">
        <v>124</v>
      </c>
      <c r="E36" s="12">
        <v>65</v>
      </c>
      <c r="F36" s="12">
        <v>74</v>
      </c>
      <c r="G36" s="12">
        <v>115</v>
      </c>
      <c r="H36" s="12">
        <v>121</v>
      </c>
    </row>
    <row r="37" spans="2:8" x14ac:dyDescent="0.25">
      <c r="B37" s="12">
        <f t="shared" si="0"/>
        <v>28</v>
      </c>
      <c r="C37" s="14">
        <v>38808</v>
      </c>
      <c r="D37" s="12">
        <v>82</v>
      </c>
      <c r="E37" s="12">
        <v>96</v>
      </c>
      <c r="F37" s="12">
        <v>77</v>
      </c>
      <c r="G37" s="12">
        <v>130</v>
      </c>
      <c r="H37" s="12">
        <v>55</v>
      </c>
    </row>
    <row r="38" spans="2:8" x14ac:dyDescent="0.25">
      <c r="B38" s="12">
        <f t="shared" si="0"/>
        <v>29</v>
      </c>
      <c r="C38" s="14">
        <v>38838</v>
      </c>
      <c r="D38" s="12">
        <v>96</v>
      </c>
      <c r="E38" s="12">
        <v>105</v>
      </c>
      <c r="F38" s="12">
        <v>65</v>
      </c>
      <c r="G38" s="12">
        <v>54</v>
      </c>
      <c r="H38" s="12">
        <v>55</v>
      </c>
    </row>
    <row r="39" spans="2:8" x14ac:dyDescent="0.25">
      <c r="B39" s="12">
        <f t="shared" si="0"/>
        <v>30</v>
      </c>
      <c r="C39" s="14">
        <v>38869</v>
      </c>
      <c r="D39" s="12">
        <v>51</v>
      </c>
      <c r="E39" s="12">
        <v>119</v>
      </c>
      <c r="F39" s="12">
        <v>75</v>
      </c>
      <c r="G39" s="12">
        <v>121</v>
      </c>
      <c r="H39" s="12">
        <v>104</v>
      </c>
    </row>
    <row r="40" spans="2:8" x14ac:dyDescent="0.25">
      <c r="B40" s="12">
        <f t="shared" si="0"/>
        <v>31</v>
      </c>
      <c r="C40" s="14">
        <v>38899</v>
      </c>
      <c r="D40" s="12">
        <v>116</v>
      </c>
      <c r="E40" s="12">
        <v>121</v>
      </c>
      <c r="F40" s="12">
        <v>105</v>
      </c>
      <c r="G40" s="12">
        <v>78</v>
      </c>
      <c r="H40" s="12">
        <v>67</v>
      </c>
    </row>
    <row r="41" spans="2:8" x14ac:dyDescent="0.25">
      <c r="B41" s="12">
        <f t="shared" si="0"/>
        <v>32</v>
      </c>
      <c r="C41" s="14">
        <v>38930</v>
      </c>
      <c r="D41" s="12">
        <v>115</v>
      </c>
      <c r="E41" s="12">
        <v>137</v>
      </c>
      <c r="F41" s="12">
        <v>74</v>
      </c>
      <c r="G41" s="12">
        <v>114</v>
      </c>
      <c r="H41" s="12">
        <v>133</v>
      </c>
    </row>
    <row r="42" spans="2:8" x14ac:dyDescent="0.25">
      <c r="B42" s="12">
        <f t="shared" si="0"/>
        <v>33</v>
      </c>
      <c r="C42" s="14">
        <v>38961</v>
      </c>
      <c r="D42" s="12">
        <v>124</v>
      </c>
      <c r="E42" s="12">
        <v>58</v>
      </c>
      <c r="F42" s="12">
        <v>134</v>
      </c>
      <c r="G42" s="12">
        <v>139</v>
      </c>
      <c r="H42" s="12">
        <v>124</v>
      </c>
    </row>
    <row r="43" spans="2:8" x14ac:dyDescent="0.25">
      <c r="B43" s="12">
        <f t="shared" si="0"/>
        <v>34</v>
      </c>
      <c r="C43" s="14">
        <v>38991</v>
      </c>
      <c r="D43" s="12">
        <v>97</v>
      </c>
      <c r="E43" s="12">
        <v>74</v>
      </c>
      <c r="F43" s="12">
        <v>65</v>
      </c>
      <c r="G43" s="12">
        <v>86</v>
      </c>
      <c r="H43" s="12">
        <v>128</v>
      </c>
    </row>
    <row r="44" spans="2:8" x14ac:dyDescent="0.25">
      <c r="B44" s="12">
        <f t="shared" si="0"/>
        <v>35</v>
      </c>
      <c r="C44" s="14">
        <v>39022</v>
      </c>
      <c r="D44" s="12">
        <v>52</v>
      </c>
      <c r="E44" s="12">
        <v>135</v>
      </c>
      <c r="F44" s="12">
        <v>106</v>
      </c>
      <c r="G44" s="12">
        <v>69</v>
      </c>
      <c r="H44" s="12">
        <v>88</v>
      </c>
    </row>
    <row r="45" spans="2:8" x14ac:dyDescent="0.25">
      <c r="B45" s="12">
        <f t="shared" si="0"/>
        <v>36</v>
      </c>
      <c r="C45" s="14">
        <v>39052</v>
      </c>
      <c r="D45" s="12">
        <v>62</v>
      </c>
      <c r="E45" s="12">
        <v>83</v>
      </c>
      <c r="F45" s="12">
        <v>141</v>
      </c>
      <c r="G45" s="12">
        <v>104</v>
      </c>
      <c r="H45" s="12">
        <v>97</v>
      </c>
    </row>
    <row r="46" spans="2:8" x14ac:dyDescent="0.25">
      <c r="B46" s="12">
        <f t="shared" si="0"/>
        <v>37</v>
      </c>
      <c r="C46" s="14">
        <v>39083</v>
      </c>
      <c r="D46" s="12">
        <v>84</v>
      </c>
      <c r="E46" s="12">
        <v>70</v>
      </c>
      <c r="F46" s="12">
        <v>87</v>
      </c>
      <c r="G46" s="12">
        <v>50</v>
      </c>
      <c r="H46" s="12">
        <v>137</v>
      </c>
    </row>
    <row r="47" spans="2:8" x14ac:dyDescent="0.25">
      <c r="B47" s="12">
        <f t="shared" si="0"/>
        <v>38</v>
      </c>
      <c r="C47" s="14">
        <v>39114</v>
      </c>
      <c r="D47" s="12">
        <v>91</v>
      </c>
      <c r="E47" s="12">
        <v>58</v>
      </c>
      <c r="F47" s="12">
        <v>91</v>
      </c>
      <c r="G47" s="12">
        <v>76</v>
      </c>
      <c r="H47" s="12">
        <v>97</v>
      </c>
    </row>
    <row r="48" spans="2:8" x14ac:dyDescent="0.25">
      <c r="B48" s="12">
        <f t="shared" si="0"/>
        <v>39</v>
      </c>
      <c r="C48" s="14">
        <v>39142</v>
      </c>
      <c r="D48" s="12">
        <v>96</v>
      </c>
      <c r="E48" s="12">
        <v>128</v>
      </c>
      <c r="F48" s="12">
        <v>142</v>
      </c>
      <c r="G48" s="12">
        <v>129</v>
      </c>
      <c r="H48" s="12">
        <v>141</v>
      </c>
    </row>
    <row r="49" spans="2:8" x14ac:dyDescent="0.25">
      <c r="B49" s="12">
        <f t="shared" si="0"/>
        <v>40</v>
      </c>
      <c r="C49" s="14">
        <v>39173</v>
      </c>
      <c r="D49" s="12">
        <v>63</v>
      </c>
      <c r="E49" s="12">
        <v>97</v>
      </c>
      <c r="F49" s="12">
        <v>75</v>
      </c>
      <c r="G49" s="12">
        <v>128</v>
      </c>
      <c r="H49" s="12">
        <v>100</v>
      </c>
    </row>
    <row r="50" spans="2:8" x14ac:dyDescent="0.25">
      <c r="B50" s="12">
        <f t="shared" si="0"/>
        <v>41</v>
      </c>
      <c r="C50" s="14">
        <v>39203</v>
      </c>
      <c r="D50" s="12">
        <v>100</v>
      </c>
      <c r="E50" s="12">
        <v>83</v>
      </c>
      <c r="F50" s="12">
        <v>119</v>
      </c>
      <c r="G50" s="12">
        <v>64</v>
      </c>
      <c r="H50" s="12">
        <v>98</v>
      </c>
    </row>
    <row r="51" spans="2:8" x14ac:dyDescent="0.25">
      <c r="B51" s="12">
        <f t="shared" si="0"/>
        <v>42</v>
      </c>
      <c r="C51" s="14">
        <v>39234</v>
      </c>
      <c r="D51" s="12">
        <v>74</v>
      </c>
      <c r="E51" s="12">
        <v>144</v>
      </c>
      <c r="F51" s="12">
        <v>64</v>
      </c>
      <c r="G51" s="12">
        <v>142</v>
      </c>
      <c r="H51" s="12">
        <v>113</v>
      </c>
    </row>
    <row r="52" spans="2:8" x14ac:dyDescent="0.25">
      <c r="B52" s="12">
        <f t="shared" si="0"/>
        <v>43</v>
      </c>
      <c r="C52" s="14">
        <v>39264</v>
      </c>
      <c r="D52" s="12">
        <v>53</v>
      </c>
      <c r="E52" s="12">
        <v>143</v>
      </c>
      <c r="F52" s="12">
        <v>137</v>
      </c>
      <c r="G52" s="12">
        <v>133</v>
      </c>
      <c r="H52" s="12">
        <v>145</v>
      </c>
    </row>
    <row r="53" spans="2:8" x14ac:dyDescent="0.25">
      <c r="B53" s="12">
        <f t="shared" si="0"/>
        <v>44</v>
      </c>
      <c r="C53" s="14">
        <v>39295</v>
      </c>
      <c r="D53" s="12">
        <v>104</v>
      </c>
      <c r="E53" s="12">
        <v>108</v>
      </c>
      <c r="F53" s="12">
        <v>70</v>
      </c>
      <c r="G53" s="12">
        <v>143</v>
      </c>
      <c r="H53" s="12">
        <v>74</v>
      </c>
    </row>
    <row r="54" spans="2:8" x14ac:dyDescent="0.25">
      <c r="B54" s="12">
        <f t="shared" si="0"/>
        <v>45</v>
      </c>
      <c r="C54" s="14">
        <v>39326</v>
      </c>
      <c r="D54" s="12">
        <v>149</v>
      </c>
      <c r="E54" s="12">
        <v>91</v>
      </c>
      <c r="F54" s="12">
        <v>73</v>
      </c>
      <c r="G54" s="12">
        <v>93</v>
      </c>
      <c r="H54" s="12">
        <v>71</v>
      </c>
    </row>
    <row r="55" spans="2:8" x14ac:dyDescent="0.25">
      <c r="B55" s="12">
        <f t="shared" si="0"/>
        <v>46</v>
      </c>
      <c r="C55" s="14">
        <v>39356</v>
      </c>
      <c r="D55" s="12">
        <v>101</v>
      </c>
      <c r="E55" s="12">
        <v>93</v>
      </c>
      <c r="F55" s="12">
        <v>137</v>
      </c>
      <c r="G55" s="12">
        <v>99</v>
      </c>
      <c r="H55" s="12">
        <v>98</v>
      </c>
    </row>
    <row r="56" spans="2:8" x14ac:dyDescent="0.25">
      <c r="B56" s="12">
        <f t="shared" si="0"/>
        <v>47</v>
      </c>
      <c r="C56" s="14">
        <v>39387</v>
      </c>
      <c r="D56" s="12">
        <v>118</v>
      </c>
      <c r="E56" s="12">
        <v>94</v>
      </c>
      <c r="F56" s="12">
        <v>63</v>
      </c>
      <c r="G56" s="12">
        <v>139</v>
      </c>
      <c r="H56" s="12">
        <v>95</v>
      </c>
    </row>
    <row r="57" spans="2:8" x14ac:dyDescent="0.25">
      <c r="B57" s="12">
        <f t="shared" si="0"/>
        <v>48</v>
      </c>
      <c r="C57" s="14">
        <v>39417</v>
      </c>
      <c r="D57" s="12">
        <v>95</v>
      </c>
      <c r="E57" s="12">
        <v>66</v>
      </c>
      <c r="F57" s="12">
        <v>91</v>
      </c>
      <c r="G57" s="12">
        <v>96</v>
      </c>
      <c r="H57" s="12">
        <v>106</v>
      </c>
    </row>
    <row r="58" spans="2:8" x14ac:dyDescent="0.25">
      <c r="B58" s="12">
        <f t="shared" si="0"/>
        <v>49</v>
      </c>
      <c r="C58" s="14">
        <v>39448</v>
      </c>
      <c r="D58" s="12">
        <v>91</v>
      </c>
      <c r="E58" s="12">
        <v>90</v>
      </c>
      <c r="F58" s="12">
        <v>131</v>
      </c>
      <c r="G58" s="12">
        <v>82</v>
      </c>
      <c r="H58" s="12">
        <v>119</v>
      </c>
    </row>
    <row r="59" spans="2:8" x14ac:dyDescent="0.25">
      <c r="B59" s="12">
        <f t="shared" si="0"/>
        <v>50</v>
      </c>
      <c r="C59" s="14">
        <v>39479</v>
      </c>
      <c r="D59" s="12">
        <v>106</v>
      </c>
      <c r="E59" s="12">
        <v>134</v>
      </c>
      <c r="F59" s="12">
        <v>99</v>
      </c>
      <c r="G59" s="12">
        <v>65</v>
      </c>
      <c r="H59" s="12">
        <v>133</v>
      </c>
    </row>
    <row r="60" spans="2:8" x14ac:dyDescent="0.25">
      <c r="B60" s="12">
        <f t="shared" si="0"/>
        <v>51</v>
      </c>
      <c r="C60" s="14">
        <v>39508</v>
      </c>
      <c r="D60" s="12">
        <v>124</v>
      </c>
      <c r="E60" s="12">
        <v>68</v>
      </c>
      <c r="F60" s="12">
        <v>50</v>
      </c>
      <c r="G60" s="12">
        <v>72</v>
      </c>
      <c r="H60" s="12">
        <v>93</v>
      </c>
    </row>
    <row r="61" spans="2:8" x14ac:dyDescent="0.25">
      <c r="B61" s="12">
        <f t="shared" si="0"/>
        <v>52</v>
      </c>
      <c r="C61" s="14">
        <v>39539</v>
      </c>
      <c r="D61" s="12">
        <v>71</v>
      </c>
      <c r="E61" s="12">
        <v>132</v>
      </c>
      <c r="F61" s="12">
        <v>139</v>
      </c>
      <c r="G61" s="12">
        <v>134</v>
      </c>
      <c r="H61" s="12">
        <v>50</v>
      </c>
    </row>
    <row r="62" spans="2:8" x14ac:dyDescent="0.25">
      <c r="B62" s="12">
        <f t="shared" si="0"/>
        <v>53</v>
      </c>
      <c r="C62" s="14">
        <v>39569</v>
      </c>
      <c r="D62" s="12">
        <v>100</v>
      </c>
      <c r="E62" s="12">
        <v>102</v>
      </c>
      <c r="F62" s="12">
        <v>120</v>
      </c>
      <c r="G62" s="12">
        <v>147</v>
      </c>
      <c r="H62" s="12">
        <v>150</v>
      </c>
    </row>
    <row r="63" spans="2:8" x14ac:dyDescent="0.25">
      <c r="B63" s="12">
        <f t="shared" si="0"/>
        <v>54</v>
      </c>
      <c r="C63" s="14">
        <v>39600</v>
      </c>
      <c r="D63" s="12">
        <v>77</v>
      </c>
      <c r="E63" s="12">
        <v>54</v>
      </c>
      <c r="F63" s="12">
        <v>88</v>
      </c>
      <c r="G63" s="12">
        <v>141</v>
      </c>
      <c r="H63" s="12">
        <v>142</v>
      </c>
    </row>
    <row r="64" spans="2:8" x14ac:dyDescent="0.25">
      <c r="B64" s="12">
        <f t="shared" si="0"/>
        <v>55</v>
      </c>
      <c r="C64" s="14">
        <v>39630</v>
      </c>
      <c r="D64" s="12">
        <v>125</v>
      </c>
      <c r="E64" s="12">
        <v>110</v>
      </c>
      <c r="F64" s="12">
        <v>136</v>
      </c>
      <c r="G64" s="12">
        <v>65</v>
      </c>
      <c r="H64" s="12">
        <v>51</v>
      </c>
    </row>
    <row r="65" spans="2:8" x14ac:dyDescent="0.25">
      <c r="B65" s="12">
        <f t="shared" si="0"/>
        <v>56</v>
      </c>
      <c r="C65" s="14">
        <v>39661</v>
      </c>
      <c r="D65" s="12">
        <v>73</v>
      </c>
      <c r="E65" s="12">
        <v>98</v>
      </c>
      <c r="F65" s="12">
        <v>99</v>
      </c>
      <c r="G65" s="12">
        <v>70</v>
      </c>
      <c r="H65" s="12">
        <v>144</v>
      </c>
    </row>
    <row r="66" spans="2:8" x14ac:dyDescent="0.25">
      <c r="B66" s="12">
        <f t="shared" si="0"/>
        <v>57</v>
      </c>
      <c r="C66" s="14">
        <v>39692</v>
      </c>
      <c r="D66" s="12">
        <v>125</v>
      </c>
      <c r="E66" s="12">
        <v>148</v>
      </c>
      <c r="F66" s="12">
        <v>72</v>
      </c>
      <c r="G66" s="12">
        <v>58</v>
      </c>
      <c r="H66" s="12">
        <v>79</v>
      </c>
    </row>
    <row r="67" spans="2:8" x14ac:dyDescent="0.25">
      <c r="B67" s="12">
        <f t="shared" si="0"/>
        <v>58</v>
      </c>
      <c r="C67" s="14">
        <v>39722</v>
      </c>
      <c r="D67" s="12">
        <v>121</v>
      </c>
      <c r="E67" s="12">
        <v>129</v>
      </c>
      <c r="F67" s="12">
        <v>51</v>
      </c>
      <c r="G67" s="12">
        <v>89</v>
      </c>
      <c r="H67" s="12">
        <v>90</v>
      </c>
    </row>
    <row r="68" spans="2:8" x14ac:dyDescent="0.25">
      <c r="B68" s="12">
        <f t="shared" si="0"/>
        <v>59</v>
      </c>
      <c r="C68" s="14">
        <v>39753</v>
      </c>
      <c r="D68" s="12">
        <v>131</v>
      </c>
      <c r="E68" s="12">
        <v>87</v>
      </c>
      <c r="F68" s="12">
        <v>121</v>
      </c>
      <c r="G68" s="12">
        <v>93</v>
      </c>
      <c r="H68" s="12">
        <v>97</v>
      </c>
    </row>
    <row r="69" spans="2:8" x14ac:dyDescent="0.25">
      <c r="B69" s="12">
        <f t="shared" si="0"/>
        <v>60</v>
      </c>
      <c r="C69" s="14">
        <v>39783</v>
      </c>
      <c r="D69" s="12">
        <v>89</v>
      </c>
      <c r="E69" s="12">
        <v>127</v>
      </c>
      <c r="F69" s="12">
        <v>69</v>
      </c>
      <c r="G69" s="12">
        <v>59</v>
      </c>
      <c r="H69" s="12">
        <v>67</v>
      </c>
    </row>
    <row r="70" spans="2:8" x14ac:dyDescent="0.25">
      <c r="B70" s="12">
        <f t="shared" si="0"/>
        <v>61</v>
      </c>
      <c r="C70" s="14">
        <v>39814</v>
      </c>
      <c r="D70" s="12">
        <v>71</v>
      </c>
      <c r="E70" s="12">
        <v>121</v>
      </c>
      <c r="F70" s="12">
        <v>58</v>
      </c>
      <c r="G70" s="12">
        <v>122</v>
      </c>
      <c r="H70" s="12">
        <v>84</v>
      </c>
    </row>
    <row r="71" spans="2:8" x14ac:dyDescent="0.25">
      <c r="B71" s="12">
        <f t="shared" si="0"/>
        <v>62</v>
      </c>
      <c r="C71" s="14">
        <v>39845</v>
      </c>
      <c r="D71" s="12">
        <v>79</v>
      </c>
      <c r="E71" s="12">
        <v>74</v>
      </c>
      <c r="F71" s="12">
        <v>100</v>
      </c>
      <c r="G71" s="12">
        <v>59</v>
      </c>
      <c r="H71" s="12">
        <v>69</v>
      </c>
    </row>
    <row r="72" spans="2:8" x14ac:dyDescent="0.25">
      <c r="B72" s="12">
        <f t="shared" si="0"/>
        <v>63</v>
      </c>
      <c r="C72" s="14">
        <v>39873</v>
      </c>
      <c r="D72" s="12">
        <v>122</v>
      </c>
      <c r="E72" s="12">
        <v>65</v>
      </c>
      <c r="F72" s="12">
        <v>79</v>
      </c>
      <c r="G72" s="12">
        <v>110</v>
      </c>
      <c r="H72" s="12">
        <v>99</v>
      </c>
    </row>
    <row r="73" spans="2:8" x14ac:dyDescent="0.25">
      <c r="B73" s="12">
        <f t="shared" si="0"/>
        <v>64</v>
      </c>
      <c r="C73" s="14">
        <v>39904</v>
      </c>
      <c r="D73" s="12">
        <v>100</v>
      </c>
      <c r="E73" s="12">
        <v>143</v>
      </c>
      <c r="F73" s="12">
        <v>55</v>
      </c>
      <c r="G73" s="12">
        <v>74</v>
      </c>
      <c r="H73" s="12">
        <v>100</v>
      </c>
    </row>
    <row r="74" spans="2:8" x14ac:dyDescent="0.25">
      <c r="B74" s="12">
        <f t="shared" si="0"/>
        <v>65</v>
      </c>
      <c r="C74" s="14">
        <v>39934</v>
      </c>
      <c r="D74" s="12">
        <v>124</v>
      </c>
      <c r="E74" s="12">
        <v>148</v>
      </c>
      <c r="F74" s="12">
        <v>70</v>
      </c>
      <c r="G74" s="12">
        <v>69</v>
      </c>
      <c r="H74" s="12">
        <v>74</v>
      </c>
    </row>
    <row r="75" spans="2:8" x14ac:dyDescent="0.25">
      <c r="B75" s="12">
        <f t="shared" si="0"/>
        <v>66</v>
      </c>
      <c r="C75" s="14">
        <v>39965</v>
      </c>
      <c r="D75" s="12">
        <v>82</v>
      </c>
      <c r="E75" s="12">
        <v>135</v>
      </c>
      <c r="F75" s="12">
        <v>66</v>
      </c>
      <c r="G75" s="12">
        <v>88</v>
      </c>
      <c r="H75" s="12">
        <v>87</v>
      </c>
    </row>
    <row r="76" spans="2:8" x14ac:dyDescent="0.25">
      <c r="B76" s="12">
        <f t="shared" ref="B76:B125" si="1">B75+1</f>
        <v>67</v>
      </c>
      <c r="C76" s="14">
        <v>39995</v>
      </c>
      <c r="D76" s="12">
        <v>129</v>
      </c>
      <c r="E76" s="12">
        <v>83</v>
      </c>
      <c r="F76" s="12">
        <v>66</v>
      </c>
      <c r="G76" s="12">
        <v>143</v>
      </c>
      <c r="H76" s="12">
        <v>123</v>
      </c>
    </row>
    <row r="77" spans="2:8" x14ac:dyDescent="0.25">
      <c r="B77" s="12">
        <f t="shared" si="1"/>
        <v>68</v>
      </c>
      <c r="C77" s="14">
        <v>40026</v>
      </c>
      <c r="D77" s="12">
        <v>106</v>
      </c>
      <c r="E77" s="12">
        <v>91</v>
      </c>
      <c r="F77" s="12">
        <v>74</v>
      </c>
      <c r="G77" s="12">
        <v>95</v>
      </c>
      <c r="H77" s="12">
        <v>53</v>
      </c>
    </row>
    <row r="78" spans="2:8" x14ac:dyDescent="0.25">
      <c r="B78" s="12">
        <f t="shared" si="1"/>
        <v>69</v>
      </c>
      <c r="C78" s="14">
        <v>40057</v>
      </c>
      <c r="D78" s="12">
        <v>117</v>
      </c>
      <c r="E78" s="12">
        <v>59</v>
      </c>
      <c r="F78" s="12">
        <v>84</v>
      </c>
      <c r="G78" s="12">
        <v>77</v>
      </c>
      <c r="H78" s="12">
        <v>123</v>
      </c>
    </row>
    <row r="79" spans="2:8" x14ac:dyDescent="0.25">
      <c r="B79" s="12">
        <f t="shared" si="1"/>
        <v>70</v>
      </c>
      <c r="C79" s="14">
        <v>40087</v>
      </c>
      <c r="D79" s="12">
        <v>143</v>
      </c>
      <c r="E79" s="12">
        <v>93</v>
      </c>
      <c r="F79" s="12">
        <v>144</v>
      </c>
      <c r="G79" s="12">
        <v>72</v>
      </c>
      <c r="H79" s="12">
        <v>65</v>
      </c>
    </row>
    <row r="80" spans="2:8" x14ac:dyDescent="0.25">
      <c r="B80" s="12">
        <f t="shared" si="1"/>
        <v>71</v>
      </c>
      <c r="C80" s="14">
        <v>40118</v>
      </c>
      <c r="D80" s="12">
        <v>120</v>
      </c>
      <c r="E80" s="12">
        <v>114</v>
      </c>
      <c r="F80" s="12">
        <v>123</v>
      </c>
      <c r="G80" s="12">
        <v>101</v>
      </c>
      <c r="H80" s="12">
        <v>76</v>
      </c>
    </row>
    <row r="81" spans="2:8" x14ac:dyDescent="0.25">
      <c r="B81" s="12">
        <f t="shared" si="1"/>
        <v>72</v>
      </c>
      <c r="C81" s="14">
        <v>40148</v>
      </c>
      <c r="D81" s="12">
        <v>110</v>
      </c>
      <c r="E81" s="12">
        <v>78</v>
      </c>
      <c r="F81" s="12">
        <v>144</v>
      </c>
      <c r="G81" s="12">
        <v>52</v>
      </c>
      <c r="H81" s="12">
        <v>121</v>
      </c>
    </row>
    <row r="82" spans="2:8" x14ac:dyDescent="0.25">
      <c r="B82" s="12">
        <f t="shared" si="1"/>
        <v>73</v>
      </c>
      <c r="C82" s="14">
        <v>40179</v>
      </c>
      <c r="D82" s="12">
        <v>52</v>
      </c>
      <c r="E82" s="12">
        <v>135</v>
      </c>
      <c r="F82" s="12">
        <v>122</v>
      </c>
      <c r="G82" s="12">
        <v>57</v>
      </c>
      <c r="H82" s="12">
        <v>135</v>
      </c>
    </row>
    <row r="83" spans="2:8" x14ac:dyDescent="0.25">
      <c r="B83" s="12">
        <f t="shared" si="1"/>
        <v>74</v>
      </c>
      <c r="C83" s="14">
        <v>40210</v>
      </c>
      <c r="D83" s="12">
        <v>124</v>
      </c>
      <c r="E83" s="12">
        <v>59</v>
      </c>
      <c r="F83" s="12">
        <v>75</v>
      </c>
      <c r="G83" s="12">
        <v>89</v>
      </c>
      <c r="H83" s="12">
        <v>78</v>
      </c>
    </row>
    <row r="84" spans="2:8" x14ac:dyDescent="0.25">
      <c r="B84" s="12">
        <f t="shared" si="1"/>
        <v>75</v>
      </c>
      <c r="C84" s="14">
        <v>40238</v>
      </c>
      <c r="D84" s="12">
        <v>117</v>
      </c>
      <c r="E84" s="12">
        <v>112</v>
      </c>
      <c r="F84" s="12">
        <v>77</v>
      </c>
      <c r="G84" s="12">
        <v>145</v>
      </c>
      <c r="H84" s="12">
        <v>55</v>
      </c>
    </row>
    <row r="85" spans="2:8" x14ac:dyDescent="0.25">
      <c r="B85" s="12">
        <f t="shared" si="1"/>
        <v>76</v>
      </c>
      <c r="C85" s="14">
        <v>40269</v>
      </c>
      <c r="D85" s="12">
        <v>133</v>
      </c>
      <c r="E85" s="12">
        <v>111</v>
      </c>
      <c r="F85" s="12">
        <v>92</v>
      </c>
      <c r="G85" s="12">
        <v>61</v>
      </c>
      <c r="H85" s="12">
        <v>141</v>
      </c>
    </row>
    <row r="86" spans="2:8" x14ac:dyDescent="0.25">
      <c r="B86" s="12">
        <f t="shared" si="1"/>
        <v>77</v>
      </c>
      <c r="C86" s="14">
        <v>40299</v>
      </c>
      <c r="D86" s="12">
        <v>53</v>
      </c>
      <c r="E86" s="12">
        <v>66</v>
      </c>
      <c r="F86" s="12">
        <v>51</v>
      </c>
      <c r="G86" s="12">
        <v>94</v>
      </c>
      <c r="H86" s="12">
        <v>83</v>
      </c>
    </row>
    <row r="87" spans="2:8" x14ac:dyDescent="0.25">
      <c r="B87" s="12">
        <f t="shared" si="1"/>
        <v>78</v>
      </c>
      <c r="C87" s="14">
        <v>40330</v>
      </c>
      <c r="D87" s="12">
        <v>68</v>
      </c>
      <c r="E87" s="12">
        <v>103</v>
      </c>
      <c r="F87" s="12">
        <v>93</v>
      </c>
      <c r="G87" s="12">
        <v>94</v>
      </c>
      <c r="H87" s="12">
        <v>51</v>
      </c>
    </row>
    <row r="88" spans="2:8" x14ac:dyDescent="0.25">
      <c r="B88" s="12">
        <f t="shared" si="1"/>
        <v>79</v>
      </c>
      <c r="C88" s="14">
        <v>40360</v>
      </c>
      <c r="D88" s="12">
        <v>102</v>
      </c>
      <c r="E88" s="12">
        <v>120</v>
      </c>
      <c r="F88" s="12">
        <v>71</v>
      </c>
      <c r="G88" s="12">
        <v>91</v>
      </c>
      <c r="H88" s="12">
        <v>69</v>
      </c>
    </row>
    <row r="89" spans="2:8" x14ac:dyDescent="0.25">
      <c r="B89" s="12">
        <f t="shared" si="1"/>
        <v>80</v>
      </c>
      <c r="C89" s="14">
        <v>40391</v>
      </c>
      <c r="D89" s="12">
        <v>64</v>
      </c>
      <c r="E89" s="12">
        <v>52</v>
      </c>
      <c r="F89" s="12">
        <v>102</v>
      </c>
      <c r="G89" s="12">
        <v>134</v>
      </c>
      <c r="H89" s="12">
        <v>72</v>
      </c>
    </row>
    <row r="90" spans="2:8" x14ac:dyDescent="0.25">
      <c r="B90" s="12">
        <f t="shared" si="1"/>
        <v>81</v>
      </c>
      <c r="C90" s="14">
        <v>40422</v>
      </c>
      <c r="D90" s="12">
        <v>129</v>
      </c>
      <c r="E90" s="12">
        <v>125</v>
      </c>
      <c r="F90" s="12">
        <v>143</v>
      </c>
      <c r="G90" s="12">
        <v>102</v>
      </c>
      <c r="H90" s="12">
        <v>92</v>
      </c>
    </row>
    <row r="91" spans="2:8" x14ac:dyDescent="0.25">
      <c r="B91" s="12">
        <f t="shared" si="1"/>
        <v>82</v>
      </c>
      <c r="C91" s="14">
        <v>40452</v>
      </c>
      <c r="D91" s="12">
        <v>96</v>
      </c>
      <c r="E91" s="12">
        <v>66</v>
      </c>
      <c r="F91" s="12">
        <v>74</v>
      </c>
      <c r="G91" s="12">
        <v>125</v>
      </c>
      <c r="H91" s="12">
        <v>111</v>
      </c>
    </row>
    <row r="92" spans="2:8" x14ac:dyDescent="0.25">
      <c r="B92" s="12">
        <f t="shared" si="1"/>
        <v>83</v>
      </c>
      <c r="C92" s="14">
        <v>40483</v>
      </c>
      <c r="D92" s="12">
        <v>82</v>
      </c>
      <c r="E92" s="12">
        <v>100</v>
      </c>
      <c r="F92" s="12">
        <v>144</v>
      </c>
      <c r="G92" s="12">
        <v>120</v>
      </c>
      <c r="H92" s="12">
        <v>62</v>
      </c>
    </row>
    <row r="93" spans="2:8" x14ac:dyDescent="0.25">
      <c r="B93" s="12">
        <f t="shared" si="1"/>
        <v>84</v>
      </c>
      <c r="C93" s="14">
        <v>40513</v>
      </c>
      <c r="D93" s="12">
        <v>123</v>
      </c>
      <c r="E93" s="12">
        <v>107</v>
      </c>
      <c r="F93" s="12">
        <v>134</v>
      </c>
      <c r="G93" s="12">
        <v>103</v>
      </c>
      <c r="H93" s="12">
        <v>88</v>
      </c>
    </row>
    <row r="94" spans="2:8" x14ac:dyDescent="0.25">
      <c r="B94" s="12">
        <f t="shared" si="1"/>
        <v>85</v>
      </c>
      <c r="C94" s="14">
        <v>40544</v>
      </c>
      <c r="D94" s="12">
        <v>59</v>
      </c>
      <c r="E94" s="12">
        <v>61</v>
      </c>
      <c r="F94" s="12">
        <v>80</v>
      </c>
      <c r="G94" s="12">
        <v>92</v>
      </c>
      <c r="H94" s="12">
        <v>144</v>
      </c>
    </row>
    <row r="95" spans="2:8" x14ac:dyDescent="0.25">
      <c r="B95" s="12">
        <f t="shared" si="1"/>
        <v>86</v>
      </c>
      <c r="C95" s="14">
        <v>40575</v>
      </c>
      <c r="D95" s="12">
        <v>105</v>
      </c>
      <c r="E95" s="12">
        <v>62</v>
      </c>
      <c r="F95" s="12">
        <v>69</v>
      </c>
      <c r="G95" s="12">
        <v>69</v>
      </c>
      <c r="H95" s="12">
        <v>95</v>
      </c>
    </row>
    <row r="96" spans="2:8" x14ac:dyDescent="0.25">
      <c r="B96" s="12">
        <f t="shared" si="1"/>
        <v>87</v>
      </c>
      <c r="C96" s="14">
        <v>40603</v>
      </c>
      <c r="D96" s="12">
        <v>75</v>
      </c>
      <c r="E96" s="12">
        <v>102</v>
      </c>
      <c r="F96" s="12">
        <v>83</v>
      </c>
      <c r="G96" s="12">
        <v>96</v>
      </c>
      <c r="H96" s="12">
        <v>150</v>
      </c>
    </row>
    <row r="97" spans="2:8" x14ac:dyDescent="0.25">
      <c r="B97" s="12">
        <f t="shared" si="1"/>
        <v>88</v>
      </c>
      <c r="C97" s="14">
        <v>40634</v>
      </c>
      <c r="D97" s="12">
        <v>120</v>
      </c>
      <c r="E97" s="12">
        <v>124</v>
      </c>
      <c r="F97" s="12">
        <v>109</v>
      </c>
      <c r="G97" s="12">
        <v>110</v>
      </c>
      <c r="H97" s="12">
        <v>53</v>
      </c>
    </row>
    <row r="98" spans="2:8" x14ac:dyDescent="0.25">
      <c r="B98" s="12">
        <f t="shared" si="1"/>
        <v>89</v>
      </c>
      <c r="C98" s="14">
        <v>40664</v>
      </c>
      <c r="D98" s="12">
        <v>66</v>
      </c>
      <c r="E98" s="12">
        <v>84</v>
      </c>
      <c r="F98" s="12">
        <v>114</v>
      </c>
      <c r="G98" s="12">
        <v>85</v>
      </c>
      <c r="H98" s="12">
        <v>95</v>
      </c>
    </row>
    <row r="99" spans="2:8" x14ac:dyDescent="0.25">
      <c r="B99" s="12">
        <f t="shared" si="1"/>
        <v>90</v>
      </c>
      <c r="C99" s="14">
        <v>40695</v>
      </c>
      <c r="D99" s="12">
        <v>92</v>
      </c>
      <c r="E99" s="12">
        <v>69</v>
      </c>
      <c r="F99" s="12">
        <v>60</v>
      </c>
      <c r="G99" s="12">
        <v>140</v>
      </c>
      <c r="H99" s="12">
        <v>66</v>
      </c>
    </row>
    <row r="100" spans="2:8" x14ac:dyDescent="0.25">
      <c r="B100" s="12">
        <f t="shared" si="1"/>
        <v>91</v>
      </c>
      <c r="C100" s="14">
        <v>40725</v>
      </c>
      <c r="D100" s="12">
        <v>114</v>
      </c>
      <c r="E100" s="12">
        <v>137</v>
      </c>
      <c r="F100" s="12">
        <v>64</v>
      </c>
      <c r="G100" s="12">
        <v>139</v>
      </c>
      <c r="H100" s="12">
        <v>52</v>
      </c>
    </row>
    <row r="101" spans="2:8" x14ac:dyDescent="0.25">
      <c r="B101" s="12">
        <f t="shared" si="1"/>
        <v>92</v>
      </c>
      <c r="C101" s="14">
        <v>40756</v>
      </c>
      <c r="D101" s="12">
        <v>119</v>
      </c>
      <c r="E101" s="12">
        <v>144</v>
      </c>
      <c r="F101" s="12">
        <v>147</v>
      </c>
      <c r="G101" s="12">
        <v>57</v>
      </c>
      <c r="H101" s="12">
        <v>50</v>
      </c>
    </row>
    <row r="102" spans="2:8" x14ac:dyDescent="0.25">
      <c r="B102" s="12">
        <f t="shared" si="1"/>
        <v>93</v>
      </c>
      <c r="C102" s="14">
        <v>40787</v>
      </c>
      <c r="D102" s="12">
        <v>77</v>
      </c>
      <c r="E102" s="12">
        <v>111</v>
      </c>
      <c r="F102" s="12">
        <v>75</v>
      </c>
      <c r="G102" s="12">
        <v>148</v>
      </c>
      <c r="H102" s="12">
        <v>73</v>
      </c>
    </row>
    <row r="103" spans="2:8" x14ac:dyDescent="0.25">
      <c r="B103" s="12">
        <f t="shared" si="1"/>
        <v>94</v>
      </c>
      <c r="C103" s="14">
        <v>40817</v>
      </c>
      <c r="D103" s="12">
        <v>146</v>
      </c>
      <c r="E103" s="12">
        <v>70</v>
      </c>
      <c r="F103" s="12">
        <v>143</v>
      </c>
      <c r="G103" s="12">
        <v>89</v>
      </c>
      <c r="H103" s="12">
        <v>128</v>
      </c>
    </row>
    <row r="104" spans="2:8" x14ac:dyDescent="0.25">
      <c r="B104" s="12">
        <f t="shared" si="1"/>
        <v>95</v>
      </c>
      <c r="C104" s="14">
        <v>40848</v>
      </c>
      <c r="D104" s="12">
        <v>132</v>
      </c>
      <c r="E104" s="12">
        <v>85</v>
      </c>
      <c r="F104" s="12">
        <v>121</v>
      </c>
      <c r="G104" s="12">
        <v>79</v>
      </c>
      <c r="H104" s="12">
        <v>138</v>
      </c>
    </row>
    <row r="105" spans="2:8" x14ac:dyDescent="0.25">
      <c r="B105" s="12">
        <f t="shared" si="1"/>
        <v>96</v>
      </c>
      <c r="C105" s="14">
        <v>40878</v>
      </c>
      <c r="D105" s="12">
        <v>55</v>
      </c>
      <c r="E105" s="12">
        <v>138</v>
      </c>
      <c r="F105" s="12">
        <v>93</v>
      </c>
      <c r="G105" s="12">
        <v>86</v>
      </c>
      <c r="H105" s="12">
        <v>53</v>
      </c>
    </row>
    <row r="106" spans="2:8" x14ac:dyDescent="0.25">
      <c r="B106" s="12">
        <f t="shared" si="1"/>
        <v>97</v>
      </c>
      <c r="C106" s="14">
        <v>40909</v>
      </c>
      <c r="D106" s="12">
        <v>107</v>
      </c>
      <c r="E106" s="12">
        <v>53</v>
      </c>
      <c r="F106" s="12">
        <v>135</v>
      </c>
      <c r="G106" s="12">
        <v>148</v>
      </c>
      <c r="H106" s="12">
        <v>77</v>
      </c>
    </row>
    <row r="107" spans="2:8" x14ac:dyDescent="0.25">
      <c r="B107" s="12">
        <f t="shared" si="1"/>
        <v>98</v>
      </c>
      <c r="C107" s="14">
        <v>40940</v>
      </c>
      <c r="D107" s="12">
        <v>98</v>
      </c>
      <c r="E107" s="12">
        <v>131</v>
      </c>
      <c r="F107" s="12">
        <v>150</v>
      </c>
      <c r="G107" s="12">
        <v>65</v>
      </c>
      <c r="H107" s="12">
        <v>99</v>
      </c>
    </row>
    <row r="108" spans="2:8" x14ac:dyDescent="0.25">
      <c r="B108" s="12">
        <f t="shared" si="1"/>
        <v>99</v>
      </c>
      <c r="C108" s="14">
        <v>40969</v>
      </c>
      <c r="D108" s="12">
        <v>53</v>
      </c>
      <c r="E108" s="12">
        <v>70</v>
      </c>
      <c r="F108" s="12">
        <v>84</v>
      </c>
      <c r="G108" s="12">
        <v>79</v>
      </c>
      <c r="H108" s="12">
        <v>145</v>
      </c>
    </row>
    <row r="109" spans="2:8" x14ac:dyDescent="0.25">
      <c r="B109" s="12">
        <f t="shared" si="1"/>
        <v>100</v>
      </c>
      <c r="C109" s="14">
        <v>41000</v>
      </c>
      <c r="D109" s="12">
        <v>132</v>
      </c>
      <c r="E109" s="12">
        <v>62</v>
      </c>
      <c r="F109" s="12">
        <v>89</v>
      </c>
      <c r="G109" s="12">
        <v>61</v>
      </c>
      <c r="H109" s="12">
        <v>53</v>
      </c>
    </row>
    <row r="110" spans="2:8" x14ac:dyDescent="0.25">
      <c r="B110" s="12">
        <f t="shared" si="1"/>
        <v>101</v>
      </c>
      <c r="C110" s="14">
        <v>41030</v>
      </c>
      <c r="D110" s="12">
        <v>138</v>
      </c>
      <c r="E110" s="12">
        <v>150</v>
      </c>
      <c r="F110" s="12">
        <v>144</v>
      </c>
      <c r="G110" s="12">
        <v>145</v>
      </c>
      <c r="H110" s="12">
        <v>101</v>
      </c>
    </row>
    <row r="111" spans="2:8" x14ac:dyDescent="0.25">
      <c r="B111" s="12">
        <f t="shared" si="1"/>
        <v>102</v>
      </c>
      <c r="C111" s="14">
        <v>41061</v>
      </c>
      <c r="D111" s="12">
        <v>58</v>
      </c>
      <c r="E111" s="12">
        <v>57</v>
      </c>
      <c r="F111" s="12">
        <v>125</v>
      </c>
      <c r="G111" s="12">
        <v>144</v>
      </c>
      <c r="H111" s="12">
        <v>103</v>
      </c>
    </row>
    <row r="112" spans="2:8" x14ac:dyDescent="0.25">
      <c r="B112" s="12">
        <f t="shared" si="1"/>
        <v>103</v>
      </c>
      <c r="C112" s="14">
        <v>41091</v>
      </c>
      <c r="D112" s="12">
        <v>146</v>
      </c>
      <c r="E112" s="12">
        <v>92</v>
      </c>
      <c r="F112" s="12">
        <v>76</v>
      </c>
      <c r="G112" s="12">
        <v>94</v>
      </c>
      <c r="H112" s="12">
        <v>101</v>
      </c>
    </row>
    <row r="113" spans="2:8" x14ac:dyDescent="0.25">
      <c r="B113" s="12">
        <f t="shared" si="1"/>
        <v>104</v>
      </c>
      <c r="C113" s="14">
        <v>41122</v>
      </c>
      <c r="D113" s="12">
        <v>145</v>
      </c>
      <c r="E113" s="12">
        <v>77</v>
      </c>
      <c r="F113" s="12">
        <v>142</v>
      </c>
      <c r="G113" s="12">
        <v>148</v>
      </c>
      <c r="H113" s="12">
        <v>68</v>
      </c>
    </row>
    <row r="114" spans="2:8" x14ac:dyDescent="0.25">
      <c r="B114" s="12">
        <f t="shared" si="1"/>
        <v>105</v>
      </c>
      <c r="C114" s="14">
        <v>41153</v>
      </c>
      <c r="D114" s="12">
        <v>126</v>
      </c>
      <c r="E114" s="12">
        <v>58</v>
      </c>
      <c r="F114" s="12">
        <v>93</v>
      </c>
      <c r="G114" s="12">
        <v>107</v>
      </c>
      <c r="H114" s="12">
        <v>102</v>
      </c>
    </row>
    <row r="115" spans="2:8" x14ac:dyDescent="0.25">
      <c r="B115" s="12">
        <f t="shared" si="1"/>
        <v>106</v>
      </c>
      <c r="C115" s="14">
        <v>41183</v>
      </c>
      <c r="D115" s="12">
        <v>67</v>
      </c>
      <c r="E115" s="12">
        <v>56</v>
      </c>
      <c r="F115" s="12">
        <v>104</v>
      </c>
      <c r="G115" s="12">
        <v>132</v>
      </c>
      <c r="H115" s="12">
        <v>146</v>
      </c>
    </row>
    <row r="116" spans="2:8" x14ac:dyDescent="0.25">
      <c r="B116" s="12">
        <f t="shared" si="1"/>
        <v>107</v>
      </c>
      <c r="C116" s="14">
        <v>41214</v>
      </c>
      <c r="D116" s="12">
        <v>77</v>
      </c>
      <c r="E116" s="12">
        <v>138</v>
      </c>
      <c r="F116" s="12">
        <v>137</v>
      </c>
      <c r="G116" s="12">
        <v>104</v>
      </c>
      <c r="H116" s="12">
        <v>81</v>
      </c>
    </row>
    <row r="117" spans="2:8" x14ac:dyDescent="0.25">
      <c r="B117" s="12">
        <f t="shared" si="1"/>
        <v>108</v>
      </c>
      <c r="C117" s="14">
        <v>41244</v>
      </c>
      <c r="D117" s="12">
        <v>96</v>
      </c>
      <c r="E117" s="12">
        <v>64</v>
      </c>
      <c r="F117" s="12">
        <v>103</v>
      </c>
      <c r="G117" s="12">
        <v>88</v>
      </c>
      <c r="H117" s="12">
        <v>88</v>
      </c>
    </row>
    <row r="118" spans="2:8" x14ac:dyDescent="0.25">
      <c r="B118" s="12">
        <f t="shared" si="1"/>
        <v>109</v>
      </c>
      <c r="C118" s="14">
        <v>41275</v>
      </c>
      <c r="D118" s="12">
        <v>74</v>
      </c>
      <c r="E118" s="12">
        <v>120</v>
      </c>
      <c r="F118" s="12">
        <v>98</v>
      </c>
      <c r="G118" s="12">
        <v>89</v>
      </c>
      <c r="H118" s="12">
        <v>66</v>
      </c>
    </row>
    <row r="119" spans="2:8" x14ac:dyDescent="0.25">
      <c r="B119" s="12">
        <f t="shared" si="1"/>
        <v>110</v>
      </c>
      <c r="C119" s="14">
        <v>41306</v>
      </c>
      <c r="D119" s="12">
        <v>138</v>
      </c>
      <c r="E119" s="12">
        <v>145</v>
      </c>
      <c r="F119" s="12">
        <v>119</v>
      </c>
      <c r="G119" s="12">
        <v>108</v>
      </c>
      <c r="H119" s="12">
        <v>143</v>
      </c>
    </row>
    <row r="120" spans="2:8" x14ac:dyDescent="0.25">
      <c r="B120" s="12">
        <f t="shared" si="1"/>
        <v>111</v>
      </c>
      <c r="C120" s="14">
        <v>41334</v>
      </c>
      <c r="D120" s="12">
        <v>52</v>
      </c>
      <c r="E120" s="12">
        <v>125</v>
      </c>
      <c r="F120" s="12">
        <v>124</v>
      </c>
      <c r="G120" s="12">
        <v>75</v>
      </c>
      <c r="H120" s="12">
        <v>135</v>
      </c>
    </row>
    <row r="121" spans="2:8" x14ac:dyDescent="0.25">
      <c r="B121" s="12">
        <f t="shared" si="1"/>
        <v>112</v>
      </c>
      <c r="C121" s="14">
        <v>41365</v>
      </c>
      <c r="D121" s="12">
        <v>94</v>
      </c>
      <c r="E121" s="12">
        <v>53</v>
      </c>
      <c r="F121" s="12">
        <v>108</v>
      </c>
      <c r="G121" s="12">
        <v>72</v>
      </c>
      <c r="H121" s="12">
        <v>143</v>
      </c>
    </row>
    <row r="122" spans="2:8" x14ac:dyDescent="0.25">
      <c r="B122" s="12">
        <f t="shared" si="1"/>
        <v>113</v>
      </c>
      <c r="C122" s="14">
        <v>41395</v>
      </c>
      <c r="D122" s="12">
        <v>148</v>
      </c>
      <c r="E122" s="12">
        <v>136</v>
      </c>
      <c r="F122" s="12">
        <v>101</v>
      </c>
      <c r="G122" s="12">
        <v>108</v>
      </c>
      <c r="H122" s="12">
        <v>64</v>
      </c>
    </row>
    <row r="123" spans="2:8" x14ac:dyDescent="0.25">
      <c r="B123" s="12">
        <f t="shared" si="1"/>
        <v>114</v>
      </c>
      <c r="C123" s="14">
        <v>41426</v>
      </c>
      <c r="D123" s="12">
        <v>71</v>
      </c>
      <c r="E123" s="12">
        <v>131</v>
      </c>
      <c r="F123" s="12">
        <v>99</v>
      </c>
      <c r="G123" s="12">
        <v>90</v>
      </c>
      <c r="H123" s="12">
        <v>50</v>
      </c>
    </row>
    <row r="124" spans="2:8" x14ac:dyDescent="0.25">
      <c r="B124" s="12">
        <f t="shared" si="1"/>
        <v>115</v>
      </c>
      <c r="C124" s="14">
        <v>41456</v>
      </c>
      <c r="D124" s="12">
        <v>57</v>
      </c>
      <c r="E124" s="12">
        <v>122</v>
      </c>
      <c r="F124" s="12">
        <v>60</v>
      </c>
      <c r="G124" s="12">
        <v>80</v>
      </c>
      <c r="H124" s="12">
        <v>75</v>
      </c>
    </row>
    <row r="125" spans="2:8" x14ac:dyDescent="0.25">
      <c r="B125" s="12">
        <f t="shared" si="1"/>
        <v>116</v>
      </c>
      <c r="C125" s="14">
        <v>41487</v>
      </c>
      <c r="D125" s="12">
        <v>54</v>
      </c>
      <c r="E125" s="12">
        <v>88</v>
      </c>
      <c r="F125" s="12">
        <v>148</v>
      </c>
      <c r="G125" s="12">
        <v>88</v>
      </c>
      <c r="H125" s="12">
        <v>114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K17" sqref="K17"/>
    </sheetView>
  </sheetViews>
  <sheetFormatPr defaultRowHeight="15" x14ac:dyDescent="0.25"/>
  <cols>
    <col min="1" max="1" width="11" style="12" bestFit="1" customWidth="1"/>
    <col min="2" max="2" width="12.42578125" style="12" bestFit="1" customWidth="1"/>
    <col min="3" max="3" width="24.140625" style="12" bestFit="1" customWidth="1"/>
    <col min="4" max="9" width="6.7109375" style="12" customWidth="1"/>
    <col min="10" max="16384" width="9.140625" style="12"/>
  </cols>
  <sheetData>
    <row r="1" spans="1:9" x14ac:dyDescent="0.25">
      <c r="A1" s="16" t="s">
        <v>81</v>
      </c>
      <c r="B1" s="16" t="s">
        <v>80</v>
      </c>
      <c r="C1" s="16" t="s">
        <v>79</v>
      </c>
    </row>
    <row r="2" spans="1:9" x14ac:dyDescent="0.25">
      <c r="A2" s="12">
        <f>COUNTA(D2:I2)</f>
        <v>2</v>
      </c>
      <c r="B2" s="12">
        <f ca="1">OFFSET(C2,0,A2)</f>
        <v>40</v>
      </c>
      <c r="C2" s="12" t="s">
        <v>78</v>
      </c>
      <c r="D2" s="12" t="s">
        <v>77</v>
      </c>
      <c r="E2" s="12">
        <v>40</v>
      </c>
    </row>
    <row r="3" spans="1:9" x14ac:dyDescent="0.25">
      <c r="A3" s="12">
        <f t="shared" ref="A3:A12" si="0">COUNTA(D3:I3)</f>
        <v>4</v>
      </c>
      <c r="B3" s="12">
        <f t="shared" ref="B3:B12" ca="1" si="1">OFFSET(C3,0,A3)</f>
        <v>12</v>
      </c>
      <c r="C3" s="12" t="s">
        <v>76</v>
      </c>
      <c r="D3" s="12" t="s">
        <v>75</v>
      </c>
      <c r="E3" s="12" t="s">
        <v>74</v>
      </c>
      <c r="F3" s="12" t="s">
        <v>73</v>
      </c>
      <c r="G3" s="12">
        <v>12</v>
      </c>
    </row>
    <row r="4" spans="1:9" x14ac:dyDescent="0.25">
      <c r="A4" s="12">
        <f t="shared" si="0"/>
        <v>6</v>
      </c>
      <c r="B4" s="12">
        <f t="shared" ca="1" si="1"/>
        <v>36</v>
      </c>
      <c r="C4" s="12" t="s">
        <v>72</v>
      </c>
      <c r="D4" s="12" t="s">
        <v>71</v>
      </c>
      <c r="E4" s="12" t="s">
        <v>70</v>
      </c>
      <c r="F4" s="12" t="s">
        <v>69</v>
      </c>
      <c r="G4" s="12" t="s">
        <v>68</v>
      </c>
      <c r="H4" s="12" t="s">
        <v>67</v>
      </c>
      <c r="I4" s="12">
        <v>36</v>
      </c>
    </row>
    <row r="5" spans="1:9" x14ac:dyDescent="0.25">
      <c r="A5" s="12">
        <f t="shared" si="0"/>
        <v>3</v>
      </c>
      <c r="B5" s="12">
        <f t="shared" ca="1" si="1"/>
        <v>5</v>
      </c>
      <c r="C5" s="12" t="s">
        <v>66</v>
      </c>
      <c r="D5" s="12" t="s">
        <v>65</v>
      </c>
      <c r="E5" s="12" t="s">
        <v>64</v>
      </c>
      <c r="F5" s="12">
        <v>5</v>
      </c>
    </row>
    <row r="6" spans="1:9" x14ac:dyDescent="0.25">
      <c r="A6" s="12">
        <f t="shared" si="0"/>
        <v>2</v>
      </c>
      <c r="B6" s="12">
        <f t="shared" ca="1" si="1"/>
        <v>4</v>
      </c>
      <c r="C6" s="12" t="s">
        <v>63</v>
      </c>
      <c r="D6" s="12" t="s">
        <v>62</v>
      </c>
      <c r="E6" s="12">
        <v>4</v>
      </c>
    </row>
    <row r="7" spans="1:9" x14ac:dyDescent="0.25">
      <c r="A7" s="12">
        <f t="shared" si="0"/>
        <v>3</v>
      </c>
      <c r="B7" s="12">
        <f t="shared" ca="1" si="1"/>
        <v>112</v>
      </c>
      <c r="C7" s="12" t="s">
        <v>61</v>
      </c>
      <c r="D7" s="12" t="s">
        <v>60</v>
      </c>
      <c r="E7" s="12" t="s">
        <v>59</v>
      </c>
      <c r="F7" s="12">
        <v>112</v>
      </c>
    </row>
    <row r="8" spans="1:9" x14ac:dyDescent="0.25">
      <c r="A8" s="12">
        <f t="shared" si="0"/>
        <v>4</v>
      </c>
      <c r="B8" s="12">
        <f t="shared" ca="1" si="1"/>
        <v>128</v>
      </c>
      <c r="C8" s="12" t="s">
        <v>58</v>
      </c>
      <c r="D8" s="12" t="s">
        <v>57</v>
      </c>
      <c r="E8" s="12" t="s">
        <v>56</v>
      </c>
      <c r="F8" s="12" t="s">
        <v>55</v>
      </c>
      <c r="G8" s="12">
        <v>128</v>
      </c>
    </row>
    <row r="9" spans="1:9" x14ac:dyDescent="0.25">
      <c r="A9" s="12">
        <f t="shared" si="0"/>
        <v>4</v>
      </c>
      <c r="B9" s="12">
        <f t="shared" ca="1" si="1"/>
        <v>1</v>
      </c>
      <c r="C9" s="12" t="s">
        <v>54</v>
      </c>
      <c r="D9" s="12" t="s">
        <v>53</v>
      </c>
      <c r="E9" s="12" t="s">
        <v>52</v>
      </c>
      <c r="F9" s="12" t="s">
        <v>51</v>
      </c>
      <c r="G9" s="12">
        <v>1</v>
      </c>
    </row>
    <row r="10" spans="1:9" x14ac:dyDescent="0.25">
      <c r="A10" s="12">
        <f t="shared" si="0"/>
        <v>3</v>
      </c>
      <c r="B10" s="12">
        <f t="shared" ca="1" si="1"/>
        <v>1040</v>
      </c>
      <c r="C10" s="12" t="s">
        <v>50</v>
      </c>
      <c r="D10" s="12" t="s">
        <v>49</v>
      </c>
      <c r="E10" s="12" t="s">
        <v>48</v>
      </c>
      <c r="F10" s="12">
        <v>1040</v>
      </c>
    </row>
    <row r="11" spans="1:9" x14ac:dyDescent="0.25">
      <c r="A11" s="12">
        <f t="shared" si="0"/>
        <v>3</v>
      </c>
      <c r="B11" s="12">
        <f t="shared" ca="1" si="1"/>
        <v>12</v>
      </c>
      <c r="C11" s="12" t="s">
        <v>47</v>
      </c>
      <c r="D11" s="12" t="s">
        <v>46</v>
      </c>
      <c r="E11" s="12" t="s">
        <v>45</v>
      </c>
      <c r="F11" s="12">
        <v>12</v>
      </c>
    </row>
    <row r="12" spans="1:9" x14ac:dyDescent="0.25">
      <c r="A12" s="12">
        <f t="shared" si="0"/>
        <v>3</v>
      </c>
      <c r="B12" s="12">
        <f t="shared" ca="1" si="1"/>
        <v>1002</v>
      </c>
      <c r="C12" s="12" t="s">
        <v>44</v>
      </c>
      <c r="D12" s="12" t="s">
        <v>43</v>
      </c>
      <c r="E12" s="12" t="s">
        <v>42</v>
      </c>
      <c r="F12" s="12">
        <v>1002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zoomScaleNormal="100" workbookViewId="0">
      <selection activeCell="J22" sqref="J22"/>
    </sheetView>
  </sheetViews>
  <sheetFormatPr defaultRowHeight="15" x14ac:dyDescent="0.25"/>
  <cols>
    <col min="1" max="1" width="2.7109375" style="12" customWidth="1"/>
    <col min="2" max="2" width="6.28515625" style="12" customWidth="1"/>
    <col min="3" max="257" width="9.140625" style="12"/>
    <col min="258" max="258" width="6.28515625" style="12" customWidth="1"/>
    <col min="259" max="513" width="9.140625" style="12"/>
    <col min="514" max="514" width="6.28515625" style="12" customWidth="1"/>
    <col min="515" max="769" width="9.140625" style="12"/>
    <col min="770" max="770" width="6.28515625" style="12" customWidth="1"/>
    <col min="771" max="1025" width="9.140625" style="12"/>
    <col min="1026" max="1026" width="6.28515625" style="12" customWidth="1"/>
    <col min="1027" max="1281" width="9.140625" style="12"/>
    <col min="1282" max="1282" width="6.28515625" style="12" customWidth="1"/>
    <col min="1283" max="1537" width="9.140625" style="12"/>
    <col min="1538" max="1538" width="6.28515625" style="12" customWidth="1"/>
    <col min="1539" max="1793" width="9.140625" style="12"/>
    <col min="1794" max="1794" width="6.28515625" style="12" customWidth="1"/>
    <col min="1795" max="2049" width="9.140625" style="12"/>
    <col min="2050" max="2050" width="6.28515625" style="12" customWidth="1"/>
    <col min="2051" max="2305" width="9.140625" style="12"/>
    <col min="2306" max="2306" width="6.28515625" style="12" customWidth="1"/>
    <col min="2307" max="2561" width="9.140625" style="12"/>
    <col min="2562" max="2562" width="6.28515625" style="12" customWidth="1"/>
    <col min="2563" max="2817" width="9.140625" style="12"/>
    <col min="2818" max="2818" width="6.28515625" style="12" customWidth="1"/>
    <col min="2819" max="3073" width="9.140625" style="12"/>
    <col min="3074" max="3074" width="6.28515625" style="12" customWidth="1"/>
    <col min="3075" max="3329" width="9.140625" style="12"/>
    <col min="3330" max="3330" width="6.28515625" style="12" customWidth="1"/>
    <col min="3331" max="3585" width="9.140625" style="12"/>
    <col min="3586" max="3586" width="6.28515625" style="12" customWidth="1"/>
    <col min="3587" max="3841" width="9.140625" style="12"/>
    <col min="3842" max="3842" width="6.28515625" style="12" customWidth="1"/>
    <col min="3843" max="4097" width="9.140625" style="12"/>
    <col min="4098" max="4098" width="6.28515625" style="12" customWidth="1"/>
    <col min="4099" max="4353" width="9.140625" style="12"/>
    <col min="4354" max="4354" width="6.28515625" style="12" customWidth="1"/>
    <col min="4355" max="4609" width="9.140625" style="12"/>
    <col min="4610" max="4610" width="6.28515625" style="12" customWidth="1"/>
    <col min="4611" max="4865" width="9.140625" style="12"/>
    <col min="4866" max="4866" width="6.28515625" style="12" customWidth="1"/>
    <col min="4867" max="5121" width="9.140625" style="12"/>
    <col min="5122" max="5122" width="6.28515625" style="12" customWidth="1"/>
    <col min="5123" max="5377" width="9.140625" style="12"/>
    <col min="5378" max="5378" width="6.28515625" style="12" customWidth="1"/>
    <col min="5379" max="5633" width="9.140625" style="12"/>
    <col min="5634" max="5634" width="6.28515625" style="12" customWidth="1"/>
    <col min="5635" max="5889" width="9.140625" style="12"/>
    <col min="5890" max="5890" width="6.28515625" style="12" customWidth="1"/>
    <col min="5891" max="6145" width="9.140625" style="12"/>
    <col min="6146" max="6146" width="6.28515625" style="12" customWidth="1"/>
    <col min="6147" max="6401" width="9.140625" style="12"/>
    <col min="6402" max="6402" width="6.28515625" style="12" customWidth="1"/>
    <col min="6403" max="6657" width="9.140625" style="12"/>
    <col min="6658" max="6658" width="6.28515625" style="12" customWidth="1"/>
    <col min="6659" max="6913" width="9.140625" style="12"/>
    <col min="6914" max="6914" width="6.28515625" style="12" customWidth="1"/>
    <col min="6915" max="7169" width="9.140625" style="12"/>
    <col min="7170" max="7170" width="6.28515625" style="12" customWidth="1"/>
    <col min="7171" max="7425" width="9.140625" style="12"/>
    <col min="7426" max="7426" width="6.28515625" style="12" customWidth="1"/>
    <col min="7427" max="7681" width="9.140625" style="12"/>
    <col min="7682" max="7682" width="6.28515625" style="12" customWidth="1"/>
    <col min="7683" max="7937" width="9.140625" style="12"/>
    <col min="7938" max="7938" width="6.28515625" style="12" customWidth="1"/>
    <col min="7939" max="8193" width="9.140625" style="12"/>
    <col min="8194" max="8194" width="6.28515625" style="12" customWidth="1"/>
    <col min="8195" max="8449" width="9.140625" style="12"/>
    <col min="8450" max="8450" width="6.28515625" style="12" customWidth="1"/>
    <col min="8451" max="8705" width="9.140625" style="12"/>
    <col min="8706" max="8706" width="6.28515625" style="12" customWidth="1"/>
    <col min="8707" max="8961" width="9.140625" style="12"/>
    <col min="8962" max="8962" width="6.28515625" style="12" customWidth="1"/>
    <col min="8963" max="9217" width="9.140625" style="12"/>
    <col min="9218" max="9218" width="6.28515625" style="12" customWidth="1"/>
    <col min="9219" max="9473" width="9.140625" style="12"/>
    <col min="9474" max="9474" width="6.28515625" style="12" customWidth="1"/>
    <col min="9475" max="9729" width="9.140625" style="12"/>
    <col min="9730" max="9730" width="6.28515625" style="12" customWidth="1"/>
    <col min="9731" max="9985" width="9.140625" style="12"/>
    <col min="9986" max="9986" width="6.28515625" style="12" customWidth="1"/>
    <col min="9987" max="10241" width="9.140625" style="12"/>
    <col min="10242" max="10242" width="6.28515625" style="12" customWidth="1"/>
    <col min="10243" max="10497" width="9.140625" style="12"/>
    <col min="10498" max="10498" width="6.28515625" style="12" customWidth="1"/>
    <col min="10499" max="10753" width="9.140625" style="12"/>
    <col min="10754" max="10754" width="6.28515625" style="12" customWidth="1"/>
    <col min="10755" max="11009" width="9.140625" style="12"/>
    <col min="11010" max="11010" width="6.28515625" style="12" customWidth="1"/>
    <col min="11011" max="11265" width="9.140625" style="12"/>
    <col min="11266" max="11266" width="6.28515625" style="12" customWidth="1"/>
    <col min="11267" max="11521" width="9.140625" style="12"/>
    <col min="11522" max="11522" width="6.28515625" style="12" customWidth="1"/>
    <col min="11523" max="11777" width="9.140625" style="12"/>
    <col min="11778" max="11778" width="6.28515625" style="12" customWidth="1"/>
    <col min="11779" max="12033" width="9.140625" style="12"/>
    <col min="12034" max="12034" width="6.28515625" style="12" customWidth="1"/>
    <col min="12035" max="12289" width="9.140625" style="12"/>
    <col min="12290" max="12290" width="6.28515625" style="12" customWidth="1"/>
    <col min="12291" max="12545" width="9.140625" style="12"/>
    <col min="12546" max="12546" width="6.28515625" style="12" customWidth="1"/>
    <col min="12547" max="12801" width="9.140625" style="12"/>
    <col min="12802" max="12802" width="6.28515625" style="12" customWidth="1"/>
    <col min="12803" max="13057" width="9.140625" style="12"/>
    <col min="13058" max="13058" width="6.28515625" style="12" customWidth="1"/>
    <col min="13059" max="13313" width="9.140625" style="12"/>
    <col min="13314" max="13314" width="6.28515625" style="12" customWidth="1"/>
    <col min="13315" max="13569" width="9.140625" style="12"/>
    <col min="13570" max="13570" width="6.28515625" style="12" customWidth="1"/>
    <col min="13571" max="13825" width="9.140625" style="12"/>
    <col min="13826" max="13826" width="6.28515625" style="12" customWidth="1"/>
    <col min="13827" max="14081" width="9.140625" style="12"/>
    <col min="14082" max="14082" width="6.28515625" style="12" customWidth="1"/>
    <col min="14083" max="14337" width="9.140625" style="12"/>
    <col min="14338" max="14338" width="6.28515625" style="12" customWidth="1"/>
    <col min="14339" max="14593" width="9.140625" style="12"/>
    <col min="14594" max="14594" width="6.28515625" style="12" customWidth="1"/>
    <col min="14595" max="14849" width="9.140625" style="12"/>
    <col min="14850" max="14850" width="6.28515625" style="12" customWidth="1"/>
    <col min="14851" max="15105" width="9.140625" style="12"/>
    <col min="15106" max="15106" width="6.28515625" style="12" customWidth="1"/>
    <col min="15107" max="15361" width="9.140625" style="12"/>
    <col min="15362" max="15362" width="6.28515625" style="12" customWidth="1"/>
    <col min="15363" max="15617" width="9.140625" style="12"/>
    <col min="15618" max="15618" width="6.28515625" style="12" customWidth="1"/>
    <col min="15619" max="15873" width="9.140625" style="12"/>
    <col min="15874" max="15874" width="6.28515625" style="12" customWidth="1"/>
    <col min="15875" max="16129" width="9.140625" style="12"/>
    <col min="16130" max="16130" width="6.28515625" style="12" customWidth="1"/>
    <col min="16131" max="16384" width="9.140625" style="12"/>
  </cols>
  <sheetData>
    <row r="2" spans="2:3" x14ac:dyDescent="0.25">
      <c r="B2" s="12" t="s">
        <v>36</v>
      </c>
      <c r="C2" s="12" t="s">
        <v>82</v>
      </c>
    </row>
    <row r="3" spans="2:3" x14ac:dyDescent="0.25">
      <c r="B3" s="17">
        <v>1</v>
      </c>
      <c r="C3" s="12">
        <v>32</v>
      </c>
    </row>
    <row r="4" spans="2:3" x14ac:dyDescent="0.25">
      <c r="B4" s="17">
        <v>2</v>
      </c>
      <c r="C4" s="12">
        <v>42</v>
      </c>
    </row>
    <row r="5" spans="2:3" x14ac:dyDescent="0.25">
      <c r="B5" s="17">
        <v>3</v>
      </c>
      <c r="C5" s="12">
        <v>55</v>
      </c>
    </row>
    <row r="6" spans="2:3" x14ac:dyDescent="0.25">
      <c r="B6" s="17">
        <v>4</v>
      </c>
      <c r="C6" s="12">
        <v>65</v>
      </c>
    </row>
    <row r="7" spans="2:3" x14ac:dyDescent="0.25">
      <c r="B7" s="17">
        <v>5</v>
      </c>
      <c r="C7" s="12">
        <v>77</v>
      </c>
    </row>
    <row r="8" spans="2:3" x14ac:dyDescent="0.25">
      <c r="B8" s="17">
        <v>6</v>
      </c>
      <c r="C8" s="12">
        <v>55</v>
      </c>
    </row>
    <row r="9" spans="2:3" x14ac:dyDescent="0.25">
      <c r="B9" s="17">
        <v>7</v>
      </c>
      <c r="C9" s="12">
        <v>63</v>
      </c>
    </row>
    <row r="10" spans="2:3" x14ac:dyDescent="0.25">
      <c r="B10" s="17">
        <v>8</v>
      </c>
      <c r="C10" s="12">
        <v>50</v>
      </c>
    </row>
    <row r="11" spans="2:3" x14ac:dyDescent="0.25">
      <c r="B11" s="17">
        <v>9</v>
      </c>
      <c r="C11" s="12">
        <v>89</v>
      </c>
    </row>
    <row r="12" spans="2:3" x14ac:dyDescent="0.25">
      <c r="B12" s="17">
        <v>10</v>
      </c>
      <c r="C12" s="12">
        <v>64</v>
      </c>
    </row>
    <row r="13" spans="2:3" x14ac:dyDescent="0.25">
      <c r="B13" s="17">
        <v>11</v>
      </c>
      <c r="C13" s="12">
        <v>4</v>
      </c>
    </row>
    <row r="14" spans="2:3" x14ac:dyDescent="0.25">
      <c r="B14" s="17">
        <v>12</v>
      </c>
      <c r="C14" s="12">
        <v>6</v>
      </c>
    </row>
    <row r="15" spans="2:3" x14ac:dyDescent="0.25">
      <c r="B15" s="17">
        <v>13</v>
      </c>
      <c r="C15" s="12">
        <v>12</v>
      </c>
    </row>
    <row r="16" spans="2:3" x14ac:dyDescent="0.25">
      <c r="B16" s="17">
        <v>14</v>
      </c>
      <c r="C16" s="12">
        <v>13</v>
      </c>
    </row>
    <row r="17" spans="2:3" x14ac:dyDescent="0.25">
      <c r="B17" s="17">
        <v>15</v>
      </c>
      <c r="C17" s="12">
        <v>22</v>
      </c>
    </row>
    <row r="18" spans="2:3" x14ac:dyDescent="0.25">
      <c r="B18" s="17">
        <v>16</v>
      </c>
      <c r="C18" s="12">
        <v>23</v>
      </c>
    </row>
    <row r="19" spans="2:3" x14ac:dyDescent="0.25">
      <c r="B19" s="17"/>
    </row>
    <row r="20" spans="2:3" x14ac:dyDescent="0.25">
      <c r="B20" s="17"/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L20" sqref="L20"/>
    </sheetView>
  </sheetViews>
  <sheetFormatPr defaultRowHeight="15" x14ac:dyDescent="0.25"/>
  <cols>
    <col min="1" max="1" width="4.42578125" style="12" customWidth="1"/>
    <col min="2" max="2" width="10.7109375" style="12" customWidth="1"/>
    <col min="3" max="16384" width="9.140625" style="12"/>
  </cols>
  <sheetData>
    <row r="2" spans="2:7" x14ac:dyDescent="0.25">
      <c r="C2" s="16">
        <v>1999</v>
      </c>
      <c r="D2" s="16">
        <v>2000</v>
      </c>
      <c r="E2" s="16">
        <v>2001</v>
      </c>
      <c r="F2" s="16">
        <v>2002</v>
      </c>
      <c r="G2" s="16">
        <v>2003</v>
      </c>
    </row>
    <row r="3" spans="2:7" x14ac:dyDescent="0.25">
      <c r="B3" s="12" t="s">
        <v>93</v>
      </c>
      <c r="C3" s="12">
        <v>89</v>
      </c>
      <c r="D3" s="12">
        <v>80</v>
      </c>
      <c r="E3" s="12">
        <v>86</v>
      </c>
      <c r="F3" s="12">
        <v>90</v>
      </c>
      <c r="G3" s="12">
        <v>72</v>
      </c>
    </row>
    <row r="4" spans="2:7" x14ac:dyDescent="0.25">
      <c r="B4" s="12" t="s">
        <v>92</v>
      </c>
      <c r="C4" s="12">
        <v>57</v>
      </c>
      <c r="D4" s="12">
        <v>75</v>
      </c>
      <c r="E4" s="12">
        <v>77</v>
      </c>
      <c r="F4" s="12">
        <v>89</v>
      </c>
      <c r="G4" s="12">
        <v>81</v>
      </c>
    </row>
    <row r="5" spans="2:7" x14ac:dyDescent="0.25">
      <c r="B5" s="12" t="s">
        <v>91</v>
      </c>
      <c r="C5" s="12">
        <v>65</v>
      </c>
      <c r="D5" s="12">
        <v>77</v>
      </c>
      <c r="E5" s="12">
        <v>57</v>
      </c>
      <c r="F5" s="12">
        <v>73</v>
      </c>
      <c r="G5" s="12">
        <v>73</v>
      </c>
    </row>
    <row r="6" spans="2:7" x14ac:dyDescent="0.25">
      <c r="B6" s="12" t="s">
        <v>90</v>
      </c>
      <c r="C6" s="12">
        <v>58</v>
      </c>
      <c r="D6" s="12">
        <v>78</v>
      </c>
      <c r="E6" s="12">
        <v>69</v>
      </c>
      <c r="F6" s="12">
        <v>85</v>
      </c>
      <c r="G6" s="12">
        <v>73</v>
      </c>
    </row>
    <row r="7" spans="2:7" x14ac:dyDescent="0.25">
      <c r="B7" s="12" t="s">
        <v>89</v>
      </c>
      <c r="C7" s="12">
        <v>75</v>
      </c>
      <c r="D7" s="12">
        <v>86</v>
      </c>
      <c r="E7" s="12">
        <v>61</v>
      </c>
      <c r="F7" s="12">
        <v>59</v>
      </c>
      <c r="G7" s="12">
        <v>71</v>
      </c>
    </row>
    <row r="8" spans="2:7" x14ac:dyDescent="0.25">
      <c r="B8" s="12" t="s">
        <v>88</v>
      </c>
      <c r="C8" s="12">
        <v>57</v>
      </c>
      <c r="D8" s="12">
        <v>57</v>
      </c>
      <c r="E8" s="12">
        <v>86</v>
      </c>
      <c r="F8" s="12">
        <v>83</v>
      </c>
      <c r="G8" s="12">
        <v>65</v>
      </c>
    </row>
    <row r="9" spans="2:7" x14ac:dyDescent="0.25">
      <c r="B9" s="12" t="s">
        <v>87</v>
      </c>
      <c r="C9" s="12">
        <v>65</v>
      </c>
      <c r="D9" s="12">
        <v>73</v>
      </c>
      <c r="E9" s="12">
        <v>80</v>
      </c>
      <c r="F9" s="12">
        <v>78</v>
      </c>
      <c r="G9" s="12">
        <v>58</v>
      </c>
    </row>
    <row r="10" spans="2:7" x14ac:dyDescent="0.25">
      <c r="B10" s="12" t="s">
        <v>86</v>
      </c>
      <c r="C10" s="12">
        <v>66</v>
      </c>
      <c r="D10" s="12">
        <v>63</v>
      </c>
      <c r="E10" s="12">
        <v>61</v>
      </c>
      <c r="F10" s="12">
        <v>66</v>
      </c>
      <c r="G10" s="12">
        <v>73</v>
      </c>
    </row>
    <row r="11" spans="2:7" x14ac:dyDescent="0.25">
      <c r="B11" s="12" t="s">
        <v>85</v>
      </c>
      <c r="C11" s="12">
        <v>74</v>
      </c>
      <c r="D11" s="12">
        <v>87</v>
      </c>
      <c r="E11" s="12">
        <v>69</v>
      </c>
      <c r="F11" s="12">
        <v>75</v>
      </c>
      <c r="G11" s="12">
        <v>70</v>
      </c>
    </row>
    <row r="12" spans="2:7" x14ac:dyDescent="0.25">
      <c r="B12" s="12" t="s">
        <v>84</v>
      </c>
      <c r="C12" s="12">
        <v>70</v>
      </c>
      <c r="D12" s="12">
        <v>80</v>
      </c>
      <c r="E12" s="12">
        <v>59</v>
      </c>
      <c r="F12" s="12">
        <v>56</v>
      </c>
      <c r="G12" s="12">
        <v>73</v>
      </c>
    </row>
    <row r="13" spans="2:7" x14ac:dyDescent="0.25">
      <c r="B13" s="12" t="s">
        <v>83</v>
      </c>
      <c r="C13" s="12">
        <v>66</v>
      </c>
      <c r="D13" s="12">
        <v>64</v>
      </c>
      <c r="E13" s="12">
        <v>83</v>
      </c>
      <c r="F13" s="12">
        <v>57</v>
      </c>
      <c r="G13" s="12">
        <v>87</v>
      </c>
    </row>
    <row r="15" spans="2:7" x14ac:dyDescent="0.25">
      <c r="B15" s="12" t="s">
        <v>94</v>
      </c>
      <c r="C15" s="12">
        <v>2002</v>
      </c>
    </row>
    <row r="16" spans="2:7" x14ac:dyDescent="0.25">
      <c r="B16" s="12" t="s">
        <v>84</v>
      </c>
      <c r="C16" s="19" t="s">
        <v>95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workbookViewId="0">
      <selection activeCell="L19" sqref="L19"/>
    </sheetView>
  </sheetViews>
  <sheetFormatPr defaultRowHeight="15" x14ac:dyDescent="0.25"/>
  <cols>
    <col min="1" max="1" width="3.7109375" style="12" customWidth="1"/>
    <col min="2" max="2" width="9.140625" style="12"/>
    <col min="3" max="3" width="13.42578125" style="12" customWidth="1"/>
    <col min="4" max="9" width="11" style="12" bestFit="1" customWidth="1"/>
    <col min="10" max="16384" width="9.140625" style="12"/>
  </cols>
  <sheetData>
    <row r="2" spans="2:9" x14ac:dyDescent="0.25">
      <c r="B2" s="25" t="s">
        <v>36</v>
      </c>
      <c r="C2" s="26" t="s">
        <v>104</v>
      </c>
      <c r="D2" s="27" t="s">
        <v>97</v>
      </c>
      <c r="E2" s="27"/>
      <c r="F2" s="27"/>
      <c r="G2" s="27"/>
      <c r="H2" s="27"/>
      <c r="I2" s="27"/>
    </row>
    <row r="3" spans="2:9" x14ac:dyDescent="0.25">
      <c r="B3" s="28"/>
      <c r="C3" s="29"/>
      <c r="D3" s="30" t="s">
        <v>98</v>
      </c>
      <c r="E3" s="30" t="s">
        <v>99</v>
      </c>
      <c r="F3" s="30" t="s">
        <v>100</v>
      </c>
      <c r="G3" s="30" t="s">
        <v>101</v>
      </c>
      <c r="H3" s="30" t="s">
        <v>102</v>
      </c>
      <c r="I3" s="30" t="s">
        <v>103</v>
      </c>
    </row>
    <row r="4" spans="2:9" x14ac:dyDescent="0.25">
      <c r="B4" s="12">
        <v>1</v>
      </c>
      <c r="C4" s="12">
        <v>4</v>
      </c>
    </row>
    <row r="5" spans="2:9" x14ac:dyDescent="0.25">
      <c r="B5" s="12">
        <v>2</v>
      </c>
      <c r="C5" s="12">
        <v>15</v>
      </c>
    </row>
    <row r="6" spans="2:9" x14ac:dyDescent="0.25">
      <c r="B6" s="12">
        <v>3</v>
      </c>
      <c r="C6" s="12">
        <v>14</v>
      </c>
    </row>
    <row r="7" spans="2:9" x14ac:dyDescent="0.25">
      <c r="B7" s="12">
        <v>4</v>
      </c>
      <c r="C7" s="12">
        <v>2</v>
      </c>
    </row>
    <row r="8" spans="2:9" x14ac:dyDescent="0.25">
      <c r="B8" s="12">
        <v>5</v>
      </c>
      <c r="C8" s="12">
        <v>10</v>
      </c>
    </row>
    <row r="9" spans="2:9" x14ac:dyDescent="0.25">
      <c r="B9" s="12">
        <v>6</v>
      </c>
      <c r="C9" s="12">
        <v>8</v>
      </c>
    </row>
    <row r="10" spans="2:9" x14ac:dyDescent="0.25">
      <c r="B10" s="12">
        <v>7</v>
      </c>
      <c r="C10" s="12">
        <v>3</v>
      </c>
    </row>
    <row r="11" spans="2:9" x14ac:dyDescent="0.25">
      <c r="B11" s="12">
        <v>8</v>
      </c>
      <c r="C11" s="12">
        <v>13</v>
      </c>
    </row>
    <row r="12" spans="2:9" x14ac:dyDescent="0.25">
      <c r="B12" s="12">
        <v>9</v>
      </c>
      <c r="C12" s="12">
        <v>5</v>
      </c>
    </row>
    <row r="13" spans="2:9" x14ac:dyDescent="0.25">
      <c r="B13" s="12">
        <v>10</v>
      </c>
      <c r="C13" s="12">
        <v>0</v>
      </c>
    </row>
    <row r="14" spans="2:9" x14ac:dyDescent="0.25">
      <c r="B14" s="12">
        <v>11</v>
      </c>
      <c r="C14" s="12">
        <v>14</v>
      </c>
    </row>
    <row r="15" spans="2:9" x14ac:dyDescent="0.25">
      <c r="B15" s="12">
        <v>12</v>
      </c>
      <c r="C15" s="12">
        <v>9</v>
      </c>
    </row>
    <row r="16" spans="2:9" x14ac:dyDescent="0.25">
      <c r="B16" s="12">
        <v>13</v>
      </c>
      <c r="C16" s="12">
        <v>10</v>
      </c>
    </row>
    <row r="17" spans="2:3" x14ac:dyDescent="0.25">
      <c r="B17" s="12">
        <v>14</v>
      </c>
      <c r="C17" s="12">
        <v>3</v>
      </c>
    </row>
    <row r="18" spans="2:3" x14ac:dyDescent="0.25">
      <c r="B18" s="12">
        <v>15</v>
      </c>
      <c r="C18" s="12">
        <v>2</v>
      </c>
    </row>
    <row r="19" spans="2:3" x14ac:dyDescent="0.25">
      <c r="B19" s="12">
        <v>16</v>
      </c>
      <c r="C19" s="12">
        <v>15</v>
      </c>
    </row>
    <row r="20" spans="2:3" x14ac:dyDescent="0.25">
      <c r="B20" s="12">
        <v>17</v>
      </c>
      <c r="C20" s="12">
        <v>2</v>
      </c>
    </row>
    <row r="21" spans="2:3" x14ac:dyDescent="0.25">
      <c r="B21" s="12">
        <v>18</v>
      </c>
      <c r="C21" s="12">
        <v>2</v>
      </c>
    </row>
    <row r="22" spans="2:3" x14ac:dyDescent="0.25">
      <c r="B22" s="12">
        <v>19</v>
      </c>
      <c r="C22" s="12">
        <v>11</v>
      </c>
    </row>
    <row r="23" spans="2:3" x14ac:dyDescent="0.25">
      <c r="B23" s="12">
        <v>20</v>
      </c>
      <c r="C23" s="12">
        <v>13</v>
      </c>
    </row>
    <row r="24" spans="2:3" x14ac:dyDescent="0.25">
      <c r="B24" s="12">
        <v>21</v>
      </c>
      <c r="C24" s="12">
        <v>11</v>
      </c>
    </row>
    <row r="25" spans="2:3" x14ac:dyDescent="0.25">
      <c r="B25" s="12">
        <v>22</v>
      </c>
      <c r="C25" s="12">
        <v>10</v>
      </c>
    </row>
    <row r="26" spans="2:3" x14ac:dyDescent="0.25">
      <c r="B26" s="12">
        <v>23</v>
      </c>
      <c r="C26" s="12">
        <v>5</v>
      </c>
    </row>
    <row r="27" spans="2:3" x14ac:dyDescent="0.25">
      <c r="B27" s="12">
        <v>24</v>
      </c>
      <c r="C27" s="12">
        <v>8</v>
      </c>
    </row>
    <row r="28" spans="2:3" x14ac:dyDescent="0.25">
      <c r="B28" s="12">
        <v>25</v>
      </c>
      <c r="C28" s="12">
        <v>5</v>
      </c>
    </row>
    <row r="29" spans="2:3" x14ac:dyDescent="0.25">
      <c r="B29" s="12">
        <v>26</v>
      </c>
      <c r="C29" s="12">
        <v>1</v>
      </c>
    </row>
    <row r="30" spans="2:3" x14ac:dyDescent="0.25">
      <c r="B30" s="12">
        <v>27</v>
      </c>
      <c r="C30" s="12">
        <v>6</v>
      </c>
    </row>
    <row r="31" spans="2:3" x14ac:dyDescent="0.25">
      <c r="B31" s="12">
        <v>28</v>
      </c>
      <c r="C31" s="12">
        <v>8</v>
      </c>
    </row>
    <row r="32" spans="2:3" x14ac:dyDescent="0.25">
      <c r="B32" s="12">
        <v>29</v>
      </c>
      <c r="C32" s="12">
        <v>13</v>
      </c>
    </row>
    <row r="33" spans="2:3" x14ac:dyDescent="0.25">
      <c r="B33" s="12">
        <v>30</v>
      </c>
      <c r="C33" s="12">
        <v>13</v>
      </c>
    </row>
    <row r="34" spans="2:3" x14ac:dyDescent="0.25">
      <c r="B34" s="12">
        <v>31</v>
      </c>
      <c r="C34" s="12">
        <v>6</v>
      </c>
    </row>
    <row r="35" spans="2:3" x14ac:dyDescent="0.25">
      <c r="B35" s="12">
        <v>32</v>
      </c>
      <c r="C35" s="12">
        <v>2</v>
      </c>
    </row>
    <row r="36" spans="2:3" x14ac:dyDescent="0.25">
      <c r="B36" s="12">
        <v>33</v>
      </c>
      <c r="C36" s="12">
        <v>13</v>
      </c>
    </row>
    <row r="37" spans="2:3" x14ac:dyDescent="0.25">
      <c r="B37" s="12">
        <v>34</v>
      </c>
      <c r="C37" s="12">
        <v>2</v>
      </c>
    </row>
    <row r="38" spans="2:3" x14ac:dyDescent="0.25">
      <c r="B38" s="12">
        <v>35</v>
      </c>
      <c r="C38" s="12">
        <v>2</v>
      </c>
    </row>
    <row r="39" spans="2:3" x14ac:dyDescent="0.25">
      <c r="B39" s="12">
        <v>36</v>
      </c>
      <c r="C39" s="12">
        <v>4</v>
      </c>
    </row>
    <row r="40" spans="2:3" x14ac:dyDescent="0.25">
      <c r="B40" s="12">
        <v>37</v>
      </c>
      <c r="C40" s="12">
        <v>7</v>
      </c>
    </row>
    <row r="41" spans="2:3" x14ac:dyDescent="0.25">
      <c r="B41" s="12">
        <v>38</v>
      </c>
      <c r="C41" s="12">
        <v>15</v>
      </c>
    </row>
    <row r="42" spans="2:3" x14ac:dyDescent="0.25">
      <c r="B42" s="12">
        <v>39</v>
      </c>
      <c r="C42" s="12">
        <v>11</v>
      </c>
    </row>
    <row r="43" spans="2:3" x14ac:dyDescent="0.25">
      <c r="B43" s="12">
        <v>40</v>
      </c>
      <c r="C43" s="12">
        <v>5</v>
      </c>
    </row>
    <row r="44" spans="2:3" x14ac:dyDescent="0.25">
      <c r="B44" s="12">
        <v>41</v>
      </c>
      <c r="C44" s="12">
        <v>1</v>
      </c>
    </row>
    <row r="45" spans="2:3" x14ac:dyDescent="0.25">
      <c r="B45" s="12">
        <v>42</v>
      </c>
      <c r="C45" s="12">
        <v>12</v>
      </c>
    </row>
    <row r="46" spans="2:3" x14ac:dyDescent="0.25">
      <c r="B46" s="12">
        <v>43</v>
      </c>
      <c r="C46" s="12">
        <v>10</v>
      </c>
    </row>
    <row r="47" spans="2:3" x14ac:dyDescent="0.25">
      <c r="B47" s="12">
        <v>44</v>
      </c>
      <c r="C47" s="12">
        <v>10</v>
      </c>
    </row>
    <row r="48" spans="2:3" x14ac:dyDescent="0.25">
      <c r="B48" s="12">
        <v>45</v>
      </c>
      <c r="C48" s="12">
        <v>3</v>
      </c>
    </row>
    <row r="49" spans="2:3" x14ac:dyDescent="0.25">
      <c r="B49" s="12">
        <v>46</v>
      </c>
      <c r="C49" s="12">
        <v>14</v>
      </c>
    </row>
    <row r="50" spans="2:3" x14ac:dyDescent="0.25">
      <c r="B50" s="12">
        <v>47</v>
      </c>
      <c r="C50" s="12">
        <v>1</v>
      </c>
    </row>
    <row r="51" spans="2:3" x14ac:dyDescent="0.25">
      <c r="B51" s="12">
        <v>48</v>
      </c>
      <c r="C51" s="12">
        <v>2</v>
      </c>
    </row>
    <row r="52" spans="2:3" x14ac:dyDescent="0.25">
      <c r="B52" s="12">
        <v>49</v>
      </c>
      <c r="C52" s="12">
        <v>9</v>
      </c>
    </row>
    <row r="53" spans="2:3" x14ac:dyDescent="0.25">
      <c r="B53" s="12">
        <v>50</v>
      </c>
      <c r="C53" s="12">
        <v>5</v>
      </c>
    </row>
    <row r="54" spans="2:3" x14ac:dyDescent="0.25">
      <c r="B54" s="12">
        <v>51</v>
      </c>
      <c r="C54" s="12">
        <v>6</v>
      </c>
    </row>
    <row r="55" spans="2:3" x14ac:dyDescent="0.25">
      <c r="B55" s="12">
        <v>52</v>
      </c>
      <c r="C55" s="12">
        <v>10</v>
      </c>
    </row>
    <row r="56" spans="2:3" x14ac:dyDescent="0.25">
      <c r="B56" s="12">
        <v>53</v>
      </c>
      <c r="C56" s="12">
        <v>9</v>
      </c>
    </row>
    <row r="57" spans="2:3" x14ac:dyDescent="0.25">
      <c r="B57" s="12">
        <v>54</v>
      </c>
      <c r="C57" s="12">
        <v>5</v>
      </c>
    </row>
    <row r="58" spans="2:3" x14ac:dyDescent="0.25">
      <c r="B58" s="12">
        <v>55</v>
      </c>
      <c r="C58" s="12">
        <v>15</v>
      </c>
    </row>
    <row r="59" spans="2:3" x14ac:dyDescent="0.25">
      <c r="B59" s="12">
        <v>56</v>
      </c>
      <c r="C59" s="12">
        <v>12</v>
      </c>
    </row>
    <row r="60" spans="2:3" x14ac:dyDescent="0.25">
      <c r="B60" s="12">
        <v>57</v>
      </c>
      <c r="C60" s="12">
        <v>8</v>
      </c>
    </row>
    <row r="61" spans="2:3" x14ac:dyDescent="0.25">
      <c r="B61" s="12">
        <v>58</v>
      </c>
      <c r="C61" s="12">
        <v>5</v>
      </c>
    </row>
    <row r="62" spans="2:3" x14ac:dyDescent="0.25">
      <c r="B62" s="12">
        <v>59</v>
      </c>
      <c r="C62" s="12">
        <v>8</v>
      </c>
    </row>
    <row r="63" spans="2:3" x14ac:dyDescent="0.25">
      <c r="B63" s="12">
        <v>60</v>
      </c>
      <c r="C63" s="12">
        <v>0</v>
      </c>
    </row>
  </sheetData>
  <mergeCells count="3">
    <mergeCell ref="D2:I2"/>
    <mergeCell ref="B2:B3"/>
    <mergeCell ref="C2:C3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8"/>
  <sheetViews>
    <sheetView workbookViewId="0">
      <selection activeCell="H13" sqref="H13"/>
    </sheetView>
  </sheetViews>
  <sheetFormatPr defaultRowHeight="15" x14ac:dyDescent="0.25"/>
  <cols>
    <col min="1" max="2" width="3.7109375" style="12" customWidth="1"/>
    <col min="3" max="3" width="9.140625" style="12"/>
    <col min="4" max="4" width="3.7109375" style="12" customWidth="1"/>
    <col min="5" max="16384" width="9.140625" style="12"/>
  </cols>
  <sheetData>
    <row r="1" spans="3:3" x14ac:dyDescent="0.25">
      <c r="C1" s="12" t="s">
        <v>96</v>
      </c>
    </row>
    <row r="2" spans="3:3" x14ac:dyDescent="0.25">
      <c r="C2" s="12">
        <v>10</v>
      </c>
    </row>
    <row r="3" spans="3:3" x14ac:dyDescent="0.25">
      <c r="C3" s="12">
        <v>12</v>
      </c>
    </row>
    <row r="4" spans="3:3" x14ac:dyDescent="0.25">
      <c r="C4" s="12">
        <v>13</v>
      </c>
    </row>
    <row r="5" spans="3:3" x14ac:dyDescent="0.25">
      <c r="C5" s="12">
        <v>14</v>
      </c>
    </row>
    <row r="6" spans="3:3" x14ac:dyDescent="0.25">
      <c r="C6" s="12">
        <v>26</v>
      </c>
    </row>
    <row r="7" spans="3:3" x14ac:dyDescent="0.25">
      <c r="C7" s="12">
        <v>35</v>
      </c>
    </row>
    <row r="8" spans="3:3" x14ac:dyDescent="0.25">
      <c r="C8" s="12">
        <v>65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Рис. 1</vt:lpstr>
      <vt:lpstr>Рис. 2</vt:lpstr>
      <vt:lpstr>Рис. 3</vt:lpstr>
      <vt:lpstr>Рис. 4</vt:lpstr>
      <vt:lpstr>Рис. 5-8</vt:lpstr>
      <vt:lpstr>Рис. 9 и 10</vt:lpstr>
      <vt:lpstr>Задание_1</vt:lpstr>
      <vt:lpstr>Задание_2</vt:lpstr>
      <vt:lpstr>Задание_3</vt:lpstr>
      <vt:lpstr>Ответ_1</vt:lpstr>
      <vt:lpstr>Ответ_2</vt:lpstr>
      <vt:lpstr>Ответ_3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2013-11-09T16:15:30Z</dcterms:created>
  <dcterms:modified xsi:type="dcterms:W3CDTF">2013-11-10T14:32:04Z</dcterms:modified>
</cp:coreProperties>
</file>