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ргей\Dropbox\!Сайт\6_Эффективность\Спарклайны\"/>
    </mc:Choice>
  </mc:AlternateContent>
  <bookViews>
    <workbookView xWindow="0" yWindow="0" windowWidth="24000" windowHeight="9885"/>
  </bookViews>
  <sheets>
    <sheet name="Рис. 1-6" sheetId="2" r:id="rId1"/>
    <sheet name="Рис. 7-15" sheetId="1" r:id="rId2"/>
  </sheets>
  <definedNames>
    <definedName name="_xlnm._FilterDatabase" localSheetId="0" hidden="1">'Рис. 1-6'!$A$1:$C$136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N16" i="1"/>
  <c r="N17" i="1"/>
  <c r="N18" i="1"/>
  <c r="N19" i="1"/>
  <c r="N20" i="1"/>
  <c r="N21" i="1"/>
  <c r="N22" i="1"/>
  <c r="N14" i="1"/>
  <c r="K14" i="1"/>
  <c r="L14" i="1"/>
  <c r="M14" i="1"/>
  <c r="K15" i="1"/>
  <c r="L15" i="1"/>
  <c r="M15" i="1"/>
  <c r="K16" i="1"/>
  <c r="L16" i="1"/>
  <c r="M16" i="1"/>
  <c r="K17" i="1"/>
  <c r="L17" i="1"/>
  <c r="M17" i="1"/>
  <c r="K18" i="1"/>
  <c r="L18" i="1"/>
  <c r="M18" i="1"/>
  <c r="K19" i="1"/>
  <c r="L19" i="1"/>
  <c r="M19" i="1"/>
  <c r="K20" i="1"/>
  <c r="L20" i="1"/>
  <c r="M20" i="1"/>
  <c r="K21" i="1"/>
  <c r="L21" i="1"/>
  <c r="M21" i="1"/>
  <c r="B22" i="1"/>
  <c r="C22" i="1"/>
  <c r="D22" i="1"/>
  <c r="B15" i="1"/>
  <c r="C15" i="1"/>
  <c r="D15" i="1"/>
  <c r="E15" i="1"/>
  <c r="F15" i="1"/>
  <c r="G15" i="1"/>
  <c r="H15" i="1"/>
  <c r="I15" i="1"/>
  <c r="J15" i="1"/>
  <c r="B16" i="1"/>
  <c r="C16" i="1"/>
  <c r="D16" i="1"/>
  <c r="E16" i="1"/>
  <c r="F16" i="1"/>
  <c r="G16" i="1"/>
  <c r="H16" i="1"/>
  <c r="I16" i="1"/>
  <c r="J16" i="1"/>
  <c r="B17" i="1"/>
  <c r="C17" i="1"/>
  <c r="D17" i="1"/>
  <c r="E17" i="1"/>
  <c r="F17" i="1"/>
  <c r="G17" i="1"/>
  <c r="H17" i="1"/>
  <c r="I17" i="1"/>
  <c r="J17" i="1"/>
  <c r="B18" i="1"/>
  <c r="C18" i="1"/>
  <c r="D18" i="1"/>
  <c r="E18" i="1"/>
  <c r="F18" i="1"/>
  <c r="G18" i="1"/>
  <c r="H18" i="1"/>
  <c r="I18" i="1"/>
  <c r="J18" i="1"/>
  <c r="B19" i="1"/>
  <c r="C19" i="1"/>
  <c r="D19" i="1"/>
  <c r="E19" i="1"/>
  <c r="F19" i="1"/>
  <c r="G19" i="1"/>
  <c r="H19" i="1"/>
  <c r="I19" i="1"/>
  <c r="J19" i="1"/>
  <c r="B20" i="1"/>
  <c r="C20" i="1"/>
  <c r="D20" i="1"/>
  <c r="E20" i="1"/>
  <c r="F20" i="1"/>
  <c r="G20" i="1"/>
  <c r="H20" i="1"/>
  <c r="I20" i="1"/>
  <c r="J20" i="1"/>
  <c r="B21" i="1"/>
  <c r="C21" i="1"/>
  <c r="D21" i="1"/>
  <c r="E21" i="1"/>
  <c r="F21" i="1"/>
  <c r="G21" i="1"/>
  <c r="H21" i="1"/>
  <c r="I21" i="1"/>
  <c r="J21" i="1"/>
  <c r="D14" i="1"/>
  <c r="C14" i="1"/>
  <c r="E14" i="1"/>
  <c r="F14" i="1"/>
  <c r="G14" i="1"/>
  <c r="H14" i="1"/>
  <c r="I14" i="1"/>
  <c r="J14" i="1"/>
  <c r="B14" i="1"/>
  <c r="F9" i="2" l="1"/>
  <c r="F1" i="2"/>
  <c r="C3" i="2" s="1"/>
  <c r="C136" i="2" l="1"/>
  <c r="C134" i="2"/>
  <c r="C130" i="2"/>
  <c r="C126" i="2"/>
  <c r="C122" i="2"/>
  <c r="C118" i="2"/>
  <c r="C114" i="2"/>
  <c r="C110" i="2"/>
  <c r="C106" i="2"/>
  <c r="C102" i="2"/>
  <c r="C98" i="2"/>
  <c r="C94" i="2"/>
  <c r="C90" i="2"/>
  <c r="C86" i="2"/>
  <c r="C82" i="2"/>
  <c r="C78" i="2"/>
  <c r="C74" i="2"/>
  <c r="C70" i="2"/>
  <c r="C66" i="2"/>
  <c r="C62" i="2"/>
  <c r="C58" i="2"/>
  <c r="C54" i="2"/>
  <c r="C50" i="2"/>
  <c r="C46" i="2"/>
  <c r="C42" i="2"/>
  <c r="C38" i="2"/>
  <c r="C34" i="2"/>
  <c r="C30" i="2"/>
  <c r="C26" i="2"/>
  <c r="C22" i="2"/>
  <c r="C18" i="2"/>
  <c r="C14" i="2"/>
  <c r="C10" i="2"/>
  <c r="C6" i="2"/>
  <c r="C2" i="2"/>
  <c r="C132" i="2"/>
  <c r="C128" i="2"/>
  <c r="C124" i="2"/>
  <c r="C120" i="2"/>
  <c r="C116" i="2"/>
  <c r="C112" i="2"/>
  <c r="C108" i="2"/>
  <c r="C104" i="2"/>
  <c r="C100" i="2"/>
  <c r="C96" i="2"/>
  <c r="C92" i="2"/>
  <c r="C88" i="2"/>
  <c r="C84" i="2"/>
  <c r="C80" i="2"/>
  <c r="C76" i="2"/>
  <c r="C72" i="2"/>
  <c r="C68" i="2"/>
  <c r="C64" i="2"/>
  <c r="C60" i="2"/>
  <c r="C56" i="2"/>
  <c r="C52" i="2"/>
  <c r="C48" i="2"/>
  <c r="C44" i="2"/>
  <c r="C40" i="2"/>
  <c r="C36" i="2"/>
  <c r="C32" i="2"/>
  <c r="C28" i="2"/>
  <c r="C24" i="2"/>
  <c r="C20" i="2"/>
  <c r="C16" i="2"/>
  <c r="C12" i="2"/>
  <c r="C8" i="2"/>
  <c r="C4" i="2"/>
  <c r="C135" i="2"/>
  <c r="C133" i="2"/>
  <c r="C131" i="2"/>
  <c r="C129" i="2"/>
  <c r="C127" i="2"/>
  <c r="C125" i="2"/>
  <c r="C123" i="2"/>
  <c r="C121" i="2"/>
  <c r="C119" i="2"/>
  <c r="C117" i="2"/>
  <c r="C115" i="2"/>
  <c r="C113" i="2"/>
  <c r="C111" i="2"/>
  <c r="C109" i="2"/>
  <c r="C107" i="2"/>
  <c r="C105" i="2"/>
  <c r="C103" i="2"/>
  <c r="C101" i="2"/>
  <c r="C99" i="2"/>
  <c r="C97" i="2"/>
  <c r="C95" i="2"/>
  <c r="C93" i="2"/>
  <c r="C91" i="2"/>
  <c r="C89" i="2"/>
  <c r="C87" i="2"/>
  <c r="C85" i="2"/>
  <c r="C83" i="2"/>
  <c r="C81" i="2"/>
  <c r="C79" i="2"/>
  <c r="C77" i="2"/>
  <c r="C75" i="2"/>
  <c r="C73" i="2"/>
  <c r="C71" i="2"/>
  <c r="C69" i="2"/>
  <c r="C67" i="2"/>
  <c r="C65" i="2"/>
  <c r="C63" i="2"/>
  <c r="C61" i="2"/>
  <c r="C59" i="2"/>
  <c r="C57" i="2"/>
  <c r="C55" i="2"/>
  <c r="C53" i="2"/>
  <c r="C51" i="2"/>
  <c r="C49" i="2"/>
  <c r="C47" i="2"/>
  <c r="C45" i="2"/>
  <c r="C43" i="2"/>
  <c r="C41" i="2"/>
  <c r="C39" i="2"/>
  <c r="C37" i="2"/>
  <c r="C35" i="2"/>
  <c r="C33" i="2"/>
  <c r="C31" i="2"/>
  <c r="C29" i="2"/>
  <c r="C27" i="2"/>
  <c r="C25" i="2"/>
  <c r="C23" i="2"/>
  <c r="C21" i="2"/>
  <c r="C19" i="2"/>
  <c r="C17" i="2"/>
  <c r="C15" i="2"/>
  <c r="C13" i="2"/>
  <c r="C11" i="2"/>
  <c r="C9" i="2"/>
  <c r="C7" i="2"/>
  <c r="C5" i="2"/>
</calcChain>
</file>

<file path=xl/sharedStrings.xml><?xml version="1.0" encoding="utf-8"?>
<sst xmlns="http://schemas.openxmlformats.org/spreadsheetml/2006/main" count="32" uniqueCount="18">
  <si>
    <t>Год</t>
  </si>
  <si>
    <t>Средняя температура июля, °C</t>
  </si>
  <si>
    <t>По отношению к среднему за весь период, °C</t>
  </si>
  <si>
    <t>Средняя за весь период наблюдения, °C</t>
  </si>
  <si>
    <t>Минимум</t>
  </si>
  <si>
    <t>Максимум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</si>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</sst>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6" formatCode="0.0%"/>
    <numFmt numFmtId="169" formatCode="&quot;средний месячный CPI = &quot;0.00%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/>
    <xf numFmtId="164" fontId="0" fillId="0" borderId="0" xfId="0" applyNumberFormat="1" applyFo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166" fontId="0" fillId="0" borderId="0" xfId="1" applyNumberFormat="1" applyFont="1"/>
    <xf numFmtId="169" fontId="3" fillId="0" borderId="0" xfId="0" applyNumberFormat="1" applyFont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"/>
  <sheetViews>
    <sheetView tabSelected="1" workbookViewId="0">
      <pane ySplit="1" topLeftCell="A2" activePane="bottomLeft" state="frozen"/>
      <selection pane="bottomLeft" activeCell="K11" sqref="K11"/>
    </sheetView>
  </sheetViews>
  <sheetFormatPr defaultRowHeight="15" x14ac:dyDescent="0.25"/>
  <cols>
    <col min="1" max="1" width="8" customWidth="1"/>
    <col min="2" max="2" width="13.7109375" style="1" customWidth="1"/>
    <col min="3" max="3" width="17.140625" customWidth="1"/>
    <col min="4" max="4" width="3.7109375" customWidth="1"/>
    <col min="5" max="5" width="18.85546875" customWidth="1"/>
  </cols>
  <sheetData>
    <row r="1" spans="1:8" ht="45" x14ac:dyDescent="0.25">
      <c r="A1" s="6" t="s">
        <v>0</v>
      </c>
      <c r="B1" s="4" t="s">
        <v>1</v>
      </c>
      <c r="C1" s="5" t="s">
        <v>2</v>
      </c>
      <c r="E1" s="5" t="s">
        <v>3</v>
      </c>
      <c r="F1" s="1">
        <f>AVERAGE(B:B)</f>
        <v>18.40666666666667</v>
      </c>
    </row>
    <row r="2" spans="1:8" x14ac:dyDescent="0.25">
      <c r="A2">
        <v>1879</v>
      </c>
      <c r="B2" s="1">
        <v>15.9</v>
      </c>
      <c r="C2" s="1">
        <f>B2-$F$1</f>
        <v>-2.5066666666666695</v>
      </c>
      <c r="D2" s="1"/>
    </row>
    <row r="3" spans="1:8" x14ac:dyDescent="0.25">
      <c r="A3">
        <v>1880</v>
      </c>
      <c r="B3" s="1">
        <v>18.5</v>
      </c>
      <c r="C3" s="1">
        <f>B3-$F$1</f>
        <v>9.333333333333016E-2</v>
      </c>
      <c r="D3" s="1"/>
    </row>
    <row r="4" spans="1:8" x14ac:dyDescent="0.25">
      <c r="A4">
        <v>1881</v>
      </c>
      <c r="B4" s="1">
        <v>17.600000000000001</v>
      </c>
      <c r="C4" s="1">
        <f>B4-$F$1</f>
        <v>-0.80666666666666842</v>
      </c>
      <c r="D4" s="1"/>
      <c r="E4" s="2"/>
      <c r="F4" s="2"/>
      <c r="G4" s="3"/>
    </row>
    <row r="5" spans="1:8" x14ac:dyDescent="0.25">
      <c r="A5">
        <v>1882</v>
      </c>
      <c r="B5" s="1">
        <v>19.7</v>
      </c>
      <c r="C5" s="1">
        <f>B5-$F$1</f>
        <v>1.2933333333333294</v>
      </c>
      <c r="D5" s="1"/>
      <c r="E5" s="2"/>
      <c r="F5" s="2"/>
      <c r="G5" s="3"/>
    </row>
    <row r="6" spans="1:8" x14ac:dyDescent="0.25">
      <c r="A6">
        <v>1883</v>
      </c>
      <c r="B6" s="1">
        <v>18.100000000000001</v>
      </c>
      <c r="C6" s="1">
        <f>B6-$F$1</f>
        <v>-0.30666666666666842</v>
      </c>
      <c r="D6" s="1"/>
    </row>
    <row r="7" spans="1:8" x14ac:dyDescent="0.25">
      <c r="A7">
        <v>1884</v>
      </c>
      <c r="B7" s="1">
        <v>16.600000000000001</v>
      </c>
      <c r="C7" s="1">
        <f>B7-$F$1</f>
        <v>-1.8066666666666684</v>
      </c>
      <c r="D7" s="1"/>
    </row>
    <row r="8" spans="1:8" x14ac:dyDescent="0.25">
      <c r="A8">
        <v>1885</v>
      </c>
      <c r="B8" s="1">
        <v>21.7</v>
      </c>
      <c r="C8" s="1">
        <f>B8-$F$1</f>
        <v>3.2933333333333294</v>
      </c>
      <c r="D8" s="1"/>
    </row>
    <row r="9" spans="1:8" x14ac:dyDescent="0.25">
      <c r="A9">
        <v>1886</v>
      </c>
      <c r="B9" s="1">
        <v>17.399999999999999</v>
      </c>
      <c r="C9" s="1">
        <f>B9-$F$1</f>
        <v>-1.0066666666666713</v>
      </c>
      <c r="D9" s="1"/>
      <c r="E9" s="7" t="s">
        <v>4</v>
      </c>
      <c r="F9" s="1">
        <f>MIN(B:B)</f>
        <v>14.6</v>
      </c>
      <c r="G9">
        <v>1904</v>
      </c>
    </row>
    <row r="10" spans="1:8" x14ac:dyDescent="0.25">
      <c r="A10">
        <v>1887</v>
      </c>
      <c r="B10" s="1">
        <v>17.5</v>
      </c>
      <c r="C10" s="1">
        <f>B10-$F$1</f>
        <v>-0.90666666666666984</v>
      </c>
      <c r="D10" s="1"/>
      <c r="E10" t="s">
        <v>5</v>
      </c>
      <c r="F10">
        <v>26.1</v>
      </c>
      <c r="G10">
        <v>2010</v>
      </c>
    </row>
    <row r="11" spans="1:8" x14ac:dyDescent="0.25">
      <c r="A11">
        <v>1888</v>
      </c>
      <c r="B11" s="1">
        <v>16.8</v>
      </c>
      <c r="C11" s="1">
        <f>B11-$F$1</f>
        <v>-1.6066666666666691</v>
      </c>
      <c r="D11" s="1"/>
    </row>
    <row r="12" spans="1:8" x14ac:dyDescent="0.25">
      <c r="A12">
        <v>1889</v>
      </c>
      <c r="B12" s="1">
        <v>17.7</v>
      </c>
      <c r="C12" s="1">
        <f>B12-$F$1</f>
        <v>-0.70666666666667055</v>
      </c>
      <c r="D12" s="1"/>
      <c r="E12" s="2"/>
      <c r="F12" s="2"/>
      <c r="G12" s="2"/>
      <c r="H12" s="2"/>
    </row>
    <row r="13" spans="1:8" x14ac:dyDescent="0.25">
      <c r="A13">
        <v>1890</v>
      </c>
      <c r="B13" s="1">
        <v>19.8</v>
      </c>
      <c r="C13" s="1">
        <f>B13-$F$1</f>
        <v>1.3933333333333309</v>
      </c>
      <c r="D13" s="1"/>
      <c r="E13" s="2"/>
      <c r="F13" s="2"/>
      <c r="G13" s="2"/>
      <c r="H13" s="2"/>
    </row>
    <row r="14" spans="1:8" x14ac:dyDescent="0.25">
      <c r="A14">
        <v>1891</v>
      </c>
      <c r="B14" s="1">
        <v>19.5</v>
      </c>
      <c r="C14" s="1">
        <f>B14-$F$1</f>
        <v>1.0933333333333302</v>
      </c>
      <c r="D14" s="1"/>
      <c r="E14" s="2"/>
      <c r="F14" s="2"/>
      <c r="G14" s="2"/>
      <c r="H14" s="2"/>
    </row>
    <row r="15" spans="1:8" x14ac:dyDescent="0.25">
      <c r="A15">
        <v>1892</v>
      </c>
      <c r="B15" s="1">
        <v>17.100000000000001</v>
      </c>
      <c r="C15" s="1">
        <f>B15-$F$1</f>
        <v>-1.3066666666666684</v>
      </c>
      <c r="D15" s="1"/>
    </row>
    <row r="16" spans="1:8" x14ac:dyDescent="0.25">
      <c r="A16">
        <v>1893</v>
      </c>
      <c r="B16" s="1">
        <v>18.7</v>
      </c>
      <c r="C16" s="1">
        <f>B16-$F$1</f>
        <v>0.29333333333332945</v>
      </c>
      <c r="D16" s="1"/>
      <c r="E16" s="2"/>
      <c r="F16" s="2"/>
      <c r="G16" s="2"/>
      <c r="H16" s="2"/>
    </row>
    <row r="17" spans="1:8" x14ac:dyDescent="0.25">
      <c r="A17">
        <v>1894</v>
      </c>
      <c r="B17" s="1">
        <v>16.399999999999999</v>
      </c>
      <c r="C17" s="1">
        <f>B17-$F$1</f>
        <v>-2.0066666666666713</v>
      </c>
      <c r="D17" s="1"/>
      <c r="E17" s="2"/>
      <c r="F17" s="2"/>
      <c r="G17" s="2"/>
      <c r="H17" s="2"/>
    </row>
    <row r="18" spans="1:8" x14ac:dyDescent="0.25">
      <c r="A18">
        <v>1895</v>
      </c>
      <c r="B18" s="1">
        <v>18.5</v>
      </c>
      <c r="C18" s="1">
        <f>B18-$F$1</f>
        <v>9.333333333333016E-2</v>
      </c>
      <c r="D18" s="1"/>
      <c r="E18" s="2"/>
      <c r="F18" s="2"/>
      <c r="G18" s="2"/>
      <c r="H18" s="2"/>
    </row>
    <row r="19" spans="1:8" x14ac:dyDescent="0.25">
      <c r="A19">
        <v>1896</v>
      </c>
      <c r="B19" s="1">
        <v>18.3</v>
      </c>
      <c r="C19" s="1">
        <f>B19-$F$1</f>
        <v>-0.10666666666666913</v>
      </c>
      <c r="D19" s="1"/>
    </row>
    <row r="20" spans="1:8" x14ac:dyDescent="0.25">
      <c r="A20">
        <v>1897</v>
      </c>
      <c r="B20" s="1">
        <v>20.100000000000001</v>
      </c>
      <c r="C20" s="1">
        <f>B20-$F$1</f>
        <v>1.6933333333333316</v>
      </c>
      <c r="D20" s="1"/>
      <c r="E20" s="2"/>
      <c r="F20" s="2"/>
      <c r="G20" s="2"/>
      <c r="H20" s="2"/>
    </row>
    <row r="21" spans="1:8" x14ac:dyDescent="0.25">
      <c r="A21">
        <v>1898</v>
      </c>
      <c r="B21" s="1">
        <v>19</v>
      </c>
      <c r="C21" s="1">
        <f>B21-$F$1</f>
        <v>0.59333333333333016</v>
      </c>
      <c r="D21" s="1"/>
      <c r="E21" s="2"/>
      <c r="F21" s="2"/>
      <c r="G21" s="2"/>
      <c r="H21" s="2"/>
    </row>
    <row r="22" spans="1:8" x14ac:dyDescent="0.25">
      <c r="A22">
        <v>1899</v>
      </c>
      <c r="B22" s="1">
        <v>18.5</v>
      </c>
      <c r="C22" s="1">
        <f>B22-$F$1</f>
        <v>9.333333333333016E-2</v>
      </c>
      <c r="D22" s="1"/>
      <c r="E22" s="2"/>
      <c r="F22" s="2"/>
      <c r="G22" s="2"/>
      <c r="H22" s="2"/>
    </row>
    <row r="23" spans="1:8" x14ac:dyDescent="0.25">
      <c r="A23">
        <v>1900</v>
      </c>
      <c r="B23" s="1">
        <v>17.100000000000001</v>
      </c>
      <c r="C23" s="1">
        <f>B23-$F$1</f>
        <v>-1.3066666666666684</v>
      </c>
      <c r="D23" s="1"/>
    </row>
    <row r="24" spans="1:8" x14ac:dyDescent="0.25">
      <c r="A24">
        <v>1901</v>
      </c>
      <c r="B24" s="1">
        <v>17.399999999999999</v>
      </c>
      <c r="C24" s="1">
        <f>B24-$F$1</f>
        <v>-1.0066666666666713</v>
      </c>
      <c r="D24" s="1"/>
    </row>
    <row r="25" spans="1:8" x14ac:dyDescent="0.25">
      <c r="A25">
        <v>1902</v>
      </c>
      <c r="B25" s="1">
        <v>16.2</v>
      </c>
      <c r="C25" s="1">
        <f>B25-$F$1</f>
        <v>-2.2066666666666706</v>
      </c>
      <c r="D25" s="1"/>
    </row>
    <row r="26" spans="1:8" x14ac:dyDescent="0.25">
      <c r="A26">
        <v>1903</v>
      </c>
      <c r="B26" s="1">
        <v>18.600000000000001</v>
      </c>
      <c r="C26" s="1">
        <f>B26-$F$1</f>
        <v>0.19333333333333158</v>
      </c>
      <c r="D26" s="1"/>
    </row>
    <row r="27" spans="1:8" x14ac:dyDescent="0.25">
      <c r="A27">
        <v>1904</v>
      </c>
      <c r="B27" s="1">
        <v>14.6</v>
      </c>
      <c r="C27" s="1">
        <f>B27-$F$1</f>
        <v>-3.8066666666666702</v>
      </c>
      <c r="D27" s="1"/>
    </row>
    <row r="28" spans="1:8" x14ac:dyDescent="0.25">
      <c r="A28">
        <v>1905</v>
      </c>
      <c r="B28" s="1">
        <v>16.399999999999999</v>
      </c>
      <c r="C28" s="1">
        <f>B28-$F$1</f>
        <v>-2.0066666666666713</v>
      </c>
      <c r="D28" s="1"/>
    </row>
    <row r="29" spans="1:8" x14ac:dyDescent="0.25">
      <c r="A29">
        <v>1906</v>
      </c>
      <c r="B29" s="1">
        <v>18.600000000000001</v>
      </c>
      <c r="C29" s="1">
        <f>B29-$F$1</f>
        <v>0.19333333333333158</v>
      </c>
      <c r="D29" s="1"/>
    </row>
    <row r="30" spans="1:8" x14ac:dyDescent="0.25">
      <c r="A30">
        <v>1907</v>
      </c>
      <c r="B30" s="1">
        <v>17.8</v>
      </c>
      <c r="C30" s="1">
        <f>B30-$F$1</f>
        <v>-0.60666666666666913</v>
      </c>
      <c r="D30" s="1"/>
    </row>
    <row r="31" spans="1:8" x14ac:dyDescent="0.25">
      <c r="A31">
        <v>1908</v>
      </c>
      <c r="B31" s="1">
        <v>16.8</v>
      </c>
      <c r="C31" s="1">
        <f>B31-$F$1</f>
        <v>-1.6066666666666691</v>
      </c>
      <c r="D31" s="1"/>
    </row>
    <row r="32" spans="1:8" x14ac:dyDescent="0.25">
      <c r="A32">
        <v>1909</v>
      </c>
      <c r="B32" s="1">
        <v>16.2</v>
      </c>
      <c r="C32" s="1">
        <f>B32-$F$1</f>
        <v>-2.2066666666666706</v>
      </c>
      <c r="D32" s="1"/>
    </row>
    <row r="33" spans="1:4" x14ac:dyDescent="0.25">
      <c r="A33">
        <v>1910</v>
      </c>
      <c r="B33" s="1">
        <v>18.2</v>
      </c>
      <c r="C33" s="1">
        <f>B33-$F$1</f>
        <v>-0.20666666666667055</v>
      </c>
      <c r="D33" s="1"/>
    </row>
    <row r="34" spans="1:4" x14ac:dyDescent="0.25">
      <c r="A34">
        <v>1911</v>
      </c>
      <c r="B34" s="1">
        <v>15.5</v>
      </c>
      <c r="C34" s="1">
        <f>B34-$F$1</f>
        <v>-2.9066666666666698</v>
      </c>
      <c r="D34" s="1"/>
    </row>
    <row r="35" spans="1:4" x14ac:dyDescent="0.25">
      <c r="A35">
        <v>1912</v>
      </c>
      <c r="B35" s="1">
        <v>14.7</v>
      </c>
      <c r="C35" s="1">
        <f>B35-$F$1</f>
        <v>-3.7066666666666706</v>
      </c>
      <c r="D35" s="1"/>
    </row>
    <row r="36" spans="1:4" x14ac:dyDescent="0.25">
      <c r="A36">
        <v>1913</v>
      </c>
      <c r="B36" s="1">
        <v>17.399999999999999</v>
      </c>
      <c r="C36" s="1">
        <f>B36-$F$1</f>
        <v>-1.0066666666666713</v>
      </c>
      <c r="D36" s="1"/>
    </row>
    <row r="37" spans="1:4" x14ac:dyDescent="0.25">
      <c r="A37">
        <v>1914</v>
      </c>
      <c r="B37" s="1">
        <v>19.5</v>
      </c>
      <c r="C37" s="1">
        <f>B37-$F$1</f>
        <v>1.0933333333333302</v>
      </c>
      <c r="D37" s="1"/>
    </row>
    <row r="38" spans="1:4" x14ac:dyDescent="0.25">
      <c r="A38">
        <v>1915</v>
      </c>
      <c r="B38" s="1">
        <v>18.399999999999999</v>
      </c>
      <c r="C38" s="1">
        <f>B38-$F$1</f>
        <v>-6.6666666666712615E-3</v>
      </c>
      <c r="D38" s="1"/>
    </row>
    <row r="39" spans="1:4" x14ac:dyDescent="0.25">
      <c r="A39">
        <v>1916</v>
      </c>
      <c r="B39" s="1">
        <v>17.100000000000001</v>
      </c>
      <c r="C39" s="1">
        <f>B39-$F$1</f>
        <v>-1.3066666666666684</v>
      </c>
      <c r="D39" s="1"/>
    </row>
    <row r="40" spans="1:4" x14ac:dyDescent="0.25">
      <c r="A40">
        <v>1917</v>
      </c>
      <c r="B40" s="1">
        <v>17.600000000000001</v>
      </c>
      <c r="C40" s="1">
        <f>B40-$F$1</f>
        <v>-0.80666666666666842</v>
      </c>
      <c r="D40" s="1"/>
    </row>
    <row r="41" spans="1:4" x14ac:dyDescent="0.25">
      <c r="A41">
        <v>1918</v>
      </c>
      <c r="B41" s="1">
        <v>17.5</v>
      </c>
      <c r="C41" s="1">
        <f>B41-$F$1</f>
        <v>-0.90666666666666984</v>
      </c>
      <c r="D41" s="1"/>
    </row>
    <row r="42" spans="1:4" x14ac:dyDescent="0.25">
      <c r="A42">
        <v>1919</v>
      </c>
      <c r="B42" s="1">
        <v>18.600000000000001</v>
      </c>
      <c r="C42" s="1">
        <f>B42-$F$1</f>
        <v>0.19333333333333158</v>
      </c>
      <c r="D42" s="1"/>
    </row>
    <row r="43" spans="1:4" x14ac:dyDescent="0.25">
      <c r="A43">
        <v>1920</v>
      </c>
      <c r="B43" s="1">
        <v>20.8</v>
      </c>
      <c r="C43" s="1">
        <f>B43-$F$1</f>
        <v>2.3933333333333309</v>
      </c>
      <c r="D43" s="1"/>
    </row>
    <row r="44" spans="1:4" x14ac:dyDescent="0.25">
      <c r="A44">
        <v>1921</v>
      </c>
      <c r="B44" s="1">
        <v>15.5</v>
      </c>
      <c r="C44" s="1">
        <f>B44-$F$1</f>
        <v>-2.9066666666666698</v>
      </c>
      <c r="D44" s="1"/>
    </row>
    <row r="45" spans="1:4" x14ac:dyDescent="0.25">
      <c r="A45">
        <v>1922</v>
      </c>
      <c r="B45" s="1">
        <v>18.2</v>
      </c>
      <c r="C45" s="1">
        <f>B45-$F$1</f>
        <v>-0.20666666666667055</v>
      </c>
      <c r="D45" s="1"/>
    </row>
    <row r="46" spans="1:4" x14ac:dyDescent="0.25">
      <c r="A46">
        <v>1923</v>
      </c>
      <c r="B46" s="1">
        <v>15.6</v>
      </c>
      <c r="C46" s="1">
        <f>B46-$F$1</f>
        <v>-2.8066666666666702</v>
      </c>
      <c r="D46" s="1"/>
    </row>
    <row r="47" spans="1:4" x14ac:dyDescent="0.25">
      <c r="A47">
        <v>1924</v>
      </c>
      <c r="B47" s="1">
        <v>16</v>
      </c>
      <c r="C47" s="1">
        <f>B47-$F$1</f>
        <v>-2.4066666666666698</v>
      </c>
      <c r="D47" s="1"/>
    </row>
    <row r="48" spans="1:4" x14ac:dyDescent="0.25">
      <c r="A48">
        <v>1925</v>
      </c>
      <c r="B48" s="1">
        <v>19.2</v>
      </c>
      <c r="C48" s="1">
        <f>B48-$F$1</f>
        <v>0.79333333333332945</v>
      </c>
      <c r="D48" s="1"/>
    </row>
    <row r="49" spans="1:4" x14ac:dyDescent="0.25">
      <c r="A49">
        <v>1926</v>
      </c>
      <c r="B49" s="1">
        <v>16.8</v>
      </c>
      <c r="C49" s="1">
        <f>B49-$F$1</f>
        <v>-1.6066666666666691</v>
      </c>
      <c r="D49" s="1"/>
    </row>
    <row r="50" spans="1:4" x14ac:dyDescent="0.25">
      <c r="A50">
        <v>1927</v>
      </c>
      <c r="B50" s="1">
        <v>18.5</v>
      </c>
      <c r="C50" s="1">
        <f>B50-$F$1</f>
        <v>9.333333333333016E-2</v>
      </c>
      <c r="D50" s="1"/>
    </row>
    <row r="51" spans="1:4" x14ac:dyDescent="0.25">
      <c r="A51">
        <v>1928</v>
      </c>
      <c r="B51" s="1">
        <v>16.399999999999999</v>
      </c>
      <c r="C51" s="1">
        <f>B51-$F$1</f>
        <v>-2.0066666666666713</v>
      </c>
      <c r="D51" s="1"/>
    </row>
    <row r="52" spans="1:4" x14ac:dyDescent="0.25">
      <c r="A52">
        <v>1929</v>
      </c>
      <c r="B52" s="1">
        <v>18.2</v>
      </c>
      <c r="C52" s="1">
        <f>B52-$F$1</f>
        <v>-0.20666666666667055</v>
      </c>
      <c r="D52" s="1"/>
    </row>
    <row r="53" spans="1:4" x14ac:dyDescent="0.25">
      <c r="A53">
        <v>1930</v>
      </c>
      <c r="B53" s="1">
        <v>16.899999999999999</v>
      </c>
      <c r="C53" s="1">
        <f>B53-$F$1</f>
        <v>-1.5066666666666713</v>
      </c>
      <c r="D53" s="1"/>
    </row>
    <row r="54" spans="1:4" x14ac:dyDescent="0.25">
      <c r="A54">
        <v>1931</v>
      </c>
      <c r="B54" s="1">
        <v>20.399999999999999</v>
      </c>
      <c r="C54" s="1">
        <f>B54-$F$1</f>
        <v>1.9933333333333287</v>
      </c>
      <c r="D54" s="1"/>
    </row>
    <row r="55" spans="1:4" x14ac:dyDescent="0.25">
      <c r="A55">
        <v>1932</v>
      </c>
      <c r="B55" s="1">
        <v>19.3</v>
      </c>
      <c r="C55" s="1">
        <f>B55-$F$1</f>
        <v>0.89333333333333087</v>
      </c>
      <c r="D55" s="1"/>
    </row>
    <row r="56" spans="1:4" x14ac:dyDescent="0.25">
      <c r="A56">
        <v>1933</v>
      </c>
      <c r="B56" s="1">
        <v>19.8</v>
      </c>
      <c r="C56" s="1">
        <f>B56-$F$1</f>
        <v>1.3933333333333309</v>
      </c>
      <c r="D56" s="1"/>
    </row>
    <row r="57" spans="1:4" x14ac:dyDescent="0.25">
      <c r="A57">
        <v>1934</v>
      </c>
      <c r="B57" s="1">
        <v>19.600000000000001</v>
      </c>
      <c r="C57" s="1">
        <f>B57-$F$1</f>
        <v>1.1933333333333316</v>
      </c>
      <c r="D57" s="1"/>
    </row>
    <row r="58" spans="1:4" x14ac:dyDescent="0.25">
      <c r="A58">
        <v>1935</v>
      </c>
      <c r="B58" s="1">
        <v>15.2</v>
      </c>
      <c r="C58" s="1">
        <f>B58-$F$1</f>
        <v>-3.2066666666666706</v>
      </c>
      <c r="D58" s="1"/>
    </row>
    <row r="59" spans="1:4" x14ac:dyDescent="0.25">
      <c r="A59">
        <v>1936</v>
      </c>
      <c r="B59" s="1">
        <v>22.7</v>
      </c>
      <c r="C59" s="1">
        <f>B59-$F$1</f>
        <v>4.2933333333333294</v>
      </c>
      <c r="D59" s="1"/>
    </row>
    <row r="60" spans="1:4" x14ac:dyDescent="0.25">
      <c r="A60">
        <v>1937</v>
      </c>
      <c r="B60" s="1">
        <v>17.600000000000001</v>
      </c>
      <c r="C60" s="1">
        <f>B60-$F$1</f>
        <v>-0.80666666666666842</v>
      </c>
      <c r="D60" s="1"/>
    </row>
    <row r="61" spans="1:4" x14ac:dyDescent="0.25">
      <c r="A61">
        <v>1938</v>
      </c>
      <c r="B61" s="1">
        <v>23.3</v>
      </c>
      <c r="C61" s="1">
        <f>B61-$F$1</f>
        <v>4.8933333333333309</v>
      </c>
      <c r="D61" s="1"/>
    </row>
    <row r="62" spans="1:4" x14ac:dyDescent="0.25">
      <c r="A62">
        <v>1939</v>
      </c>
      <c r="B62" s="1">
        <v>20.2</v>
      </c>
      <c r="C62" s="1">
        <f>B62-$F$1</f>
        <v>1.7933333333333294</v>
      </c>
      <c r="D62" s="1"/>
    </row>
    <row r="63" spans="1:4" x14ac:dyDescent="0.25">
      <c r="A63">
        <v>1940</v>
      </c>
      <c r="B63" s="1">
        <v>19</v>
      </c>
      <c r="C63" s="1">
        <f>B63-$F$1</f>
        <v>0.59333333333333016</v>
      </c>
      <c r="D63" s="1"/>
    </row>
    <row r="64" spans="1:4" x14ac:dyDescent="0.25">
      <c r="A64">
        <v>1941</v>
      </c>
      <c r="B64" s="1">
        <v>21</v>
      </c>
      <c r="C64" s="1">
        <f>B64-$F$1</f>
        <v>2.5933333333333302</v>
      </c>
      <c r="D64" s="1"/>
    </row>
    <row r="65" spans="1:4" x14ac:dyDescent="0.25">
      <c r="A65">
        <v>1942</v>
      </c>
      <c r="B65" s="1">
        <v>18</v>
      </c>
      <c r="C65" s="1">
        <f>B65-$F$1</f>
        <v>-0.40666666666666984</v>
      </c>
      <c r="D65" s="1"/>
    </row>
    <row r="66" spans="1:4" x14ac:dyDescent="0.25">
      <c r="A66">
        <v>1943</v>
      </c>
      <c r="B66" s="1">
        <v>17.600000000000001</v>
      </c>
      <c r="C66" s="1">
        <f>B66-$F$1</f>
        <v>-0.80666666666666842</v>
      </c>
      <c r="D66" s="1"/>
    </row>
    <row r="67" spans="1:4" x14ac:dyDescent="0.25">
      <c r="A67">
        <v>1944</v>
      </c>
      <c r="B67" s="1">
        <v>18.2</v>
      </c>
      <c r="C67" s="1">
        <f>B67-$F$1</f>
        <v>-0.20666666666667055</v>
      </c>
      <c r="D67" s="1"/>
    </row>
    <row r="68" spans="1:4" x14ac:dyDescent="0.25">
      <c r="A68">
        <v>1945</v>
      </c>
      <c r="B68" s="1">
        <v>18.100000000000001</v>
      </c>
      <c r="C68" s="1">
        <f>B68-$F$1</f>
        <v>-0.30666666666666842</v>
      </c>
      <c r="D68" s="1"/>
    </row>
    <row r="69" spans="1:4" x14ac:dyDescent="0.25">
      <c r="A69">
        <v>1946</v>
      </c>
      <c r="B69" s="1">
        <v>18.600000000000001</v>
      </c>
      <c r="C69" s="1">
        <f>B69-$F$1</f>
        <v>0.19333333333333158</v>
      </c>
      <c r="D69" s="1"/>
    </row>
    <row r="70" spans="1:4" x14ac:dyDescent="0.25">
      <c r="A70">
        <v>1947</v>
      </c>
      <c r="B70" s="1">
        <v>18.2</v>
      </c>
      <c r="C70" s="1">
        <f>B70-$F$1</f>
        <v>-0.20666666666667055</v>
      </c>
      <c r="D70" s="1"/>
    </row>
    <row r="71" spans="1:4" x14ac:dyDescent="0.25">
      <c r="A71">
        <v>1948</v>
      </c>
      <c r="B71" s="1">
        <v>16.399999999999999</v>
      </c>
      <c r="C71" s="1">
        <f>B71-$F$1</f>
        <v>-2.0066666666666713</v>
      </c>
      <c r="D71" s="1"/>
    </row>
    <row r="72" spans="1:4" x14ac:dyDescent="0.25">
      <c r="A72">
        <v>1949</v>
      </c>
      <c r="B72" s="1">
        <v>17.3</v>
      </c>
      <c r="C72" s="1">
        <f>B72-$F$1</f>
        <v>-1.1066666666666691</v>
      </c>
      <c r="D72" s="1"/>
    </row>
    <row r="73" spans="1:4" x14ac:dyDescent="0.25">
      <c r="A73">
        <v>1950</v>
      </c>
      <c r="B73" s="1">
        <v>15.7</v>
      </c>
      <c r="C73" s="1">
        <f>B73-$F$1</f>
        <v>-2.7066666666666706</v>
      </c>
      <c r="D73" s="1"/>
    </row>
    <row r="74" spans="1:4" x14ac:dyDescent="0.25">
      <c r="A74">
        <v>1951</v>
      </c>
      <c r="B74" s="1">
        <v>18.2</v>
      </c>
      <c r="C74" s="1">
        <f>B74-$F$1</f>
        <v>-0.20666666666667055</v>
      </c>
      <c r="D74" s="1"/>
    </row>
    <row r="75" spans="1:4" x14ac:dyDescent="0.25">
      <c r="A75">
        <v>1952</v>
      </c>
      <c r="B75" s="1">
        <v>17.399999999999999</v>
      </c>
      <c r="C75" s="1">
        <f>B75-$F$1</f>
        <v>-1.0066666666666713</v>
      </c>
      <c r="D75" s="1"/>
    </row>
    <row r="76" spans="1:4" x14ac:dyDescent="0.25">
      <c r="A76">
        <v>1953</v>
      </c>
      <c r="B76" s="1">
        <v>18.8</v>
      </c>
      <c r="C76" s="1">
        <f>B76-$F$1</f>
        <v>0.39333333333333087</v>
      </c>
      <c r="D76" s="1"/>
    </row>
    <row r="77" spans="1:4" x14ac:dyDescent="0.25">
      <c r="A77">
        <v>1954</v>
      </c>
      <c r="B77" s="1">
        <v>20.7</v>
      </c>
      <c r="C77" s="1">
        <f>B77-$F$1</f>
        <v>2.2933333333333294</v>
      </c>
      <c r="D77" s="1"/>
    </row>
    <row r="78" spans="1:4" x14ac:dyDescent="0.25">
      <c r="A78">
        <v>1955</v>
      </c>
      <c r="B78" s="1">
        <v>17.7</v>
      </c>
      <c r="C78" s="1">
        <f>B78-$F$1</f>
        <v>-0.70666666666667055</v>
      </c>
      <c r="D78" s="1"/>
    </row>
    <row r="79" spans="1:4" x14ac:dyDescent="0.25">
      <c r="A79">
        <v>1956</v>
      </c>
      <c r="B79" s="1">
        <v>15</v>
      </c>
      <c r="C79" s="1">
        <f>B79-$F$1</f>
        <v>-3.4066666666666698</v>
      </c>
      <c r="D79" s="1"/>
    </row>
    <row r="80" spans="1:4" x14ac:dyDescent="0.25">
      <c r="A80">
        <v>1957</v>
      </c>
      <c r="B80" s="1">
        <v>18.5</v>
      </c>
      <c r="C80" s="1">
        <f>B80-$F$1</f>
        <v>9.333333333333016E-2</v>
      </c>
      <c r="D80" s="1"/>
    </row>
    <row r="81" spans="1:4" x14ac:dyDescent="0.25">
      <c r="A81">
        <v>1958</v>
      </c>
      <c r="B81" s="1">
        <v>18.2</v>
      </c>
      <c r="C81" s="1">
        <f>B81-$F$1</f>
        <v>-0.20666666666667055</v>
      </c>
      <c r="D81" s="1"/>
    </row>
    <row r="82" spans="1:4" x14ac:dyDescent="0.25">
      <c r="A82">
        <v>1959</v>
      </c>
      <c r="B82" s="1">
        <v>20.5</v>
      </c>
      <c r="C82" s="1">
        <f>B82-$F$1</f>
        <v>2.0933333333333302</v>
      </c>
      <c r="D82" s="1"/>
    </row>
    <row r="83" spans="1:4" x14ac:dyDescent="0.25">
      <c r="A83">
        <v>1960</v>
      </c>
      <c r="B83" s="1">
        <v>21.3</v>
      </c>
      <c r="C83" s="1">
        <f>B83-$F$1</f>
        <v>2.8933333333333309</v>
      </c>
      <c r="D83" s="1"/>
    </row>
    <row r="84" spans="1:4" x14ac:dyDescent="0.25">
      <c r="A84">
        <v>1961</v>
      </c>
      <c r="B84" s="1">
        <v>19.3</v>
      </c>
      <c r="C84" s="1">
        <f>B84-$F$1</f>
        <v>0.89333333333333087</v>
      </c>
      <c r="D84" s="1"/>
    </row>
    <row r="85" spans="1:4" x14ac:dyDescent="0.25">
      <c r="A85">
        <v>1962</v>
      </c>
      <c r="B85" s="1">
        <v>16.2</v>
      </c>
      <c r="C85" s="1">
        <f>B85-$F$1</f>
        <v>-2.2066666666666706</v>
      </c>
      <c r="D85" s="1"/>
    </row>
    <row r="86" spans="1:4" x14ac:dyDescent="0.25">
      <c r="A86">
        <v>1963</v>
      </c>
      <c r="B86" s="1">
        <v>18.899999999999999</v>
      </c>
      <c r="C86" s="1">
        <f>B86-$F$1</f>
        <v>0.49333333333332874</v>
      </c>
      <c r="D86" s="1"/>
    </row>
    <row r="87" spans="1:4" x14ac:dyDescent="0.25">
      <c r="A87">
        <v>1964</v>
      </c>
      <c r="B87" s="1">
        <v>20</v>
      </c>
      <c r="C87" s="1">
        <f>B87-$F$1</f>
        <v>1.5933333333333302</v>
      </c>
      <c r="D87" s="1"/>
    </row>
    <row r="88" spans="1:4" x14ac:dyDescent="0.25">
      <c r="A88">
        <v>1965</v>
      </c>
      <c r="B88" s="1">
        <v>16.399999999999999</v>
      </c>
      <c r="C88" s="1">
        <f>B88-$F$1</f>
        <v>-2.0066666666666713</v>
      </c>
      <c r="D88" s="1"/>
    </row>
    <row r="89" spans="1:4" x14ac:dyDescent="0.25">
      <c r="A89">
        <v>1966</v>
      </c>
      <c r="B89" s="1">
        <v>19.2</v>
      </c>
      <c r="C89" s="1">
        <f>B89-$F$1</f>
        <v>0.79333333333332945</v>
      </c>
      <c r="D89" s="1"/>
    </row>
    <row r="90" spans="1:4" x14ac:dyDescent="0.25">
      <c r="A90">
        <v>1967</v>
      </c>
      <c r="B90" s="1">
        <v>18.2</v>
      </c>
      <c r="C90" s="1">
        <f>B90-$F$1</f>
        <v>-0.20666666666667055</v>
      </c>
      <c r="D90" s="1"/>
    </row>
    <row r="91" spans="1:4" x14ac:dyDescent="0.25">
      <c r="A91">
        <v>1968</v>
      </c>
      <c r="B91" s="1">
        <v>15.9</v>
      </c>
      <c r="C91" s="1">
        <f>B91-$F$1</f>
        <v>-2.5066666666666695</v>
      </c>
      <c r="D91" s="1"/>
    </row>
    <row r="92" spans="1:4" x14ac:dyDescent="0.25">
      <c r="A92">
        <v>1969</v>
      </c>
      <c r="B92" s="1">
        <v>18</v>
      </c>
      <c r="C92" s="1">
        <f>B92-$F$1</f>
        <v>-0.40666666666666984</v>
      </c>
      <c r="D92" s="1"/>
    </row>
    <row r="93" spans="1:4" x14ac:dyDescent="0.25">
      <c r="A93">
        <v>1970</v>
      </c>
      <c r="B93" s="1">
        <v>19.7</v>
      </c>
      <c r="C93" s="1">
        <f>B93-$F$1</f>
        <v>1.2933333333333294</v>
      </c>
      <c r="D93" s="1"/>
    </row>
    <row r="94" spans="1:4" x14ac:dyDescent="0.25">
      <c r="A94">
        <v>1971</v>
      </c>
      <c r="B94" s="1">
        <v>17.600000000000001</v>
      </c>
      <c r="C94" s="1">
        <f>B94-$F$1</f>
        <v>-0.80666666666666842</v>
      </c>
      <c r="D94" s="1"/>
    </row>
    <row r="95" spans="1:4" x14ac:dyDescent="0.25">
      <c r="A95">
        <v>1972</v>
      </c>
      <c r="B95" s="1">
        <v>23</v>
      </c>
      <c r="C95" s="1">
        <f>B95-$F$1</f>
        <v>4.5933333333333302</v>
      </c>
      <c r="D95" s="1"/>
    </row>
    <row r="96" spans="1:4" x14ac:dyDescent="0.25">
      <c r="A96">
        <v>1973</v>
      </c>
      <c r="B96" s="1">
        <v>18.3</v>
      </c>
      <c r="C96" s="1">
        <f>B96-$F$1</f>
        <v>-0.10666666666666913</v>
      </c>
      <c r="D96" s="1"/>
    </row>
    <row r="97" spans="1:4" x14ac:dyDescent="0.25">
      <c r="A97">
        <v>1974</v>
      </c>
      <c r="B97" s="1">
        <v>18.3</v>
      </c>
      <c r="C97" s="1">
        <f>B97-$F$1</f>
        <v>-0.10666666666666913</v>
      </c>
      <c r="D97" s="1"/>
    </row>
    <row r="98" spans="1:4" x14ac:dyDescent="0.25">
      <c r="A98">
        <v>1975</v>
      </c>
      <c r="B98" s="1">
        <v>18.899999999999999</v>
      </c>
      <c r="C98" s="1">
        <f>B98-$F$1</f>
        <v>0.49333333333332874</v>
      </c>
      <c r="D98" s="1"/>
    </row>
    <row r="99" spans="1:4" x14ac:dyDescent="0.25">
      <c r="A99">
        <v>1976</v>
      </c>
      <c r="B99" s="1">
        <v>16.3</v>
      </c>
      <c r="C99" s="1">
        <f>B99-$F$1</f>
        <v>-2.1066666666666691</v>
      </c>
      <c r="D99" s="1"/>
    </row>
    <row r="100" spans="1:4" x14ac:dyDescent="0.25">
      <c r="A100">
        <v>1977</v>
      </c>
      <c r="B100" s="1">
        <v>18.8</v>
      </c>
      <c r="C100" s="1">
        <f>B100-$F$1</f>
        <v>0.39333333333333087</v>
      </c>
      <c r="D100" s="1"/>
    </row>
    <row r="101" spans="1:4" x14ac:dyDescent="0.25">
      <c r="A101">
        <v>1978</v>
      </c>
      <c r="B101" s="1">
        <v>16.399999999999999</v>
      </c>
      <c r="C101" s="1">
        <f>B101-$F$1</f>
        <v>-2.0066666666666713</v>
      </c>
      <c r="D101" s="1"/>
    </row>
    <row r="102" spans="1:4" x14ac:dyDescent="0.25">
      <c r="A102">
        <v>1979</v>
      </c>
      <c r="B102" s="1">
        <v>16.7</v>
      </c>
      <c r="C102" s="1">
        <f>B102-$F$1</f>
        <v>-1.7066666666666706</v>
      </c>
      <c r="D102" s="1"/>
    </row>
    <row r="103" spans="1:4" x14ac:dyDescent="0.25">
      <c r="A103">
        <v>1980</v>
      </c>
      <c r="B103" s="1">
        <v>17.2</v>
      </c>
      <c r="C103" s="1">
        <f>B103-$F$1</f>
        <v>-1.2066666666666706</v>
      </c>
      <c r="D103" s="1"/>
    </row>
    <row r="104" spans="1:4" x14ac:dyDescent="0.25">
      <c r="A104">
        <v>1981</v>
      </c>
      <c r="B104" s="1">
        <v>21.5</v>
      </c>
      <c r="C104" s="1">
        <f>B104-$F$1</f>
        <v>3.0933333333333302</v>
      </c>
      <c r="D104" s="1"/>
    </row>
    <row r="105" spans="1:4" x14ac:dyDescent="0.25">
      <c r="A105">
        <v>1982</v>
      </c>
      <c r="B105" s="1">
        <v>18.399999999999999</v>
      </c>
      <c r="C105" s="1">
        <f>B105-$F$1</f>
        <v>-6.6666666666712615E-3</v>
      </c>
      <c r="D105" s="1"/>
    </row>
    <row r="106" spans="1:4" x14ac:dyDescent="0.25">
      <c r="A106">
        <v>1983</v>
      </c>
      <c r="B106" s="1">
        <v>17.899999999999999</v>
      </c>
      <c r="C106" s="1">
        <f>B106-$F$1</f>
        <v>-0.50666666666667126</v>
      </c>
      <c r="D106" s="1"/>
    </row>
    <row r="107" spans="1:4" x14ac:dyDescent="0.25">
      <c r="A107">
        <v>1984</v>
      </c>
      <c r="B107" s="1">
        <v>17.600000000000001</v>
      </c>
      <c r="C107" s="1">
        <f>B107-$F$1</f>
        <v>-0.80666666666666842</v>
      </c>
      <c r="D107" s="1"/>
    </row>
    <row r="108" spans="1:4" x14ac:dyDescent="0.25">
      <c r="A108">
        <v>1985</v>
      </c>
      <c r="B108" s="1">
        <v>16.399999999999999</v>
      </c>
      <c r="C108" s="1">
        <f>B108-$F$1</f>
        <v>-2.0066666666666713</v>
      </c>
      <c r="D108" s="1"/>
    </row>
    <row r="109" spans="1:4" x14ac:dyDescent="0.25">
      <c r="A109">
        <v>1986</v>
      </c>
      <c r="B109" s="1">
        <v>17.8</v>
      </c>
      <c r="C109" s="1">
        <f>B109-$F$1</f>
        <v>-0.60666666666666913</v>
      </c>
      <c r="D109" s="1"/>
    </row>
    <row r="110" spans="1:4" x14ac:dyDescent="0.25">
      <c r="A110">
        <v>1987</v>
      </c>
      <c r="B110" s="1">
        <v>16.8</v>
      </c>
      <c r="C110" s="1">
        <f>B110-$F$1</f>
        <v>-1.6066666666666691</v>
      </c>
      <c r="D110" s="1"/>
    </row>
    <row r="111" spans="1:4" x14ac:dyDescent="0.25">
      <c r="A111">
        <v>1988</v>
      </c>
      <c r="B111" s="1">
        <v>21.6</v>
      </c>
      <c r="C111" s="1">
        <f>B111-$F$1</f>
        <v>3.1933333333333316</v>
      </c>
      <c r="D111" s="1"/>
    </row>
    <row r="112" spans="1:4" x14ac:dyDescent="0.25">
      <c r="A112">
        <v>1989</v>
      </c>
      <c r="B112" s="1">
        <v>19.2</v>
      </c>
      <c r="C112" s="1">
        <f>B112-$F$1</f>
        <v>0.79333333333332945</v>
      </c>
      <c r="D112" s="1"/>
    </row>
    <row r="113" spans="1:4" x14ac:dyDescent="0.25">
      <c r="A113">
        <v>1990</v>
      </c>
      <c r="B113" s="1">
        <v>17.5</v>
      </c>
      <c r="C113" s="1">
        <f>B113-$F$1</f>
        <v>-0.90666666666666984</v>
      </c>
      <c r="D113" s="1"/>
    </row>
    <row r="114" spans="1:4" x14ac:dyDescent="0.25">
      <c r="A114">
        <v>1991</v>
      </c>
      <c r="B114" s="1">
        <v>18.100000000000001</v>
      </c>
      <c r="C114" s="1">
        <f>B114-$F$1</f>
        <v>-0.30666666666666842</v>
      </c>
      <c r="D114" s="1"/>
    </row>
    <row r="115" spans="1:4" x14ac:dyDescent="0.25">
      <c r="A115">
        <v>1992</v>
      </c>
      <c r="B115" s="1">
        <v>18.600000000000001</v>
      </c>
      <c r="C115" s="1">
        <f>B115-$F$1</f>
        <v>0.19333333333333158</v>
      </c>
      <c r="D115" s="1"/>
    </row>
    <row r="116" spans="1:4" x14ac:dyDescent="0.25">
      <c r="A116">
        <v>1993</v>
      </c>
      <c r="B116" s="1">
        <v>17.5</v>
      </c>
      <c r="C116" s="1">
        <f>B116-$F$1</f>
        <v>-0.90666666666666984</v>
      </c>
      <c r="D116" s="1"/>
    </row>
    <row r="117" spans="1:4" x14ac:dyDescent="0.25">
      <c r="A117">
        <v>1994</v>
      </c>
      <c r="B117" s="1">
        <v>17.600000000000001</v>
      </c>
      <c r="C117" s="1">
        <f>B117-$F$1</f>
        <v>-0.80666666666666842</v>
      </c>
      <c r="D117" s="1"/>
    </row>
    <row r="118" spans="1:4" x14ac:dyDescent="0.25">
      <c r="A118">
        <v>1995</v>
      </c>
      <c r="B118" s="1">
        <v>17.5</v>
      </c>
      <c r="C118" s="1">
        <f>B118-$F$1</f>
        <v>-0.90666666666666984</v>
      </c>
      <c r="D118" s="1"/>
    </row>
    <row r="119" spans="1:4" x14ac:dyDescent="0.25">
      <c r="A119">
        <v>1996</v>
      </c>
      <c r="B119" s="1">
        <v>18.899999999999999</v>
      </c>
      <c r="C119" s="1">
        <f>B119-$F$1</f>
        <v>0.49333333333332874</v>
      </c>
      <c r="D119" s="1"/>
    </row>
    <row r="120" spans="1:4" x14ac:dyDescent="0.25">
      <c r="A120">
        <v>1997</v>
      </c>
      <c r="B120" s="1">
        <v>18.7</v>
      </c>
      <c r="C120" s="1">
        <f>B120-$F$1</f>
        <v>0.29333333333332945</v>
      </c>
      <c r="D120" s="1"/>
    </row>
    <row r="121" spans="1:4" x14ac:dyDescent="0.25">
      <c r="A121">
        <v>1998</v>
      </c>
      <c r="B121" s="1">
        <v>18.899999999999999</v>
      </c>
      <c r="C121" s="1">
        <f>B121-$F$1</f>
        <v>0.49333333333332874</v>
      </c>
      <c r="D121" s="1"/>
    </row>
    <row r="122" spans="1:4" x14ac:dyDescent="0.25">
      <c r="A122">
        <v>1999</v>
      </c>
      <c r="B122" s="1">
        <v>21.7</v>
      </c>
      <c r="C122" s="1">
        <f>B122-$F$1</f>
        <v>3.2933333333333294</v>
      </c>
      <c r="D122" s="1"/>
    </row>
    <row r="123" spans="1:4" x14ac:dyDescent="0.25">
      <c r="A123">
        <v>2000</v>
      </c>
      <c r="B123" s="1">
        <v>19.3</v>
      </c>
      <c r="C123" s="1">
        <f>B123-$F$1</f>
        <v>0.89333333333333087</v>
      </c>
      <c r="D123" s="1"/>
    </row>
    <row r="124" spans="1:4" x14ac:dyDescent="0.25">
      <c r="A124">
        <v>2001</v>
      </c>
      <c r="B124" s="1">
        <v>23</v>
      </c>
      <c r="C124" s="1">
        <f>B124-$F$1</f>
        <v>4.5933333333333302</v>
      </c>
      <c r="D124" s="1"/>
    </row>
    <row r="125" spans="1:4" x14ac:dyDescent="0.25">
      <c r="A125">
        <v>2002</v>
      </c>
      <c r="B125" s="1">
        <v>22.6</v>
      </c>
      <c r="C125" s="1">
        <f>B125-$F$1</f>
        <v>4.1933333333333316</v>
      </c>
      <c r="D125" s="1"/>
    </row>
    <row r="126" spans="1:4" x14ac:dyDescent="0.25">
      <c r="A126">
        <v>2003</v>
      </c>
      <c r="B126" s="1">
        <v>20.6</v>
      </c>
      <c r="C126" s="1">
        <f>B126-$F$1</f>
        <v>2.1933333333333316</v>
      </c>
      <c r="D126" s="1"/>
    </row>
    <row r="127" spans="1:4" x14ac:dyDescent="0.25">
      <c r="A127">
        <v>2004</v>
      </c>
      <c r="B127" s="1">
        <v>19</v>
      </c>
      <c r="C127" s="1">
        <f>B127-$F$1</f>
        <v>0.59333333333333016</v>
      </c>
      <c r="D127" s="1"/>
    </row>
    <row r="128" spans="1:4" x14ac:dyDescent="0.25">
      <c r="A128">
        <v>2005</v>
      </c>
      <c r="B128" s="1">
        <v>19.3</v>
      </c>
      <c r="C128" s="1">
        <f>B128-$F$1</f>
        <v>0.89333333333333087</v>
      </c>
      <c r="D128" s="1"/>
    </row>
    <row r="129" spans="1:4" x14ac:dyDescent="0.25">
      <c r="A129">
        <v>2006</v>
      </c>
      <c r="B129" s="1">
        <v>18</v>
      </c>
      <c r="C129" s="1">
        <f>B129-$F$1</f>
        <v>-0.40666666666666984</v>
      </c>
      <c r="D129" s="1"/>
    </row>
    <row r="130" spans="1:4" x14ac:dyDescent="0.25">
      <c r="A130">
        <v>2007</v>
      </c>
      <c r="B130" s="1">
        <v>18.2</v>
      </c>
      <c r="C130" s="1">
        <f>B130-$F$1</f>
        <v>-0.20666666666667055</v>
      </c>
      <c r="D130" s="1"/>
    </row>
    <row r="131" spans="1:4" x14ac:dyDescent="0.25">
      <c r="A131">
        <v>2008</v>
      </c>
      <c r="B131" s="1">
        <v>19.100000000000001</v>
      </c>
      <c r="C131" s="1">
        <f>B131-$F$1</f>
        <v>0.69333333333333158</v>
      </c>
      <c r="D131" s="1"/>
    </row>
    <row r="132" spans="1:4" x14ac:dyDescent="0.25">
      <c r="A132">
        <v>2009</v>
      </c>
      <c r="B132" s="1">
        <v>18.8</v>
      </c>
      <c r="C132" s="1">
        <f>B132-$F$1</f>
        <v>0.39333333333333087</v>
      </c>
      <c r="D132" s="1"/>
    </row>
    <row r="133" spans="1:4" x14ac:dyDescent="0.25">
      <c r="A133">
        <v>2010</v>
      </c>
      <c r="B133" s="1">
        <v>26.1</v>
      </c>
      <c r="C133" s="1">
        <f>B133-$F$1</f>
        <v>7.6933333333333316</v>
      </c>
      <c r="D133" s="1"/>
    </row>
    <row r="134" spans="1:4" x14ac:dyDescent="0.25">
      <c r="A134">
        <v>2011</v>
      </c>
      <c r="B134" s="1">
        <v>23.4</v>
      </c>
      <c r="C134" s="1">
        <f>B134-$F$1</f>
        <v>4.9933333333333287</v>
      </c>
      <c r="D134" s="1"/>
    </row>
    <row r="135" spans="1:4" x14ac:dyDescent="0.25">
      <c r="A135">
        <v>2012</v>
      </c>
      <c r="B135" s="1">
        <v>20.9</v>
      </c>
      <c r="C135" s="1">
        <f>B135-$F$1</f>
        <v>2.4933333333333287</v>
      </c>
      <c r="D135" s="1"/>
    </row>
    <row r="136" spans="1:4" x14ac:dyDescent="0.25">
      <c r="A136">
        <v>2013</v>
      </c>
      <c r="B136" s="1">
        <v>18.899999999999999</v>
      </c>
      <c r="C136" s="1">
        <f>B136-$F$1</f>
        <v>0.49333333333332874</v>
      </c>
    </row>
  </sheetData>
  <autoFilter ref="A1:C136"/>
  <mergeCells count="4">
    <mergeCell ref="E4:F5"/>
    <mergeCell ref="E16:H18"/>
    <mergeCell ref="E20:H22"/>
    <mergeCell ref="E12:H14"/>
  </mergeCells>
  <pageMargins left="0.7" right="0.7" top="0.75" bottom="0.75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displayXAxis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'Рис. 1-6'!C2:C136</xm:f>
              <xm:sqref>E12</xm:sqref>
            </x14:sparkline>
          </x14:sparklines>
        </x14:sparklineGroup>
        <x14:sparklineGroup type="stacked" displayEmptyCellsAs="gap" negative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'Рис. 1-6'!C2:C136</xm:f>
              <xm:sqref>E20</xm:sqref>
            </x14:sparkline>
          </x14:sparklines>
        </x14:sparklineGroup>
        <x14:sparklineGroup type="column" displayEmptyCellsAs="gap" negative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'Рис. 1-6'!C2:C136</xm:f>
              <xm:sqref>E16</xm:sqref>
            </x14:sparkline>
          </x14:sparklines>
        </x14:sparklineGroup>
        <x14:sparklineGroup type="column" displayEmptyCellsAs="gap" high="1" low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'Рис. 1-6'!C2:C136</xm:f>
              <xm:sqref>E4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S14" sqref="S14"/>
    </sheetView>
  </sheetViews>
  <sheetFormatPr defaultRowHeight="15" x14ac:dyDescent="0.25"/>
  <cols>
    <col min="1" max="13" width="6.7109375" style="8" customWidth="1"/>
    <col min="14" max="14" width="36.85546875" style="8" customWidth="1"/>
    <col min="15" max="16384" width="9.140625" style="8"/>
  </cols>
  <sheetData>
    <row r="1" spans="1:14" x14ac:dyDescent="0.25">
      <c r="A1" s="12" t="s">
        <v>0</v>
      </c>
      <c r="B1" s="12" t="s">
        <v>6</v>
      </c>
      <c r="C1" s="12" t="s">
        <v>7</v>
      </c>
      <c r="D1" s="12" t="s">
        <v>8</v>
      </c>
      <c r="E1" s="12" t="s">
        <v>9</v>
      </c>
      <c r="F1" s="12" t="s">
        <v>10</v>
      </c>
      <c r="G1" s="12" t="s">
        <v>11</v>
      </c>
      <c r="H1" s="12" t="s">
        <v>12</v>
      </c>
      <c r="I1" s="12" t="s">
        <v>13</v>
      </c>
      <c r="J1" s="12" t="s">
        <v>14</v>
      </c>
      <c r="K1" s="12" t="s">
        <v>15</v>
      </c>
      <c r="L1" s="12" t="s">
        <v>16</v>
      </c>
      <c r="M1" s="12" t="s">
        <v>17</v>
      </c>
      <c r="N1" s="12"/>
    </row>
    <row r="2" spans="1:14" x14ac:dyDescent="0.25">
      <c r="A2" s="13">
        <v>2005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>
        <v>196.8</v>
      </c>
      <c r="N2" s="12"/>
    </row>
    <row r="3" spans="1:14" x14ac:dyDescent="0.25">
      <c r="A3" s="10">
        <v>2006</v>
      </c>
      <c r="B3" s="10">
        <v>198.3</v>
      </c>
      <c r="C3" s="10">
        <v>198.7</v>
      </c>
      <c r="D3" s="10">
        <v>199.8</v>
      </c>
      <c r="E3" s="10">
        <v>201.5</v>
      </c>
      <c r="F3" s="10">
        <v>202.5</v>
      </c>
      <c r="G3" s="10">
        <v>202.9</v>
      </c>
      <c r="H3" s="10">
        <v>203.5</v>
      </c>
      <c r="I3" s="10">
        <v>203.9</v>
      </c>
      <c r="J3" s="10">
        <v>202.9</v>
      </c>
      <c r="K3" s="10">
        <v>201.8</v>
      </c>
      <c r="L3" s="10">
        <v>201.5</v>
      </c>
      <c r="M3" s="10">
        <v>201.8</v>
      </c>
      <c r="N3" s="9"/>
    </row>
    <row r="4" spans="1:14" x14ac:dyDescent="0.25">
      <c r="A4" s="10">
        <v>2007</v>
      </c>
      <c r="B4" s="11">
        <v>202.416</v>
      </c>
      <c r="C4" s="11">
        <v>203.499</v>
      </c>
      <c r="D4" s="11">
        <v>205.352</v>
      </c>
      <c r="E4" s="11">
        <v>206.68600000000001</v>
      </c>
      <c r="F4" s="11">
        <v>207.94900000000001</v>
      </c>
      <c r="G4" s="11">
        <v>208.352</v>
      </c>
      <c r="H4" s="11">
        <v>208.29900000000001</v>
      </c>
      <c r="I4" s="11">
        <v>207.917</v>
      </c>
      <c r="J4" s="11">
        <v>208.49</v>
      </c>
      <c r="K4" s="11">
        <v>208.93600000000001</v>
      </c>
      <c r="L4" s="11">
        <v>210.17699999999999</v>
      </c>
      <c r="M4" s="11">
        <v>210.036</v>
      </c>
      <c r="N4" s="9"/>
    </row>
    <row r="5" spans="1:14" x14ac:dyDescent="0.25">
      <c r="A5" s="10">
        <v>2008</v>
      </c>
      <c r="B5" s="11">
        <v>211.08</v>
      </c>
      <c r="C5" s="11">
        <v>211.69300000000001</v>
      </c>
      <c r="D5" s="11">
        <v>213.52799999999999</v>
      </c>
      <c r="E5" s="11">
        <v>214.82300000000001</v>
      </c>
      <c r="F5" s="11">
        <v>216.63200000000001</v>
      </c>
      <c r="G5" s="11">
        <v>218.815</v>
      </c>
      <c r="H5" s="11">
        <v>219.964</v>
      </c>
      <c r="I5" s="11">
        <v>219.08600000000001</v>
      </c>
      <c r="J5" s="11">
        <v>218.78299999999999</v>
      </c>
      <c r="K5" s="11">
        <v>216.57300000000001</v>
      </c>
      <c r="L5" s="11">
        <v>212.42500000000001</v>
      </c>
      <c r="M5" s="11">
        <v>210.22800000000001</v>
      </c>
      <c r="N5" s="9"/>
    </row>
    <row r="6" spans="1:14" x14ac:dyDescent="0.25">
      <c r="A6" s="10">
        <v>2009</v>
      </c>
      <c r="B6" s="11">
        <v>211.143</v>
      </c>
      <c r="C6" s="11">
        <v>212.19300000000001</v>
      </c>
      <c r="D6" s="11">
        <v>212.709</v>
      </c>
      <c r="E6" s="11">
        <v>213.24</v>
      </c>
      <c r="F6" s="11">
        <v>213.85599999999999</v>
      </c>
      <c r="G6" s="11">
        <v>215.69300000000001</v>
      </c>
      <c r="H6" s="11">
        <v>215.351</v>
      </c>
      <c r="I6" s="11">
        <v>215.834</v>
      </c>
      <c r="J6" s="11">
        <v>215.96899999999999</v>
      </c>
      <c r="K6" s="11">
        <v>216.17699999999999</v>
      </c>
      <c r="L6" s="11">
        <v>216.33</v>
      </c>
      <c r="M6" s="11">
        <v>215.94900000000001</v>
      </c>
      <c r="N6" s="9"/>
    </row>
    <row r="7" spans="1:14" x14ac:dyDescent="0.25">
      <c r="A7" s="10">
        <v>2010</v>
      </c>
      <c r="B7" s="11">
        <v>216.68700000000001</v>
      </c>
      <c r="C7" s="11">
        <v>216.74100000000001</v>
      </c>
      <c r="D7" s="11">
        <v>217.631</v>
      </c>
      <c r="E7" s="11">
        <v>218.00899999999999</v>
      </c>
      <c r="F7" s="11">
        <v>218.178</v>
      </c>
      <c r="G7" s="11">
        <v>217.965</v>
      </c>
      <c r="H7" s="11">
        <v>218.011</v>
      </c>
      <c r="I7" s="11">
        <v>218.31200000000001</v>
      </c>
      <c r="J7" s="11">
        <v>218.43899999999999</v>
      </c>
      <c r="K7" s="11">
        <v>218.71100000000001</v>
      </c>
      <c r="L7" s="11">
        <v>218.803</v>
      </c>
      <c r="M7" s="11">
        <v>219.179</v>
      </c>
      <c r="N7" s="9"/>
    </row>
    <row r="8" spans="1:14" x14ac:dyDescent="0.25">
      <c r="A8" s="10">
        <v>2011</v>
      </c>
      <c r="B8" s="11">
        <v>220.22300000000001</v>
      </c>
      <c r="C8" s="11">
        <v>221.309</v>
      </c>
      <c r="D8" s="11">
        <v>223.46700000000001</v>
      </c>
      <c r="E8" s="11">
        <v>224.90600000000001</v>
      </c>
      <c r="F8" s="11">
        <v>225.964</v>
      </c>
      <c r="G8" s="11">
        <v>225.72200000000001</v>
      </c>
      <c r="H8" s="11">
        <v>225.922</v>
      </c>
      <c r="I8" s="11">
        <v>226.54499999999999</v>
      </c>
      <c r="J8" s="11">
        <v>226.88900000000001</v>
      </c>
      <c r="K8" s="11">
        <v>226.42099999999999</v>
      </c>
      <c r="L8" s="11">
        <v>226.23</v>
      </c>
      <c r="M8" s="11">
        <v>225.672</v>
      </c>
      <c r="N8" s="9"/>
    </row>
    <row r="9" spans="1:14" x14ac:dyDescent="0.25">
      <c r="A9" s="10">
        <v>2012</v>
      </c>
      <c r="B9" s="11">
        <v>226.66499999999999</v>
      </c>
      <c r="C9" s="11">
        <v>227.66300000000001</v>
      </c>
      <c r="D9" s="11">
        <v>229.392</v>
      </c>
      <c r="E9" s="11">
        <v>230.08500000000001</v>
      </c>
      <c r="F9" s="11">
        <v>229.815</v>
      </c>
      <c r="G9" s="11">
        <v>229.47800000000001</v>
      </c>
      <c r="H9" s="11">
        <v>229.10400000000001</v>
      </c>
      <c r="I9" s="11">
        <v>230.37899999999999</v>
      </c>
      <c r="J9" s="11">
        <v>231.40700000000001</v>
      </c>
      <c r="K9" s="11">
        <v>231.31700000000001</v>
      </c>
      <c r="L9" s="11">
        <v>230.221</v>
      </c>
      <c r="M9" s="11">
        <v>229.601</v>
      </c>
      <c r="N9" s="9"/>
    </row>
    <row r="10" spans="1:14" x14ac:dyDescent="0.25">
      <c r="A10" s="10">
        <v>2013</v>
      </c>
      <c r="B10" s="11">
        <v>230.28</v>
      </c>
      <c r="C10" s="11">
        <v>232.166</v>
      </c>
      <c r="D10" s="11">
        <v>232.773</v>
      </c>
      <c r="E10" s="11">
        <v>232.53100000000001</v>
      </c>
      <c r="F10" s="11">
        <v>232.94499999999999</v>
      </c>
      <c r="G10" s="11">
        <v>233.50399999999999</v>
      </c>
      <c r="H10" s="11">
        <v>233.596</v>
      </c>
      <c r="I10" s="11">
        <v>233.87700000000001</v>
      </c>
      <c r="J10" s="11">
        <v>234.149</v>
      </c>
      <c r="K10" s="11">
        <v>233.54599999999999</v>
      </c>
      <c r="L10" s="11">
        <v>233.06899999999999</v>
      </c>
      <c r="M10" s="11">
        <v>233.04900000000001</v>
      </c>
      <c r="N10" s="9"/>
    </row>
    <row r="11" spans="1:14" x14ac:dyDescent="0.25">
      <c r="A11" s="10">
        <v>2014</v>
      </c>
      <c r="B11" s="11">
        <v>233.916</v>
      </c>
      <c r="C11" s="11">
        <v>234.78100000000001</v>
      </c>
      <c r="D11" s="11">
        <v>236.29300000000001</v>
      </c>
      <c r="E11" s="9"/>
      <c r="F11" s="9"/>
      <c r="G11" s="9"/>
      <c r="H11" s="9"/>
      <c r="I11" s="9"/>
      <c r="J11" s="9"/>
      <c r="K11" s="9"/>
      <c r="L11" s="9"/>
      <c r="M11" s="9"/>
      <c r="N11" s="9"/>
    </row>
    <row r="13" spans="1:14" x14ac:dyDescent="0.25">
      <c r="A13" s="12" t="s">
        <v>0</v>
      </c>
      <c r="B13" s="12" t="s">
        <v>6</v>
      </c>
      <c r="C13" s="12" t="s">
        <v>7</v>
      </c>
      <c r="D13" s="12" t="s">
        <v>8</v>
      </c>
      <c r="E13" s="12" t="s">
        <v>9</v>
      </c>
      <c r="F13" s="12" t="s">
        <v>10</v>
      </c>
      <c r="G13" s="12" t="s">
        <v>11</v>
      </c>
      <c r="H13" s="12" t="s">
        <v>12</v>
      </c>
      <c r="I13" s="12" t="s">
        <v>13</v>
      </c>
      <c r="J13" s="12" t="s">
        <v>14</v>
      </c>
      <c r="K13" s="12" t="s">
        <v>15</v>
      </c>
      <c r="L13" s="12" t="s">
        <v>16</v>
      </c>
      <c r="M13" s="12" t="s">
        <v>17</v>
      </c>
    </row>
    <row r="14" spans="1:14" ht="39.75" customHeight="1" x14ac:dyDescent="0.25">
      <c r="A14" s="10">
        <v>2006</v>
      </c>
      <c r="B14" s="14">
        <f>(B3-M2)/M2</f>
        <v>7.621951219512195E-3</v>
      </c>
      <c r="C14" s="14">
        <f>(C3-B3)/B3</f>
        <v>2.0171457387795121E-3</v>
      </c>
      <c r="D14" s="14">
        <f>(D3-C3)/C3</f>
        <v>5.535983895319692E-3</v>
      </c>
      <c r="E14" s="14">
        <f t="shared" ref="E14:M14" si="0">(E3-D3)/D3</f>
        <v>8.5085085085084503E-3</v>
      </c>
      <c r="F14" s="14">
        <f t="shared" si="0"/>
        <v>4.9627791563275434E-3</v>
      </c>
      <c r="G14" s="14">
        <f t="shared" si="0"/>
        <v>1.9753086419753369E-3</v>
      </c>
      <c r="H14" s="14">
        <f t="shared" si="0"/>
        <v>2.9571217348447229E-3</v>
      </c>
      <c r="I14" s="14">
        <f t="shared" si="0"/>
        <v>1.9656019656019937E-3</v>
      </c>
      <c r="J14" s="14">
        <f t="shared" si="0"/>
        <v>-4.9043648847474251E-3</v>
      </c>
      <c r="K14" s="14">
        <f t="shared" si="0"/>
        <v>-5.4213898472153486E-3</v>
      </c>
      <c r="L14" s="14">
        <f t="shared" si="0"/>
        <v>-1.4866204162537729E-3</v>
      </c>
      <c r="M14" s="14">
        <f t="shared" si="0"/>
        <v>1.4888337468983194E-3</v>
      </c>
      <c r="N14" s="15">
        <f>AVERAGE(B14:M14)</f>
        <v>2.1017382882959341E-3</v>
      </c>
    </row>
    <row r="15" spans="1:14" ht="30" customHeight="1" x14ac:dyDescent="0.25">
      <c r="A15" s="10">
        <v>2007</v>
      </c>
      <c r="B15" s="14">
        <f>(B4-M3)/M3</f>
        <v>3.0525272547075591E-3</v>
      </c>
      <c r="C15" s="14">
        <f t="shared" ref="C15:M15" si="1">(C4-B4)/B4</f>
        <v>5.3503675598766814E-3</v>
      </c>
      <c r="D15" s="14">
        <f t="shared" si="1"/>
        <v>9.1056958510853069E-3</v>
      </c>
      <c r="E15" s="14">
        <f t="shared" si="1"/>
        <v>6.4961626865090343E-3</v>
      </c>
      <c r="F15" s="14">
        <f t="shared" si="1"/>
        <v>6.1107186747046491E-3</v>
      </c>
      <c r="G15" s="14">
        <f t="shared" si="1"/>
        <v>1.9379751766057619E-3</v>
      </c>
      <c r="H15" s="14">
        <f t="shared" si="1"/>
        <v>-2.543772078021678E-4</v>
      </c>
      <c r="I15" s="14">
        <f t="shared" si="1"/>
        <v>-1.8339022270870478E-3</v>
      </c>
      <c r="J15" s="14">
        <f t="shared" si="1"/>
        <v>2.7559074053589054E-3</v>
      </c>
      <c r="K15" s="14">
        <f t="shared" si="1"/>
        <v>2.1391913281212428E-3</v>
      </c>
      <c r="L15" s="14">
        <f t="shared" si="1"/>
        <v>5.9396178734157134E-3</v>
      </c>
      <c r="M15" s="14">
        <f t="shared" si="1"/>
        <v>-6.7086312964782606E-4</v>
      </c>
      <c r="N15" s="15">
        <f t="shared" ref="N15:N22" si="2">AVERAGE(B15:M15)</f>
        <v>3.3440851038206514E-3</v>
      </c>
    </row>
    <row r="16" spans="1:14" ht="30" customHeight="1" x14ac:dyDescent="0.25">
      <c r="A16" s="10">
        <v>2008</v>
      </c>
      <c r="B16" s="14">
        <f>(B5-M4)/M4</f>
        <v>4.9705764726047496E-3</v>
      </c>
      <c r="C16" s="14">
        <f t="shared" ref="C16:M16" si="3">(C5-B5)/B5</f>
        <v>2.9041121849535697E-3</v>
      </c>
      <c r="D16" s="14">
        <f t="shared" si="3"/>
        <v>8.6682129309895908E-3</v>
      </c>
      <c r="E16" s="14">
        <f t="shared" si="3"/>
        <v>6.0647783897194562E-3</v>
      </c>
      <c r="F16" s="14">
        <f t="shared" si="3"/>
        <v>8.4208860317563639E-3</v>
      </c>
      <c r="G16" s="14">
        <f t="shared" si="3"/>
        <v>1.0076996934894165E-2</v>
      </c>
      <c r="H16" s="14">
        <f t="shared" si="3"/>
        <v>5.2510111281219339E-3</v>
      </c>
      <c r="I16" s="14">
        <f t="shared" si="3"/>
        <v>-3.9915622556417679E-3</v>
      </c>
      <c r="J16" s="14">
        <f t="shared" si="3"/>
        <v>-1.3830185406645138E-3</v>
      </c>
      <c r="K16" s="14">
        <f t="shared" si="3"/>
        <v>-1.0101333284578691E-2</v>
      </c>
      <c r="L16" s="14">
        <f t="shared" si="3"/>
        <v>-1.9152895328595883E-2</v>
      </c>
      <c r="M16" s="14">
        <f t="shared" si="3"/>
        <v>-1.0342473814287408E-2</v>
      </c>
      <c r="N16" s="15">
        <f t="shared" si="2"/>
        <v>1.1544090410596436E-4</v>
      </c>
    </row>
    <row r="17" spans="1:14" ht="30" customHeight="1" x14ac:dyDescent="0.25">
      <c r="A17" s="10">
        <v>2009</v>
      </c>
      <c r="B17" s="14">
        <f>(B6-M5)/M5</f>
        <v>4.3524173754209338E-3</v>
      </c>
      <c r="C17" s="14">
        <f t="shared" ref="C17:M17" si="4">(C6-B6)/B6</f>
        <v>4.9729330359046305E-3</v>
      </c>
      <c r="D17" s="14">
        <f t="shared" si="4"/>
        <v>2.4317484554155469E-3</v>
      </c>
      <c r="E17" s="14">
        <f t="shared" si="4"/>
        <v>2.4963682777879915E-3</v>
      </c>
      <c r="F17" s="14">
        <f t="shared" si="4"/>
        <v>2.8887638341773842E-3</v>
      </c>
      <c r="G17" s="14">
        <f t="shared" si="4"/>
        <v>8.5898922639533956E-3</v>
      </c>
      <c r="H17" s="14">
        <f t="shared" si="4"/>
        <v>-1.5855869221533055E-3</v>
      </c>
      <c r="I17" s="14">
        <f t="shared" si="4"/>
        <v>2.2428500448105843E-3</v>
      </c>
      <c r="J17" s="14">
        <f t="shared" si="4"/>
        <v>6.2548069349588527E-4</v>
      </c>
      <c r="K17" s="14">
        <f t="shared" si="4"/>
        <v>9.6310118581832769E-4</v>
      </c>
      <c r="L17" s="14">
        <f t="shared" si="4"/>
        <v>7.0775336876735279E-4</v>
      </c>
      <c r="M17" s="14">
        <f t="shared" si="4"/>
        <v>-1.7611981694633208E-3</v>
      </c>
      <c r="N17" s="15">
        <f t="shared" si="2"/>
        <v>2.2437102869946172E-3</v>
      </c>
    </row>
    <row r="18" spans="1:14" ht="30" customHeight="1" x14ac:dyDescent="0.25">
      <c r="A18" s="10">
        <v>2010</v>
      </c>
      <c r="B18" s="14">
        <f>(B7-M6)/M6</f>
        <v>3.4174735701485051E-3</v>
      </c>
      <c r="C18" s="14">
        <f t="shared" ref="C18:M18" si="5">(C7-B7)/B7</f>
        <v>2.4920738207646074E-4</v>
      </c>
      <c r="D18" s="14">
        <f t="shared" si="5"/>
        <v>4.1062835365712359E-3</v>
      </c>
      <c r="E18" s="14">
        <f t="shared" si="5"/>
        <v>1.7368849106974003E-3</v>
      </c>
      <c r="F18" s="14">
        <f t="shared" si="5"/>
        <v>7.7519735423772025E-4</v>
      </c>
      <c r="G18" s="14">
        <f t="shared" si="5"/>
        <v>-9.7626708467395368E-4</v>
      </c>
      <c r="H18" s="14">
        <f t="shared" si="5"/>
        <v>2.1104305737156088E-4</v>
      </c>
      <c r="I18" s="14">
        <f t="shared" si="5"/>
        <v>1.3806642784080442E-3</v>
      </c>
      <c r="J18" s="14">
        <f t="shared" si="5"/>
        <v>5.8173623071558652E-4</v>
      </c>
      <c r="K18" s="14">
        <f t="shared" si="5"/>
        <v>1.2451988884769651E-3</v>
      </c>
      <c r="L18" s="14">
        <f t="shared" si="5"/>
        <v>4.2064642381949024E-4</v>
      </c>
      <c r="M18" s="14">
        <f t="shared" si="5"/>
        <v>1.7184407892030949E-3</v>
      </c>
      <c r="N18" s="15">
        <f t="shared" si="2"/>
        <v>1.2388757780876761E-3</v>
      </c>
    </row>
    <row r="19" spans="1:14" ht="30" customHeight="1" x14ac:dyDescent="0.25">
      <c r="A19" s="10">
        <v>2011</v>
      </c>
      <c r="B19" s="14">
        <f>(B8-M7)/M7</f>
        <v>4.7632300539741995E-3</v>
      </c>
      <c r="C19" s="14">
        <f t="shared" ref="C19:M19" si="6">(C8-B8)/B8</f>
        <v>4.9313650254514023E-3</v>
      </c>
      <c r="D19" s="14">
        <f t="shared" si="6"/>
        <v>9.7510720305094487E-3</v>
      </c>
      <c r="E19" s="14">
        <f t="shared" si="6"/>
        <v>6.4394295354571049E-3</v>
      </c>
      <c r="F19" s="14">
        <f t="shared" si="6"/>
        <v>4.704187527233567E-3</v>
      </c>
      <c r="G19" s="14">
        <f t="shared" si="6"/>
        <v>-1.0709670566992539E-3</v>
      </c>
      <c r="H19" s="14">
        <f t="shared" si="6"/>
        <v>8.8604566679361611E-4</v>
      </c>
      <c r="I19" s="14">
        <f t="shared" si="6"/>
        <v>2.7575889023644905E-3</v>
      </c>
      <c r="J19" s="14">
        <f t="shared" si="6"/>
        <v>1.518462115694553E-3</v>
      </c>
      <c r="K19" s="14">
        <f t="shared" si="6"/>
        <v>-2.0626826333582401E-3</v>
      </c>
      <c r="L19" s="14">
        <f t="shared" si="6"/>
        <v>-8.4356133044197537E-4</v>
      </c>
      <c r="M19" s="14">
        <f t="shared" si="6"/>
        <v>-2.4665163771382787E-3</v>
      </c>
      <c r="N19" s="15">
        <f t="shared" si="2"/>
        <v>2.4423044549867204E-3</v>
      </c>
    </row>
    <row r="20" spans="1:14" ht="30" customHeight="1" x14ac:dyDescent="0.25">
      <c r="A20" s="10">
        <v>2012</v>
      </c>
      <c r="B20" s="14">
        <f>(B9-M8)/M8</f>
        <v>4.400191428267552E-3</v>
      </c>
      <c r="C20" s="14">
        <f t="shared" ref="C20:M20" si="7">(C9-B9)/B9</f>
        <v>4.4029735512761958E-3</v>
      </c>
      <c r="D20" s="14">
        <f t="shared" si="7"/>
        <v>7.5945586239309195E-3</v>
      </c>
      <c r="E20" s="14">
        <f t="shared" si="7"/>
        <v>3.0210295040804043E-3</v>
      </c>
      <c r="F20" s="14">
        <f t="shared" si="7"/>
        <v>-1.1734793663211866E-3</v>
      </c>
      <c r="G20" s="14">
        <f t="shared" si="7"/>
        <v>-1.4663968844504888E-3</v>
      </c>
      <c r="H20" s="14">
        <f t="shared" si="7"/>
        <v>-1.6297858618255136E-3</v>
      </c>
      <c r="I20" s="14">
        <f t="shared" si="7"/>
        <v>5.5651581814371515E-3</v>
      </c>
      <c r="J20" s="14">
        <f t="shared" si="7"/>
        <v>4.462212267611284E-3</v>
      </c>
      <c r="K20" s="14">
        <f t="shared" si="7"/>
        <v>-3.8892514055323911E-4</v>
      </c>
      <c r="L20" s="14">
        <f t="shared" si="7"/>
        <v>-4.7380866948819305E-3</v>
      </c>
      <c r="M20" s="14">
        <f t="shared" si="7"/>
        <v>-2.6930644902072552E-3</v>
      </c>
      <c r="N20" s="15">
        <f t="shared" si="2"/>
        <v>1.4463654265303245E-3</v>
      </c>
    </row>
    <row r="21" spans="1:14" ht="30" customHeight="1" x14ac:dyDescent="0.25">
      <c r="A21" s="10">
        <v>2013</v>
      </c>
      <c r="B21" s="14">
        <f>(B10-M9)/M9</f>
        <v>2.9573041929259981E-3</v>
      </c>
      <c r="C21" s="14">
        <f t="shared" ref="C21:M22" si="8">(C10-B10)/B10</f>
        <v>8.190029529268698E-3</v>
      </c>
      <c r="D21" s="14">
        <f t="shared" si="8"/>
        <v>2.6145085843749701E-3</v>
      </c>
      <c r="E21" s="14">
        <f t="shared" si="8"/>
        <v>-1.0396394770870773E-3</v>
      </c>
      <c r="F21" s="14">
        <f t="shared" si="8"/>
        <v>1.7804077735871229E-3</v>
      </c>
      <c r="G21" s="14">
        <f t="shared" si="8"/>
        <v>2.3997080855995942E-3</v>
      </c>
      <c r="H21" s="14">
        <f t="shared" si="8"/>
        <v>3.9399753323289094E-4</v>
      </c>
      <c r="I21" s="14">
        <f t="shared" si="8"/>
        <v>1.2029315570472349E-3</v>
      </c>
      <c r="J21" s="14">
        <f t="shared" si="8"/>
        <v>1.1630044852635846E-3</v>
      </c>
      <c r="K21" s="14">
        <f t="shared" si="8"/>
        <v>-2.575283259804691E-3</v>
      </c>
      <c r="L21" s="14">
        <f t="shared" si="8"/>
        <v>-2.0424241905235107E-3</v>
      </c>
      <c r="M21" s="14">
        <f t="shared" si="8"/>
        <v>-8.581149788252325E-5</v>
      </c>
      <c r="N21" s="15">
        <f t="shared" si="2"/>
        <v>1.2465611096668578E-3</v>
      </c>
    </row>
    <row r="22" spans="1:14" ht="30" customHeight="1" x14ac:dyDescent="0.25">
      <c r="A22" s="10">
        <v>2014</v>
      </c>
      <c r="B22" s="14">
        <f>(B11-M10)/M10</f>
        <v>3.7202476732360584E-3</v>
      </c>
      <c r="C22" s="14">
        <f t="shared" si="8"/>
        <v>3.6979086509687626E-3</v>
      </c>
      <c r="D22" s="14">
        <f t="shared" si="8"/>
        <v>6.4400441262282742E-3</v>
      </c>
      <c r="E22" s="9"/>
      <c r="F22" s="9"/>
      <c r="G22" s="9"/>
      <c r="H22" s="9"/>
      <c r="I22" s="9"/>
      <c r="J22" s="9"/>
      <c r="K22" s="9"/>
      <c r="L22" s="9"/>
      <c r="M22" s="9"/>
      <c r="N22" s="15">
        <f t="shared" si="2"/>
        <v>4.6194001501443649E-3</v>
      </c>
    </row>
  </sheetData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manualMax="1.0000000000000002E-2" manualMin="-1.0000000000000002E-2" type="column" displayEmptyCellsAs="gap" negative="1" minAxisType="custom" maxAxisType="custom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'Рис. 7-15'!B14:M14</xm:f>
              <xm:sqref>N14</xm:sqref>
            </x14:sparkline>
            <x14:sparkline>
              <xm:f>'Рис. 7-15'!B15:M15</xm:f>
              <xm:sqref>N15</xm:sqref>
            </x14:sparkline>
            <x14:sparkline>
              <xm:f>'Рис. 7-15'!B16:M16</xm:f>
              <xm:sqref>N16</xm:sqref>
            </x14:sparkline>
            <x14:sparkline>
              <xm:f>'Рис. 7-15'!B17:M17</xm:f>
              <xm:sqref>N17</xm:sqref>
            </x14:sparkline>
            <x14:sparkline>
              <xm:f>'Рис. 7-15'!B18:M18</xm:f>
              <xm:sqref>N18</xm:sqref>
            </x14:sparkline>
            <x14:sparkline>
              <xm:f>'Рис. 7-15'!B19:M19</xm:f>
              <xm:sqref>N19</xm:sqref>
            </x14:sparkline>
            <x14:sparkline>
              <xm:f>'Рис. 7-15'!B20:M20</xm:f>
              <xm:sqref>N20</xm:sqref>
            </x14:sparkline>
            <x14:sparkline>
              <xm:f>'Рис. 7-15'!B21:M21</xm:f>
              <xm:sqref>N21</xm:sqref>
            </x14:sparkline>
            <x14:sparkline>
              <xm:f>'Рис. 7-15'!B22:M22</xm:f>
              <xm:sqref>N22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Рис. 1-6</vt:lpstr>
      <vt:lpstr>Рис. 7-15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2014-04-27T07:53:17Z</dcterms:created>
  <dcterms:modified xsi:type="dcterms:W3CDTF">2014-04-27T14:12:55Z</dcterms:modified>
</cp:coreProperties>
</file>