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3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4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5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Ex6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7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Ex8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9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Ex10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Ex11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harts/chartEx12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Ex13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charts/chartEx14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C\Users\S.Baguzin\Dropbox\!Сайт\6_Эффективность\Ящик с усами\"/>
    </mc:Choice>
  </mc:AlternateContent>
  <bookViews>
    <workbookView xWindow="0" yWindow="0" windowWidth="28800" windowHeight="12300"/>
  </bookViews>
  <sheets>
    <sheet name="Рис. 1" sheetId="9" r:id="rId1"/>
    <sheet name="Рис. 2" sheetId="3" r:id="rId2"/>
    <sheet name="Рис. 3" sheetId="4" r:id="rId3"/>
    <sheet name="Рис. 4" sheetId="5" r:id="rId4"/>
    <sheet name="Рис. 5" sheetId="6" r:id="rId5"/>
    <sheet name="Рис. 6" sheetId="7" r:id="rId6"/>
    <sheet name="Средняя линия" sheetId="8" r:id="rId7"/>
    <sheet name="Рис. 7" sheetId="10" r:id="rId8"/>
    <sheet name="Рис. 8" sheetId="11" r:id="rId9"/>
  </sheets>
  <definedNames>
    <definedName name="_xlchart.v1.0" hidden="1">'Рис. 2'!$B$2:$B$31</definedName>
    <definedName name="_xlchart.v1.1" hidden="1">'Рис. 3'!$B$2:$B$31</definedName>
    <definedName name="_xlchart.v1.10" hidden="1">'Средняя линия'!$B$3:$B$32</definedName>
    <definedName name="_xlchart.v1.11" hidden="1">'Средняя линия'!$C$3:$C$32</definedName>
    <definedName name="_xlchart.v1.12" hidden="1">'Средняя линия'!$D$3:$D$32</definedName>
    <definedName name="_xlchart.v1.13" hidden="1">'Рис. 7'!$I$1</definedName>
    <definedName name="_xlchart.v1.14" hidden="1">'Рис. 7'!$I$2:$I$30</definedName>
    <definedName name="_xlchart.v1.15" hidden="1">'Рис. 7'!#REF!</definedName>
    <definedName name="_xlchart.v1.16" hidden="1">'Рис. 7'!#REF!</definedName>
    <definedName name="_xlchart.v1.17" hidden="1">'Рис. 7'!#REF!</definedName>
    <definedName name="_xlchart.v1.18" hidden="1">'Рис. 7'!$B$1</definedName>
    <definedName name="_xlchart.v1.19" hidden="1">'Рис. 7'!$B$2:$B$31</definedName>
    <definedName name="_xlchart.v1.2" hidden="1">'Рис. 3'!$B$2:$B$31</definedName>
    <definedName name="_xlchart.v1.20" hidden="1">'Рис. 7'!#REF!</definedName>
    <definedName name="_xlchart.v1.21" hidden="1">'Рис. 7'!#REF!</definedName>
    <definedName name="_xlchart.v1.22" hidden="1">'Рис. 7'!#REF!</definedName>
    <definedName name="_xlchart.v1.23" hidden="1">'Рис. 7'!$B$1</definedName>
    <definedName name="_xlchart.v1.24" hidden="1">'Рис. 7'!$B$2:$B$31</definedName>
    <definedName name="_xlchart.v1.25" hidden="1">'Рис. 7'!$B$1</definedName>
    <definedName name="_xlchart.v1.26" hidden="1">'Рис. 7'!$B$2:$B$31</definedName>
    <definedName name="_xlchart.v1.27" hidden="1">'Рис. 7'!$B$1</definedName>
    <definedName name="_xlchart.v1.28" hidden="1">'Рис. 7'!$B$2:$B$31</definedName>
    <definedName name="_xlchart.v1.29" hidden="1">'Рис. 7'!$B$2:$B$31</definedName>
    <definedName name="_xlchart.v1.3" hidden="1">'Рис. 4'!$B$2:$B$31</definedName>
    <definedName name="_xlchart.v1.30" hidden="1">'Рис. 7'!$B$2:$B$31</definedName>
    <definedName name="_xlchart.v1.31" hidden="1">'Рис. 7'!$B$2:$B$31</definedName>
    <definedName name="_xlchart.v1.32" hidden="1">'Рис. 8'!$B$1</definedName>
    <definedName name="_xlchart.v1.33" hidden="1">'Рис. 8'!$B$2:$B$31</definedName>
    <definedName name="_xlchart.v1.34" hidden="1">'Рис. 8'!$B$1</definedName>
    <definedName name="_xlchart.v1.35" hidden="1">'Рис. 8'!$B$2:$B$30</definedName>
    <definedName name="_xlchart.v1.36" hidden="1">'Рис. 8'!$B$1</definedName>
    <definedName name="_xlchart.v1.37" hidden="1">'Рис. 8'!$B$2:$B$31</definedName>
    <definedName name="_xlchart.v1.38" hidden="1">'Рис. 8'!$B$1</definedName>
    <definedName name="_xlchart.v1.39" hidden="1">'Рис. 8'!$B$2:$B$31</definedName>
    <definedName name="_xlchart.v1.4" hidden="1">'Рис. 4'!$B$2:$B$31</definedName>
    <definedName name="_xlchart.v1.40" hidden="1">'Рис. 7'!$B$1</definedName>
    <definedName name="_xlchart.v1.41" hidden="1">'Рис. 7'!$B$2:$B$31</definedName>
    <definedName name="_xlchart.v1.42" hidden="1">'Рис. 8'!$B$1</definedName>
    <definedName name="_xlchart.v1.43" hidden="1">'Рис. 8'!$B$2:$B$31</definedName>
    <definedName name="_xlchart.v1.44" hidden="1">'Рис. 8'!$B$1</definedName>
    <definedName name="_xlchart.v1.45" hidden="1">'Рис. 8'!$B$2:$B$31</definedName>
    <definedName name="_xlchart.v1.46" hidden="1">'Рис. 8'!$B$1</definedName>
    <definedName name="_xlchart.v1.47" hidden="1">'Рис. 8'!$B$2:$B$30</definedName>
    <definedName name="_xlchart.v1.5" hidden="1">'Рис. 5'!$B$2:$B$31</definedName>
    <definedName name="_xlchart.v1.6" hidden="1">'Рис. 5'!$B$2:$B$31</definedName>
    <definedName name="_xlchart.v1.7" hidden="1">'Рис. 6'!$B$2:$B$31</definedName>
    <definedName name="_xlchart.v1.8" hidden="1">'Рис. 6'!$B$2:$B$31</definedName>
    <definedName name="_xlchart.v1.9" hidden="1">'Средняя линия'!$A$3:$A$32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1" l="1"/>
  <c r="H18" i="11"/>
  <c r="E18" i="11"/>
  <c r="H17" i="11"/>
  <c r="E18" i="10"/>
  <c r="E17" i="10"/>
  <c r="H17" i="10"/>
  <c r="H18" i="10"/>
  <c r="E24" i="3" l="1"/>
  <c r="E23" i="3" l="1"/>
  <c r="E19" i="3"/>
  <c r="E20" i="3"/>
  <c r="E21" i="3"/>
  <c r="E22" i="3"/>
  <c r="E18" i="3"/>
</calcChain>
</file>

<file path=xl/sharedStrings.xml><?xml version="1.0" encoding="utf-8"?>
<sst xmlns="http://schemas.openxmlformats.org/spreadsheetml/2006/main" count="30" uniqueCount="17">
  <si>
    <t>Июл</t>
  </si>
  <si>
    <t>Минимум</t>
  </si>
  <si>
    <t>1-й квартиль</t>
  </si>
  <si>
    <t>Медиана</t>
  </si>
  <si>
    <t>3-й квартиль</t>
  </si>
  <si>
    <t>Максимум</t>
  </si>
  <si>
    <t>2-е наибольшее значение</t>
  </si>
  <si>
    <t>Среднее арифметическое</t>
  </si>
  <si>
    <t>Июн</t>
  </si>
  <si>
    <t>Май</t>
  </si>
  <si>
    <t>1988-2017</t>
  </si>
  <si>
    <t>1958-1987</t>
  </si>
  <si>
    <t>=КВАРТИЛЬ.ВКЛ(B2:B31;1)</t>
  </si>
  <si>
    <t>=КВАРТИЛЬ.ВКЛ(B2:B31;3)</t>
  </si>
  <si>
    <t>=КВАРТИЛЬ.ИСКЛ(B2:B31;1)</t>
  </si>
  <si>
    <t>=КВАРТИЛЬ.ИСКЛ(B2:B31;3)</t>
  </si>
  <si>
    <t>Не смог отразить среднюю линию на диаграмме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</si>
</sst>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ECF0"/>
        <bgColor indexed="64"/>
      </patternFill>
    </fill>
    <fill>
      <patternFill patternType="solid">
        <fgColor rgb="FFFFD020"/>
        <bgColor indexed="64"/>
      </patternFill>
    </fill>
    <fill>
      <patternFill patternType="solid">
        <fgColor rgb="FFFFE0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B000"/>
        <bgColor indexed="64"/>
      </patternFill>
    </fill>
    <fill>
      <patternFill patternType="solid">
        <fgColor rgb="FFFFF06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E0FF80"/>
        <bgColor indexed="64"/>
      </patternFill>
    </fill>
  </fills>
  <borders count="6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/>
      <top style="medium">
        <color rgb="FFA2A9B1"/>
      </top>
      <bottom style="medium">
        <color rgb="FFA2A9B1"/>
      </bottom>
      <diagonal/>
    </border>
    <border>
      <left/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/>
      <top/>
      <bottom/>
      <diagonal/>
    </border>
    <border>
      <left/>
      <right style="medium">
        <color rgb="FFAAAAAA"/>
      </right>
      <top/>
      <bottom style="medium">
        <color rgb="FFAAAAAA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166" fontId="1" fillId="7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6" fontId="1" fillId="8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6" fontId="1" fillId="9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6" fontId="1" fillId="8" borderId="5" xfId="0" applyNumberFormat="1" applyFont="1" applyFill="1" applyBorder="1" applyAlignment="1">
      <alignment horizontal="center" wrapText="1"/>
    </xf>
    <xf numFmtId="166" fontId="1" fillId="7" borderId="5" xfId="0" applyNumberFormat="1" applyFont="1" applyFill="1" applyBorder="1" applyAlignment="1">
      <alignment horizontal="center" wrapText="1"/>
    </xf>
    <xf numFmtId="166" fontId="1" fillId="4" borderId="5" xfId="0" applyNumberFormat="1" applyFont="1" applyFill="1" applyBorder="1" applyAlignment="1">
      <alignment horizontal="center" wrapText="1"/>
    </xf>
    <xf numFmtId="166" fontId="1" fillId="9" borderId="5" xfId="0" applyNumberFormat="1" applyFont="1" applyFill="1" applyBorder="1" applyAlignment="1">
      <alignment horizontal="center" wrapText="1"/>
    </xf>
    <xf numFmtId="166" fontId="1" fillId="3" borderId="5" xfId="0" applyNumberFormat="1" applyFont="1" applyFill="1" applyBorder="1" applyAlignment="1">
      <alignment horizontal="center" wrapText="1"/>
    </xf>
    <xf numFmtId="0" fontId="0" fillId="0" borderId="0" xfId="0" quotePrefix="1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'Рис. 1'!$B$1</c:f>
              <c:strCache>
                <c:ptCount val="1"/>
                <c:pt idx="0">
                  <c:v>Июл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1'!$A$2:$A$31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xVal>
          <c:yVal>
            <c:numRef>
              <c:f>'Рис. 1'!$B$2:$B$31</c:f>
              <c:numCache>
                <c:formatCode>General</c:formatCode>
                <c:ptCount val="30"/>
                <c:pt idx="0">
                  <c:v>16.8</c:v>
                </c:pt>
                <c:pt idx="1">
                  <c:v>21.6</c:v>
                </c:pt>
                <c:pt idx="2">
                  <c:v>19.2</c:v>
                </c:pt>
                <c:pt idx="3">
                  <c:v>17.5</c:v>
                </c:pt>
                <c:pt idx="4">
                  <c:v>18.100000000000001</c:v>
                </c:pt>
                <c:pt idx="5">
                  <c:v>18.600000000000001</c:v>
                </c:pt>
                <c:pt idx="6">
                  <c:v>17.5</c:v>
                </c:pt>
                <c:pt idx="7">
                  <c:v>17.600000000000001</c:v>
                </c:pt>
                <c:pt idx="8">
                  <c:v>17.5</c:v>
                </c:pt>
                <c:pt idx="9">
                  <c:v>18.899999999999999</c:v>
                </c:pt>
                <c:pt idx="10">
                  <c:v>18.7</c:v>
                </c:pt>
                <c:pt idx="11">
                  <c:v>18.899999999999999</c:v>
                </c:pt>
                <c:pt idx="12">
                  <c:v>21.7</c:v>
                </c:pt>
                <c:pt idx="13">
                  <c:v>19.3</c:v>
                </c:pt>
                <c:pt idx="14">
                  <c:v>23</c:v>
                </c:pt>
                <c:pt idx="15">
                  <c:v>22.6</c:v>
                </c:pt>
                <c:pt idx="16">
                  <c:v>20.6</c:v>
                </c:pt>
                <c:pt idx="17">
                  <c:v>19</c:v>
                </c:pt>
                <c:pt idx="18">
                  <c:v>19.3</c:v>
                </c:pt>
                <c:pt idx="19">
                  <c:v>18</c:v>
                </c:pt>
                <c:pt idx="20">
                  <c:v>18.8</c:v>
                </c:pt>
                <c:pt idx="21">
                  <c:v>19.100000000000001</c:v>
                </c:pt>
                <c:pt idx="22">
                  <c:v>18.8</c:v>
                </c:pt>
                <c:pt idx="23">
                  <c:v>26.1</c:v>
                </c:pt>
                <c:pt idx="24">
                  <c:v>23.4</c:v>
                </c:pt>
                <c:pt idx="25">
                  <c:v>20.9</c:v>
                </c:pt>
                <c:pt idx="26">
                  <c:v>18.899999999999999</c:v>
                </c:pt>
                <c:pt idx="27">
                  <c:v>21.1</c:v>
                </c:pt>
                <c:pt idx="28">
                  <c:v>18.3</c:v>
                </c:pt>
                <c:pt idx="29">
                  <c:v>20.9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34-4D20-81C5-AF7316E1F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319248"/>
        <c:axId val="828312360"/>
      </c:scatterChart>
      <c:valAx>
        <c:axId val="82831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8312360"/>
        <c:crosses val="autoZero"/>
        <c:crossBetween val="midCat"/>
      </c:valAx>
      <c:valAx>
        <c:axId val="82831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831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ED9F6FE4-FCA6-4F61-95B2-98485AC360FB}">
          <cx:spPr>
            <a:solidFill>
              <a:schemeClr val="accent2">
                <a:lumMod val="40000"/>
                <a:lumOff val="60000"/>
              </a:schemeClr>
            </a:solidFill>
          </cx:spPr>
          <cx:dataLabels pos="r">
            <cx:numFmt formatCode="# ##0,00" sourceLinked="0"/>
            <cx:visibility seriesName="0" categoryName="0" value="1"/>
            <cx:separator>, </cx:separator>
            <cx:dataLabel idx="30" pos="r">
              <cx:separator>, </cx:separator>
            </cx:dataLabel>
          </cx:dataLabels>
          <cx:dataId val="0"/>
          <cx:layoutPr>
            <cx:visibility meanLine="0" meanMarker="0" nonoutliers="0" outliers="1"/>
            <cx:statistics quartileMethod="inclusive"/>
          </cx:layoutPr>
        </cx:series>
      </cx:plotAreaRegion>
      <cx:axis id="0" hidden="1">
        <cx:catScaling gapWidth="2.75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</cx:f>
      </cx:numDim>
    </cx:data>
    <cx:data id="1">
      <cx:numDim type="val">
        <cx:f>_xlchart.v1.10</cx:f>
      </cx:numDim>
    </cx:data>
    <cx:data id="2">
      <cx:numDim type="val">
        <cx:f>_xlchart.v1.11</cx:f>
      </cx:numDim>
    </cx:data>
    <cx:data id="3">
      <cx:numDim type="val">
        <cx:f>_xlchart.v1.12</cx:f>
      </cx:numDim>
    </cx:data>
  </cx:chartData>
  <cx:chart>
    <cx:title pos="t" align="ctr" overlay="0"/>
    <cx:plotArea>
      <cx:plotAreaRegion>
        <cx:series layoutId="boxWhisker" uniqueId="{717D2A0C-2E13-4765-A2B8-92F43FC27A20}"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46BF69A6-3236-4F91-81BC-B7632F5467A7}">
          <cx:dataId val="1"/>
          <cx:layoutPr>
            <cx:visibility meanLine="1" meanMarker="1" nonoutliers="0" outliers="1"/>
            <cx:statistics quartileMethod="exclusive"/>
          </cx:layoutPr>
        </cx:series>
        <cx:series layoutId="boxWhisker" uniqueId="{72E62CC0-5679-4AAD-95E3-B38B73525E76}">
          <cx:dataId val="2"/>
          <cx:layoutPr>
            <cx:visibility meanLine="1" meanMarker="1" nonoutliers="0" outliers="1"/>
            <cx:statistics quartileMethod="exclusive"/>
          </cx:layoutPr>
        </cx:series>
        <cx:series layoutId="boxWhisker" uniqueId="{A80E5191-8430-43A9-BBD9-D31397062842}">
          <cx:dataId val="3"/>
          <cx:layoutPr>
            <cx:visibility meanLine="1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_xlchart.v1.26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0C2CE8CE-21D6-4ABA-ACB3-D4D85F45EF42}">
          <cx:tx>
            <cx:txData>
              <cx:f>_xlchart.v1.25</cx:f>
              <cx:v>Июл</cx:v>
            </cx:txData>
          </cx:tx>
          <cx:spPr>
            <a:solidFill>
              <a:schemeClr val="accent2">
                <a:lumMod val="40000"/>
                <a:lumOff val="60000"/>
              </a:schemeClr>
            </a:solidFill>
          </cx:spPr>
          <cx:dataLabels pos="r">
            <cx:visibility seriesName="0" categoryName="0" value="1"/>
          </cx:dataLabels>
          <cx:dataId val="0"/>
          <cx:layoutPr>
            <cx:visibility meanMarker="0" nonoutliers="0"/>
            <cx:statistics quartileMethod="exclusive"/>
          </cx:layoutPr>
        </cx:series>
      </cx:plotAreaRegion>
      <cx:axis id="0" hidden="1">
        <cx:catScaling gapWidth="3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_xlchart.v1.29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86F8EC6D-6AE6-4292-976B-77AF4A2C39BA}">
          <cx:tx>
            <cx:txData>
              <cx:f>_xlchart.v1.27</cx:f>
              <cx:v>Июл</cx:v>
            </cx:txData>
          </cx:tx>
          <cx:spPr>
            <a:solidFill>
              <a:schemeClr val="accent2">
                <a:lumMod val="40000"/>
                <a:lumOff val="60000"/>
              </a:schemeClr>
            </a:solidFill>
          </cx:spPr>
          <cx:dataLabels pos="r">
            <cx:visibility seriesName="0" categoryName="0" value="1"/>
          </cx:dataLabels>
          <cx:dataId val="0"/>
          <cx:layoutPr>
            <cx:visibility meanMarker="0" nonoutliers="0"/>
            <cx:statistics quartileMethod="inclusive"/>
          </cx:layoutPr>
        </cx:series>
      </cx:plotAreaRegion>
      <cx:axis id="0" hidden="1">
        <cx:catScaling gapWidth="3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_xlchart.v1.35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9A898A09-C7BD-4DB7-A36A-62C668F87BAD}">
          <cx:tx>
            <cx:txData>
              <cx:f>_xlchart.v1.34</cx:f>
              <cx:v>Июл</cx:v>
            </cx:txData>
          </cx:tx>
          <cx:spPr>
            <a:solidFill>
              <a:schemeClr val="accent2">
                <a:lumMod val="40000"/>
                <a:lumOff val="60000"/>
              </a:schemeClr>
            </a:solidFill>
          </cx:spPr>
          <cx:dataLabels pos="r">
            <cx:visibility seriesName="0" categoryName="0" value="1"/>
          </cx:dataLabels>
          <cx:dataId val="0"/>
          <cx:layoutPr>
            <cx:visibility meanMarker="0" nonoutliers="0"/>
            <cx:statistics quartileMethod="exclusive"/>
          </cx:layoutPr>
        </cx:series>
      </cx:plotAreaRegion>
      <cx:axis id="0" hidden="1">
        <cx:catScaling gapWidth="3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1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_xlchart.v1.39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6489EC1C-2B4D-4342-9F81-43CF73464685}">
          <cx:tx>
            <cx:txData>
              <cx:f>_xlchart.v1.38</cx:f>
              <cx:v>Июл</cx:v>
            </cx:txData>
          </cx:tx>
          <cx:spPr>
            <a:solidFill>
              <a:schemeClr val="accent2">
                <a:lumMod val="40000"/>
                <a:lumOff val="60000"/>
              </a:schemeClr>
            </a:solidFill>
          </cx:spPr>
          <cx:dataLabels pos="r">
            <cx:visibility seriesName="0" categoryName="0" value="1"/>
          </cx:dataLabels>
          <cx:dataId val="0"/>
          <cx:layoutPr>
            <cx:visibility meanMarker="0" nonoutliers="0"/>
            <cx:statistics quartileMethod="inclusive"/>
          </cx:layoutPr>
        </cx:series>
      </cx:plotAreaRegion>
      <cx:axis id="0" hidden="1">
        <cx:catScaling gapWidth="3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ED9F6FE4-FCA6-4F61-95B2-98485AC360FB}">
          <cx:spPr>
            <a:solidFill>
              <a:schemeClr val="accent2">
                <a:lumMod val="40000"/>
                <a:lumOff val="60000"/>
              </a:schemeClr>
            </a:solidFill>
          </cx:spPr>
          <cx:dataId val="0"/>
          <cx:layoutPr>
            <cx:visibility meanLine="0" meanMarker="0" nonoutliers="0" outliers="1"/>
            <cx:statistics quartileMethod="inclusive"/>
          </cx:layoutPr>
        </cx:series>
      </cx:plotAreaRegion>
      <cx:axis id="0" hidden="1">
        <cx:catScaling gapWidth="3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ED9F6FE4-FCA6-4F61-95B2-98485AC360FB}">
          <cx:spPr>
            <a:solidFill>
              <a:schemeClr val="accent2">
                <a:lumMod val="40000"/>
                <a:lumOff val="60000"/>
              </a:schemeClr>
            </a:solidFill>
          </cx:spPr>
          <cx:dataId val="0"/>
          <cx:layoutPr>
            <cx:visibility meanLine="0" meanMarker="0" nonoutliers="0" outliers="1"/>
            <cx:statistics quartileMethod="inclusive"/>
          </cx:layoutPr>
        </cx:series>
      </cx:plotAreaRegion>
      <cx:axis id="0" hidden="1">
        <cx:catScaling gapWidth="1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9733067F-9A13-4358-A054-54A4298B732F}">
          <cx:spPr>
            <a:solidFill>
              <a:schemeClr val="accent2">
                <a:lumMod val="40000"/>
                <a:lumOff val="60000"/>
              </a:schemeClr>
            </a:solidFill>
          </cx:spPr>
          <cx:dataId val="0"/>
          <cx:layoutPr>
            <cx:visibility meanMarker="0" nonoutliers="0"/>
            <cx:statistics quartileMethod="exclusive"/>
          </cx:layoutPr>
        </cx:series>
      </cx:plotAreaRegion>
      <cx:axis id="0" hidden="1">
        <cx:catScaling gapWidth="3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91FD766B-A517-44AC-B508-35E3D3EC016C}">
          <cx:spPr>
            <a:solidFill>
              <a:schemeClr val="accent2">
                <a:lumMod val="40000"/>
                <a:lumOff val="60000"/>
              </a:schemeClr>
            </a:solidFill>
          </cx:spPr>
          <cx:dataId val="0"/>
          <cx:layoutPr>
            <cx:visibility meanMarker="0"/>
            <cx:statistics quartileMethod="exclusive"/>
          </cx:layoutPr>
        </cx:series>
      </cx:plotAreaRegion>
      <cx:axis id="0" hidden="1">
        <cx:catScaling gapWidth="3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36C458FE-E5DB-4C8B-A560-073533EB6AE9}">
          <cx:spPr>
            <a:solidFill>
              <a:schemeClr val="accent2">
                <a:lumMod val="40000"/>
                <a:lumOff val="60000"/>
              </a:schemeClr>
            </a:solidFill>
          </cx:spPr>
          <cx:dataId val="0"/>
          <cx:layoutPr>
            <cx:visibility meanMarker="0" nonoutliers="0" outliers="0"/>
            <cx:statistics quartileMethod="exclusive"/>
          </cx:layoutPr>
        </cx:series>
      </cx:plotAreaRegion>
      <cx:axis id="0" hidden="1">
        <cx:catScaling gapWidth="3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4F02E77F-CB1A-4C43-B391-14833527F9C4}">
          <cx:spPr>
            <a:solidFill>
              <a:schemeClr val="accent2">
                <a:lumMod val="40000"/>
                <a:lumOff val="60000"/>
              </a:schemeClr>
            </a:solidFill>
          </cx:spPr>
          <cx:dataId val="0"/>
          <cx:layoutPr>
            <cx:visibility meanMarker="0" nonoutliers="0"/>
            <cx:statistics quartileMethod="exclusive"/>
          </cx:layoutPr>
        </cx:series>
      </cx:plotAreaRegion>
      <cx:axis id="0" hidden="1">
        <cx:catScaling gapWidth="3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FE4E1DC1-A7B1-4130-B6F9-019AE3FEB3A1}">
          <cx:spPr>
            <a:solidFill>
              <a:schemeClr val="accent2">
                <a:lumMod val="40000"/>
                <a:lumOff val="60000"/>
              </a:schemeClr>
            </a:solidFill>
          </cx:spPr>
          <cx:dataId val="0"/>
          <cx:layoutPr>
            <cx:visibility meanMarker="0" nonoutliers="0" outliers="1"/>
            <cx:statistics quartileMethod="exclusive"/>
          </cx:layoutPr>
        </cx:series>
      </cx:plotAreaRegion>
      <cx:axis id="0" hidden="1">
        <cx:catScaling gapWidth="3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 sz="1200"/>
            </a:pPr>
            <a:r>
              <a:rPr lang="ru-RU" sz="1200"/>
              <a:t>Июль, 1987-2016</a:t>
            </a:r>
            <a:endParaRPr lang="ru-RU"/>
          </a:p>
        </cx:rich>
      </cx:tx>
    </cx:title>
    <cx:plotArea>
      <cx:plotAreaRegion>
        <cx:series layoutId="boxWhisker" uniqueId="{E14A7615-F7B6-458D-8FF2-3C706C2F014D}">
          <cx:spPr>
            <a:solidFill>
              <a:schemeClr val="accent2">
                <a:lumMod val="40000"/>
                <a:lumOff val="60000"/>
              </a:schemeClr>
            </a:solidFill>
          </cx:spPr>
          <cx:dataId val="0"/>
          <cx:layoutPr>
            <cx:visibility nonoutliers="0" outliers="1"/>
            <cx:statistics quartileMethod="exclusive"/>
          </cx:layoutPr>
        </cx:series>
      </cx:plotAreaRegion>
      <cx:axis id="0" hidden="1">
        <cx:catScaling gapWidth="3"/>
        <cx:tickLabels/>
      </cx:axis>
      <cx:axis id="1">
        <cx:valScaling max="28" min="16"/>
        <cx:majorTickMarks type="out"/>
        <cx:tickLabels/>
        <cx:spPr>
          <a:ln w="6350">
            <a:solidFill>
              <a:schemeClr val="tx1">
                <a:lumMod val="65000"/>
                <a:lumOff val="35000"/>
              </a:schemeClr>
            </a:solidFill>
          </a:ln>
        </cx:sp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3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5.xml"/><Relationship Id="rId1" Type="http://schemas.microsoft.com/office/2014/relationships/chartEx" Target="../charts/chartEx4.xml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14/relationships/chartEx" Target="../charts/chartEx7.xml"/><Relationship Id="rId1" Type="http://schemas.microsoft.com/office/2014/relationships/chartEx" Target="../charts/chartEx6.xml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14/relationships/chartEx" Target="../charts/chartEx9.xml"/><Relationship Id="rId1" Type="http://schemas.microsoft.com/office/2014/relationships/chartEx" Target="../charts/chartEx8.xml"/></Relationships>
</file>

<file path=xl/drawings/_rels/drawing7.xml.rels><?xml version="1.0" encoding="UTF-8" standalone="yes"?>
<Relationships xmlns="http://schemas.openxmlformats.org/package/2006/relationships"><Relationship Id="rId1" Type="http://schemas.microsoft.com/office/2014/relationships/chartEx" Target="../charts/chartEx10.xml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14/relationships/chartEx" Target="../charts/chartEx12.xml"/><Relationship Id="rId1" Type="http://schemas.microsoft.com/office/2014/relationships/chartEx" Target="../charts/chartEx11.xml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14/relationships/chartEx" Target="../charts/chartEx14.xml"/><Relationship Id="rId1" Type="http://schemas.microsoft.com/office/2014/relationships/chartEx" Target="../charts/chartEx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1</xdr:row>
      <xdr:rowOff>14817</xdr:rowOff>
    </xdr:from>
    <xdr:to>
      <xdr:col>8</xdr:col>
      <xdr:colOff>444500</xdr:colOff>
      <xdr:row>14</xdr:row>
      <xdr:rowOff>143933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1</xdr:row>
      <xdr:rowOff>14817</xdr:rowOff>
    </xdr:from>
    <xdr:to>
      <xdr:col>3</xdr:col>
      <xdr:colOff>1651000</xdr:colOff>
      <xdr:row>14</xdr:row>
      <xdr:rowOff>143933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1</xdr:row>
      <xdr:rowOff>14817</xdr:rowOff>
    </xdr:from>
    <xdr:to>
      <xdr:col>3</xdr:col>
      <xdr:colOff>1651000</xdr:colOff>
      <xdr:row>14</xdr:row>
      <xdr:rowOff>143933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4</xdr:col>
      <xdr:colOff>52916</xdr:colOff>
      <xdr:row>1</xdr:row>
      <xdr:rowOff>10583</xdr:rowOff>
    </xdr:from>
    <xdr:to>
      <xdr:col>6</xdr:col>
      <xdr:colOff>465667</xdr:colOff>
      <xdr:row>14</xdr:row>
      <xdr:rowOff>139699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Диаграмма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1</xdr:row>
      <xdr:rowOff>14817</xdr:rowOff>
    </xdr:from>
    <xdr:to>
      <xdr:col>3</xdr:col>
      <xdr:colOff>1651000</xdr:colOff>
      <xdr:row>14</xdr:row>
      <xdr:rowOff>143933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4</xdr:col>
      <xdr:colOff>52916</xdr:colOff>
      <xdr:row>1</xdr:row>
      <xdr:rowOff>10583</xdr:rowOff>
    </xdr:from>
    <xdr:to>
      <xdr:col>6</xdr:col>
      <xdr:colOff>465667</xdr:colOff>
      <xdr:row>14</xdr:row>
      <xdr:rowOff>139699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Диаграмма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1</xdr:row>
      <xdr:rowOff>14817</xdr:rowOff>
    </xdr:from>
    <xdr:to>
      <xdr:col>3</xdr:col>
      <xdr:colOff>1651000</xdr:colOff>
      <xdr:row>14</xdr:row>
      <xdr:rowOff>143933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4</xdr:col>
      <xdr:colOff>52916</xdr:colOff>
      <xdr:row>1</xdr:row>
      <xdr:rowOff>10583</xdr:rowOff>
    </xdr:from>
    <xdr:to>
      <xdr:col>6</xdr:col>
      <xdr:colOff>465667</xdr:colOff>
      <xdr:row>14</xdr:row>
      <xdr:rowOff>139699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Диаграмма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1</xdr:row>
      <xdr:rowOff>14817</xdr:rowOff>
    </xdr:from>
    <xdr:to>
      <xdr:col>3</xdr:col>
      <xdr:colOff>1651000</xdr:colOff>
      <xdr:row>14</xdr:row>
      <xdr:rowOff>143933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4</xdr:col>
      <xdr:colOff>52916</xdr:colOff>
      <xdr:row>1</xdr:row>
      <xdr:rowOff>10583</xdr:rowOff>
    </xdr:from>
    <xdr:to>
      <xdr:col>6</xdr:col>
      <xdr:colOff>465667</xdr:colOff>
      <xdr:row>14</xdr:row>
      <xdr:rowOff>139699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Диаграмма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</xdr:row>
      <xdr:rowOff>14817</xdr:rowOff>
    </xdr:from>
    <xdr:to>
      <xdr:col>10</xdr:col>
      <xdr:colOff>433917</xdr:colOff>
      <xdr:row>14</xdr:row>
      <xdr:rowOff>143933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Диаграмма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1</xdr:row>
      <xdr:rowOff>14817</xdr:rowOff>
    </xdr:from>
    <xdr:to>
      <xdr:col>4</xdr:col>
      <xdr:colOff>497416</xdr:colOff>
      <xdr:row>14</xdr:row>
      <xdr:rowOff>143933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5</xdr:col>
      <xdr:colOff>179916</xdr:colOff>
      <xdr:row>1</xdr:row>
      <xdr:rowOff>10583</xdr:rowOff>
    </xdr:from>
    <xdr:to>
      <xdr:col>8</xdr:col>
      <xdr:colOff>0</xdr:colOff>
      <xdr:row>14</xdr:row>
      <xdr:rowOff>139699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Диаграмма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1</xdr:row>
      <xdr:rowOff>14817</xdr:rowOff>
    </xdr:from>
    <xdr:to>
      <xdr:col>4</xdr:col>
      <xdr:colOff>497416</xdr:colOff>
      <xdr:row>14</xdr:row>
      <xdr:rowOff>143933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5</xdr:col>
      <xdr:colOff>179916</xdr:colOff>
      <xdr:row>1</xdr:row>
      <xdr:rowOff>10583</xdr:rowOff>
    </xdr:from>
    <xdr:to>
      <xdr:col>8</xdr:col>
      <xdr:colOff>0</xdr:colOff>
      <xdr:row>14</xdr:row>
      <xdr:rowOff>139699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Диаграмма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90" zoomScaleNormal="90" workbookViewId="0">
      <selection activeCell="M20" sqref="M20"/>
    </sheetView>
  </sheetViews>
  <sheetFormatPr defaultRowHeight="15" x14ac:dyDescent="0.25"/>
  <cols>
    <col min="1" max="2" width="6.28515625" style="1" customWidth="1"/>
    <col min="3" max="3" width="4.7109375" style="1" customWidth="1"/>
    <col min="4" max="4" width="25.28515625" style="1" bestFit="1" customWidth="1"/>
    <col min="5" max="16384" width="9.140625" style="1"/>
  </cols>
  <sheetData>
    <row r="1" spans="1:2" ht="15.75" thickBot="1" x14ac:dyDescent="0.3">
      <c r="B1" s="2" t="s">
        <v>0</v>
      </c>
    </row>
    <row r="2" spans="1:2" ht="15.75" thickBot="1" x14ac:dyDescent="0.3">
      <c r="A2" s="2">
        <v>1987</v>
      </c>
      <c r="B2" s="3">
        <v>16.8</v>
      </c>
    </row>
    <row r="3" spans="1:2" ht="15.75" thickBot="1" x14ac:dyDescent="0.3">
      <c r="A3" s="2">
        <v>1988</v>
      </c>
      <c r="B3" s="3">
        <v>21.6</v>
      </c>
    </row>
    <row r="4" spans="1:2" ht="15.75" thickBot="1" x14ac:dyDescent="0.3">
      <c r="A4" s="2">
        <v>1989</v>
      </c>
      <c r="B4" s="4">
        <v>19.2</v>
      </c>
    </row>
    <row r="5" spans="1:2" ht="15.75" thickBot="1" x14ac:dyDescent="0.3">
      <c r="A5" s="2">
        <v>1990</v>
      </c>
      <c r="B5" s="4">
        <v>17.5</v>
      </c>
    </row>
    <row r="6" spans="1:2" ht="15.75" thickBot="1" x14ac:dyDescent="0.3">
      <c r="A6" s="2">
        <v>1991</v>
      </c>
      <c r="B6" s="4">
        <v>18.100000000000001</v>
      </c>
    </row>
    <row r="7" spans="1:2" ht="15.75" thickBot="1" x14ac:dyDescent="0.3">
      <c r="A7" s="2">
        <v>1992</v>
      </c>
      <c r="B7" s="4">
        <v>18.600000000000001</v>
      </c>
    </row>
    <row r="8" spans="1:2" ht="15.75" thickBot="1" x14ac:dyDescent="0.3">
      <c r="A8" s="2">
        <v>1993</v>
      </c>
      <c r="B8" s="4">
        <v>17.5</v>
      </c>
    </row>
    <row r="9" spans="1:2" ht="15.75" thickBot="1" x14ac:dyDescent="0.3">
      <c r="A9" s="2">
        <v>1994</v>
      </c>
      <c r="B9" s="4">
        <v>17.600000000000001</v>
      </c>
    </row>
    <row r="10" spans="1:2" ht="15.75" thickBot="1" x14ac:dyDescent="0.3">
      <c r="A10" s="2">
        <v>1995</v>
      </c>
      <c r="B10" s="4">
        <v>17.5</v>
      </c>
    </row>
    <row r="11" spans="1:2" ht="15.75" thickBot="1" x14ac:dyDescent="0.3">
      <c r="A11" s="2">
        <v>1996</v>
      </c>
      <c r="B11" s="4">
        <v>18.899999999999999</v>
      </c>
    </row>
    <row r="12" spans="1:2" ht="15.75" thickBot="1" x14ac:dyDescent="0.3">
      <c r="A12" s="2">
        <v>1997</v>
      </c>
      <c r="B12" s="4">
        <v>18.7</v>
      </c>
    </row>
    <row r="13" spans="1:2" ht="15.75" thickBot="1" x14ac:dyDescent="0.3">
      <c r="A13" s="2">
        <v>1998</v>
      </c>
      <c r="B13" s="4">
        <v>18.899999999999999</v>
      </c>
    </row>
    <row r="14" spans="1:2" ht="15.75" thickBot="1" x14ac:dyDescent="0.3">
      <c r="A14" s="2">
        <v>1999</v>
      </c>
      <c r="B14" s="3">
        <v>21.7</v>
      </c>
    </row>
    <row r="15" spans="1:2" ht="15.75" thickBot="1" x14ac:dyDescent="0.3">
      <c r="A15" s="2">
        <v>2000</v>
      </c>
      <c r="B15" s="4">
        <v>19.3</v>
      </c>
    </row>
    <row r="16" spans="1:2" ht="15.75" thickBot="1" x14ac:dyDescent="0.3">
      <c r="A16" s="2">
        <v>2001</v>
      </c>
      <c r="B16" s="5">
        <v>23</v>
      </c>
    </row>
    <row r="17" spans="1:10" ht="15.75" thickBot="1" x14ac:dyDescent="0.3">
      <c r="A17" s="2">
        <v>2002</v>
      </c>
      <c r="B17" s="5">
        <v>22.6</v>
      </c>
    </row>
    <row r="18" spans="1:10" ht="15.75" thickBot="1" x14ac:dyDescent="0.3">
      <c r="A18" s="2">
        <v>2003</v>
      </c>
      <c r="B18" s="3">
        <v>20.6</v>
      </c>
      <c r="E18" s="7"/>
      <c r="I18" s="9"/>
      <c r="J18" s="9"/>
    </row>
    <row r="19" spans="1:10" ht="15.75" thickBot="1" x14ac:dyDescent="0.3">
      <c r="A19" s="2">
        <v>2004</v>
      </c>
      <c r="B19" s="4">
        <v>19</v>
      </c>
      <c r="E19" s="7"/>
      <c r="I19" s="9"/>
      <c r="J19" s="9"/>
    </row>
    <row r="20" spans="1:10" ht="15.75" thickBot="1" x14ac:dyDescent="0.3">
      <c r="A20" s="2">
        <v>2005</v>
      </c>
      <c r="B20" s="4">
        <v>19.3</v>
      </c>
      <c r="E20" s="7"/>
      <c r="I20" s="9"/>
      <c r="J20" s="9"/>
    </row>
    <row r="21" spans="1:10" ht="15.75" thickBot="1" x14ac:dyDescent="0.3">
      <c r="A21" s="2">
        <v>2006</v>
      </c>
      <c r="B21" s="4">
        <v>18</v>
      </c>
      <c r="E21" s="7"/>
      <c r="I21" s="9"/>
      <c r="J21" s="9"/>
    </row>
    <row r="22" spans="1:10" ht="15.75" thickBot="1" x14ac:dyDescent="0.3">
      <c r="A22" s="2">
        <v>2007</v>
      </c>
      <c r="B22" s="4">
        <v>18.8</v>
      </c>
      <c r="E22" s="7"/>
      <c r="I22" s="9"/>
      <c r="J22" s="9"/>
    </row>
    <row r="23" spans="1:10" ht="15.75" thickBot="1" x14ac:dyDescent="0.3">
      <c r="A23" s="2">
        <v>2008</v>
      </c>
      <c r="B23" s="4">
        <v>19.100000000000001</v>
      </c>
      <c r="E23" s="7"/>
    </row>
    <row r="24" spans="1:10" ht="15.75" thickBot="1" x14ac:dyDescent="0.3">
      <c r="A24" s="2">
        <v>2009</v>
      </c>
      <c r="B24" s="4">
        <v>18.8</v>
      </c>
      <c r="E24" s="7"/>
    </row>
    <row r="25" spans="1:10" ht="15.75" thickBot="1" x14ac:dyDescent="0.3">
      <c r="A25" s="2">
        <v>2010</v>
      </c>
      <c r="B25" s="6">
        <v>26.1</v>
      </c>
      <c r="D25" s="8"/>
      <c r="F25" s="7"/>
      <c r="G25" s="9"/>
    </row>
    <row r="26" spans="1:10" ht="15.75" thickBot="1" x14ac:dyDescent="0.3">
      <c r="A26" s="2">
        <v>2011</v>
      </c>
      <c r="B26" s="5">
        <v>23.4</v>
      </c>
      <c r="F26" s="7"/>
      <c r="G26" s="9"/>
    </row>
    <row r="27" spans="1:10" ht="15.75" thickBot="1" x14ac:dyDescent="0.3">
      <c r="A27" s="2">
        <v>2012</v>
      </c>
      <c r="B27" s="3">
        <v>20.9</v>
      </c>
      <c r="F27" s="7"/>
      <c r="G27" s="9"/>
    </row>
    <row r="28" spans="1:10" ht="15.75" thickBot="1" x14ac:dyDescent="0.3">
      <c r="A28" s="2">
        <v>2013</v>
      </c>
      <c r="B28" s="4">
        <v>18.899999999999999</v>
      </c>
      <c r="F28" s="7"/>
      <c r="G28" s="9"/>
    </row>
    <row r="29" spans="1:10" ht="15.75" thickBot="1" x14ac:dyDescent="0.3">
      <c r="A29" s="2">
        <v>2014</v>
      </c>
      <c r="B29" s="3">
        <v>21.1</v>
      </c>
      <c r="F29" s="7"/>
      <c r="G29" s="9"/>
    </row>
    <row r="30" spans="1:10" ht="15.75" thickBot="1" x14ac:dyDescent="0.3">
      <c r="A30" s="2">
        <v>2015</v>
      </c>
      <c r="B30" s="4">
        <v>18.3</v>
      </c>
      <c r="F30" s="7"/>
      <c r="G30" s="9"/>
    </row>
    <row r="31" spans="1:10" ht="15.75" thickBot="1" x14ac:dyDescent="0.3">
      <c r="A31" s="2">
        <v>2016</v>
      </c>
      <c r="B31" s="3">
        <v>20.9</v>
      </c>
      <c r="F31" s="7"/>
      <c r="G31" s="9"/>
    </row>
    <row r="32" spans="1:10" x14ac:dyDescent="0.25">
      <c r="F32" s="7"/>
      <c r="G32" s="9"/>
    </row>
    <row r="33" spans="6:7" x14ac:dyDescent="0.25">
      <c r="F33" s="7"/>
      <c r="G33" s="9"/>
    </row>
    <row r="34" spans="6:7" x14ac:dyDescent="0.25">
      <c r="F34" s="7"/>
      <c r="G34" s="9"/>
    </row>
    <row r="35" spans="6:7" x14ac:dyDescent="0.25">
      <c r="F35" s="7"/>
      <c r="G35" s="9"/>
    </row>
    <row r="36" spans="6:7" x14ac:dyDescent="0.25">
      <c r="F36" s="7"/>
      <c r="G36" s="9"/>
    </row>
    <row r="37" spans="6:7" x14ac:dyDescent="0.25">
      <c r="F37" s="7"/>
      <c r="G37" s="9"/>
    </row>
    <row r="38" spans="6:7" x14ac:dyDescent="0.25">
      <c r="F38" s="7"/>
      <c r="G38" s="9"/>
    </row>
    <row r="39" spans="6:7" x14ac:dyDescent="0.25">
      <c r="F39" s="7"/>
      <c r="G39" s="9"/>
    </row>
    <row r="40" spans="6:7" x14ac:dyDescent="0.25">
      <c r="F40" s="7"/>
      <c r="G40" s="9"/>
    </row>
    <row r="41" spans="6:7" x14ac:dyDescent="0.25">
      <c r="F41" s="7"/>
      <c r="G41" s="9"/>
    </row>
    <row r="42" spans="6:7" x14ac:dyDescent="0.25">
      <c r="F42" s="7"/>
      <c r="G42" s="9"/>
    </row>
    <row r="43" spans="6:7" x14ac:dyDescent="0.25">
      <c r="F43" s="7"/>
      <c r="G43" s="9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workbookViewId="0">
      <selection activeCell="D25" sqref="D25"/>
    </sheetView>
  </sheetViews>
  <sheetFormatPr defaultRowHeight="15" x14ac:dyDescent="0.25"/>
  <cols>
    <col min="1" max="2" width="6.28515625" style="1" customWidth="1"/>
    <col min="3" max="3" width="4.7109375" style="1" customWidth="1"/>
    <col min="4" max="4" width="25.28515625" style="1" bestFit="1" customWidth="1"/>
    <col min="5" max="16384" width="9.140625" style="1"/>
  </cols>
  <sheetData>
    <row r="1" spans="1:2" ht="15.75" thickBot="1" x14ac:dyDescent="0.3">
      <c r="B1" s="2" t="s">
        <v>0</v>
      </c>
    </row>
    <row r="2" spans="1:2" ht="15.75" thickBot="1" x14ac:dyDescent="0.3">
      <c r="A2" s="2">
        <v>1987</v>
      </c>
      <c r="B2" s="3">
        <v>16.8</v>
      </c>
    </row>
    <row r="3" spans="1:2" ht="15.75" thickBot="1" x14ac:dyDescent="0.3">
      <c r="A3" s="2">
        <v>1988</v>
      </c>
      <c r="B3" s="3">
        <v>21.6</v>
      </c>
    </row>
    <row r="4" spans="1:2" ht="15.75" thickBot="1" x14ac:dyDescent="0.3">
      <c r="A4" s="2">
        <v>1989</v>
      </c>
      <c r="B4" s="4">
        <v>19.2</v>
      </c>
    </row>
    <row r="5" spans="1:2" ht="15.75" thickBot="1" x14ac:dyDescent="0.3">
      <c r="A5" s="2">
        <v>1990</v>
      </c>
      <c r="B5" s="4">
        <v>17.5</v>
      </c>
    </row>
    <row r="6" spans="1:2" ht="15.75" thickBot="1" x14ac:dyDescent="0.3">
      <c r="A6" s="2">
        <v>1991</v>
      </c>
      <c r="B6" s="4">
        <v>18.100000000000001</v>
      </c>
    </row>
    <row r="7" spans="1:2" ht="15.75" thickBot="1" x14ac:dyDescent="0.3">
      <c r="A7" s="2">
        <v>1992</v>
      </c>
      <c r="B7" s="4">
        <v>18.600000000000001</v>
      </c>
    </row>
    <row r="8" spans="1:2" ht="15.75" thickBot="1" x14ac:dyDescent="0.3">
      <c r="A8" s="2">
        <v>1993</v>
      </c>
      <c r="B8" s="4">
        <v>17.5</v>
      </c>
    </row>
    <row r="9" spans="1:2" ht="15.75" thickBot="1" x14ac:dyDescent="0.3">
      <c r="A9" s="2">
        <v>1994</v>
      </c>
      <c r="B9" s="4">
        <v>17.600000000000001</v>
      </c>
    </row>
    <row r="10" spans="1:2" ht="15.75" thickBot="1" x14ac:dyDescent="0.3">
      <c r="A10" s="2">
        <v>1995</v>
      </c>
      <c r="B10" s="4">
        <v>17.5</v>
      </c>
    </row>
    <row r="11" spans="1:2" ht="15.75" thickBot="1" x14ac:dyDescent="0.3">
      <c r="A11" s="2">
        <v>1996</v>
      </c>
      <c r="B11" s="4">
        <v>18.899999999999999</v>
      </c>
    </row>
    <row r="12" spans="1:2" ht="15.75" thickBot="1" x14ac:dyDescent="0.3">
      <c r="A12" s="2">
        <v>1997</v>
      </c>
      <c r="B12" s="4">
        <v>18.7</v>
      </c>
    </row>
    <row r="13" spans="1:2" ht="15.75" thickBot="1" x14ac:dyDescent="0.3">
      <c r="A13" s="2">
        <v>1998</v>
      </c>
      <c r="B13" s="4">
        <v>18.899999999999999</v>
      </c>
    </row>
    <row r="14" spans="1:2" ht="15.75" thickBot="1" x14ac:dyDescent="0.3">
      <c r="A14" s="2">
        <v>1999</v>
      </c>
      <c r="B14" s="3">
        <v>21.7</v>
      </c>
    </row>
    <row r="15" spans="1:2" ht="15.75" thickBot="1" x14ac:dyDescent="0.3">
      <c r="A15" s="2">
        <v>2000</v>
      </c>
      <c r="B15" s="4">
        <v>19.3</v>
      </c>
    </row>
    <row r="16" spans="1:2" ht="15.75" thickBot="1" x14ac:dyDescent="0.3">
      <c r="A16" s="2">
        <v>2001</v>
      </c>
      <c r="B16" s="5">
        <v>23</v>
      </c>
    </row>
    <row r="17" spans="1:10" ht="15.75" thickBot="1" x14ac:dyDescent="0.3">
      <c r="A17" s="2">
        <v>2002</v>
      </c>
      <c r="B17" s="5">
        <v>22.6</v>
      </c>
    </row>
    <row r="18" spans="1:10" ht="15.75" thickBot="1" x14ac:dyDescent="0.3">
      <c r="A18" s="2">
        <v>2003</v>
      </c>
      <c r="B18" s="3">
        <v>20.6</v>
      </c>
      <c r="D18" s="1" t="s">
        <v>1</v>
      </c>
      <c r="E18" s="7">
        <f>_xlfn.QUARTILE.INC($B$2:$B$31,ROW()-18)</f>
        <v>16.8</v>
      </c>
      <c r="I18" s="9"/>
      <c r="J18" s="9"/>
    </row>
    <row r="19" spans="1:10" ht="15.75" thickBot="1" x14ac:dyDescent="0.3">
      <c r="A19" s="2">
        <v>2004</v>
      </c>
      <c r="B19" s="4">
        <v>19</v>
      </c>
      <c r="D19" s="1" t="s">
        <v>2</v>
      </c>
      <c r="E19" s="7">
        <f t="shared" ref="E19:E22" si="0">_xlfn.QUARTILE.INC($B$2:$B$31,ROW()-18)</f>
        <v>18.375</v>
      </c>
      <c r="I19" s="9"/>
      <c r="J19" s="9"/>
    </row>
    <row r="20" spans="1:10" ht="15.75" thickBot="1" x14ac:dyDescent="0.3">
      <c r="A20" s="2">
        <v>2005</v>
      </c>
      <c r="B20" s="4">
        <v>19.3</v>
      </c>
      <c r="D20" s="1" t="s">
        <v>3</v>
      </c>
      <c r="E20" s="7">
        <f t="shared" si="0"/>
        <v>18.95</v>
      </c>
      <c r="I20" s="9"/>
      <c r="J20" s="9"/>
    </row>
    <row r="21" spans="1:10" ht="15.75" thickBot="1" x14ac:dyDescent="0.3">
      <c r="A21" s="2">
        <v>2006</v>
      </c>
      <c r="B21" s="4">
        <v>18</v>
      </c>
      <c r="D21" s="1" t="s">
        <v>4</v>
      </c>
      <c r="E21" s="7">
        <f t="shared" si="0"/>
        <v>20.9</v>
      </c>
      <c r="I21" s="9"/>
      <c r="J21" s="9"/>
    </row>
    <row r="22" spans="1:10" ht="15.75" thickBot="1" x14ac:dyDescent="0.3">
      <c r="A22" s="2">
        <v>2007</v>
      </c>
      <c r="B22" s="4">
        <v>18.8</v>
      </c>
      <c r="D22" s="1" t="s">
        <v>5</v>
      </c>
      <c r="E22" s="7">
        <f t="shared" si="0"/>
        <v>26.1</v>
      </c>
      <c r="I22" s="9"/>
      <c r="J22" s="9"/>
    </row>
    <row r="23" spans="1:10" ht="15.75" thickBot="1" x14ac:dyDescent="0.3">
      <c r="A23" s="2">
        <v>2008</v>
      </c>
      <c r="B23" s="4">
        <v>19.100000000000001</v>
      </c>
      <c r="D23" s="1" t="s">
        <v>6</v>
      </c>
      <c r="E23" s="7">
        <f>LARGE(B2:B31,2)</f>
        <v>23.4</v>
      </c>
    </row>
    <row r="24" spans="1:10" ht="15.75" thickBot="1" x14ac:dyDescent="0.3">
      <c r="A24" s="2">
        <v>2009</v>
      </c>
      <c r="B24" s="4">
        <v>18.8</v>
      </c>
      <c r="D24" s="1" t="s">
        <v>7</v>
      </c>
      <c r="E24" s="7">
        <f>AVERAGE(B2:B31)</f>
        <v>19.690000000000001</v>
      </c>
    </row>
    <row r="25" spans="1:10" ht="15.75" thickBot="1" x14ac:dyDescent="0.3">
      <c r="A25" s="2">
        <v>2010</v>
      </c>
      <c r="B25" s="6">
        <v>26.1</v>
      </c>
      <c r="D25" s="8"/>
      <c r="F25" s="7"/>
      <c r="G25" s="9"/>
    </row>
    <row r="26" spans="1:10" ht="15.75" thickBot="1" x14ac:dyDescent="0.3">
      <c r="A26" s="2">
        <v>2011</v>
      </c>
      <c r="B26" s="5">
        <v>23.4</v>
      </c>
      <c r="F26" s="7"/>
      <c r="G26" s="9"/>
    </row>
    <row r="27" spans="1:10" ht="15.75" thickBot="1" x14ac:dyDescent="0.3">
      <c r="A27" s="2">
        <v>2012</v>
      </c>
      <c r="B27" s="3">
        <v>20.9</v>
      </c>
      <c r="F27" s="7"/>
      <c r="G27" s="9"/>
    </row>
    <row r="28" spans="1:10" ht="15.75" thickBot="1" x14ac:dyDescent="0.3">
      <c r="A28" s="2">
        <v>2013</v>
      </c>
      <c r="B28" s="4">
        <v>18.899999999999999</v>
      </c>
      <c r="F28" s="7"/>
      <c r="G28" s="9"/>
    </row>
    <row r="29" spans="1:10" ht="15.75" thickBot="1" x14ac:dyDescent="0.3">
      <c r="A29" s="2">
        <v>2014</v>
      </c>
      <c r="B29" s="3">
        <v>21.1</v>
      </c>
      <c r="F29" s="7"/>
      <c r="G29" s="9"/>
    </row>
    <row r="30" spans="1:10" ht="15.75" thickBot="1" x14ac:dyDescent="0.3">
      <c r="A30" s="2">
        <v>2015</v>
      </c>
      <c r="B30" s="4">
        <v>18.3</v>
      </c>
      <c r="F30" s="7"/>
      <c r="G30" s="9"/>
    </row>
    <row r="31" spans="1:10" ht="15.75" thickBot="1" x14ac:dyDescent="0.3">
      <c r="A31" s="2">
        <v>2016</v>
      </c>
      <c r="B31" s="3">
        <v>20.9</v>
      </c>
      <c r="F31" s="7"/>
      <c r="G31" s="9"/>
    </row>
    <row r="32" spans="1:10" x14ac:dyDescent="0.25">
      <c r="F32" s="7"/>
      <c r="G32" s="9"/>
    </row>
    <row r="33" spans="6:7" x14ac:dyDescent="0.25">
      <c r="F33" s="7"/>
      <c r="G33" s="9"/>
    </row>
    <row r="34" spans="6:7" x14ac:dyDescent="0.25">
      <c r="F34" s="7"/>
      <c r="G34" s="9"/>
    </row>
    <row r="35" spans="6:7" x14ac:dyDescent="0.25">
      <c r="F35" s="7"/>
      <c r="G35" s="9"/>
    </row>
    <row r="36" spans="6:7" x14ac:dyDescent="0.25">
      <c r="F36" s="7"/>
      <c r="G36" s="9"/>
    </row>
    <row r="37" spans="6:7" x14ac:dyDescent="0.25">
      <c r="F37" s="7"/>
      <c r="G37" s="9"/>
    </row>
    <row r="38" spans="6:7" x14ac:dyDescent="0.25">
      <c r="F38" s="7"/>
      <c r="G38" s="9"/>
    </row>
    <row r="39" spans="6:7" x14ac:dyDescent="0.25">
      <c r="F39" s="7"/>
      <c r="G39" s="9"/>
    </row>
    <row r="40" spans="6:7" x14ac:dyDescent="0.25">
      <c r="F40" s="7"/>
      <c r="G40" s="9"/>
    </row>
    <row r="41" spans="6:7" x14ac:dyDescent="0.25">
      <c r="F41" s="7"/>
      <c r="G41" s="9"/>
    </row>
    <row r="42" spans="6:7" x14ac:dyDescent="0.25">
      <c r="F42" s="7"/>
      <c r="G42" s="9"/>
    </row>
    <row r="43" spans="6:7" x14ac:dyDescent="0.25">
      <c r="F43" s="7"/>
      <c r="G43" s="9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90" zoomScaleNormal="90" workbookViewId="0">
      <selection activeCell="G22" sqref="G22"/>
    </sheetView>
  </sheetViews>
  <sheetFormatPr defaultRowHeight="15" x14ac:dyDescent="0.25"/>
  <cols>
    <col min="1" max="2" width="6.28515625" style="1" customWidth="1"/>
    <col min="3" max="3" width="4.7109375" style="1" customWidth="1"/>
    <col min="4" max="4" width="25.28515625" style="1" bestFit="1" customWidth="1"/>
    <col min="5" max="16384" width="9.140625" style="1"/>
  </cols>
  <sheetData>
    <row r="1" spans="1:2" ht="15.75" thickBot="1" x14ac:dyDescent="0.3">
      <c r="B1" s="2" t="s">
        <v>0</v>
      </c>
    </row>
    <row r="2" spans="1:2" ht="15.75" thickBot="1" x14ac:dyDescent="0.3">
      <c r="A2" s="2">
        <v>1987</v>
      </c>
      <c r="B2" s="3">
        <v>16.8</v>
      </c>
    </row>
    <row r="3" spans="1:2" ht="15.75" thickBot="1" x14ac:dyDescent="0.3">
      <c r="A3" s="2">
        <v>1988</v>
      </c>
      <c r="B3" s="3">
        <v>21.6</v>
      </c>
    </row>
    <row r="4" spans="1:2" ht="15.75" thickBot="1" x14ac:dyDescent="0.3">
      <c r="A4" s="2">
        <v>1989</v>
      </c>
      <c r="B4" s="4">
        <v>19.2</v>
      </c>
    </row>
    <row r="5" spans="1:2" ht="15.75" thickBot="1" x14ac:dyDescent="0.3">
      <c r="A5" s="2">
        <v>1990</v>
      </c>
      <c r="B5" s="4">
        <v>17.5</v>
      </c>
    </row>
    <row r="6" spans="1:2" ht="15.75" thickBot="1" x14ac:dyDescent="0.3">
      <c r="A6" s="2">
        <v>1991</v>
      </c>
      <c r="B6" s="4">
        <v>18.100000000000001</v>
      </c>
    </row>
    <row r="7" spans="1:2" ht="15.75" thickBot="1" x14ac:dyDescent="0.3">
      <c r="A7" s="2">
        <v>1992</v>
      </c>
      <c r="B7" s="4">
        <v>18.600000000000001</v>
      </c>
    </row>
    <row r="8" spans="1:2" ht="15.75" thickBot="1" x14ac:dyDescent="0.3">
      <c r="A8" s="2">
        <v>1993</v>
      </c>
      <c r="B8" s="4">
        <v>17.5</v>
      </c>
    </row>
    <row r="9" spans="1:2" ht="15.75" thickBot="1" x14ac:dyDescent="0.3">
      <c r="A9" s="2">
        <v>1994</v>
      </c>
      <c r="B9" s="4">
        <v>17.600000000000001</v>
      </c>
    </row>
    <row r="10" spans="1:2" ht="15.75" thickBot="1" x14ac:dyDescent="0.3">
      <c r="A10" s="2">
        <v>1995</v>
      </c>
      <c r="B10" s="4">
        <v>17.5</v>
      </c>
    </row>
    <row r="11" spans="1:2" ht="15.75" thickBot="1" x14ac:dyDescent="0.3">
      <c r="A11" s="2">
        <v>1996</v>
      </c>
      <c r="B11" s="4">
        <v>18.899999999999999</v>
      </c>
    </row>
    <row r="12" spans="1:2" ht="15.75" thickBot="1" x14ac:dyDescent="0.3">
      <c r="A12" s="2">
        <v>1997</v>
      </c>
      <c r="B12" s="4">
        <v>18.7</v>
      </c>
    </row>
    <row r="13" spans="1:2" ht="15.75" thickBot="1" x14ac:dyDescent="0.3">
      <c r="A13" s="2">
        <v>1998</v>
      </c>
      <c r="B13" s="4">
        <v>18.899999999999999</v>
      </c>
    </row>
    <row r="14" spans="1:2" ht="15.75" thickBot="1" x14ac:dyDescent="0.3">
      <c r="A14" s="2">
        <v>1999</v>
      </c>
      <c r="B14" s="3">
        <v>21.7</v>
      </c>
    </row>
    <row r="15" spans="1:2" ht="15.75" thickBot="1" x14ac:dyDescent="0.3">
      <c r="A15" s="2">
        <v>2000</v>
      </c>
      <c r="B15" s="4">
        <v>19.3</v>
      </c>
    </row>
    <row r="16" spans="1:2" ht="15.75" thickBot="1" x14ac:dyDescent="0.3">
      <c r="A16" s="2">
        <v>2001</v>
      </c>
      <c r="B16" s="5">
        <v>23</v>
      </c>
    </row>
    <row r="17" spans="1:7" ht="15.75" thickBot="1" x14ac:dyDescent="0.3">
      <c r="A17" s="2">
        <v>2002</v>
      </c>
      <c r="B17" s="5">
        <v>22.6</v>
      </c>
    </row>
    <row r="18" spans="1:7" ht="15.75" thickBot="1" x14ac:dyDescent="0.3">
      <c r="A18" s="2">
        <v>2003</v>
      </c>
      <c r="B18" s="3">
        <v>20.6</v>
      </c>
      <c r="E18" s="7"/>
    </row>
    <row r="19" spans="1:7" ht="15.75" thickBot="1" x14ac:dyDescent="0.3">
      <c r="A19" s="2">
        <v>2004</v>
      </c>
      <c r="B19" s="4">
        <v>19</v>
      </c>
      <c r="E19" s="7"/>
    </row>
    <row r="20" spans="1:7" ht="15.75" thickBot="1" x14ac:dyDescent="0.3">
      <c r="A20" s="2">
        <v>2005</v>
      </c>
      <c r="B20" s="4">
        <v>19.3</v>
      </c>
      <c r="E20" s="7"/>
    </row>
    <row r="21" spans="1:7" ht="15.75" thickBot="1" x14ac:dyDescent="0.3">
      <c r="A21" s="2">
        <v>2006</v>
      </c>
      <c r="B21" s="4">
        <v>18</v>
      </c>
      <c r="E21" s="7"/>
    </row>
    <row r="22" spans="1:7" ht="15.75" thickBot="1" x14ac:dyDescent="0.3">
      <c r="A22" s="2">
        <v>2007</v>
      </c>
      <c r="B22" s="4">
        <v>18.8</v>
      </c>
      <c r="E22" s="7"/>
    </row>
    <row r="23" spans="1:7" ht="15.75" thickBot="1" x14ac:dyDescent="0.3">
      <c r="A23" s="2">
        <v>2008</v>
      </c>
      <c r="B23" s="4">
        <v>19.100000000000001</v>
      </c>
      <c r="E23" s="7"/>
    </row>
    <row r="24" spans="1:7" ht="15.75" thickBot="1" x14ac:dyDescent="0.3">
      <c r="A24" s="2">
        <v>2009</v>
      </c>
      <c r="B24" s="4">
        <v>18.8</v>
      </c>
    </row>
    <row r="25" spans="1:7" ht="15.75" thickBot="1" x14ac:dyDescent="0.3">
      <c r="A25" s="2">
        <v>2010</v>
      </c>
      <c r="B25" s="6">
        <v>26.1</v>
      </c>
      <c r="D25" s="8"/>
      <c r="F25" s="7"/>
      <c r="G25" s="9"/>
    </row>
    <row r="26" spans="1:7" ht="15.75" thickBot="1" x14ac:dyDescent="0.3">
      <c r="A26" s="2">
        <v>2011</v>
      </c>
      <c r="B26" s="5">
        <v>23.4</v>
      </c>
      <c r="F26" s="7"/>
      <c r="G26" s="9"/>
    </row>
    <row r="27" spans="1:7" ht="15.75" thickBot="1" x14ac:dyDescent="0.3">
      <c r="A27" s="2">
        <v>2012</v>
      </c>
      <c r="B27" s="3">
        <v>20.9</v>
      </c>
      <c r="F27" s="7"/>
      <c r="G27" s="9"/>
    </row>
    <row r="28" spans="1:7" ht="15.75" thickBot="1" x14ac:dyDescent="0.3">
      <c r="A28" s="2">
        <v>2013</v>
      </c>
      <c r="B28" s="4">
        <v>18.899999999999999</v>
      </c>
      <c r="F28" s="7"/>
      <c r="G28" s="9"/>
    </row>
    <row r="29" spans="1:7" ht="15.75" thickBot="1" x14ac:dyDescent="0.3">
      <c r="A29" s="2">
        <v>2014</v>
      </c>
      <c r="B29" s="3">
        <v>21.1</v>
      </c>
      <c r="F29" s="7"/>
      <c r="G29" s="9"/>
    </row>
    <row r="30" spans="1:7" ht="15.75" thickBot="1" x14ac:dyDescent="0.3">
      <c r="A30" s="2">
        <v>2015</v>
      </c>
      <c r="B30" s="4">
        <v>18.3</v>
      </c>
      <c r="F30" s="7"/>
      <c r="G30" s="9"/>
    </row>
    <row r="31" spans="1:7" ht="15.75" thickBot="1" x14ac:dyDescent="0.3">
      <c r="A31" s="2">
        <v>2016</v>
      </c>
      <c r="B31" s="3">
        <v>20.9</v>
      </c>
      <c r="F31" s="7"/>
      <c r="G31" s="9"/>
    </row>
    <row r="32" spans="1:7" x14ac:dyDescent="0.25">
      <c r="F32" s="7"/>
      <c r="G32" s="9"/>
    </row>
    <row r="33" spans="6:7" x14ac:dyDescent="0.25">
      <c r="F33" s="7"/>
      <c r="G33" s="9"/>
    </row>
    <row r="34" spans="6:7" x14ac:dyDescent="0.25">
      <c r="F34" s="7"/>
      <c r="G34" s="9"/>
    </row>
    <row r="35" spans="6:7" x14ac:dyDescent="0.25">
      <c r="F35" s="7"/>
      <c r="G35" s="9"/>
    </row>
    <row r="36" spans="6:7" x14ac:dyDescent="0.25">
      <c r="F36" s="7"/>
      <c r="G36" s="9"/>
    </row>
    <row r="37" spans="6:7" x14ac:dyDescent="0.25">
      <c r="F37" s="7"/>
      <c r="G37" s="9"/>
    </row>
    <row r="38" spans="6:7" x14ac:dyDescent="0.25">
      <c r="F38" s="7"/>
      <c r="G38" s="9"/>
    </row>
    <row r="39" spans="6:7" x14ac:dyDescent="0.25">
      <c r="F39" s="7"/>
      <c r="G39" s="9"/>
    </row>
    <row r="40" spans="6:7" x14ac:dyDescent="0.25">
      <c r="F40" s="7"/>
      <c r="G40" s="9"/>
    </row>
    <row r="41" spans="6:7" x14ac:dyDescent="0.25">
      <c r="F41" s="7"/>
      <c r="G41" s="9"/>
    </row>
    <row r="42" spans="6:7" x14ac:dyDescent="0.25">
      <c r="F42" s="7"/>
      <c r="G42" s="9"/>
    </row>
    <row r="43" spans="6:7" x14ac:dyDescent="0.25">
      <c r="F43" s="7"/>
      <c r="G43" s="9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90" zoomScaleNormal="90" workbookViewId="0">
      <selection activeCell="I30" sqref="I30"/>
    </sheetView>
  </sheetViews>
  <sheetFormatPr defaultRowHeight="15" x14ac:dyDescent="0.25"/>
  <cols>
    <col min="1" max="2" width="6.28515625" style="1" customWidth="1"/>
    <col min="3" max="3" width="4.7109375" style="1" customWidth="1"/>
    <col min="4" max="4" width="25.28515625" style="1" bestFit="1" customWidth="1"/>
    <col min="5" max="16384" width="9.140625" style="1"/>
  </cols>
  <sheetData>
    <row r="1" spans="1:2" ht="15.75" thickBot="1" x14ac:dyDescent="0.3">
      <c r="B1" s="2" t="s">
        <v>0</v>
      </c>
    </row>
    <row r="2" spans="1:2" ht="15.75" thickBot="1" x14ac:dyDescent="0.3">
      <c r="A2" s="2">
        <v>1987</v>
      </c>
      <c r="B2" s="3">
        <v>16.8</v>
      </c>
    </row>
    <row r="3" spans="1:2" ht="15.75" thickBot="1" x14ac:dyDescent="0.3">
      <c r="A3" s="2">
        <v>1988</v>
      </c>
      <c r="B3" s="3">
        <v>21.6</v>
      </c>
    </row>
    <row r="4" spans="1:2" ht="15.75" thickBot="1" x14ac:dyDescent="0.3">
      <c r="A4" s="2">
        <v>1989</v>
      </c>
      <c r="B4" s="4">
        <v>19.2</v>
      </c>
    </row>
    <row r="5" spans="1:2" ht="15.75" thickBot="1" x14ac:dyDescent="0.3">
      <c r="A5" s="2">
        <v>1990</v>
      </c>
      <c r="B5" s="4">
        <v>17.5</v>
      </c>
    </row>
    <row r="6" spans="1:2" ht="15.75" thickBot="1" x14ac:dyDescent="0.3">
      <c r="A6" s="2">
        <v>1991</v>
      </c>
      <c r="B6" s="4">
        <v>18.100000000000001</v>
      </c>
    </row>
    <row r="7" spans="1:2" ht="15.75" thickBot="1" x14ac:dyDescent="0.3">
      <c r="A7" s="2">
        <v>1992</v>
      </c>
      <c r="B7" s="4">
        <v>18.600000000000001</v>
      </c>
    </row>
    <row r="8" spans="1:2" ht="15.75" thickBot="1" x14ac:dyDescent="0.3">
      <c r="A8" s="2">
        <v>1993</v>
      </c>
      <c r="B8" s="4">
        <v>17.5</v>
      </c>
    </row>
    <row r="9" spans="1:2" ht="15.75" thickBot="1" x14ac:dyDescent="0.3">
      <c r="A9" s="2">
        <v>1994</v>
      </c>
      <c r="B9" s="4">
        <v>17.600000000000001</v>
      </c>
    </row>
    <row r="10" spans="1:2" ht="15.75" thickBot="1" x14ac:dyDescent="0.3">
      <c r="A10" s="2">
        <v>1995</v>
      </c>
      <c r="B10" s="4">
        <v>17.5</v>
      </c>
    </row>
    <row r="11" spans="1:2" ht="15.75" thickBot="1" x14ac:dyDescent="0.3">
      <c r="A11" s="2">
        <v>1996</v>
      </c>
      <c r="B11" s="4">
        <v>18.899999999999999</v>
      </c>
    </row>
    <row r="12" spans="1:2" ht="15.75" thickBot="1" x14ac:dyDescent="0.3">
      <c r="A12" s="2">
        <v>1997</v>
      </c>
      <c r="B12" s="4">
        <v>18.7</v>
      </c>
    </row>
    <row r="13" spans="1:2" ht="15.75" thickBot="1" x14ac:dyDescent="0.3">
      <c r="A13" s="2">
        <v>1998</v>
      </c>
      <c r="B13" s="4">
        <v>18.899999999999999</v>
      </c>
    </row>
    <row r="14" spans="1:2" ht="15.75" thickBot="1" x14ac:dyDescent="0.3">
      <c r="A14" s="2">
        <v>1999</v>
      </c>
      <c r="B14" s="3">
        <v>21.7</v>
      </c>
    </row>
    <row r="15" spans="1:2" ht="15.75" thickBot="1" x14ac:dyDescent="0.3">
      <c r="A15" s="2">
        <v>2000</v>
      </c>
      <c r="B15" s="4">
        <v>19.3</v>
      </c>
    </row>
    <row r="16" spans="1:2" ht="15.75" thickBot="1" x14ac:dyDescent="0.3">
      <c r="A16" s="2">
        <v>2001</v>
      </c>
      <c r="B16" s="5">
        <v>23</v>
      </c>
    </row>
    <row r="17" spans="1:7" ht="15.75" thickBot="1" x14ac:dyDescent="0.3">
      <c r="A17" s="2">
        <v>2002</v>
      </c>
      <c r="B17" s="5">
        <v>22.6</v>
      </c>
    </row>
    <row r="18" spans="1:7" ht="15.75" thickBot="1" x14ac:dyDescent="0.3">
      <c r="A18" s="2">
        <v>2003</v>
      </c>
      <c r="B18" s="3">
        <v>20.6</v>
      </c>
      <c r="E18" s="7"/>
    </row>
    <row r="19" spans="1:7" ht="15.75" thickBot="1" x14ac:dyDescent="0.3">
      <c r="A19" s="2">
        <v>2004</v>
      </c>
      <c r="B19" s="4">
        <v>19</v>
      </c>
      <c r="E19" s="7"/>
    </row>
    <row r="20" spans="1:7" ht="15.75" thickBot="1" x14ac:dyDescent="0.3">
      <c r="A20" s="2">
        <v>2005</v>
      </c>
      <c r="B20" s="4">
        <v>19.3</v>
      </c>
      <c r="E20" s="7"/>
    </row>
    <row r="21" spans="1:7" ht="15.75" thickBot="1" x14ac:dyDescent="0.3">
      <c r="A21" s="2">
        <v>2006</v>
      </c>
      <c r="B21" s="4">
        <v>18</v>
      </c>
      <c r="E21" s="7"/>
    </row>
    <row r="22" spans="1:7" ht="15.75" thickBot="1" x14ac:dyDescent="0.3">
      <c r="A22" s="2">
        <v>2007</v>
      </c>
      <c r="B22" s="4">
        <v>18.8</v>
      </c>
      <c r="E22" s="7"/>
    </row>
    <row r="23" spans="1:7" ht="15.75" thickBot="1" x14ac:dyDescent="0.3">
      <c r="A23" s="2">
        <v>2008</v>
      </c>
      <c r="B23" s="4">
        <v>19.100000000000001</v>
      </c>
      <c r="E23" s="7"/>
    </row>
    <row r="24" spans="1:7" ht="15.75" thickBot="1" x14ac:dyDescent="0.3">
      <c r="A24" s="2">
        <v>2009</v>
      </c>
      <c r="B24" s="4">
        <v>18.8</v>
      </c>
    </row>
    <row r="25" spans="1:7" ht="15.75" thickBot="1" x14ac:dyDescent="0.3">
      <c r="A25" s="2">
        <v>2010</v>
      </c>
      <c r="B25" s="6">
        <v>26.1</v>
      </c>
      <c r="D25" s="8"/>
      <c r="F25" s="7"/>
      <c r="G25" s="9"/>
    </row>
    <row r="26" spans="1:7" ht="15.75" thickBot="1" x14ac:dyDescent="0.3">
      <c r="A26" s="2">
        <v>2011</v>
      </c>
      <c r="B26" s="5">
        <v>23.4</v>
      </c>
      <c r="F26" s="7"/>
      <c r="G26" s="9"/>
    </row>
    <row r="27" spans="1:7" ht="15.75" thickBot="1" x14ac:dyDescent="0.3">
      <c r="A27" s="2">
        <v>2012</v>
      </c>
      <c r="B27" s="3">
        <v>20.9</v>
      </c>
      <c r="F27" s="7"/>
      <c r="G27" s="9"/>
    </row>
    <row r="28" spans="1:7" ht="15.75" thickBot="1" x14ac:dyDescent="0.3">
      <c r="A28" s="2">
        <v>2013</v>
      </c>
      <c r="B28" s="4">
        <v>18.899999999999999</v>
      </c>
      <c r="F28" s="7"/>
      <c r="G28" s="9"/>
    </row>
    <row r="29" spans="1:7" ht="15.75" thickBot="1" x14ac:dyDescent="0.3">
      <c r="A29" s="2">
        <v>2014</v>
      </c>
      <c r="B29" s="3">
        <v>21.1</v>
      </c>
      <c r="F29" s="7"/>
      <c r="G29" s="9"/>
    </row>
    <row r="30" spans="1:7" ht="15.75" thickBot="1" x14ac:dyDescent="0.3">
      <c r="A30" s="2">
        <v>2015</v>
      </c>
      <c r="B30" s="4">
        <v>18.3</v>
      </c>
      <c r="F30" s="7"/>
      <c r="G30" s="9"/>
    </row>
    <row r="31" spans="1:7" ht="15.75" thickBot="1" x14ac:dyDescent="0.3">
      <c r="A31" s="2">
        <v>2016</v>
      </c>
      <c r="B31" s="3">
        <v>20.9</v>
      </c>
      <c r="F31" s="7"/>
      <c r="G31" s="9"/>
    </row>
    <row r="32" spans="1:7" x14ac:dyDescent="0.25">
      <c r="F32" s="7"/>
      <c r="G32" s="9"/>
    </row>
    <row r="33" spans="6:7" x14ac:dyDescent="0.25">
      <c r="F33" s="7"/>
      <c r="G33" s="9"/>
    </row>
    <row r="34" spans="6:7" x14ac:dyDescent="0.25">
      <c r="F34" s="7"/>
      <c r="G34" s="9"/>
    </row>
    <row r="35" spans="6:7" x14ac:dyDescent="0.25">
      <c r="F35" s="7"/>
      <c r="G35" s="9"/>
    </row>
    <row r="36" spans="6:7" x14ac:dyDescent="0.25">
      <c r="F36" s="7"/>
      <c r="G36" s="9"/>
    </row>
    <row r="37" spans="6:7" x14ac:dyDescent="0.25">
      <c r="F37" s="7"/>
      <c r="G37" s="9"/>
    </row>
    <row r="38" spans="6:7" x14ac:dyDescent="0.25">
      <c r="F38" s="7"/>
      <c r="G38" s="9"/>
    </row>
    <row r="39" spans="6:7" x14ac:dyDescent="0.25">
      <c r="F39" s="7"/>
      <c r="G39" s="9"/>
    </row>
    <row r="40" spans="6:7" x14ac:dyDescent="0.25">
      <c r="F40" s="7"/>
      <c r="G40" s="9"/>
    </row>
    <row r="41" spans="6:7" x14ac:dyDescent="0.25">
      <c r="F41" s="7"/>
      <c r="G41" s="9"/>
    </row>
    <row r="42" spans="6:7" x14ac:dyDescent="0.25">
      <c r="F42" s="7"/>
      <c r="G42" s="9"/>
    </row>
    <row r="43" spans="6:7" x14ac:dyDescent="0.25">
      <c r="F43" s="7"/>
      <c r="G43" s="9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90" zoomScaleNormal="90" workbookViewId="0">
      <selection activeCell="R19" sqref="R19"/>
    </sheetView>
  </sheetViews>
  <sheetFormatPr defaultRowHeight="15" x14ac:dyDescent="0.25"/>
  <cols>
    <col min="1" max="2" width="6.28515625" style="1" customWidth="1"/>
    <col min="3" max="3" width="4.7109375" style="1" customWidth="1"/>
    <col min="4" max="4" width="25.28515625" style="1" bestFit="1" customWidth="1"/>
    <col min="5" max="16384" width="9.140625" style="1"/>
  </cols>
  <sheetData>
    <row r="1" spans="1:2" ht="15.75" thickBot="1" x14ac:dyDescent="0.3">
      <c r="B1" s="2" t="s">
        <v>0</v>
      </c>
    </row>
    <row r="2" spans="1:2" ht="15.75" thickBot="1" x14ac:dyDescent="0.3">
      <c r="A2" s="2">
        <v>1987</v>
      </c>
      <c r="B2" s="3">
        <v>16.8</v>
      </c>
    </row>
    <row r="3" spans="1:2" ht="15.75" thickBot="1" x14ac:dyDescent="0.3">
      <c r="A3" s="2">
        <v>1988</v>
      </c>
      <c r="B3" s="3">
        <v>21.6</v>
      </c>
    </row>
    <row r="4" spans="1:2" ht="15.75" thickBot="1" x14ac:dyDescent="0.3">
      <c r="A4" s="2">
        <v>1989</v>
      </c>
      <c r="B4" s="4">
        <v>19.2</v>
      </c>
    </row>
    <row r="5" spans="1:2" ht="15.75" thickBot="1" x14ac:dyDescent="0.3">
      <c r="A5" s="2">
        <v>1990</v>
      </c>
      <c r="B5" s="4">
        <v>17.5</v>
      </c>
    </row>
    <row r="6" spans="1:2" ht="15.75" thickBot="1" x14ac:dyDescent="0.3">
      <c r="A6" s="2">
        <v>1991</v>
      </c>
      <c r="B6" s="4">
        <v>18.100000000000001</v>
      </c>
    </row>
    <row r="7" spans="1:2" ht="15.75" thickBot="1" x14ac:dyDescent="0.3">
      <c r="A7" s="2">
        <v>1992</v>
      </c>
      <c r="B7" s="4">
        <v>18.600000000000001</v>
      </c>
    </row>
    <row r="8" spans="1:2" ht="15.75" thickBot="1" x14ac:dyDescent="0.3">
      <c r="A8" s="2">
        <v>1993</v>
      </c>
      <c r="B8" s="4">
        <v>17.5</v>
      </c>
    </row>
    <row r="9" spans="1:2" ht="15.75" thickBot="1" x14ac:dyDescent="0.3">
      <c r="A9" s="2">
        <v>1994</v>
      </c>
      <c r="B9" s="4">
        <v>17.600000000000001</v>
      </c>
    </row>
    <row r="10" spans="1:2" ht="15.75" thickBot="1" x14ac:dyDescent="0.3">
      <c r="A10" s="2">
        <v>1995</v>
      </c>
      <c r="B10" s="4">
        <v>17.5</v>
      </c>
    </row>
    <row r="11" spans="1:2" ht="15.75" thickBot="1" x14ac:dyDescent="0.3">
      <c r="A11" s="2">
        <v>1996</v>
      </c>
      <c r="B11" s="4">
        <v>18.899999999999999</v>
      </c>
    </row>
    <row r="12" spans="1:2" ht="15.75" thickBot="1" x14ac:dyDescent="0.3">
      <c r="A12" s="2">
        <v>1997</v>
      </c>
      <c r="B12" s="4">
        <v>18.7</v>
      </c>
    </row>
    <row r="13" spans="1:2" ht="15.75" thickBot="1" x14ac:dyDescent="0.3">
      <c r="A13" s="2">
        <v>1998</v>
      </c>
      <c r="B13" s="4">
        <v>18.899999999999999</v>
      </c>
    </row>
    <row r="14" spans="1:2" ht="15.75" thickBot="1" x14ac:dyDescent="0.3">
      <c r="A14" s="2">
        <v>1999</v>
      </c>
      <c r="B14" s="3">
        <v>21.7</v>
      </c>
    </row>
    <row r="15" spans="1:2" ht="15.75" thickBot="1" x14ac:dyDescent="0.3">
      <c r="A15" s="2">
        <v>2000</v>
      </c>
      <c r="B15" s="4">
        <v>19.3</v>
      </c>
    </row>
    <row r="16" spans="1:2" ht="15.75" thickBot="1" x14ac:dyDescent="0.3">
      <c r="A16" s="2">
        <v>2001</v>
      </c>
      <c r="B16" s="5">
        <v>23</v>
      </c>
    </row>
    <row r="17" spans="1:7" ht="15.75" thickBot="1" x14ac:dyDescent="0.3">
      <c r="A17" s="2">
        <v>2002</v>
      </c>
      <c r="B17" s="5">
        <v>22.6</v>
      </c>
    </row>
    <row r="18" spans="1:7" ht="15.75" thickBot="1" x14ac:dyDescent="0.3">
      <c r="A18" s="2">
        <v>2003</v>
      </c>
      <c r="B18" s="3">
        <v>20.6</v>
      </c>
      <c r="E18" s="7"/>
    </row>
    <row r="19" spans="1:7" ht="15.75" thickBot="1" x14ac:dyDescent="0.3">
      <c r="A19" s="2">
        <v>2004</v>
      </c>
      <c r="B19" s="4">
        <v>19</v>
      </c>
      <c r="E19" s="7"/>
    </row>
    <row r="20" spans="1:7" ht="15.75" thickBot="1" x14ac:dyDescent="0.3">
      <c r="A20" s="2">
        <v>2005</v>
      </c>
      <c r="B20" s="4">
        <v>19.3</v>
      </c>
      <c r="E20" s="7"/>
    </row>
    <row r="21" spans="1:7" ht="15.75" thickBot="1" x14ac:dyDescent="0.3">
      <c r="A21" s="2">
        <v>2006</v>
      </c>
      <c r="B21" s="4">
        <v>18</v>
      </c>
      <c r="E21" s="7"/>
    </row>
    <row r="22" spans="1:7" ht="15.75" thickBot="1" x14ac:dyDescent="0.3">
      <c r="A22" s="2">
        <v>2007</v>
      </c>
      <c r="B22" s="4">
        <v>18.8</v>
      </c>
      <c r="E22" s="7"/>
    </row>
    <row r="23" spans="1:7" ht="15.75" thickBot="1" x14ac:dyDescent="0.3">
      <c r="A23" s="2">
        <v>2008</v>
      </c>
      <c r="B23" s="4">
        <v>19.100000000000001</v>
      </c>
      <c r="E23" s="7"/>
    </row>
    <row r="24" spans="1:7" ht="15.75" thickBot="1" x14ac:dyDescent="0.3">
      <c r="A24" s="2">
        <v>2009</v>
      </c>
      <c r="B24" s="4">
        <v>18.8</v>
      </c>
    </row>
    <row r="25" spans="1:7" ht="15.75" thickBot="1" x14ac:dyDescent="0.3">
      <c r="A25" s="2">
        <v>2010</v>
      </c>
      <c r="B25" s="6">
        <v>26.1</v>
      </c>
      <c r="D25" s="8"/>
      <c r="F25" s="7"/>
      <c r="G25" s="9"/>
    </row>
    <row r="26" spans="1:7" ht="15.75" thickBot="1" x14ac:dyDescent="0.3">
      <c r="A26" s="2">
        <v>2011</v>
      </c>
      <c r="B26" s="5">
        <v>23.4</v>
      </c>
      <c r="F26" s="7"/>
      <c r="G26" s="9"/>
    </row>
    <row r="27" spans="1:7" ht="15.75" thickBot="1" x14ac:dyDescent="0.3">
      <c r="A27" s="2">
        <v>2012</v>
      </c>
      <c r="B27" s="3">
        <v>20.9</v>
      </c>
      <c r="F27" s="7"/>
      <c r="G27" s="9"/>
    </row>
    <row r="28" spans="1:7" ht="15.75" thickBot="1" x14ac:dyDescent="0.3">
      <c r="A28" s="2">
        <v>2013</v>
      </c>
      <c r="B28" s="4">
        <v>18.899999999999999</v>
      </c>
      <c r="F28" s="7"/>
      <c r="G28" s="9"/>
    </row>
    <row r="29" spans="1:7" ht="15.75" thickBot="1" x14ac:dyDescent="0.3">
      <c r="A29" s="2">
        <v>2014</v>
      </c>
      <c r="B29" s="3">
        <v>21.1</v>
      </c>
      <c r="F29" s="7"/>
      <c r="G29" s="9"/>
    </row>
    <row r="30" spans="1:7" ht="15.75" thickBot="1" x14ac:dyDescent="0.3">
      <c r="A30" s="2">
        <v>2015</v>
      </c>
      <c r="B30" s="4">
        <v>18.3</v>
      </c>
      <c r="F30" s="7"/>
      <c r="G30" s="9"/>
    </row>
    <row r="31" spans="1:7" ht="15.75" thickBot="1" x14ac:dyDescent="0.3">
      <c r="A31" s="2">
        <v>2016</v>
      </c>
      <c r="B31" s="3">
        <v>20.9</v>
      </c>
      <c r="F31" s="7"/>
      <c r="G31" s="9"/>
    </row>
    <row r="32" spans="1:7" x14ac:dyDescent="0.25">
      <c r="F32" s="7"/>
      <c r="G32" s="9"/>
    </row>
    <row r="33" spans="6:7" x14ac:dyDescent="0.25">
      <c r="F33" s="7"/>
      <c r="G33" s="9"/>
    </row>
    <row r="34" spans="6:7" x14ac:dyDescent="0.25">
      <c r="F34" s="7"/>
      <c r="G34" s="9"/>
    </row>
    <row r="35" spans="6:7" x14ac:dyDescent="0.25">
      <c r="F35" s="7"/>
      <c r="G35" s="9"/>
    </row>
    <row r="36" spans="6:7" x14ac:dyDescent="0.25">
      <c r="F36" s="7"/>
      <c r="G36" s="9"/>
    </row>
    <row r="37" spans="6:7" x14ac:dyDescent="0.25">
      <c r="F37" s="7"/>
      <c r="G37" s="9"/>
    </row>
    <row r="38" spans="6:7" x14ac:dyDescent="0.25">
      <c r="F38" s="7"/>
      <c r="G38" s="9"/>
    </row>
    <row r="39" spans="6:7" x14ac:dyDescent="0.25">
      <c r="F39" s="7"/>
      <c r="G39" s="9"/>
    </row>
    <row r="40" spans="6:7" x14ac:dyDescent="0.25">
      <c r="F40" s="7"/>
      <c r="G40" s="9"/>
    </row>
    <row r="41" spans="6:7" x14ac:dyDescent="0.25">
      <c r="F41" s="7"/>
      <c r="G41" s="9"/>
    </row>
    <row r="42" spans="6:7" x14ac:dyDescent="0.25">
      <c r="F42" s="7"/>
      <c r="G42" s="9"/>
    </row>
    <row r="43" spans="6:7" x14ac:dyDescent="0.25">
      <c r="F43" s="7"/>
      <c r="G43" s="9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90" zoomScaleNormal="90" workbookViewId="0">
      <selection activeCell="L14" sqref="L14"/>
    </sheetView>
  </sheetViews>
  <sheetFormatPr defaultRowHeight="15" x14ac:dyDescent="0.25"/>
  <cols>
    <col min="1" max="2" width="6.28515625" style="1" customWidth="1"/>
    <col min="3" max="3" width="4.7109375" style="1" customWidth="1"/>
    <col min="4" max="4" width="25.28515625" style="1" bestFit="1" customWidth="1"/>
    <col min="5" max="16384" width="9.140625" style="1"/>
  </cols>
  <sheetData>
    <row r="1" spans="1:2" ht="15.75" thickBot="1" x14ac:dyDescent="0.3">
      <c r="B1" s="2" t="s">
        <v>0</v>
      </c>
    </row>
    <row r="2" spans="1:2" ht="15.75" thickBot="1" x14ac:dyDescent="0.3">
      <c r="A2" s="2">
        <v>1987</v>
      </c>
      <c r="B2" s="3">
        <v>16.8</v>
      </c>
    </row>
    <row r="3" spans="1:2" ht="15.75" thickBot="1" x14ac:dyDescent="0.3">
      <c r="A3" s="2">
        <v>1988</v>
      </c>
      <c r="B3" s="3">
        <v>21.6</v>
      </c>
    </row>
    <row r="4" spans="1:2" ht="15.75" thickBot="1" x14ac:dyDescent="0.3">
      <c r="A4" s="2">
        <v>1989</v>
      </c>
      <c r="B4" s="4">
        <v>19.2</v>
      </c>
    </row>
    <row r="5" spans="1:2" ht="15.75" thickBot="1" x14ac:dyDescent="0.3">
      <c r="A5" s="2">
        <v>1990</v>
      </c>
      <c r="B5" s="4">
        <v>17.5</v>
      </c>
    </row>
    <row r="6" spans="1:2" ht="15.75" thickBot="1" x14ac:dyDescent="0.3">
      <c r="A6" s="2">
        <v>1991</v>
      </c>
      <c r="B6" s="4">
        <v>18.100000000000001</v>
      </c>
    </row>
    <row r="7" spans="1:2" ht="15.75" thickBot="1" x14ac:dyDescent="0.3">
      <c r="A7" s="2">
        <v>1992</v>
      </c>
      <c r="B7" s="4">
        <v>18.600000000000001</v>
      </c>
    </row>
    <row r="8" spans="1:2" ht="15.75" thickBot="1" x14ac:dyDescent="0.3">
      <c r="A8" s="2">
        <v>1993</v>
      </c>
      <c r="B8" s="4">
        <v>17.5</v>
      </c>
    </row>
    <row r="9" spans="1:2" ht="15.75" thickBot="1" x14ac:dyDescent="0.3">
      <c r="A9" s="2">
        <v>1994</v>
      </c>
      <c r="B9" s="4">
        <v>17.600000000000001</v>
      </c>
    </row>
    <row r="10" spans="1:2" ht="15.75" thickBot="1" x14ac:dyDescent="0.3">
      <c r="A10" s="2">
        <v>1995</v>
      </c>
      <c r="B10" s="4">
        <v>17.5</v>
      </c>
    </row>
    <row r="11" spans="1:2" ht="15.75" thickBot="1" x14ac:dyDescent="0.3">
      <c r="A11" s="2">
        <v>1996</v>
      </c>
      <c r="B11" s="4">
        <v>18.899999999999999</v>
      </c>
    </row>
    <row r="12" spans="1:2" ht="15.75" thickBot="1" x14ac:dyDescent="0.3">
      <c r="A12" s="2">
        <v>1997</v>
      </c>
      <c r="B12" s="4">
        <v>18.7</v>
      </c>
    </row>
    <row r="13" spans="1:2" ht="15.75" thickBot="1" x14ac:dyDescent="0.3">
      <c r="A13" s="2">
        <v>1998</v>
      </c>
      <c r="B13" s="4">
        <v>18.899999999999999</v>
      </c>
    </row>
    <row r="14" spans="1:2" ht="15.75" thickBot="1" x14ac:dyDescent="0.3">
      <c r="A14" s="2">
        <v>1999</v>
      </c>
      <c r="B14" s="3">
        <v>21.7</v>
      </c>
    </row>
    <row r="15" spans="1:2" ht="15.75" thickBot="1" x14ac:dyDescent="0.3">
      <c r="A15" s="2">
        <v>2000</v>
      </c>
      <c r="B15" s="4">
        <v>19.3</v>
      </c>
    </row>
    <row r="16" spans="1:2" ht="15.75" thickBot="1" x14ac:dyDescent="0.3">
      <c r="A16" s="2">
        <v>2001</v>
      </c>
      <c r="B16" s="5">
        <v>23</v>
      </c>
    </row>
    <row r="17" spans="1:7" ht="15.75" thickBot="1" x14ac:dyDescent="0.3">
      <c r="A17" s="2">
        <v>2002</v>
      </c>
      <c r="B17" s="5">
        <v>22.6</v>
      </c>
    </row>
    <row r="18" spans="1:7" ht="15.75" thickBot="1" x14ac:dyDescent="0.3">
      <c r="A18" s="2">
        <v>2003</v>
      </c>
      <c r="B18" s="3">
        <v>20.6</v>
      </c>
      <c r="E18" s="7"/>
    </row>
    <row r="19" spans="1:7" ht="15.75" thickBot="1" x14ac:dyDescent="0.3">
      <c r="A19" s="2">
        <v>2004</v>
      </c>
      <c r="B19" s="4">
        <v>19</v>
      </c>
      <c r="E19" s="7"/>
    </row>
    <row r="20" spans="1:7" ht="15.75" thickBot="1" x14ac:dyDescent="0.3">
      <c r="A20" s="2">
        <v>2005</v>
      </c>
      <c r="B20" s="4">
        <v>19.3</v>
      </c>
      <c r="E20" s="7"/>
    </row>
    <row r="21" spans="1:7" ht="15.75" thickBot="1" x14ac:dyDescent="0.3">
      <c r="A21" s="2">
        <v>2006</v>
      </c>
      <c r="B21" s="4">
        <v>18</v>
      </c>
      <c r="E21" s="7"/>
    </row>
    <row r="22" spans="1:7" ht="15.75" thickBot="1" x14ac:dyDescent="0.3">
      <c r="A22" s="2">
        <v>2007</v>
      </c>
      <c r="B22" s="4">
        <v>18.8</v>
      </c>
      <c r="E22" s="7"/>
    </row>
    <row r="23" spans="1:7" ht="15.75" thickBot="1" x14ac:dyDescent="0.3">
      <c r="A23" s="2">
        <v>2008</v>
      </c>
      <c r="B23" s="4">
        <v>19.100000000000001</v>
      </c>
      <c r="E23" s="7"/>
    </row>
    <row r="24" spans="1:7" ht="15.75" thickBot="1" x14ac:dyDescent="0.3">
      <c r="A24" s="2">
        <v>2009</v>
      </c>
      <c r="B24" s="4">
        <v>18.8</v>
      </c>
    </row>
    <row r="25" spans="1:7" ht="15.75" thickBot="1" x14ac:dyDescent="0.3">
      <c r="A25" s="2">
        <v>2010</v>
      </c>
      <c r="B25" s="6">
        <v>26.1</v>
      </c>
      <c r="D25" s="8"/>
      <c r="F25" s="7"/>
      <c r="G25" s="9"/>
    </row>
    <row r="26" spans="1:7" ht="15.75" thickBot="1" x14ac:dyDescent="0.3">
      <c r="A26" s="2">
        <v>2011</v>
      </c>
      <c r="B26" s="5">
        <v>23.4</v>
      </c>
      <c r="F26" s="7"/>
      <c r="G26" s="9"/>
    </row>
    <row r="27" spans="1:7" ht="15.75" thickBot="1" x14ac:dyDescent="0.3">
      <c r="A27" s="2">
        <v>2012</v>
      </c>
      <c r="B27" s="3">
        <v>20.9</v>
      </c>
      <c r="F27" s="7"/>
      <c r="G27" s="9"/>
    </row>
    <row r="28" spans="1:7" ht="15.75" thickBot="1" x14ac:dyDescent="0.3">
      <c r="A28" s="2">
        <v>2013</v>
      </c>
      <c r="B28" s="4">
        <v>18.899999999999999</v>
      </c>
      <c r="F28" s="7"/>
      <c r="G28" s="9"/>
    </row>
    <row r="29" spans="1:7" ht="15.75" thickBot="1" x14ac:dyDescent="0.3">
      <c r="A29" s="2">
        <v>2014</v>
      </c>
      <c r="B29" s="3">
        <v>21.1</v>
      </c>
      <c r="F29" s="7"/>
      <c r="G29" s="9"/>
    </row>
    <row r="30" spans="1:7" ht="15.75" thickBot="1" x14ac:dyDescent="0.3">
      <c r="A30" s="2">
        <v>2015</v>
      </c>
      <c r="B30" s="4">
        <v>18.3</v>
      </c>
      <c r="F30" s="7"/>
      <c r="G30" s="9"/>
    </row>
    <row r="31" spans="1:7" ht="15.75" thickBot="1" x14ac:dyDescent="0.3">
      <c r="A31" s="2">
        <v>2016</v>
      </c>
      <c r="B31" s="3">
        <v>20.9</v>
      </c>
      <c r="F31" s="7"/>
      <c r="G31" s="9"/>
    </row>
    <row r="32" spans="1:7" x14ac:dyDescent="0.25">
      <c r="F32" s="7"/>
      <c r="G32" s="9"/>
    </row>
    <row r="33" spans="6:7" x14ac:dyDescent="0.25">
      <c r="F33" s="7"/>
      <c r="G33" s="9"/>
    </row>
    <row r="34" spans="6:7" x14ac:dyDescent="0.25">
      <c r="F34" s="7"/>
      <c r="G34" s="9"/>
    </row>
    <row r="35" spans="6:7" x14ac:dyDescent="0.25">
      <c r="F35" s="7"/>
      <c r="G35" s="9"/>
    </row>
    <row r="36" spans="6:7" x14ac:dyDescent="0.25">
      <c r="F36" s="7"/>
      <c r="G36" s="9"/>
    </row>
    <row r="37" spans="6:7" x14ac:dyDescent="0.25">
      <c r="F37" s="7"/>
      <c r="G37" s="9"/>
    </row>
    <row r="38" spans="6:7" x14ac:dyDescent="0.25">
      <c r="F38" s="7"/>
      <c r="G38" s="9"/>
    </row>
    <row r="39" spans="6:7" x14ac:dyDescent="0.25">
      <c r="F39" s="7"/>
      <c r="G39" s="9"/>
    </row>
    <row r="40" spans="6:7" x14ac:dyDescent="0.25">
      <c r="F40" s="7"/>
      <c r="G40" s="9"/>
    </row>
    <row r="41" spans="6:7" x14ac:dyDescent="0.25">
      <c r="F41" s="7"/>
      <c r="G41" s="9"/>
    </row>
    <row r="42" spans="6:7" x14ac:dyDescent="0.25">
      <c r="F42" s="7"/>
      <c r="G42" s="9"/>
    </row>
    <row r="43" spans="6:7" x14ac:dyDescent="0.25">
      <c r="F43" s="7"/>
      <c r="G43" s="9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90" zoomScaleNormal="90" workbookViewId="0">
      <selection activeCell="L32" sqref="L32"/>
    </sheetView>
  </sheetViews>
  <sheetFormatPr defaultRowHeight="15" x14ac:dyDescent="0.25"/>
  <cols>
    <col min="1" max="4" width="6.28515625" style="1" customWidth="1"/>
    <col min="5" max="5" width="4.7109375" style="1" customWidth="1"/>
    <col min="6" max="6" width="25.28515625" style="1" bestFit="1" customWidth="1"/>
    <col min="7" max="16384" width="9.140625" style="1"/>
  </cols>
  <sheetData>
    <row r="1" spans="1:4" ht="15.75" thickBot="1" x14ac:dyDescent="0.3">
      <c r="A1" s="15" t="s">
        <v>11</v>
      </c>
      <c r="B1" s="16"/>
      <c r="C1" s="17" t="s">
        <v>10</v>
      </c>
      <c r="D1" s="18"/>
    </row>
    <row r="2" spans="1:4" ht="15.75" thickBot="1" x14ac:dyDescent="0.3">
      <c r="A2" s="2" t="s">
        <v>9</v>
      </c>
      <c r="B2" s="2" t="s">
        <v>8</v>
      </c>
      <c r="C2" s="2" t="s">
        <v>9</v>
      </c>
      <c r="D2" s="2" t="s">
        <v>8</v>
      </c>
    </row>
    <row r="3" spans="1:4" ht="15.75" thickBot="1" x14ac:dyDescent="0.3">
      <c r="A3" s="19">
        <v>13.1</v>
      </c>
      <c r="B3" s="20">
        <v>14.8</v>
      </c>
      <c r="C3" s="10">
        <v>13.8</v>
      </c>
      <c r="D3" s="11">
        <v>19.5</v>
      </c>
    </row>
    <row r="4" spans="1:4" ht="15.75" thickBot="1" x14ac:dyDescent="0.3">
      <c r="A4" s="19">
        <v>11.4</v>
      </c>
      <c r="B4" s="21">
        <v>16.8</v>
      </c>
      <c r="C4" s="12">
        <v>13.4</v>
      </c>
      <c r="D4" s="11">
        <v>20.100000000000001</v>
      </c>
    </row>
    <row r="5" spans="1:4" ht="15.75" thickBot="1" x14ac:dyDescent="0.3">
      <c r="A5" s="19">
        <v>11.7</v>
      </c>
      <c r="B5" s="21">
        <v>18.399999999999999</v>
      </c>
      <c r="C5" s="12">
        <v>10.8</v>
      </c>
      <c r="D5" s="10">
        <v>14.5</v>
      </c>
    </row>
    <row r="6" spans="1:4" ht="15.75" thickBot="1" x14ac:dyDescent="0.3">
      <c r="A6" s="19">
        <v>11.9</v>
      </c>
      <c r="B6" s="21">
        <v>19.100000000000001</v>
      </c>
      <c r="C6" s="12">
        <v>13.4</v>
      </c>
      <c r="D6" s="13">
        <v>18.8</v>
      </c>
    </row>
    <row r="7" spans="1:4" ht="15.75" thickBot="1" x14ac:dyDescent="0.3">
      <c r="A7" s="19">
        <v>13.1</v>
      </c>
      <c r="B7" s="19">
        <v>13.2</v>
      </c>
      <c r="C7" s="12">
        <v>11.9</v>
      </c>
      <c r="D7" s="13">
        <v>16.7</v>
      </c>
    </row>
    <row r="8" spans="1:4" ht="15.75" thickBot="1" x14ac:dyDescent="0.3">
      <c r="A8" s="21">
        <v>17</v>
      </c>
      <c r="B8" s="19">
        <v>13.3</v>
      </c>
      <c r="C8" s="10">
        <v>14.5</v>
      </c>
      <c r="D8" s="10">
        <v>14</v>
      </c>
    </row>
    <row r="9" spans="1:4" ht="15.75" thickBot="1" x14ac:dyDescent="0.3">
      <c r="A9" s="19">
        <v>11.3</v>
      </c>
      <c r="B9" s="21">
        <v>18.8</v>
      </c>
      <c r="C9" s="14">
        <v>9.8000000000000007</v>
      </c>
      <c r="D9" s="10">
        <v>14.5</v>
      </c>
    </row>
    <row r="10" spans="1:4" ht="15.75" thickBot="1" x14ac:dyDescent="0.3">
      <c r="A10" s="22">
        <v>9.5</v>
      </c>
      <c r="B10" s="20">
        <v>15.8</v>
      </c>
      <c r="C10" s="10">
        <v>14.5</v>
      </c>
      <c r="D10" s="11">
        <v>19.7</v>
      </c>
    </row>
    <row r="11" spans="1:4" ht="15.75" thickBot="1" x14ac:dyDescent="0.3">
      <c r="A11" s="20">
        <v>15.4</v>
      </c>
      <c r="B11" s="21">
        <v>16.7</v>
      </c>
      <c r="C11" s="10">
        <v>15.7</v>
      </c>
      <c r="D11" s="13">
        <v>16.5</v>
      </c>
    </row>
    <row r="12" spans="1:4" ht="15.75" thickBot="1" x14ac:dyDescent="0.3">
      <c r="A12" s="21">
        <v>17</v>
      </c>
      <c r="B12" s="21">
        <v>16.600000000000001</v>
      </c>
      <c r="C12" s="12">
        <v>11.1</v>
      </c>
      <c r="D12" s="13">
        <v>17.8</v>
      </c>
    </row>
    <row r="13" spans="1:4" ht="15.75" thickBot="1" x14ac:dyDescent="0.3">
      <c r="A13" s="19">
        <v>12.6</v>
      </c>
      <c r="B13" s="21">
        <v>18.7</v>
      </c>
      <c r="C13" s="10">
        <v>13.7</v>
      </c>
      <c r="D13" s="11">
        <v>20</v>
      </c>
    </row>
    <row r="14" spans="1:4" ht="15.75" thickBot="1" x14ac:dyDescent="0.3">
      <c r="A14" s="19">
        <v>11.1</v>
      </c>
      <c r="B14" s="20">
        <v>14.8</v>
      </c>
      <c r="C14" s="14">
        <v>8.6999999999999993</v>
      </c>
      <c r="D14" s="11">
        <v>21.4</v>
      </c>
    </row>
    <row r="15" spans="1:4" ht="15.75" thickBot="1" x14ac:dyDescent="0.3">
      <c r="A15" s="19">
        <v>12.7</v>
      </c>
      <c r="B15" s="20">
        <v>16</v>
      </c>
      <c r="C15" s="12">
        <v>10.8</v>
      </c>
      <c r="D15" s="10">
        <v>16.2</v>
      </c>
    </row>
    <row r="16" spans="1:4" ht="15.75" thickBot="1" x14ac:dyDescent="0.3">
      <c r="A16" s="19">
        <v>13</v>
      </c>
      <c r="B16" s="21">
        <v>16.8</v>
      </c>
      <c r="C16" s="12">
        <v>11.3</v>
      </c>
      <c r="D16" s="10">
        <v>16.3</v>
      </c>
    </row>
    <row r="17" spans="1:9" ht="15.75" thickBot="1" x14ac:dyDescent="0.3">
      <c r="A17" s="19">
        <v>12.7</v>
      </c>
      <c r="B17" s="21">
        <v>19.399999999999999</v>
      </c>
      <c r="C17" s="12">
        <v>12.7</v>
      </c>
      <c r="D17" s="13">
        <v>17.3</v>
      </c>
      <c r="F17" s="25" t="s">
        <v>16</v>
      </c>
    </row>
    <row r="18" spans="1:9" ht="15.75" thickBot="1" x14ac:dyDescent="0.3">
      <c r="A18" s="19">
        <v>13.3</v>
      </c>
      <c r="B18" s="21">
        <v>18.600000000000001</v>
      </c>
      <c r="C18" s="10">
        <v>15.5</v>
      </c>
      <c r="D18" s="12">
        <v>12.8</v>
      </c>
    </row>
    <row r="19" spans="1:9" ht="15.75" thickBot="1" x14ac:dyDescent="0.3">
      <c r="A19" s="22">
        <v>9.6</v>
      </c>
      <c r="B19" s="21">
        <v>16.5</v>
      </c>
      <c r="C19" s="12">
        <v>11.4</v>
      </c>
      <c r="D19" s="10">
        <v>15.3</v>
      </c>
      <c r="G19" s="7"/>
    </row>
    <row r="20" spans="1:9" ht="15.75" thickBot="1" x14ac:dyDescent="0.3">
      <c r="A20" s="20">
        <v>16.100000000000001</v>
      </c>
      <c r="B20" s="21">
        <v>17.899999999999999</v>
      </c>
      <c r="C20" s="10">
        <v>14.8</v>
      </c>
      <c r="D20" s="13">
        <v>16.5</v>
      </c>
      <c r="G20" s="7"/>
    </row>
    <row r="21" spans="1:9" ht="15.75" thickBot="1" x14ac:dyDescent="0.3">
      <c r="A21" s="19">
        <v>11</v>
      </c>
      <c r="B21" s="20">
        <v>13.8</v>
      </c>
      <c r="C21" s="12">
        <v>12.4</v>
      </c>
      <c r="D21" s="13">
        <v>18.2</v>
      </c>
      <c r="G21" s="7"/>
    </row>
    <row r="22" spans="1:9" ht="15.75" thickBot="1" x14ac:dyDescent="0.3">
      <c r="A22" s="20">
        <v>14.3</v>
      </c>
      <c r="B22" s="21">
        <v>16.899999999999999</v>
      </c>
      <c r="C22" s="10">
        <v>15.9</v>
      </c>
      <c r="D22" s="13">
        <v>17.399999999999999</v>
      </c>
      <c r="G22" s="7"/>
    </row>
    <row r="23" spans="1:9" ht="15.75" thickBot="1" x14ac:dyDescent="0.3">
      <c r="A23" s="19">
        <v>10.6</v>
      </c>
      <c r="B23" s="20">
        <v>14.4</v>
      </c>
      <c r="C23" s="12">
        <v>11.3</v>
      </c>
      <c r="D23" s="10">
        <v>15.6</v>
      </c>
      <c r="G23" s="7"/>
    </row>
    <row r="24" spans="1:9" ht="15.75" thickBot="1" x14ac:dyDescent="0.3">
      <c r="A24" s="21">
        <v>17.3</v>
      </c>
      <c r="B24" s="21">
        <v>17.5</v>
      </c>
      <c r="C24" s="10">
        <v>13.6</v>
      </c>
      <c r="D24" s="13">
        <v>17.3</v>
      </c>
      <c r="G24" s="7"/>
    </row>
    <row r="25" spans="1:9" ht="15.75" thickBot="1" x14ac:dyDescent="0.3">
      <c r="A25" s="22">
        <v>8.1999999999999993</v>
      </c>
      <c r="B25" s="21">
        <v>18</v>
      </c>
      <c r="C25" s="13">
        <v>16.7</v>
      </c>
      <c r="D25" s="13">
        <v>18.8</v>
      </c>
    </row>
    <row r="26" spans="1:9" ht="15.75" thickBot="1" x14ac:dyDescent="0.3">
      <c r="A26" s="20">
        <v>14</v>
      </c>
      <c r="B26" s="23">
        <v>19.8</v>
      </c>
      <c r="C26" s="10">
        <v>14.7</v>
      </c>
      <c r="D26" s="13">
        <v>19.100000000000001</v>
      </c>
      <c r="H26" s="7"/>
      <c r="I26" s="9"/>
    </row>
    <row r="27" spans="1:9" ht="15.75" thickBot="1" x14ac:dyDescent="0.3">
      <c r="A27" s="19">
        <v>12</v>
      </c>
      <c r="B27" s="20">
        <v>13.9</v>
      </c>
      <c r="C27" s="10">
        <v>15.1</v>
      </c>
      <c r="D27" s="13">
        <v>17.100000000000001</v>
      </c>
      <c r="H27" s="7"/>
      <c r="I27" s="9"/>
    </row>
    <row r="28" spans="1:9" ht="15.75" thickBot="1" x14ac:dyDescent="0.3">
      <c r="A28" s="20">
        <v>15.6</v>
      </c>
      <c r="B28" s="20">
        <v>14.6</v>
      </c>
      <c r="C28" s="13">
        <v>16.899999999999999</v>
      </c>
      <c r="D28" s="11">
        <v>19.8</v>
      </c>
      <c r="H28" s="7"/>
      <c r="I28" s="9"/>
    </row>
    <row r="29" spans="1:9" ht="15.75" thickBot="1" x14ac:dyDescent="0.3">
      <c r="A29" s="20">
        <v>16</v>
      </c>
      <c r="B29" s="20">
        <v>15.6</v>
      </c>
      <c r="C29" s="10">
        <v>16</v>
      </c>
      <c r="D29" s="10">
        <v>16.100000000000001</v>
      </c>
      <c r="H29" s="7"/>
      <c r="I29" s="9"/>
    </row>
    <row r="30" spans="1:9" ht="15.75" thickBot="1" x14ac:dyDescent="0.3">
      <c r="A30" s="19">
        <v>13</v>
      </c>
      <c r="B30" s="20">
        <v>14.7</v>
      </c>
      <c r="C30" s="10">
        <v>14.3</v>
      </c>
      <c r="D30" s="13">
        <v>18</v>
      </c>
      <c r="H30" s="7"/>
      <c r="I30" s="9"/>
    </row>
    <row r="31" spans="1:9" ht="15.75" thickBot="1" x14ac:dyDescent="0.3">
      <c r="A31" s="20">
        <v>13.6</v>
      </c>
      <c r="B31" s="21">
        <v>18.600000000000001</v>
      </c>
      <c r="C31" s="10">
        <v>15</v>
      </c>
      <c r="D31" s="13">
        <v>18.2</v>
      </c>
      <c r="H31" s="7"/>
      <c r="I31" s="9"/>
    </row>
    <row r="32" spans="1:9" ht="15.75" thickBot="1" x14ac:dyDescent="0.3">
      <c r="A32" s="19">
        <v>12.8</v>
      </c>
      <c r="B32" s="21">
        <v>17.7</v>
      </c>
      <c r="C32" s="12">
        <v>10.9</v>
      </c>
      <c r="D32" s="10">
        <v>14.5</v>
      </c>
      <c r="H32" s="7"/>
      <c r="I32" s="9"/>
    </row>
    <row r="33" spans="8:9" x14ac:dyDescent="0.25">
      <c r="H33" s="7"/>
      <c r="I33" s="9"/>
    </row>
    <row r="34" spans="8:9" x14ac:dyDescent="0.25">
      <c r="H34" s="7"/>
      <c r="I34" s="9"/>
    </row>
    <row r="35" spans="8:9" x14ac:dyDescent="0.25">
      <c r="H35" s="7"/>
      <c r="I35" s="9"/>
    </row>
    <row r="36" spans="8:9" x14ac:dyDescent="0.25">
      <c r="H36" s="7"/>
      <c r="I36" s="9"/>
    </row>
    <row r="37" spans="8:9" x14ac:dyDescent="0.25">
      <c r="H37" s="7"/>
      <c r="I37" s="9"/>
    </row>
    <row r="38" spans="8:9" x14ac:dyDescent="0.25">
      <c r="H38" s="7"/>
      <c r="I38" s="9"/>
    </row>
    <row r="39" spans="8:9" x14ac:dyDescent="0.25">
      <c r="H39" s="7"/>
      <c r="I39" s="9"/>
    </row>
    <row r="40" spans="8:9" x14ac:dyDescent="0.25">
      <c r="H40" s="7"/>
      <c r="I40" s="9"/>
    </row>
    <row r="41" spans="8:9" x14ac:dyDescent="0.25">
      <c r="H41" s="7"/>
      <c r="I41" s="9"/>
    </row>
    <row r="42" spans="8:9" x14ac:dyDescent="0.25">
      <c r="H42" s="7"/>
      <c r="I42" s="9"/>
    </row>
    <row r="43" spans="8:9" x14ac:dyDescent="0.25">
      <c r="H43" s="7"/>
      <c r="I43" s="9"/>
    </row>
    <row r="44" spans="8:9" x14ac:dyDescent="0.25">
      <c r="H44" s="7"/>
      <c r="I44" s="9"/>
    </row>
  </sheetData>
  <mergeCells count="2">
    <mergeCell ref="A1:B1"/>
    <mergeCell ref="C1:D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selection activeCell="K34" sqref="K34"/>
    </sheetView>
  </sheetViews>
  <sheetFormatPr defaultRowHeight="15" x14ac:dyDescent="0.25"/>
  <cols>
    <col min="1" max="2" width="6.28515625" style="1" customWidth="1"/>
    <col min="3" max="3" width="2.7109375" style="1" customWidth="1"/>
    <col min="4" max="4" width="25.28515625" style="1" bestFit="1" customWidth="1"/>
    <col min="5" max="5" width="8.28515625" style="1" customWidth="1"/>
    <col min="6" max="6" width="2.7109375" style="1" customWidth="1"/>
    <col min="7" max="7" width="25" style="1" bestFit="1" customWidth="1"/>
    <col min="8" max="8" width="7.7109375" style="1" bestFit="1" customWidth="1"/>
    <col min="9" max="16384" width="9.140625" style="1"/>
  </cols>
  <sheetData>
    <row r="1" spans="1:2" ht="15.75" thickBot="1" x14ac:dyDescent="0.3">
      <c r="B1" s="2" t="s">
        <v>0</v>
      </c>
    </row>
    <row r="2" spans="1:2" ht="15.75" thickBot="1" x14ac:dyDescent="0.3">
      <c r="A2" s="2">
        <v>1987</v>
      </c>
      <c r="B2" s="3">
        <v>16.8</v>
      </c>
    </row>
    <row r="3" spans="1:2" ht="15.75" thickBot="1" x14ac:dyDescent="0.3">
      <c r="A3" s="2">
        <v>1988</v>
      </c>
      <c r="B3" s="3">
        <v>21.6</v>
      </c>
    </row>
    <row r="4" spans="1:2" ht="15.75" thickBot="1" x14ac:dyDescent="0.3">
      <c r="A4" s="2">
        <v>1989</v>
      </c>
      <c r="B4" s="4">
        <v>19.2</v>
      </c>
    </row>
    <row r="5" spans="1:2" ht="15.75" thickBot="1" x14ac:dyDescent="0.3">
      <c r="A5" s="2">
        <v>1990</v>
      </c>
      <c r="B5" s="4">
        <v>17.5</v>
      </c>
    </row>
    <row r="6" spans="1:2" ht="15.75" thickBot="1" x14ac:dyDescent="0.3">
      <c r="A6" s="2">
        <v>1991</v>
      </c>
      <c r="B6" s="4">
        <v>18.100000000000001</v>
      </c>
    </row>
    <row r="7" spans="1:2" ht="15.75" thickBot="1" x14ac:dyDescent="0.3">
      <c r="A7" s="2">
        <v>1992</v>
      </c>
      <c r="B7" s="4">
        <v>18.600000000000001</v>
      </c>
    </row>
    <row r="8" spans="1:2" ht="15.75" thickBot="1" x14ac:dyDescent="0.3">
      <c r="A8" s="2">
        <v>1993</v>
      </c>
      <c r="B8" s="4">
        <v>17.5</v>
      </c>
    </row>
    <row r="9" spans="1:2" ht="15.75" thickBot="1" x14ac:dyDescent="0.3">
      <c r="A9" s="2">
        <v>1994</v>
      </c>
      <c r="B9" s="4">
        <v>17.600000000000001</v>
      </c>
    </row>
    <row r="10" spans="1:2" ht="15.75" thickBot="1" x14ac:dyDescent="0.3">
      <c r="A10" s="2">
        <v>1995</v>
      </c>
      <c r="B10" s="4">
        <v>17.5</v>
      </c>
    </row>
    <row r="11" spans="1:2" ht="15.75" thickBot="1" x14ac:dyDescent="0.3">
      <c r="A11" s="2">
        <v>1996</v>
      </c>
      <c r="B11" s="4">
        <v>18.899999999999999</v>
      </c>
    </row>
    <row r="12" spans="1:2" ht="15.75" thickBot="1" x14ac:dyDescent="0.3">
      <c r="A12" s="2">
        <v>1997</v>
      </c>
      <c r="B12" s="4">
        <v>18.7</v>
      </c>
    </row>
    <row r="13" spans="1:2" ht="15.75" thickBot="1" x14ac:dyDescent="0.3">
      <c r="A13" s="2">
        <v>1998</v>
      </c>
      <c r="B13" s="4">
        <v>18.899999999999999</v>
      </c>
    </row>
    <row r="14" spans="1:2" ht="15.75" thickBot="1" x14ac:dyDescent="0.3">
      <c r="A14" s="2">
        <v>1999</v>
      </c>
      <c r="B14" s="3">
        <v>21.7</v>
      </c>
    </row>
    <row r="15" spans="1:2" ht="15.75" thickBot="1" x14ac:dyDescent="0.3">
      <c r="A15" s="2">
        <v>2000</v>
      </c>
      <c r="B15" s="4">
        <v>19.3</v>
      </c>
    </row>
    <row r="16" spans="1:2" ht="15.75" thickBot="1" x14ac:dyDescent="0.3">
      <c r="A16" s="2">
        <v>2001</v>
      </c>
      <c r="B16" s="5">
        <v>23</v>
      </c>
    </row>
    <row r="17" spans="1:8" ht="15.75" thickBot="1" x14ac:dyDescent="0.3">
      <c r="A17" s="2">
        <v>2002</v>
      </c>
      <c r="B17" s="5">
        <v>22.6</v>
      </c>
      <c r="D17" s="24" t="s">
        <v>14</v>
      </c>
      <c r="E17" s="1">
        <f>_xlfn.QUARTILE.EXC(B2:B31,1)</f>
        <v>18.25</v>
      </c>
      <c r="G17" s="24" t="s">
        <v>12</v>
      </c>
      <c r="H17" s="1">
        <f>_xlfn.QUARTILE.INC(B2:B31,1)</f>
        <v>18.375</v>
      </c>
    </row>
    <row r="18" spans="1:8" ht="15.75" thickBot="1" x14ac:dyDescent="0.3">
      <c r="A18" s="2">
        <v>2003</v>
      </c>
      <c r="B18" s="3">
        <v>20.6</v>
      </c>
      <c r="D18" s="24" t="s">
        <v>15</v>
      </c>
      <c r="E18" s="1">
        <f>_xlfn.QUARTILE.EXC(B2:B31,3)</f>
        <v>20.95</v>
      </c>
      <c r="G18" s="24" t="s">
        <v>13</v>
      </c>
      <c r="H18" s="1">
        <f>_xlfn.QUARTILE.INC(B2:B31,3)</f>
        <v>20.9</v>
      </c>
    </row>
    <row r="19" spans="1:8" ht="15.75" thickBot="1" x14ac:dyDescent="0.3">
      <c r="A19" s="2">
        <v>2004</v>
      </c>
      <c r="B19" s="4">
        <v>19</v>
      </c>
      <c r="G19" s="7"/>
    </row>
    <row r="20" spans="1:8" ht="15.75" thickBot="1" x14ac:dyDescent="0.3">
      <c r="A20" s="2">
        <v>2005</v>
      </c>
      <c r="B20" s="4">
        <v>19.3</v>
      </c>
      <c r="G20" s="7"/>
    </row>
    <row r="21" spans="1:8" ht="15.75" thickBot="1" x14ac:dyDescent="0.3">
      <c r="A21" s="2">
        <v>2006</v>
      </c>
      <c r="B21" s="4">
        <v>18</v>
      </c>
      <c r="G21" s="7"/>
    </row>
    <row r="22" spans="1:8" ht="15.75" thickBot="1" x14ac:dyDescent="0.3">
      <c r="A22" s="2">
        <v>2007</v>
      </c>
      <c r="B22" s="4">
        <v>18.8</v>
      </c>
      <c r="G22" s="7"/>
    </row>
    <row r="23" spans="1:8" ht="15.75" thickBot="1" x14ac:dyDescent="0.3">
      <c r="A23" s="2">
        <v>2008</v>
      </c>
      <c r="B23" s="4">
        <v>19.100000000000001</v>
      </c>
      <c r="G23" s="7"/>
    </row>
    <row r="24" spans="1:8" ht="15.75" thickBot="1" x14ac:dyDescent="0.3">
      <c r="A24" s="2">
        <v>2009</v>
      </c>
      <c r="B24" s="4">
        <v>18.8</v>
      </c>
    </row>
    <row r="25" spans="1:8" ht="15.75" thickBot="1" x14ac:dyDescent="0.3">
      <c r="A25" s="2">
        <v>2010</v>
      </c>
      <c r="B25" s="6">
        <v>26.1</v>
      </c>
      <c r="D25" s="8"/>
      <c r="E25" s="8"/>
      <c r="F25" s="8"/>
      <c r="H25" s="9"/>
    </row>
    <row r="26" spans="1:8" ht="15.75" thickBot="1" x14ac:dyDescent="0.3">
      <c r="A26" s="2">
        <v>2011</v>
      </c>
      <c r="B26" s="5">
        <v>23.4</v>
      </c>
      <c r="H26" s="9"/>
    </row>
    <row r="27" spans="1:8" ht="15.75" thickBot="1" x14ac:dyDescent="0.3">
      <c r="A27" s="2">
        <v>2012</v>
      </c>
      <c r="B27" s="3">
        <v>20.9</v>
      </c>
      <c r="H27" s="9"/>
    </row>
    <row r="28" spans="1:8" ht="15.75" thickBot="1" x14ac:dyDescent="0.3">
      <c r="A28" s="2">
        <v>2013</v>
      </c>
      <c r="B28" s="4">
        <v>18.899999999999999</v>
      </c>
      <c r="H28" s="9"/>
    </row>
    <row r="29" spans="1:8" ht="15.75" thickBot="1" x14ac:dyDescent="0.3">
      <c r="A29" s="2">
        <v>2014</v>
      </c>
      <c r="B29" s="3">
        <v>21.1</v>
      </c>
      <c r="H29" s="9"/>
    </row>
    <row r="30" spans="1:8" ht="15.75" thickBot="1" x14ac:dyDescent="0.3">
      <c r="A30" s="2">
        <v>2015</v>
      </c>
      <c r="B30" s="4">
        <v>18.3</v>
      </c>
      <c r="H30" s="9"/>
    </row>
    <row r="31" spans="1:8" ht="15.75" thickBot="1" x14ac:dyDescent="0.3">
      <c r="A31" s="2">
        <v>2016</v>
      </c>
      <c r="B31" s="3">
        <v>20.9</v>
      </c>
      <c r="H31" s="9"/>
    </row>
    <row r="32" spans="1:8" x14ac:dyDescent="0.25">
      <c r="H32" s="9"/>
    </row>
    <row r="33" spans="8:8" x14ac:dyDescent="0.25">
      <c r="H33" s="9"/>
    </row>
    <row r="34" spans="8:8" x14ac:dyDescent="0.25">
      <c r="H34" s="9"/>
    </row>
    <row r="35" spans="8:8" x14ac:dyDescent="0.25">
      <c r="H35" s="9"/>
    </row>
    <row r="36" spans="8:8" x14ac:dyDescent="0.25">
      <c r="H36" s="9"/>
    </row>
    <row r="37" spans="8:8" x14ac:dyDescent="0.25">
      <c r="H37" s="9"/>
    </row>
    <row r="38" spans="8:8" x14ac:dyDescent="0.25">
      <c r="H38" s="9"/>
    </row>
    <row r="39" spans="8:8" x14ac:dyDescent="0.25">
      <c r="H39" s="9"/>
    </row>
    <row r="40" spans="8:8" x14ac:dyDescent="0.25">
      <c r="H40" s="9"/>
    </row>
    <row r="41" spans="8:8" x14ac:dyDescent="0.25">
      <c r="H41" s="9"/>
    </row>
    <row r="42" spans="8:8" x14ac:dyDescent="0.25">
      <c r="H42" s="9"/>
    </row>
    <row r="43" spans="8:8" x14ac:dyDescent="0.25">
      <c r="H43" s="9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selection activeCell="B25" sqref="B25"/>
    </sheetView>
  </sheetViews>
  <sheetFormatPr defaultRowHeight="15" x14ac:dyDescent="0.25"/>
  <cols>
    <col min="1" max="2" width="6.28515625" style="1" customWidth="1"/>
    <col min="3" max="3" width="2.7109375" style="1" customWidth="1"/>
    <col min="4" max="4" width="25.28515625" style="1" bestFit="1" customWidth="1"/>
    <col min="5" max="5" width="8.28515625" style="1" customWidth="1"/>
    <col min="6" max="6" width="2.7109375" style="1" customWidth="1"/>
    <col min="7" max="7" width="25" style="1" bestFit="1" customWidth="1"/>
    <col min="8" max="8" width="7.7109375" style="1" bestFit="1" customWidth="1"/>
    <col min="9" max="16384" width="9.140625" style="1"/>
  </cols>
  <sheetData>
    <row r="1" spans="1:2" ht="15.75" thickBot="1" x14ac:dyDescent="0.3">
      <c r="B1" s="2" t="s">
        <v>0</v>
      </c>
    </row>
    <row r="2" spans="1:2" ht="15.75" thickBot="1" x14ac:dyDescent="0.3">
      <c r="A2" s="2">
        <v>1987</v>
      </c>
      <c r="B2" s="3">
        <v>16.8</v>
      </c>
    </row>
    <row r="3" spans="1:2" ht="15.75" thickBot="1" x14ac:dyDescent="0.3">
      <c r="A3" s="2">
        <v>1988</v>
      </c>
      <c r="B3" s="3">
        <v>21.6</v>
      </c>
    </row>
    <row r="4" spans="1:2" ht="15.75" thickBot="1" x14ac:dyDescent="0.3">
      <c r="A4" s="2">
        <v>1989</v>
      </c>
      <c r="B4" s="4">
        <v>19.2</v>
      </c>
    </row>
    <row r="5" spans="1:2" ht="15.75" thickBot="1" x14ac:dyDescent="0.3">
      <c r="A5" s="2">
        <v>1990</v>
      </c>
      <c r="B5" s="4">
        <v>17.5</v>
      </c>
    </row>
    <row r="6" spans="1:2" ht="15.75" thickBot="1" x14ac:dyDescent="0.3">
      <c r="A6" s="2">
        <v>1991</v>
      </c>
      <c r="B6" s="4">
        <v>18.100000000000001</v>
      </c>
    </row>
    <row r="7" spans="1:2" ht="15.75" thickBot="1" x14ac:dyDescent="0.3">
      <c r="A7" s="2">
        <v>1992</v>
      </c>
      <c r="B7" s="4">
        <v>18.600000000000001</v>
      </c>
    </row>
    <row r="8" spans="1:2" ht="15.75" thickBot="1" x14ac:dyDescent="0.3">
      <c r="A8" s="2">
        <v>1993</v>
      </c>
      <c r="B8" s="4">
        <v>17.5</v>
      </c>
    </row>
    <row r="9" spans="1:2" ht="15.75" thickBot="1" x14ac:dyDescent="0.3">
      <c r="A9" s="2">
        <v>1994</v>
      </c>
      <c r="B9" s="4">
        <v>17.600000000000001</v>
      </c>
    </row>
    <row r="10" spans="1:2" ht="15.75" thickBot="1" x14ac:dyDescent="0.3">
      <c r="A10" s="2">
        <v>1995</v>
      </c>
      <c r="B10" s="4">
        <v>17.5</v>
      </c>
    </row>
    <row r="11" spans="1:2" ht="15.75" thickBot="1" x14ac:dyDescent="0.3">
      <c r="A11" s="2">
        <v>1996</v>
      </c>
      <c r="B11" s="4">
        <v>18.899999999999999</v>
      </c>
    </row>
    <row r="12" spans="1:2" ht="15.75" thickBot="1" x14ac:dyDescent="0.3">
      <c r="A12" s="2">
        <v>1997</v>
      </c>
      <c r="B12" s="4">
        <v>18.7</v>
      </c>
    </row>
    <row r="13" spans="1:2" ht="15.75" thickBot="1" x14ac:dyDescent="0.3">
      <c r="A13" s="2">
        <v>1998</v>
      </c>
      <c r="B13" s="4">
        <v>18.899999999999999</v>
      </c>
    </row>
    <row r="14" spans="1:2" ht="15.75" thickBot="1" x14ac:dyDescent="0.3">
      <c r="A14" s="2">
        <v>1999</v>
      </c>
      <c r="B14" s="3">
        <v>21.7</v>
      </c>
    </row>
    <row r="15" spans="1:2" ht="15.75" thickBot="1" x14ac:dyDescent="0.3">
      <c r="A15" s="2">
        <v>2000</v>
      </c>
      <c r="B15" s="4">
        <v>19.3</v>
      </c>
    </row>
    <row r="16" spans="1:2" ht="15.75" thickBot="1" x14ac:dyDescent="0.3">
      <c r="A16" s="2">
        <v>2001</v>
      </c>
      <c r="B16" s="5">
        <v>23</v>
      </c>
    </row>
    <row r="17" spans="1:8" ht="15.75" thickBot="1" x14ac:dyDescent="0.3">
      <c r="A17" s="2">
        <v>2002</v>
      </c>
      <c r="B17" s="5">
        <v>22.6</v>
      </c>
      <c r="D17" s="24" t="s">
        <v>14</v>
      </c>
      <c r="E17" s="1">
        <f>_xlfn.QUARTILE.EXC(B2:B31,1)</f>
        <v>18.25</v>
      </c>
      <c r="G17" s="24" t="s">
        <v>12</v>
      </c>
      <c r="H17" s="1">
        <f>_xlfn.QUARTILE.INC(B2:B31,1)</f>
        <v>18.375</v>
      </c>
    </row>
    <row r="18" spans="1:8" ht="15.75" thickBot="1" x14ac:dyDescent="0.3">
      <c r="A18" s="2">
        <v>2003</v>
      </c>
      <c r="B18" s="3">
        <v>20.6</v>
      </c>
      <c r="D18" s="24" t="s">
        <v>15</v>
      </c>
      <c r="E18" s="1">
        <f>_xlfn.QUARTILE.EXC(B2:B31,3)</f>
        <v>20.95</v>
      </c>
      <c r="G18" s="24" t="s">
        <v>13</v>
      </c>
      <c r="H18" s="1">
        <f>_xlfn.QUARTILE.INC(B2:B31,3)</f>
        <v>20.9</v>
      </c>
    </row>
    <row r="19" spans="1:8" ht="15.75" thickBot="1" x14ac:dyDescent="0.3">
      <c r="A19" s="2">
        <v>2004</v>
      </c>
      <c r="B19" s="4">
        <v>19</v>
      </c>
      <c r="G19" s="7"/>
    </row>
    <row r="20" spans="1:8" ht="15.75" thickBot="1" x14ac:dyDescent="0.3">
      <c r="A20" s="2">
        <v>2005</v>
      </c>
      <c r="B20" s="4">
        <v>19.3</v>
      </c>
      <c r="G20" s="7"/>
    </row>
    <row r="21" spans="1:8" ht="15.75" thickBot="1" x14ac:dyDescent="0.3">
      <c r="A21" s="2">
        <v>2006</v>
      </c>
      <c r="B21" s="4">
        <v>18</v>
      </c>
      <c r="G21" s="7"/>
    </row>
    <row r="22" spans="1:8" ht="15.75" thickBot="1" x14ac:dyDescent="0.3">
      <c r="A22" s="2">
        <v>2007</v>
      </c>
      <c r="B22" s="4">
        <v>18.8</v>
      </c>
      <c r="G22" s="7"/>
    </row>
    <row r="23" spans="1:8" ht="15.75" thickBot="1" x14ac:dyDescent="0.3">
      <c r="A23" s="2">
        <v>2008</v>
      </c>
      <c r="B23" s="4">
        <v>19.100000000000001</v>
      </c>
      <c r="G23" s="7"/>
    </row>
    <row r="24" spans="1:8" ht="15.75" thickBot="1" x14ac:dyDescent="0.3">
      <c r="A24" s="2">
        <v>2009</v>
      </c>
      <c r="B24" s="4">
        <v>18.8</v>
      </c>
    </row>
    <row r="25" spans="1:8" ht="15.75" thickBot="1" x14ac:dyDescent="0.3">
      <c r="A25" s="2">
        <v>2010</v>
      </c>
      <c r="B25" s="6">
        <v>24.7</v>
      </c>
      <c r="D25" s="8"/>
      <c r="E25" s="8"/>
      <c r="F25" s="8"/>
      <c r="H25" s="9"/>
    </row>
    <row r="26" spans="1:8" ht="15.75" thickBot="1" x14ac:dyDescent="0.3">
      <c r="A26" s="2">
        <v>2011</v>
      </c>
      <c r="B26" s="5">
        <v>23.4</v>
      </c>
      <c r="H26" s="9"/>
    </row>
    <row r="27" spans="1:8" ht="15.75" thickBot="1" x14ac:dyDescent="0.3">
      <c r="A27" s="2">
        <v>2012</v>
      </c>
      <c r="B27" s="3">
        <v>20.9</v>
      </c>
      <c r="H27" s="9"/>
    </row>
    <row r="28" spans="1:8" ht="15.75" thickBot="1" x14ac:dyDescent="0.3">
      <c r="A28" s="2">
        <v>2013</v>
      </c>
      <c r="B28" s="4">
        <v>18.899999999999999</v>
      </c>
      <c r="H28" s="9"/>
    </row>
    <row r="29" spans="1:8" ht="15.75" thickBot="1" x14ac:dyDescent="0.3">
      <c r="A29" s="2">
        <v>2014</v>
      </c>
      <c r="B29" s="3">
        <v>21.1</v>
      </c>
      <c r="H29" s="9"/>
    </row>
    <row r="30" spans="1:8" ht="15.75" thickBot="1" x14ac:dyDescent="0.3">
      <c r="A30" s="2">
        <v>2015</v>
      </c>
      <c r="B30" s="4">
        <v>18.3</v>
      </c>
      <c r="H30" s="9"/>
    </row>
    <row r="31" spans="1:8" ht="15.75" thickBot="1" x14ac:dyDescent="0.3">
      <c r="A31" s="2">
        <v>2016</v>
      </c>
      <c r="B31" s="3">
        <v>20.9</v>
      </c>
      <c r="H31" s="9"/>
    </row>
    <row r="32" spans="1:8" x14ac:dyDescent="0.25">
      <c r="H32" s="9"/>
    </row>
    <row r="33" spans="8:8" x14ac:dyDescent="0.25">
      <c r="H33" s="9"/>
    </row>
    <row r="34" spans="8:8" x14ac:dyDescent="0.25">
      <c r="H34" s="9"/>
    </row>
    <row r="35" spans="8:8" x14ac:dyDescent="0.25">
      <c r="H35" s="9"/>
    </row>
    <row r="36" spans="8:8" x14ac:dyDescent="0.25">
      <c r="H36" s="9"/>
    </row>
    <row r="37" spans="8:8" x14ac:dyDescent="0.25">
      <c r="H37" s="9"/>
    </row>
    <row r="38" spans="8:8" x14ac:dyDescent="0.25">
      <c r="H38" s="9"/>
    </row>
    <row r="39" spans="8:8" x14ac:dyDescent="0.25">
      <c r="H39" s="9"/>
    </row>
    <row r="40" spans="8:8" x14ac:dyDescent="0.25">
      <c r="H40" s="9"/>
    </row>
    <row r="41" spans="8:8" x14ac:dyDescent="0.25">
      <c r="H41" s="9"/>
    </row>
    <row r="42" spans="8:8" x14ac:dyDescent="0.25">
      <c r="H42" s="9"/>
    </row>
    <row r="43" spans="8:8" x14ac:dyDescent="0.25">
      <c r="H43" s="9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Рис. 1</vt:lpstr>
      <vt:lpstr>Рис. 2</vt:lpstr>
      <vt:lpstr>Рис. 3</vt:lpstr>
      <vt:lpstr>Рис. 4</vt:lpstr>
      <vt:lpstr>Рис. 5</vt:lpstr>
      <vt:lpstr>Рис. 6</vt:lpstr>
      <vt:lpstr>Средняя линия</vt:lpstr>
      <vt:lpstr>Рис. 7</vt:lpstr>
      <vt:lpstr>Рис.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 Sergey</dc:creator>
  <cp:lastModifiedBy>Baguzin Sergey</cp:lastModifiedBy>
  <dcterms:created xsi:type="dcterms:W3CDTF">2017-06-05T13:28:24Z</dcterms:created>
  <dcterms:modified xsi:type="dcterms:W3CDTF">2017-07-06T12:51:38Z</dcterms:modified>
</cp:coreProperties>
</file>