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05" windowWidth="19320" windowHeight="10005" tabRatio="700"/>
  </bookViews>
  <sheets>
    <sheet name="неравномерности" sheetId="2" r:id="rId1"/>
    <sheet name="люди к нагрузке" sheetId="5" r:id="rId2"/>
  </sheets>
  <definedNames>
    <definedName name="Отпуск">#REF!</definedName>
  </definedNames>
  <calcPr calcId="125725"/>
</workbook>
</file>

<file path=xl/calcChain.xml><?xml version="1.0" encoding="utf-8"?>
<calcChain xmlns="http://schemas.openxmlformats.org/spreadsheetml/2006/main">
  <c r="C23" i="5"/>
  <c r="B41" i="2"/>
  <c r="B24"/>
  <c r="C8" i="5" l="1"/>
  <c r="B5"/>
  <c r="B6"/>
  <c r="B7"/>
  <c r="B8"/>
  <c r="B4"/>
  <c r="C24"/>
  <c r="B21"/>
  <c r="B22"/>
  <c r="B20"/>
  <c r="B42" i="2"/>
  <c r="B25"/>
  <c r="B7"/>
  <c r="B8" s="1"/>
  <c r="C11" i="5" l="1"/>
  <c r="C9"/>
  <c r="B23"/>
  <c r="C26" s="1"/>
  <c r="B9"/>
  <c r="B24" l="1"/>
  <c r="B44" i="2" l="1"/>
  <c r="B45"/>
</calcChain>
</file>

<file path=xl/sharedStrings.xml><?xml version="1.0" encoding="utf-8"?>
<sst xmlns="http://schemas.openxmlformats.org/spreadsheetml/2006/main" count="47" uniqueCount="36">
  <si>
    <t>I кв.</t>
  </si>
  <si>
    <t>III кв.</t>
  </si>
  <si>
    <t>II кв.</t>
  </si>
  <si>
    <t>IV кв.</t>
  </si>
  <si>
    <t>Доля квартальной нагрузки</t>
  </si>
  <si>
    <t>понедельник</t>
  </si>
  <si>
    <t>вторник</t>
  </si>
  <si>
    <t>среда</t>
  </si>
  <si>
    <t>четверг</t>
  </si>
  <si>
    <t>пятница</t>
  </si>
  <si>
    <t>День недели</t>
  </si>
  <si>
    <t>Доля недельной нагрузки</t>
  </si>
  <si>
    <t>Диапазон времени</t>
  </si>
  <si>
    <t>Доля суточной нагрузки</t>
  </si>
  <si>
    <t>0-4</t>
  </si>
  <si>
    <t>4-8</t>
  </si>
  <si>
    <t>8-12</t>
  </si>
  <si>
    <t>12-16</t>
  </si>
  <si>
    <t>16-20</t>
  </si>
  <si>
    <t>20-24</t>
  </si>
  <si>
    <t>пн</t>
  </si>
  <si>
    <t>вт</t>
  </si>
  <si>
    <t>ср</t>
  </si>
  <si>
    <t>чт</t>
  </si>
  <si>
    <t>пт</t>
  </si>
  <si>
    <t>днем</t>
  </si>
  <si>
    <t>ночью</t>
  </si>
  <si>
    <t>Итого</t>
  </si>
  <si>
    <t>Три вида неравномерностей нагрузки на склад</t>
  </si>
  <si>
    <t>Соответствие нагрузки и графика работы</t>
  </si>
  <si>
    <t>Нагрузка</t>
  </si>
  <si>
    <t>Люди</t>
  </si>
  <si>
    <t>корреляция</t>
  </si>
  <si>
    <t>Доля смен</t>
  </si>
  <si>
    <t>(с 8 до 20)</t>
  </si>
  <si>
    <t>(с 20 до 8)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</si>
</sst>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left"/>
    </xf>
    <xf numFmtId="49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0" fontId="0" fillId="2" borderId="0" xfId="1" applyNumberFormat="1" applyFont="1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algn="l">
              <a:defRPr/>
            </a:pPr>
            <a:r>
              <a:rPr lang="ru-RU" sz="1100"/>
              <a:t>Распределение нагрузки в течение года.</a:t>
            </a:r>
            <a:br>
              <a:rPr lang="ru-RU" sz="1100"/>
            </a:br>
            <a:r>
              <a:rPr lang="ru-RU" sz="1100" b="0"/>
              <a:t>В </a:t>
            </a:r>
            <a:r>
              <a:rPr lang="en-US" sz="1100" b="0"/>
              <a:t>IV </a:t>
            </a:r>
            <a:r>
              <a:rPr lang="ru-RU" sz="1100" b="0"/>
              <a:t>кв. нагрузка в полтора раза больше чем в </a:t>
            </a:r>
            <a:r>
              <a:rPr lang="en-US" sz="1100" b="0"/>
              <a:t>I</a:t>
            </a:r>
            <a:r>
              <a:rPr lang="ru-RU" sz="1100" b="0"/>
              <a:t> кв.</a:t>
            </a:r>
            <a:r>
              <a:rPr lang="en-US" sz="1100" b="0"/>
              <a:t> </a:t>
            </a:r>
            <a:endParaRPr lang="ru-RU" sz="1100" b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неравномерности!$B$3</c:f>
              <c:strCache>
                <c:ptCount val="1"/>
                <c:pt idx="0">
                  <c:v>Доля квартальной нагрузки</c:v>
                </c:pt>
              </c:strCache>
            </c:strRef>
          </c:tx>
          <c:dLbls>
            <c:txPr>
              <a:bodyPr/>
              <a:lstStyle/>
              <a:p>
                <a:pPr>
                  <a:defRPr sz="1100" baseline="0"/>
                </a:pPr>
                <a:endParaRPr lang="ru-RU"/>
              </a:p>
            </c:txPr>
            <c:showVal val="1"/>
          </c:dLbls>
          <c:cat>
            <c:strRef>
              <c:f>неравномерности!$A$4:$A$7</c:f>
              <c:strCache>
                <c:ptCount val="4"/>
                <c:pt idx="0">
                  <c:v>I кв.</c:v>
                </c:pt>
                <c:pt idx="1">
                  <c:v>II кв.</c:v>
                </c:pt>
                <c:pt idx="2">
                  <c:v>III кв.</c:v>
                </c:pt>
                <c:pt idx="3">
                  <c:v>IV кв.</c:v>
                </c:pt>
              </c:strCache>
            </c:strRef>
          </c:cat>
          <c:val>
            <c:numRef>
              <c:f>неравномерности!$B$4:$B$7</c:f>
              <c:numCache>
                <c:formatCode>0.0%</c:formatCode>
                <c:ptCount val="4"/>
                <c:pt idx="0">
                  <c:v>0.21199999999999999</c:v>
                </c:pt>
                <c:pt idx="1">
                  <c:v>0.22700000000000001</c:v>
                </c:pt>
                <c:pt idx="2">
                  <c:v>0.24299999999999999</c:v>
                </c:pt>
                <c:pt idx="3">
                  <c:v>0.31800000000000006</c:v>
                </c:pt>
              </c:numCache>
            </c:numRef>
          </c:val>
        </c:ser>
        <c:axId val="87713280"/>
        <c:axId val="87715200"/>
      </c:barChart>
      <c:catAx>
        <c:axId val="87713280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aseline="0"/>
            </a:pPr>
            <a:endParaRPr lang="ru-RU"/>
          </a:p>
        </c:txPr>
        <c:crossAx val="87715200"/>
        <c:crosses val="autoZero"/>
        <c:auto val="1"/>
        <c:lblAlgn val="ctr"/>
        <c:lblOffset val="100"/>
      </c:catAx>
      <c:valAx>
        <c:axId val="87715200"/>
        <c:scaling>
          <c:orientation val="minMax"/>
          <c:max val="0.39000000000000123"/>
          <c:min val="0"/>
        </c:scaling>
        <c:delete val="1"/>
        <c:axPos val="l"/>
        <c:numFmt formatCode="0.0%" sourceLinked="1"/>
        <c:tickLblPos val="none"/>
        <c:crossAx val="87713280"/>
        <c:crosses val="autoZero"/>
        <c:crossBetween val="between"/>
        <c:majorUnit val="0.1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algn="l">
              <a:defRPr/>
            </a:pPr>
            <a:r>
              <a:rPr lang="ru-RU" sz="1100"/>
              <a:t>Распределение нагрузки в течение недели.</a:t>
            </a:r>
            <a:br>
              <a:rPr lang="ru-RU" sz="1100"/>
            </a:br>
            <a:r>
              <a:rPr lang="ru-RU" sz="1100" b="0"/>
              <a:t>В пятницу нагрузка на 35% больше чем в понедельник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1100" baseline="0"/>
                </a:pPr>
                <a:endParaRPr lang="ru-RU"/>
              </a:p>
            </c:txPr>
            <c:showVal val="1"/>
          </c:dLbls>
          <c:cat>
            <c:strRef>
              <c:f>неравномерности!$A$20:$A$24</c:f>
              <c:strCache>
                <c:ptCount val="5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</c:strCache>
            </c:strRef>
          </c:cat>
          <c:val>
            <c:numRef>
              <c:f>неравномерности!$B$20:$B$24</c:f>
              <c:numCache>
                <c:formatCode>0.0%</c:formatCode>
                <c:ptCount val="5"/>
                <c:pt idx="0">
                  <c:v>0.17</c:v>
                </c:pt>
                <c:pt idx="1">
                  <c:v>0.18099999999999999</c:v>
                </c:pt>
                <c:pt idx="2">
                  <c:v>0.20499999999999999</c:v>
                </c:pt>
                <c:pt idx="3">
                  <c:v>0.214</c:v>
                </c:pt>
                <c:pt idx="4">
                  <c:v>0.23000000000000009</c:v>
                </c:pt>
              </c:numCache>
            </c:numRef>
          </c:val>
        </c:ser>
        <c:axId val="108395520"/>
        <c:axId val="128333312"/>
      </c:barChart>
      <c:catAx>
        <c:axId val="108395520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aseline="0"/>
            </a:pPr>
            <a:endParaRPr lang="ru-RU"/>
          </a:p>
        </c:txPr>
        <c:crossAx val="128333312"/>
        <c:crosses val="autoZero"/>
        <c:auto val="1"/>
        <c:lblAlgn val="ctr"/>
        <c:lblOffset val="100"/>
      </c:catAx>
      <c:valAx>
        <c:axId val="128333312"/>
        <c:scaling>
          <c:orientation val="minMax"/>
        </c:scaling>
        <c:delete val="1"/>
        <c:axPos val="l"/>
        <c:numFmt formatCode="0.0%" sourceLinked="1"/>
        <c:tickLblPos val="none"/>
        <c:crossAx val="108395520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algn="l">
              <a:defRPr/>
            </a:pPr>
            <a:r>
              <a:rPr lang="ru-RU" sz="1100"/>
              <a:t>Распределение нагрузки в течение суток.</a:t>
            </a:r>
            <a:br>
              <a:rPr lang="ru-RU" sz="1100"/>
            </a:br>
            <a:r>
              <a:rPr lang="ru-RU" sz="1100" b="0"/>
              <a:t>На ночную смену (с 20 до 8)</a:t>
            </a:r>
            <a:r>
              <a:rPr lang="ru-RU" sz="1100" b="0" baseline="0"/>
              <a:t> приходится нагрузка  в полтора раза большая, чем на дневную (с 8 до 20)</a:t>
            </a:r>
            <a:endParaRPr lang="ru-RU" sz="1100" b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1100" baseline="0"/>
                </a:pPr>
                <a:endParaRPr lang="ru-RU"/>
              </a:p>
            </c:txPr>
            <c:showVal val="1"/>
          </c:dLbls>
          <c:cat>
            <c:strRef>
              <c:f>неравномерности!$A$36:$A$41</c:f>
              <c:strCache>
                <c:ptCount val="6"/>
                <c:pt idx="0">
                  <c:v>8-12</c:v>
                </c:pt>
                <c:pt idx="1">
                  <c:v>12-16</c:v>
                </c:pt>
                <c:pt idx="2">
                  <c:v>16-20</c:v>
                </c:pt>
                <c:pt idx="3">
                  <c:v>20-24</c:v>
                </c:pt>
                <c:pt idx="4">
                  <c:v>0-4</c:v>
                </c:pt>
                <c:pt idx="5">
                  <c:v>4-8</c:v>
                </c:pt>
              </c:strCache>
            </c:strRef>
          </c:cat>
          <c:val>
            <c:numRef>
              <c:f>неравномерности!$B$36:$B$41</c:f>
              <c:numCache>
                <c:formatCode>0.0%</c:formatCode>
                <c:ptCount val="6"/>
                <c:pt idx="0">
                  <c:v>0.12</c:v>
                </c:pt>
                <c:pt idx="1">
                  <c:v>9.8000000000000004E-2</c:v>
                </c:pt>
                <c:pt idx="2">
                  <c:v>0.17299999999999999</c:v>
                </c:pt>
                <c:pt idx="3">
                  <c:v>0.248</c:v>
                </c:pt>
                <c:pt idx="4">
                  <c:v>0.19700000000000001</c:v>
                </c:pt>
                <c:pt idx="5">
                  <c:v>0.16399999999999992</c:v>
                </c:pt>
              </c:numCache>
            </c:numRef>
          </c:val>
        </c:ser>
        <c:axId val="154263936"/>
        <c:axId val="154266240"/>
      </c:barChart>
      <c:catAx>
        <c:axId val="154263936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aseline="0"/>
            </a:pPr>
            <a:endParaRPr lang="ru-RU"/>
          </a:p>
        </c:txPr>
        <c:crossAx val="154266240"/>
        <c:crosses val="autoZero"/>
        <c:auto val="1"/>
        <c:lblAlgn val="ctr"/>
        <c:lblOffset val="100"/>
      </c:catAx>
      <c:valAx>
        <c:axId val="154266240"/>
        <c:scaling>
          <c:orientation val="minMax"/>
        </c:scaling>
        <c:delete val="1"/>
        <c:axPos val="l"/>
        <c:numFmt formatCode="0.0%" sourceLinked="1"/>
        <c:tickLblPos val="none"/>
        <c:crossAx val="154263936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/>
              <a:t>Соответствие нагрузки и графика работы по кварталам</a:t>
            </a:r>
            <a:r>
              <a:rPr lang="ru-RU" sz="1200" baseline="0"/>
              <a:t> </a:t>
            </a:r>
            <a:endParaRPr lang="ru-RU" sz="12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'люди к нагрузке'!$B$19</c:f>
              <c:strCache>
                <c:ptCount val="1"/>
                <c:pt idx="0">
                  <c:v>Нагрузка</c:v>
                </c:pt>
              </c:strCache>
            </c:strRef>
          </c:tx>
          <c:cat>
            <c:strRef>
              <c:f>'люди к нагрузке'!$A$20:$A$23</c:f>
              <c:strCache>
                <c:ptCount val="4"/>
                <c:pt idx="0">
                  <c:v>I кв.</c:v>
                </c:pt>
                <c:pt idx="1">
                  <c:v>II кв.</c:v>
                </c:pt>
                <c:pt idx="2">
                  <c:v>III кв.</c:v>
                </c:pt>
                <c:pt idx="3">
                  <c:v>IV кв.</c:v>
                </c:pt>
              </c:strCache>
            </c:strRef>
          </c:cat>
          <c:val>
            <c:numRef>
              <c:f>'люди к нагрузке'!$B$20:$B$23</c:f>
              <c:numCache>
                <c:formatCode>0.0%</c:formatCode>
                <c:ptCount val="4"/>
                <c:pt idx="0">
                  <c:v>0.21199999999999999</c:v>
                </c:pt>
                <c:pt idx="1">
                  <c:v>0.22700000000000001</c:v>
                </c:pt>
                <c:pt idx="2">
                  <c:v>0.24299999999999999</c:v>
                </c:pt>
                <c:pt idx="3">
                  <c:v>0.31800000000000006</c:v>
                </c:pt>
              </c:numCache>
            </c:numRef>
          </c:val>
        </c:ser>
        <c:ser>
          <c:idx val="1"/>
          <c:order val="1"/>
          <c:tx>
            <c:strRef>
              <c:f>'люди к нагрузке'!$C$19</c:f>
              <c:strCache>
                <c:ptCount val="1"/>
                <c:pt idx="0">
                  <c:v>Люди</c:v>
                </c:pt>
              </c:strCache>
            </c:strRef>
          </c:tx>
          <c:cat>
            <c:strRef>
              <c:f>'люди к нагрузке'!$A$20:$A$23</c:f>
              <c:strCache>
                <c:ptCount val="4"/>
                <c:pt idx="0">
                  <c:v>I кв.</c:v>
                </c:pt>
                <c:pt idx="1">
                  <c:v>II кв.</c:v>
                </c:pt>
                <c:pt idx="2">
                  <c:v>III кв.</c:v>
                </c:pt>
                <c:pt idx="3">
                  <c:v>IV кв.</c:v>
                </c:pt>
              </c:strCache>
            </c:strRef>
          </c:cat>
          <c:val>
            <c:numRef>
              <c:f>'люди к нагрузке'!$C$20:$C$23</c:f>
              <c:numCache>
                <c:formatCode>0.0%</c:formatCode>
                <c:ptCount val="4"/>
                <c:pt idx="0">
                  <c:v>0.215</c:v>
                </c:pt>
                <c:pt idx="1">
                  <c:v>0.22900000000000001</c:v>
                </c:pt>
                <c:pt idx="2">
                  <c:v>0.246</c:v>
                </c:pt>
                <c:pt idx="3">
                  <c:v>0.31000000000000005</c:v>
                </c:pt>
              </c:numCache>
            </c:numRef>
          </c:val>
        </c:ser>
        <c:axId val="168639872"/>
        <c:axId val="168887424"/>
      </c:barChart>
      <c:catAx>
        <c:axId val="168639872"/>
        <c:scaling>
          <c:orientation val="minMax"/>
        </c:scaling>
        <c:axPos val="b"/>
        <c:tickLblPos val="nextTo"/>
        <c:crossAx val="168887424"/>
        <c:crosses val="autoZero"/>
        <c:auto val="1"/>
        <c:lblAlgn val="ctr"/>
        <c:lblOffset val="100"/>
      </c:catAx>
      <c:valAx>
        <c:axId val="168887424"/>
        <c:scaling>
          <c:orientation val="minMax"/>
        </c:scaling>
        <c:axPos val="l"/>
        <c:majorGridlines/>
        <c:numFmt formatCode="0%" sourceLinked="0"/>
        <c:tickLblPos val="nextTo"/>
        <c:crossAx val="1686398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 b="1" i="0" baseline="0"/>
              <a:t>Соответствие нагрузки и графика работы по дням недели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'люди к нагрузке'!$B$3</c:f>
              <c:strCache>
                <c:ptCount val="1"/>
                <c:pt idx="0">
                  <c:v>Доля недельной нагрузки</c:v>
                </c:pt>
              </c:strCache>
            </c:strRef>
          </c:tx>
          <c:cat>
            <c:strRef>
              <c:f>'люди к нагрузке'!$A$4:$A$8</c:f>
              <c:strCache>
                <c:ptCount val="5"/>
                <c:pt idx="0">
                  <c:v>пн</c:v>
                </c:pt>
                <c:pt idx="1">
                  <c:v>вт</c:v>
                </c:pt>
                <c:pt idx="2">
                  <c:v>ср</c:v>
                </c:pt>
                <c:pt idx="3">
                  <c:v>чт</c:v>
                </c:pt>
                <c:pt idx="4">
                  <c:v>пт</c:v>
                </c:pt>
              </c:strCache>
            </c:strRef>
          </c:cat>
          <c:val>
            <c:numRef>
              <c:f>'люди к нагрузке'!$B$4:$B$8</c:f>
              <c:numCache>
                <c:formatCode>0.0%</c:formatCode>
                <c:ptCount val="5"/>
                <c:pt idx="0">
                  <c:v>0.17</c:v>
                </c:pt>
                <c:pt idx="1">
                  <c:v>0.18099999999999999</c:v>
                </c:pt>
                <c:pt idx="2">
                  <c:v>0.20499999999999999</c:v>
                </c:pt>
                <c:pt idx="3">
                  <c:v>0.214</c:v>
                </c:pt>
                <c:pt idx="4">
                  <c:v>0.23000000000000009</c:v>
                </c:pt>
              </c:numCache>
            </c:numRef>
          </c:val>
        </c:ser>
        <c:ser>
          <c:idx val="1"/>
          <c:order val="1"/>
          <c:tx>
            <c:strRef>
              <c:f>'люди к нагрузке'!$C$3</c:f>
              <c:strCache>
                <c:ptCount val="1"/>
                <c:pt idx="0">
                  <c:v>Доля смен</c:v>
                </c:pt>
              </c:strCache>
            </c:strRef>
          </c:tx>
          <c:cat>
            <c:strRef>
              <c:f>'люди к нагрузке'!$A$4:$A$8</c:f>
              <c:strCache>
                <c:ptCount val="5"/>
                <c:pt idx="0">
                  <c:v>пн</c:v>
                </c:pt>
                <c:pt idx="1">
                  <c:v>вт</c:v>
                </c:pt>
                <c:pt idx="2">
                  <c:v>ср</c:v>
                </c:pt>
                <c:pt idx="3">
                  <c:v>чт</c:v>
                </c:pt>
                <c:pt idx="4">
                  <c:v>пт</c:v>
                </c:pt>
              </c:strCache>
            </c:strRef>
          </c:cat>
          <c:val>
            <c:numRef>
              <c:f>'люди к нагрузке'!$C$4:$C$8</c:f>
              <c:numCache>
                <c:formatCode>0.0%</c:formatCode>
                <c:ptCount val="5"/>
                <c:pt idx="0">
                  <c:v>0.17399999999999999</c:v>
                </c:pt>
                <c:pt idx="1">
                  <c:v>0.183</c:v>
                </c:pt>
                <c:pt idx="2">
                  <c:v>0.20300000000000001</c:v>
                </c:pt>
                <c:pt idx="3">
                  <c:v>0.21199999999999999</c:v>
                </c:pt>
                <c:pt idx="4">
                  <c:v>0.22799999999999998</c:v>
                </c:pt>
              </c:numCache>
            </c:numRef>
          </c:val>
        </c:ser>
        <c:axId val="87710720"/>
        <c:axId val="87720704"/>
      </c:barChart>
      <c:catAx>
        <c:axId val="87710720"/>
        <c:scaling>
          <c:orientation val="minMax"/>
        </c:scaling>
        <c:axPos val="b"/>
        <c:tickLblPos val="nextTo"/>
        <c:crossAx val="87720704"/>
        <c:crosses val="autoZero"/>
        <c:auto val="1"/>
        <c:lblAlgn val="ctr"/>
        <c:lblOffset val="100"/>
      </c:catAx>
      <c:valAx>
        <c:axId val="87720704"/>
        <c:scaling>
          <c:orientation val="minMax"/>
        </c:scaling>
        <c:axPos val="l"/>
        <c:majorGridlines/>
        <c:numFmt formatCode="0%" sourceLinked="0"/>
        <c:tickLblPos val="nextTo"/>
        <c:crossAx val="877107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28575</xdr:rowOff>
    </xdr:from>
    <xdr:to>
      <xdr:col>13</xdr:col>
      <xdr:colOff>38100</xdr:colOff>
      <xdr:row>17</xdr:row>
      <xdr:rowOff>104775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609599</xdr:colOff>
      <xdr:row>19</xdr:row>
      <xdr:rowOff>19050</xdr:rowOff>
    </xdr:from>
    <xdr:to>
      <xdr:col>13</xdr:col>
      <xdr:colOff>28574</xdr:colOff>
      <xdr:row>33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35</xdr:row>
      <xdr:rowOff>28575</xdr:rowOff>
    </xdr:from>
    <xdr:to>
      <xdr:col>13</xdr:col>
      <xdr:colOff>19050</xdr:colOff>
      <xdr:row>51</xdr:row>
      <xdr:rowOff>9525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17</xdr:row>
      <xdr:rowOff>57149</xdr:rowOff>
    </xdr:from>
    <xdr:to>
      <xdr:col>12</xdr:col>
      <xdr:colOff>171451</xdr:colOff>
      <xdr:row>33</xdr:row>
      <xdr:rowOff>9524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342900</xdr:colOff>
      <xdr:row>1</xdr:row>
      <xdr:rowOff>38100</xdr:rowOff>
    </xdr:from>
    <xdr:to>
      <xdr:col>12</xdr:col>
      <xdr:colOff>171450</xdr:colOff>
      <xdr:row>16</xdr:row>
      <xdr:rowOff>123825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45"/>
  <sheetViews>
    <sheetView tabSelected="1" workbookViewId="0">
      <selection activeCell="C46" sqref="C46"/>
    </sheetView>
  </sheetViews>
  <sheetFormatPr defaultRowHeight="15"/>
  <sheetData>
    <row r="1" spans="1:3" ht="18.75">
      <c r="A1" s="7" t="s">
        <v>28</v>
      </c>
    </row>
    <row r="3" spans="1:3">
      <c r="B3" t="s">
        <v>4</v>
      </c>
    </row>
    <row r="4" spans="1:3">
      <c r="A4" t="s">
        <v>0</v>
      </c>
      <c r="B4" s="2">
        <v>0.21199999999999999</v>
      </c>
      <c r="C4" s="5"/>
    </row>
    <row r="5" spans="1:3">
      <c r="A5" t="s">
        <v>2</v>
      </c>
      <c r="B5" s="2">
        <v>0.22700000000000001</v>
      </c>
      <c r="C5" s="5"/>
    </row>
    <row r="6" spans="1:3">
      <c r="A6" t="s">
        <v>1</v>
      </c>
      <c r="B6" s="2">
        <v>0.24299999999999999</v>
      </c>
      <c r="C6" s="5"/>
    </row>
    <row r="7" spans="1:3">
      <c r="A7" t="s">
        <v>3</v>
      </c>
      <c r="B7" s="2">
        <f>1-SUM(B4:B6)</f>
        <v>0.31800000000000006</v>
      </c>
      <c r="C7" s="5"/>
    </row>
    <row r="8" spans="1:3">
      <c r="A8" t="s">
        <v>27</v>
      </c>
      <c r="B8" s="5">
        <f>SUM(B4:B7)</f>
        <v>1</v>
      </c>
    </row>
    <row r="19" spans="1:3">
      <c r="A19" t="s">
        <v>10</v>
      </c>
      <c r="B19" t="s">
        <v>11</v>
      </c>
    </row>
    <row r="20" spans="1:3">
      <c r="A20" s="3" t="s">
        <v>5</v>
      </c>
      <c r="B20" s="2">
        <v>0.17</v>
      </c>
      <c r="C20" s="5"/>
    </row>
    <row r="21" spans="1:3">
      <c r="A21" s="3" t="s">
        <v>6</v>
      </c>
      <c r="B21" s="2">
        <v>0.18099999999999999</v>
      </c>
      <c r="C21" s="5"/>
    </row>
    <row r="22" spans="1:3">
      <c r="A22" s="3" t="s">
        <v>7</v>
      </c>
      <c r="B22" s="2">
        <v>0.20499999999999999</v>
      </c>
      <c r="C22" s="5"/>
    </row>
    <row r="23" spans="1:3">
      <c r="A23" s="3" t="s">
        <v>8</v>
      </c>
      <c r="B23" s="2">
        <v>0.214</v>
      </c>
      <c r="C23" s="5"/>
    </row>
    <row r="24" spans="1:3">
      <c r="A24" s="3" t="s">
        <v>9</v>
      </c>
      <c r="B24" s="2">
        <f>1-SUM(B20:B23)</f>
        <v>0.23000000000000009</v>
      </c>
      <c r="C24" s="5"/>
    </row>
    <row r="25" spans="1:3">
      <c r="A25" s="3" t="s">
        <v>27</v>
      </c>
      <c r="B25" s="2">
        <f>SUM(B20:B24)</f>
        <v>1</v>
      </c>
      <c r="C25" s="1"/>
    </row>
    <row r="26" spans="1:3">
      <c r="B26" s="5"/>
    </row>
    <row r="35" spans="1:3">
      <c r="A35" t="s">
        <v>12</v>
      </c>
      <c r="B35" t="s">
        <v>13</v>
      </c>
    </row>
    <row r="36" spans="1:3">
      <c r="A36" s="4" t="s">
        <v>16</v>
      </c>
      <c r="B36" s="5">
        <v>0.12</v>
      </c>
    </row>
    <row r="37" spans="1:3">
      <c r="A37" s="4" t="s">
        <v>17</v>
      </c>
      <c r="B37" s="5">
        <v>9.8000000000000004E-2</v>
      </c>
    </row>
    <row r="38" spans="1:3">
      <c r="A38" s="4" t="s">
        <v>18</v>
      </c>
      <c r="B38" s="5">
        <v>0.17299999999999999</v>
      </c>
    </row>
    <row r="39" spans="1:3">
      <c r="A39" s="4" t="s">
        <v>19</v>
      </c>
      <c r="B39" s="5">
        <v>0.248</v>
      </c>
    </row>
    <row r="40" spans="1:3">
      <c r="A40" s="4" t="s">
        <v>14</v>
      </c>
      <c r="B40" s="5">
        <v>0.19700000000000001</v>
      </c>
    </row>
    <row r="41" spans="1:3">
      <c r="A41" s="4" t="s">
        <v>15</v>
      </c>
      <c r="B41" s="5">
        <f>1-SUM(B36:B40)</f>
        <v>0.16399999999999992</v>
      </c>
    </row>
    <row r="42" spans="1:3">
      <c r="A42" s="4" t="s">
        <v>27</v>
      </c>
      <c r="B42" s="5">
        <f>SUM(B36:B41)</f>
        <v>1</v>
      </c>
      <c r="C42" s="5"/>
    </row>
    <row r="44" spans="1:3">
      <c r="A44" s="3" t="s">
        <v>25</v>
      </c>
      <c r="B44" s="5">
        <f>SUM(B36:B38)</f>
        <v>0.39100000000000001</v>
      </c>
      <c r="C44" t="s">
        <v>34</v>
      </c>
    </row>
    <row r="45" spans="1:3">
      <c r="A45" s="3" t="s">
        <v>26</v>
      </c>
      <c r="B45" s="5">
        <f>SUM(B39:B41)</f>
        <v>0.60899999999999999</v>
      </c>
      <c r="C45" t="s">
        <v>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C26"/>
  <sheetViews>
    <sheetView workbookViewId="0">
      <pane ySplit="1" topLeftCell="A2" activePane="bottomLeft" state="frozen"/>
      <selection pane="bottomLeft" activeCell="B17" sqref="B17"/>
    </sheetView>
  </sheetViews>
  <sheetFormatPr defaultRowHeight="15"/>
  <cols>
    <col min="1" max="1" width="12.85546875" customWidth="1"/>
    <col min="2" max="2" width="25.140625" bestFit="1" customWidth="1"/>
    <col min="3" max="3" width="10.7109375" bestFit="1" customWidth="1"/>
  </cols>
  <sheetData>
    <row r="1" spans="1:3">
      <c r="A1" s="6" t="s">
        <v>29</v>
      </c>
    </row>
    <row r="3" spans="1:3">
      <c r="A3" t="s">
        <v>10</v>
      </c>
      <c r="B3" t="s">
        <v>11</v>
      </c>
      <c r="C3" t="s">
        <v>33</v>
      </c>
    </row>
    <row r="4" spans="1:3">
      <c r="A4" s="3" t="s">
        <v>20</v>
      </c>
      <c r="B4" s="2">
        <f>неравномерности!B20</f>
        <v>0.17</v>
      </c>
      <c r="C4" s="5">
        <v>0.17399999999999999</v>
      </c>
    </row>
    <row r="5" spans="1:3">
      <c r="A5" s="3" t="s">
        <v>21</v>
      </c>
      <c r="B5" s="2">
        <f>неравномерности!B21</f>
        <v>0.18099999999999999</v>
      </c>
      <c r="C5" s="5">
        <v>0.183</v>
      </c>
    </row>
    <row r="6" spans="1:3">
      <c r="A6" s="3" t="s">
        <v>22</v>
      </c>
      <c r="B6" s="2">
        <f>неравномерности!B22</f>
        <v>0.20499999999999999</v>
      </c>
      <c r="C6" s="5">
        <v>0.20300000000000001</v>
      </c>
    </row>
    <row r="7" spans="1:3">
      <c r="A7" s="3" t="s">
        <v>23</v>
      </c>
      <c r="B7" s="2">
        <f>неравномерности!B23</f>
        <v>0.214</v>
      </c>
      <c r="C7" s="5">
        <v>0.21199999999999999</v>
      </c>
    </row>
    <row r="8" spans="1:3">
      <c r="A8" s="3" t="s">
        <v>24</v>
      </c>
      <c r="B8" s="2">
        <f>неравномерности!B24</f>
        <v>0.23000000000000009</v>
      </c>
      <c r="C8" s="5">
        <f>1-SUM(C4:C7)</f>
        <v>0.22799999999999998</v>
      </c>
    </row>
    <row r="9" spans="1:3">
      <c r="A9" s="3" t="s">
        <v>27</v>
      </c>
      <c r="B9" s="2">
        <f>SUM(B4:B8)</f>
        <v>1</v>
      </c>
      <c r="C9" s="2">
        <f>SUM(C4:C8)</f>
        <v>1</v>
      </c>
    </row>
    <row r="11" spans="1:3">
      <c r="A11" t="s">
        <v>32</v>
      </c>
      <c r="C11" s="9">
        <f>CORREL(B4:B8,C4:C8)</f>
        <v>0.99881975942400936</v>
      </c>
    </row>
    <row r="19" spans="1:3">
      <c r="B19" s="8" t="s">
        <v>30</v>
      </c>
      <c r="C19" s="8" t="s">
        <v>31</v>
      </c>
    </row>
    <row r="20" spans="1:3">
      <c r="A20" t="s">
        <v>0</v>
      </c>
      <c r="B20" s="2">
        <f>неравномерности!B4</f>
        <v>0.21199999999999999</v>
      </c>
      <c r="C20" s="5">
        <v>0.215</v>
      </c>
    </row>
    <row r="21" spans="1:3">
      <c r="A21" t="s">
        <v>2</v>
      </c>
      <c r="B21" s="2">
        <f>неравномерности!B5</f>
        <v>0.22700000000000001</v>
      </c>
      <c r="C21" s="5">
        <v>0.22900000000000001</v>
      </c>
    </row>
    <row r="22" spans="1:3">
      <c r="A22" t="s">
        <v>1</v>
      </c>
      <c r="B22" s="2">
        <f>неравномерности!B6</f>
        <v>0.24299999999999999</v>
      </c>
      <c r="C22" s="5">
        <v>0.246</v>
      </c>
    </row>
    <row r="23" spans="1:3">
      <c r="A23" t="s">
        <v>3</v>
      </c>
      <c r="B23" s="2">
        <f>неравномерности!B7</f>
        <v>0.31800000000000006</v>
      </c>
      <c r="C23" s="5">
        <f>1-SUM(C20:C22)</f>
        <v>0.31000000000000005</v>
      </c>
    </row>
    <row r="24" spans="1:3">
      <c r="A24" t="s">
        <v>27</v>
      </c>
      <c r="B24" s="5">
        <f>SUM(B20:B23)</f>
        <v>1</v>
      </c>
      <c r="C24" s="5">
        <f>SUM(C20:C23)</f>
        <v>1</v>
      </c>
    </row>
    <row r="26" spans="1:3">
      <c r="A26" t="s">
        <v>32</v>
      </c>
      <c r="C26" s="9">
        <f>CORREL(B20:B23,C20:C23)</f>
        <v>0.99934557587490491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неравномерности</vt:lpstr>
      <vt:lpstr>люди к нагрузке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Багузина</dc:creator>
  <cp:lastModifiedBy>Baguzin</cp:lastModifiedBy>
  <dcterms:created xsi:type="dcterms:W3CDTF">2010-10-24T15:58:18Z</dcterms:created>
  <dcterms:modified xsi:type="dcterms:W3CDTF">2010-12-17T07:32:30Z</dcterms:modified>
</cp:coreProperties>
</file>