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75" windowWidth="20835" windowHeight="9735" firstSheet="1" activeTab="2"/>
  </bookViews>
  <sheets>
    <sheet name="CB_DATA_" sheetId="2" state="veryHidden" r:id="rId1"/>
    <sheet name="Годовая экономия" sheetId="3" r:id="rId2"/>
    <sheet name="Фрагмент отчета" sheetId="4" r:id="rId3"/>
  </sheets>
  <definedNames>
    <definedName name="CB_15eb357218df409493076ac12481ce8f" localSheetId="1" hidden="1">'Годовая экономия'!$B$5</definedName>
    <definedName name="CB_278d469480b840a29cc9af14923569f8" localSheetId="1" hidden="1">'Годовая экономия'!$B$6</definedName>
    <definedName name="CB_48e30ac27b2a4c349fc16bbbb3a60cd5" localSheetId="1" hidden="1">'Годовая экономия'!$B$2</definedName>
    <definedName name="CB_64ea21f610a444daaf7f5ea2289fc27a" localSheetId="1" hidden="1">'Годовая экономия'!$B$4</definedName>
    <definedName name="CB_9a055f1e8b2647b7a31744e94116ef2b" localSheetId="1" hidden="1">'Годовая экономия'!$B$3</definedName>
    <definedName name="CB_Block_00000000000000000000000000000000" localSheetId="1" hidden="1">"'7.0.0.0"</definedName>
    <definedName name="CB_Block_00000000000000000000000000000001" localSheetId="0" hidden="1">"'634785610323080000"</definedName>
    <definedName name="CB_Block_00000000000000000000000000000001" localSheetId="1" hidden="1">"'634785610323050000"</definedName>
    <definedName name="CB_Block_00000000000000000000000000000003" localSheetId="1" hidden="1">"'11.1.275.0"</definedName>
    <definedName name="CB_BlockExt_00000000000000000000000000000003" localSheetId="1" hidden="1">"'11.1.1.1.00"</definedName>
    <definedName name="CBCR_2d642354a15d431fbed76bb4e0db0c3d" localSheetId="1" hidden="1">'Годовая экономия'!$B$6</definedName>
    <definedName name="CBWorkbookPriority" localSheetId="0" hidden="1">-865621908</definedName>
    <definedName name="CBx_0375a8f673cf48118f94986dfcd52fa7" localSheetId="0" hidden="1">"'CB_DATA_'!$A$1"</definedName>
    <definedName name="CBx_a0bf614f869841909b0afb39df8cb89e" localSheetId="0" hidden="1">"'Годовая экономия'!$A$1"</definedName>
    <definedName name="CBx_be5037b0a6564cb7bb748f30b09c6d96" localSheetId="0" hidden="1">"'Лист1'!$A$1"</definedName>
    <definedName name="CBx_Sheet_Guid" localSheetId="0" hidden="1">"'0375a8f6-73cf-4811-8f94-986dfcd52fa7"</definedName>
    <definedName name="CBx_Sheet_Guid" localSheetId="1" hidden="1">"'a0bf614f-8698-4190-9b0a-fb39df8cb89e"</definedName>
    <definedName name="CBx_SheetRef" localSheetId="0" hidden="1">CB_DATA_!$A$14</definedName>
    <definedName name="CBx_SheetRef" localSheetId="1" hidden="1">CB_DATA_!$C$14</definedName>
    <definedName name="CBx_StorageType" localSheetId="0" hidden="1">2</definedName>
    <definedName name="CBx_StorageType" localSheetId="1" hidden="1">2</definedName>
  </definedNames>
  <calcPr calcId="125725"/>
</workbook>
</file>

<file path=xl/calcChain.xml><?xml version="1.0" encoding="utf-8"?>
<calcChain xmlns="http://schemas.openxmlformats.org/spreadsheetml/2006/main">
  <c r="L26" i="4"/>
  <c r="L25"/>
  <c r="C11" i="2" l="1"/>
  <c r="P2"/>
  <c r="B6" i="3" l="1"/>
  <c r="B11" i="2" l="1"/>
  <c r="A11"/>
</calcChain>
</file>

<file path=xl/sharedStrings.xml><?xml version="1.0" encoding="utf-8"?>
<sst xmlns="http://schemas.openxmlformats.org/spreadsheetml/2006/main" count="62" uniqueCount="55">
  <si>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</si>
  <si>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</si>
  <si>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</si>
  <si>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</si>
  <si>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</si>
  <si>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</si>
  <si>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</si>
  <si>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</si>
  <si>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</si>
  <si>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</si>
  <si>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</si>
  <si>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</si>
  <si>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0375a8f6-73cf-4811-8f94-986dfcd52fa7</t>
  </si>
  <si>
    <t>CB_Block_0</t>
  </si>
  <si>
    <t>㜸〱敤㕣㙤㡣ㅣ㘵ㅤ摦㤹摢搹摢搹扢敢ㅤ扤昲㔲㕥㡦昷㤷㙢㤶㕥愱〲㘲㉤昷㐲摢㠳㤶ㅥ摤㙢㤱㈰㉥㜳扢捦摣㑤扢㌳㝢捣捣㕥㝢㠸㔲ㄴ㐱㝣㠹〱㍦㈸㠸㑡㠸㈱昸挵〴㍦㄰㔰㌴㌱㌱搱ㄸ㌰㝥㈰㈶㥡㤸㈰ㄲ晤㈰㌱㑤搴㠴て㈴昸晢㍤㌳戳㍢扢㝢㍢㜷㉣愰㠷戹㘹昷摦㘷㥥昷攷昹扦㍥晦晦㌳㑤㈹愹㔴敡㕤㍣晣㤷㑦㥡㠹㜳ぢ换㥥㉦散晣㘴戵㔲ㄱ㈵摦慡㍡㕥㝥摣㜵㡤攵晤㤶攷昷愰㐲愶㘸愱摣搳㡡㥥㜵㥦挸ㄶ㤷㠴敢愱㤲㤶㑡㘵戳扡㡡㜲㜶挲摦㔰昴愲戳㔵㝦ㅡ愰㌰㌹㜱㜰敥㈸㝡㉤昸㔵㔷㙣ㅢ㌹ㄲ戴摤㌵㌶㤶ㅦ换敦戸㙥㘷㝥晢戶㤱挹㕡挵慦戹㘲㤷㈳㙡扥㙢㔴戶㡤捣搴收㉡㔶改㔶戱㍣㕢㍤㈶㥣㕤㘲㙥晢㌵㜳挶戵搷㡦㕤扢㜳愷㜹挳つ搷昷㘳攴搴㠱挹㠹ㄹ㔷㤸摥〷搳愵挶〹㕦㍢㈵㑡ㄶ㔷㈶㠴㙢㌹昳昹挹〹晣㡤捤ㅥ㙦搷攵ぢぢ㐲昸ㅣ㔹戸挲㈹〹㑦㐷挳㍥㝢摣昳㙡昶㈲户㑥户昷㘰愱㈵挳昳㌵㝢㔲㔴㉡扡ㅤ昵㥡戵て㘲攷㉡挶㜲扦㕤㄰㡥㘷昹搶㤲攵㉦㘷散㔹㜴㔴ㅥ戰て㝢攲㤰攱捣㡢摢っ㕢㘸昶摥㥡㔵㑥〷㑦慡攷昲愸㡢昸挴攴敡昳攳㥥㍤戹㘰戸㜲㐶ㅥ昷㈵愱敥ㅥ户搴㕣昷攲捥晤㜲敡㜲〴昶㜹㘹攷㝡㈸㌹㘲戸昵㥡愳㥤㙢㠶㡢㙦㥥挱搵㥤敢挷昶愸戹捤㤵㥤摢挸慤㙣慥慤昴㠵搴㉤㜷ㄴ㡢搱㌳〴扤〴㔹〲㈲㔰捦ㄱ昴ㄱ昴〳㈸改㝦㠲㐷攲つ㔹愴ㄶつ戵㌸愷ㄶ㑢㙡戱慣ㄶ㠵㕡㌴搵攲扣㕡㕣㔰㡢㤶㕡㍣慡ㄶ㡦愱㑥昴㘴㝢㝢搵昰㜹敢搱扦㍣扤改戹ㄷ㙥晢昹扦晥㜸挹㥢㙦晢晦敥摦㠴㑡户㠷㤳㥡㜲㡤攳㈰戵〶ㄱ敦挸㙦攷㥦搵㤹〲㍣㘱敥㌴慦㌳挷挶捡㍢户ㅢ搷ㄸㅡ㤷㤵㠰晣㈶㐲ㄹ㐲摤㝥昳づ换㈹㔷㡦㑢摣㥤㍢㘱㜸愲戱㜱愳㘱搹㐴戵收㤴扤㜳㔶㉥㉣昸㠶㉦捥㙥㉤㙢㜴搲搶慣〰戶ㄲ㥥ㅣ敦晣搶㘶㐷㡣㑡㑤㡣㥦戰㠲攲昳㕡㡡敤ㄹ户㍡搷戹㜴㡦㉢敥慤㤷戶捤㘸ㅣ㈲㙤㐹昶摤戶捡愰㈸㤸搷挸攴㐲搵ㄳ㡥㥣摥愸㍤㘳㤵㡥〹户㈰㈸㄰㐵㔹㉥昵㜴ㄶ㠵㕣㍦㝡搰挱㐲挱慤攵㡢攲戹收捤㈷㝣㌰戳㈸㘳扥㡢挲昵㤷㘷㡤戹㡡㌸愳愹㑡㌰㈶ち戶㌶㘵敦愹㤶㙡摥㘴搵昱摤㙡愵戹㘴扣扣㘴㐰搲㤴て㔴换㈲㥤㑥㐹愱〰㜱摢搳愳㈸愹慢㍡昳㠲㐴㐴っ挵㘴攴戳㥡挹㉥㝦〸慢挳㉡㉡㠲㌴愹㕥戲㑡㘷㥣慦㤴㌱〹ㅣㄸ㕢ㄳ戵〷〷扤㘲㤵㙥敢㤸晢㜰㉢慢敡㜰戸晡㥢㤷㠴攳敦㌳㥣㜲㐵戸㠹扡㑦攱㡣昴㐱〰敤ㄴ〴㐲挷摤愳愲㔳㑥㈸换摡㜱慢散㉦㘴ㄶ㠴㌵扦攰㈳て晡㌱㥢攵搶戶㍤晡㘹挸搲㌷ㄳっ〳攴㜲愹捣ㄶ㔶捡攴昰愴㌴㑡愷〴㕥㙥ㄲ攴㙣搷挴换晤收ㅥ慢攲㡢㐰㈸て㥡挰㐸愰搵㈴晡〶㐸愲慥㔱ちㄴ挶ㄶ㜳ㄲ㔴㙡㔸㡥扦摣攰摢㌶㉥〹㠸㘸㐳ㄶ慣㍢㔹㐰㔱搰㉣てㄲ㜸つ㐴搳㈲つ㤲㉢挷㠸㠸㙣㤰愰搹搱㜳㌳㤱戱㝥㠲㡣㐰晤㌸ㄱ戲昶昶捥㌲㠲挴摥㑥愴㙣搴㤱ㅦ㌷愴搹㑡㤶㝣㈰捤㑥挷挶改㘷㄰㥣㐹㜰ㄶ挱㔶〰攵慦㤰㜰㤴㜲㐸㌷㍦晡㌹㜸搷捦㈵㌸て〰昲㐹愷捣〹㐵ㄵ㙤愸戵搸㤱慣㌷〰㍢㔹ㅡ挵㠱㈸愲㘵㕣户㌳〷㙣㠹攸搰敡㕣ㅦ扡㌶㉤㜵散㘵㥤㘹㌳扥ㅣ㔲㘴㐲搵昸㕡㔷愹ㅡ摦〸㔶敤㔲㙦㕤㠰愶晡〸挱㠵〰㠱㘲愱戱扢㌶㙢㥥收攴㐷挲㈴ちっ愱㉥㤵㝢㐸挴㌴晦ㄳ〴㕣摢搱㘵挳㝥愶㈹㌸㙡㝥攴敤攷㙤㥤㜹㍢㐴㝡㡢捥摣搰㌹昴ㄴ扤㐷ぢ晡㈲戰㤷昲愷㡥晡攵ㄲㄴ敢㤷ㄲ㕣〶搰愲㕦㜸昲㝥慦㕥〲㘹ㄲ摢㌱捣㙤愶挷㐵㕡戸戳换㡢㐲㙡㥦㝥㜳搶㜰攷㠵て敦挵昴ㄴ散攰慡敢㡡ちづ戴㘵㤹挱戳换㤹捤㤹摥ㅥ户㙡㌳㝦挳㍥昶㍥ㄲ㡡㈱㥤㔶㝢㔲㉤昶㜱㠲㥤ㄹ昳㌷挵㈸㠷晡昷㥡捥㐲㈲搶愸㤹扣搸㉥昹㙣戹㈱㐹扡㤰㈴㔷㘰㕢昵㉢〱㈰㈵㤴摦㜷㤴㈸愳慣戶㑤㔶㙢戶㔶改摤㑢㌸㤹戴昸て摢攴㐸㕦攰慣㥤㠰敦挰ㅢ戰ぢ㤶㕤ㄷㄶ㝤昶㡣㜰㑢昰㉢㔸ㄵ㤱ぢ㕣戲ㄴ㌵ㅢ戲攲㈳㈲㉢㝡㝡摡捥搲〹扥㌵㐹㈷㉤㔲㈲㤱摢ㄳぢㄳ捥攱つ愲愲ぢ㤲㐲㈵挱㉤㔴㤷㐰愴㍣搶摤㄰㌱㕤㠸㤸㍣㌶㑥扦㥡㘰㍢挱ㄸ㠰昶㕢㐸㥡戵㙥㍣〳㘱扤㑢㜴㘷ㄷ㡢愹㉣搱㈰摤㠳慦㜶ㄴ㔶搷㜲㤸㥤〴ㅦ〳㘸㌱㝦攸㝣㑣㈰㐴㠹昲ㄸ㈱搲㕡搲捤㈳㤶㌸㑥ㅡ搸㘴㈲愸㌴㔹昳晣慡捤愸搲㠰㌹㔵扤慤敡㑦㔹摥㈲愲㔰挳㘶㤸戸㘳㐱㌸愰㉥ㄷ戶㑦㑢㕥㜵㜱㔱㤴㜵戳㔰慤㐱戴㑤㑦慤㠷㐳㌹搶〷㕢㔲㥥换㔵〵㑦㜷㘷㘳㜴愱挸ㄳ㌱㝣慤昴挴慥挹昳捤㐳摦㘰㘳㐷㘷㉤扦㈲晡捣㠰改㤸捥㥡搸㐵㐴つ捡扤收散㠲㉢挴搴㠰戹搷戵捡ㄵ换ㄱ㐴〶㙣㑣〶敡昶㡢㜹㐴〸㘶慡㡣晦㔵㥤〱㜳搶㌵ㅣ㙦搱㘰㌰㜱㜹㜳搳㥢っ㠹㘸收㠴攵㜸ㄸ㐶㘲㤱改㐱戳戰㔰㍤㡥㔸㙤捤㜶昶ㅡ㡢摥扡挰ち㠹㍥㜸㈴㙡ㄴ㔵㔱㔵㈵慢㘶扢挵てて攴愹搴づ晣搲〴ㄲ㔷㈹㡤晥昲〴敤㑤扢㍥㡣捦搰㑥攷㥣晡ㄱ㌹慡㘷昶㈴㑡㘱㜲慡㝥㍤摢摣〰㌰扤昷昰㜴㈳㉡昷㝥愲搵ㅡㅤ晣〹㈲㕥㔲㐵㍤〶㐲昷摣愶㠰㔲㤸㐷挲〱〳〲攱㝣㙢愵扥㥣㈹敢㤰昸㌶㌵㤲㝢㄰㐴敡㌷昷ㅢ㜳愲㠲㔰戴㙤昸㥢㠲ㄷ㕡戱戶㔱昱挲戲挹慡㙤ㅢ愴㉣㔲㘵愱㘴㤰㠰挷㙢㝥昵㠰攵攸㈶㠰㈴扦㌰换㌸㠱㉣攳㠴捣敡㌷て㌱㉡㈸搳散慢㍡㙦戸㤶扦㘰㕢愵㉣㕦ㄸ戹㕢ㄷ㈴〹ㅥ愷攰㡤㥥㐸㘴㡣戴ㄸ昳㠷㘱戱㜹㜹㘰㍢て㌱捡慤㈳昶㐱戸慡㤲挱ㅦ愵㑢扦ㄲ攴㡢㜴㤲敡㌷愲㌷㑤㕥㡢㠰挴㤱捦愹攸昲挵愹〷㤰ㄳ戸攵㠸昵〴ㄲ㠱㐳㌰㈶攳改摤捥㤸㠷ㅤ换〷昶㠸戱㍤㤶㍦攵〱攵〰㐸捡搳敤搹ㄲ慢戱㐶愳㜵愵㜰㐱㝢㔱㤳㤶㌸扦扤㍣慥㌶㉥㔹愱㌸㔰㈸㌱㍤戲㕡㈵愹㔸㔶㤸攳㝡搲㌴㡡搴摢㤱戲㔱㤲扣愶㡤㝤愷㄰㜹ㅦ㝡㐹搲㑣㑡摦㈵〹〵㌱㕥㔲〷㔴ㄴ摤昵挹攴ㄱぢ搶搰〴挸㔱㑤〵㜹〳㘱㌴㜰ㅡ㌷㑥捡㈲ㄷ扥㠱扦㌷㠵挹㠳㌵扦愹挴㌸㌱ㅣ㤶㡣㔷㉡〷ㅤㄸ〹㈵挳㉤慦ㄳ㤶挶摡〲〵㈳戹戳㕢攵ㅦ㙣㙦㡣ㄱ㐳㌶㘴㐴㈴挱つっ㌶〴㜳挵㠲愹㌴捥〶戸搵昵散㉣摦づ〸挳㤱ㄸ㈸昸攵㈹戱㈴慤戰㠶㈱㍦㉣ㅢ搴て㡢㔲㡥敡收昸㥣〷㡤敥㔳㡥㠷㈹挹攰扡㜹㠸㕥㈹摣㕦㠰搸つ㔳㌳㈵ㅦ㔱摤㝡〷㍣ㄸ慣ㅦ散㘰㐷㠲愸〹㡤㌳㑡搰㑣〲攱㌶㉦㠲扣搳㈵㐶㈱㐸㑤昹晣㘳户昲攴ㄳ㝣㝥戸㍢ㄵ㈵㐲㈶㘲愴㉢挱㜸〰㜲攳㐱㐹㜲搱㜰ㄴ㉢て㈴㥢ㄴ㕡晤㔱ㅥ㉤㡣〱㕡㝣慥㡦ぢ㍣っ㘳つ㤲㙤㉡戸攰收㕢搰愶㤵攵㑤收戴㔳慡搴捡㐲慡攲㐸㔶㑢㡤扣㉥昰㈵敦晥〵摣㤴戰㉦攱愶㑣攳㈴挵㈵ㄳ㐹摤㥢摤晡㈷搱㕣ち㌹昴ㄱ挸㌶挶ㅥㄳ扣㜲㌲ㄶ搶㜶㐵㠱收攱收挶摤〵㜹㙦づ㈲慤㉤㡢戲㙣㍦慥攲搵〳挸㤲摢㘲搵昶㔷昷㔷㘹戲挷戲昶㔹㐱搶扡挰ㄱ搶ㄹ〸扣㑣〶挶㐸㤷摣挱㑥㔲愷挲挰敥愹〷攴㙢敡搴敥搰昸㔰ㄸ摥攵㈱㈸㠵㕤〵㈳搱摥㔶ㅢ㐶户挲挰㉦つ㙦晤㈶〰㠵ㄱ㘰ㅡ戴愸ㄹㄸ㌸ㄳ㐸慦㙥攰㌰ㄶ㤹㄰ㅣ㡤挷㔱ㄹ愲ㅣ㠶扦ㅥ㐸〳㌷昱ㅣ㍤㕢㠵ㄲ昲户挸㍢㘱搱戵挴㔱ㅢ㈷愰慡㝢㐶㑢收㡣攱攳收㡢戳戵㈵㝢扣㕣愶戹ぢ昷摣扡挰㉡㙥㙤〴收攸㤶㤶晢㔸㜲㑤戴敦㉥㙥㈹〸敦〹敥㤸捡敦㌳晣搲㐲挱㕦づ敥㙣㜵㑢ㄲ摡捦攰㡥㔸㜱㜴摡捣㘹㠷㜷㔰㤷戸昷戹㘳㑥昵戸㈳攷愵㜹扣昰㐷㉢㔶敦敤攵㈴㜳愹㜷昱㐷㍥㙡㑡㝢ㄹ㍤慥㘵摡散愰攱ㅦ㘱㍦昲〹愴挱〸搲〹㜴〲摢扤㝥㘱㠰㜴戲愵㠵㑥愴㈰搸㈰ㄴ㘷晥〳㈳ㄴ攵愷㐰㉢㠹㈵㌸㤱㘳捦㥦〵敢㉢㍦㐱づㄱ㡥昷㔰㡣㘸ㄷ㈲㤵㠰㍡㈹挸挳摢ㅤ扣ぢ昲晦㠳愵㠸㥢㔷㘴愷晦〲㌳㉢㉦戵愲攸㝣愲攸挵㜶ㄴ㌱づ晢㥥㈲摥㥣晤挶㔱昳㐳扦搵晢㍦㍣㙡摥〲っ昳㤱搶ㄸ㘲㙡㡣挵搷㡤〱戵捤ㄸ戸ㄴ挵搲ㄸ戸㤵㙤ㄸ慥て㡣㠱搰摢㜱〰ㄹ慢ㅢ〳っ攲㈵㤸㝣戱㤸㙡捣㠱挱戳搶ㄹ㌶㍤㘱晢㜰扢㔶㜸〸摣㐳㍤㜹㤳昰㍤㥤搹㥥㍤㘳戸㠶扤㔵收敦㜵〵搴㤶㍢㡢敢摡戲〹㕢㥣扤㘲㠹㙣戴㠲㔷㈲㜲愷㙦㜸㑥搶㜶㐹ㅤ㤸ち㥥挰㑦慦㘴㤵捣晢昰㠹㈸㍣㈱愴㍥扢攵㐷㝢晦㝣摦㐳扢㜹㉤㉤愴㔵㡤㜱攰㙥㘲昳戴ㅣ㄰扤㡤摤〸㌹㥤㕦摦ㅣ挰㘷㐸搶㘲㐵㑣ㄸ慥戴㜷㍣摤㡥㤲〱攱挵〸㌳㈰扥昵㘰㑣攲㠲㐳㘰㑣收㕢ㅣ㥢昲敢㈵改っ捣挷㈶㉥扤㜷㔱㝣㔰改愸戲扡戴㉢戵ㅦ㐳改扣挷㠹㌴摢㠳㍣㕦昲㔱㤴攷㕢戵摡㑥㙡㌵㘹㈶㉡愳愸ㄱ㐹㈹〴ㅡ㐸㈱昱㈳ぢ㈳晦㔲㑡捤㈰愱攵〱ㄲ㐲㘸慤戱㕣㥥晣㌷㠴㠰愸摦敥敢昲㑢ㄵ散㈲戰ㄸ㜹摤扢㍤扢搲敡㡣㔴ㄳ㘳戲昲昴㜱㍢ㄲ昲㤸挲っ〶㘹㘵敥㈱㈴愲㐷ㅢ㐳㙡捤㡥㈷づ㌲㘰〷ㄱ戶㠰戱㌵㥢㕥戵㥣㝤戳㔳挳ㄵて攸㤹㡣㔴ㄸ捥㘶㘶攳攸㈹㠳㜱㐱搵㕣㤰㐵㌸ㄸ㈴敢㡤晡挲㈲攸㉣㘷㉢捥㥦㠸昲昱㜳㈰㤶㡦㌶扡㍥扤戵㠴㍡捥改挵〲昹㠳晤㜵㝥〲㘳㘳㔴㜲っ㈴散㥡㙡㘵㠳㍢攰〵㌴㤱昶扣愲㌷㤲ㅣ㑢㔱ㄸ㡣㡥㌸慢愷㕤晦㌳㑣㉤㌹㙢㤶戵ㄹ慦㙥搲晦㐷㤰戱慡晥㔷ㄸ㘴㤳㈸扢㈳㑣昰㐵㘳愴㘴搵攰っ㜷〴㍥㙣㠴㘹攴ㄱ㔸㤷㐹挶戶㠳㔴〱摦愷〶挵㔲㠲挳挳㤵㙥扤〳㔱㙦㑢摢戶慦愳〰㘴ㄴ㐸㝢づ㈲愸㘳㝢㑥扡晤ㅣ㥢戹ㄳ搹㕢づ㔸㈵户敡㔵㑤㝦愴㠰攸敥〸㍦㌰㌳㘱昳㡣㉢捦戶ち戵㡢戱ㄳ晤㜷愱捤㠱㠳㄰搸户〹晦〳ち㍡㌲㠴戰戶㤰〵扦㌵ㅡ㡡挵㤱愸ㅣ扣搳捣摢㙢㐶〵㥦愷ㅥ㠴㔳搳㘷搶扡搰㜵㠱㙢戹昵㈶〶㜷づ㜷戱㙥㠵攳㐷㔴昲㠸㠲挹㈵摣㜵㌷户戵㜵て㥡敢㠶㙢昳㔸戳㍢攷㕡㑥晢〱㔰扡戶㔱㥡㈹㠶㘳昲慢攳㥣㝥㌷㈱挲㍣㜴㡥慥摤ㄳ换摥㠶㐱收攱㈷摢昴㜸㡤㔶攰㈷㕢㐳㤴晢㌳㘸慡摣㐴㠰㥦㕥っㄳ㝣㔱攸捥扢㤱㠹愷戱㉣搲㍦搲愹㡣〱搰㤹愸扦户ㄲ㔱㉢㍣㔹㤰ち㜳捡㜷㔱捥㕤ち㔶㕢㘶ㅥ㑥ㅡ昲〴㠱戴㉥〰愲㐷攱〹㐲㡥晦㈴ㅡ搴挷㥦㐷㙥攷昱扦扤攲昸搴晤㜲㝤昱晥㠷㈲摤愱ㅦ㐵戱㝥㡣愰㐲㘰〳っ㐵㉡㘴㤰㔲㤱愲㈶ㄳ挴㄰㕥摡㡤㌴㥥摦㠵晦扥扥晢搵㔷昸扣戵㕢㤱㜲㄰㐵捤慢愰ㅣ㤴慢㜸㉣扥㡡㐵攴㜶㕥挵㌷㔶㕡挵㄰㐵㈴㘷愲扢〰〳㍤ち㘹㐵慥捡㐳㠲ㅢ捡㥦㈲ㄱ㡡㐴搳㉣㠶㠸㔸搹戶㠶〴摡㜲攷㘵摢㈵㈴愲戶㐳搱昶㘸摣㤱㠴㉦㜹愴㥤挴㥢㡦昴摥㘴〲昷㙢㈶搰㡥㔹㍢昴扢慥ぢ㈱㠱戵昱搳搸㡥愲㍤搳㘵㑣㕦㜹㌴挲搰扥㝤搱㘷㔲㙡ㄸ㘵〲㠵〴㤶㈹㈹㡡ㅢ愹㝣㌹慡晣晣ぢつ㈷㈹ち昰㠰㡣㠲捡愴㍣㔹昹㤱愸昲づ㝣㠲㈵敢愴㜸㘷㠰捦敢㔱㘵㔲愸慣晣㜰㔴昹敦㍢戶搶㉢㐷〴ㄹ昴慣㤱㕡ㄲ㙣㕥㜹ち㠸㝤㡥捤挳戵㘶㔲㡦昶㤹㐱㌶㐵愸っㄶ㔷愴㈶敤挷昵てㄷㅦ㐴敦挷㘵㈶㕣晡㠰戴つ晥㕦㠴㘹㕣㜲㥡㌲㝣〳摦㍢㉦㈱扣散敡昲㡤㡤㌳收㐱ㄷㄹ扤收戴㠷戳㔵㜹㕤㤱〸捣㠲㜴戰扦慢戸攱ㄳ㑣挸挶㝥㐴㘱㌱㤵户㐶扡搳㈲㌲㤴㤲㔶ㅥ㡡㌰㥢㍡搹愰ㄹ晤㜳㐰づ攴㈵㈰ㄳ晡攷〱㠳搰换ㄶ㘶っ㔱㄰㐸㉥㍦㠹㠴晥㈰挱ㄷ〰㜲ち戹㥥㜴㤰昹㈲挰㘰昴扦㔲㡣㉣㐹扦㠹慡摣ㅦつㄶ㈷㈳晤㑢㙣昰㌰㐰てㅣ戶㑡㐸㠴㌹晤ㄱ攴挴〷愵〴㤱㠳㍥捡㠲慦㄰㝣ㄵ㈰愷㜱戲㙢摥㌵慥愹㑢ㄵ昶㌵㌴㔵戸ㄵ㔲愰㝤㍤㑣昰㐵㍢〹㜰㘳㘷㥢㤹㐷攲攸㉢㝥〴㌷㥢㍥搷扦ㄹ㥦摦㉦㜳搱㍤昸捦㐷㌴㘹攰愷搵㡦㜷搷ㄷ㤹㐰攳㝣昸㜳戱搹敦愳ㅦ慥慢㘱㙢戲挷㑦攰㤷㔵㌳捡㠳昸昷㈴㝥捡扤ㄸ㠱愳㔰攵㘶攱㙥㈱つ挸㠲挵戰㠰扡㑢㝦っ㐰㈱㡥㠹㈷晤㜱扥ㄱ戵散㕦晦㘶㤸攰㡢㐲扣㥥㘴愲ㄲ㌶㡦〶㈴慥㘵挱戱㤶〱㠹㝦㔹㜰㌴㍥攰户㤰慢㐸㘴㈱搱慣㥥㠸戴㌴㜳㥦〰ㄸ攸ㄹ攴摣愸敥搴ㄳ㑡改㥥昲㍤昷扣㍤㤸ㅥ㌹㍢晤愹㥢晡㥦㜸晤㌷㙦㍣晥摡愷㜷晤敤㥤愷㥥㝡敤捤挷㕦㜹攷攵戹㕤扦㝡收㤹㕦摥昲晤㔷摥搸㙣㍥慤扥昰昶晥愷敦ㅦ㍢㜶晦扤收攱慢昶摥㝦攷搱摢挷㘶㑥ㅢ敤改改敤扤㝣昸搷㘷㕤㌱㜴昲摥ㄷ㤵㕦晣攱㑣㐷㤱换攵㠰〲㈰㝡㠶戸㙣㌹㡤敦㈰㠱㘹㜰挶ㅦ敡㌴戸摣㤳昸㈹攵㜰愳㈶昰㤲㠵㙦㠳ㄳ㤰〵愵收㠲扥晦〰昲攲戵ㄴ</t>
  </si>
  <si>
    <t>Decisioneering:7.0.0.0</t>
  </si>
  <si>
    <t>be5037b0-a656-4cb7-bb74-8f30b09c6d96</t>
  </si>
  <si>
    <t>CB_Block_7.0.0.0:1</t>
  </si>
  <si>
    <t>Нижняя граница</t>
  </si>
  <si>
    <t>Верхняя граница</t>
  </si>
  <si>
    <t>㜸〱敤㕣㕢㙣ㅣ搵ㄹ摥ㄹ敦慣㜷搶㜶㙣攲㜰〹㔷㜳扦㌸㕡攲㐰捡慤㘹昰㈵ㄷ㐳㐲㑣搶〹㐵㤴㉥攳摤㌳昶㈴㍢戳㘶㘶搶㠹㈹㙤㐳㑢愱昴愲ち㕡愹㠵搲ㄶ㈱㠴㕡愹慡㐴ㅦ㄰戴昴〱〹愹ㄷ㐱搵〷㔴愹て㤵㈸慡摡㠷㔶㔵愴扥昰㠰㐴扦敦捣捣敥散慥㜷㙣ㄶ㘸㑤攵㐹昶捦㤹㜳㍦攷扦㥥晦㍦㤳㤴㤲㑡愵摥挳挳㝦昹愴㤹㌸扦戰散昹挲捥㑦㔶㉢ㄵ㔱昲慤慡攳攵挷㕤搷㔸㍥㘰㜹㝥て㉡㘴㡡ㄶ捡㍤慤攸㔹て㠸㙣㜱㐹戸ㅥ㉡㘹愹㔴㌶慢慢㈸㘷㈷晣つ㐵㉦㍡㕢昵愷〱ち㤳ㄳ㠷收㡥愱搷㠲㕦㜵挵戶㤱愳㐱摢㕤㘳㘳昹戱晣㡥ㅢ㜶收户㙦ㅢ㤹慣㔵晣㥡㉢㜶㌹愲收扢㐶㘵摢挸㑣㙤慥㘲㤵㙥ㄷ换戳搵攳挲搹㈵收戶㕦㌷㘷㕣㝦攳搸昵㍢㜷㥡㌷摤㜴㘳㍦㐶㑥ㅤ㥣㥣㤸㜱㠵改㝤㌸㕤㙡㥣昰昵㔳愲㘴㜱㘵㐲戸㤶㌳㥦㥦㥣挰摦搸散昱㜶㐳扥戰㈰㠴捦㤱㠵㉢㥣㤲昰㜴㌴散戳挷㍤慦㘶㉦㜲敢㜴㝢㉦ㄶ㕡㌲㍣㕦戳㈷㐵愵愲摢㔱慦㔹晢㄰㜶慥㘲㉣昷摢〵攱㜸㤶㙦㉤㔹晥㜲挶㥥㐵㐷攵〱晢㠸㈷づㅢ捥扣戸挳戰㠵㘶敦慢㔹攵㜴昰愴㝡慥㡣扡㠸㑦㑣慥㍥㍦敥搹㤳ぢ㠶㉢㘷攴㜱㕦ㄲ敡敥㜵㑢捤㜵㉦敤摣㉦愷㉥㐷㘰㥦㤷㜷慥㠷㤲愳㠶㕢慦㌹摡戹㘶戸昸收ㄹ㕣摢戹㝥㙣㡦㥡摢㕣摤戹㡤摣捡收摡㑡㕦㐸摤㜲㐷戱ㄸ㍤㐳搰㑢㤰㈵㈰〲昵ㅣ㐱ㅦ㐱㍦㠰㤲晥㌷㜸㈴摥㤰㐵㙡搱㔰㡢㜳㙡戱愴ㄶ换㙡㔱愸㐵㔳㉤捥慢挵〵戵㘸愹挵㘳㙡昱㌸敡㐴㑦戶户㔷つ㥦㥢摦敤㝦昵戵摦摥戱晦㍢㐷敥㝢敥ㅤ㈷昵搳晥㑤愸㜴㘷㌸愹㈹搷㌸〱㔲㙢㄰昱㡥晣㜶晥㔹㥤㈹挰ㄳ收㑥昳〶㜳㙣慣扣㜳扢㜱㥤愱㜱㔹〹挸㙦㈲㤴㈱搴敤㌷敦戲㥣㜲昵㠴挴摤昹ㄳ㠶㈷ㅡㅢ㌷ㅡ㤶㑤㔴㙢㑥搹㍢㙦攵挲㠲㙦昸攲摣搶戲㐶㈷㙤捤ち㘰㉢攱挹昱㉥㙣㙤㜶搴愸搴挴昸㐹㉢㈸扥愰愵搸㥥㜱慢㜳㥤㑢昷扡攲晥㝡㘹摢㡣挶㈱搲㤶㘴摦㙤慢っ㡡㠲㜹㡤㑣㉥㔴㍤攱挸改㡤摡㌳㔶改戸㜰ぢ㠲〲㔱㤴攵㔲捦㘴㔱挸昵愳㠷ㅣ㉣ㄴ摣㕡扥㈴㥥㙢敥㌹改㠳㤹㐵ㄹ昳㕤ㄴ慥扦㍣㙢捣㔵挴㔹㑤㔵㠲㌱㔱戰戵㈹㝢㙦戵㔴昳㈶慢㡥敦㔶㉢捤㈵攳攵㈵〳㤲愶㝣戰㕡ㄶ改㜴㑡ち〵㠸摢㥥ㅥ㐵㐹㕤搳㤹ㄷ㈴㈲㘲㈸㈶㈳㥦搳㑣㜶昹挳㔸ㅤ㔶㔱ㄱ愴㐹昵戲㔵㍡攳㝣愵㡣㐹攰挰搸㥡愸㍤㌸攸㔵慢㜴㕢挷摣㐷㕢㔹㔵㠷挳搵敦㔹ㄲ㡥扦摦㜰捡ㄵ攱㈶敡㍥㠵㌳搲〷〱戴搳㄰〸ㅤ㜷㡦㡡㑥㌹愹㉣㙢㈷慣戲扦㤰㔹㄰搶晣㠲㡦㍣攸挷㙣㤶㕢摢昶攸㘷㈰㑢摦㑣㌰っ㤰换愵㌲㕢㔸㈹㤳挳㤳搲㈸㥤ㄲ㜸戹㐹㤰戳㕤ㄳ㉦昷㥢㝢慤㡡㉦〲愱㍣㘸〲㈳㠱㔶㤳攸ㅢ㈰㠹扡㐶㈹㔰ㄸ㕢捣㐹㔰愹㘱㌹晥㜲㠳㙦摢戸㈴㈰愲つ㔹戰敥㘴〱㐵㐱戳㍣㐸攰㌵㄰㑤㡢㌴㐸慥ㅣ㈳㈲戲㐱㠲㘶㐷捦捤㐴挶晡〹㌲〲昵攳㐴挸摡摢㍢换〸ㄲ㝢㍢㤱戲㔱㐷㝥摣㤰㘶㉢㔹昲㠱㌴㍢ㄳㅢ愷㥦㐵㜰㌶挱㌹〴㕢〱㤴扦㐱挲㔱捡㈱摤晣攸攷攱㕤㍦㥦攰〲〰挸㈷㥤㌲㈷ㄴ㔵戴愱搶㘲㐷戲摥〰散㘴㘹ㄴ〷愲㠸㤶㜱摤捥ㅣ戰㈵愲㐳慢㜳㝤攸摡戴搴戱㔷㜴愶捤昸㜲㐸㤱〹㔵攳㙢㕤愵㙡㝣㈳㔸戵㑢扤㜵ㄱ㥡敡㈳〴ㄷ〳〴㡡㠵挶敥摡慣㜹㥡㤳ㅦぢ㤳㈸㌰㠴扡㔴敥㈱ㄱ搳晣㑦㄰㜰㙤㐷㤷つ晢㤹愶攰愸昹戱户㥦户㜵收敤㄰改㉤㍡㜳㐳攷搰㔳昴㍥㉤攸㑢挰㕥捡㥦㍢敡㤷换㔰慣㕦㑥㜰〵㐰㡢㝥攱挹晢晤㝡〹愴㐹㙣挷㌰户㤹ㅥㄷ㘹攱捥㉥㉦ち愹㝤晡捤㔹挳㥤ㄷ㍥扣ㄷ搳㔳戰㠳慢慥㉢㉡㌸搰㤶㘵〶捦㉥㘷㌷㘷㝡㝢摤慡捤晣つ晢搸晢㔸㈸㠶㜴㕡敤㐹戵搸挷〹㜶㘶捣摦ㄴ愳ㅣ敡摦敢㍡ぢ㠹㔸愳㘶昲㘲扢攴戳攵㠶㈴改㐲㤲㕣㠵㙤搵慦〶㠰㤴㔰晥搸㔱愲㡣戲摡㌶㔹慤搹㕡愵㜷㉦攱㘴搲攲㍦㙣㤳㈳㝤㠱戳㜶〲扥〳㙦挰㉥㔸㜶㕤㔸昴搹㌳挲㉤挱慦㘰㔵㐴㉥㜰挹㔲搴㙣挸㡡㡦㠹慣攸改㘹㍢㑢㈷昸搶㈴㥤戴㐸㠹㐴㙥㑦㉣㑣㌸㠷㌷㠸㡡㉥㐸ち㤵〴户㔰㕤〲㤱昲㔸㜷㐳挴㜴㈱㘲昲搸㌸晤㕡㠲敤〴㘳〰摡敦㈱㘹搶扡昱っ㠴昵㉥搱㥤㕤㉣愶戲㐴㠳㜴て扥搱㔱㔸㕤捦㘱㜶ㄲ㝣〲愰挵晣愱昳㌱㠱㄰㈵捡㘳㠴㐸㙢㐹㌷㡦㕡攲〴㘹㘰㤳㠹愰搲㘴捤昳慢㌶愳㑡〳收㔴昵㡥慡㍦㘵㜹㡢㠸㐲つ㥢㘱攲慥〵攱㠰扡㕣搸㍥㉤㜹搵挵㐵㔱搶捤㐲戵〶搱㌶㍤戵ㅥづ攵㔸ㅦ㙣㐹㜹㉥㔷ㄵ㍣摤㥤㡤搱㠵㈲㑦挴昰戵搲ㄳ扢㈶捦㌷て㝤㠳㡤ㅤ㥤戵晣㡡攸㌳〳愶㘳㍡㙢㘲ㄷㄱ㌵㈸昷㥡戳ぢ慥㄰㔳〳收㍥搷㉡㔷㉣㐷㄰ㄹ戰㌱ㄹ愸㍢㈰收ㄱ㈱㤸愹㌲晥㔷㜵〶捣㔹搷㜰扣㐵㠳挱挴攵捤㑤㙦㌲㈴愲㤹ㄳ㤶攳㘱ㄸ㠹㐵愶〷捤挲㐲昵〴㘲戵㌵摢搹㘷㉣㝡敢〲㉢㈴晡攰㤱愸㔱㔴㐵㔵㤵慣㥡敤ㄶ㍦㍣㤰愷㔲㍢昰㑢ㄳ㐸㕣愵㌴晡换ㄳ戴㌷敤晡㌰㍥㐳㍢㥤㜳敡㐷攴愸㥥搹㤳㈸㠵挹愹晡㡤㙣㜳ㄳ挰昴扥㈳搳㡤愸摣〷㠹㔶㙢㜴昰㈷㠸㜸㐹ㄵ昵ㄸ〸摤㜳㥢〲㑡㘱ㅥ〹〷っ〸㠴昳慤㤵晡㜲愶慣㐳攲摢搴㐸敥㐵㄰愹摦㍣㘰捣㠹ち㐲搱戶攱㙦ち㕥㘸挵摡㐶挵ぢ换㈶慢戶㙤㤰戲㐸㤵㠵㤲㐱〲ㅥ慦昹搵㠳㤶愳㥢〰㤲晣挲㉣攳㈴戲㡣㤳㌲慢摦㍣捣愸愰㑣戳慦敡扣攱㕡晥㠲㙤㤵戲㝣㘱攴㙥㕤㤰㈴㜸㥣㠲㌷㝡㈲㤱㌱搲㘲捣ㅦ㠱挵收攵㠱敤㍣挴㈸户㡥搸〷攱慡㑡〶㝦㤴㉥晤㑡㤰㉦搲㐹慡摦㠲摥㌴㜹㉤〲ㄲ㐷㍥愷愳换ㄷ愷扦㠸㥣挰㉤㐷慣㈷㤰〸ㅣ㠲㌱ㄹ㑦敦㜶挶㍣攲㔸㍥戰㐷㡣敤戵晣㈹て㈸〷㐰㔲㥥㙥捦㤵㔸㡤㌵ㅡ慤㉢㠵㡢摡㡢㥡戴挴㠵敤攵㜱戵㜱搹ち挵㠱㐲㠹改㤱搵㉡㐹挵戲挲ㅣ搷㤳愶㔱愴摥㡥㤴㡤㤲攴㌵㙤散㍢㠵挸〷搰㑢㤲㘶㔲晡㉥㐹㈸㠸昱㤲㍡愰愲攸慥㑦㈶㡦㔸戰㠶㈶㐰㡥㙡㉡挸ㅢ〸愳㠱搳戸㜱㔲ㄶ戹昰つ晣扤㈹㑣ㅥ慡昹㑤㈵挶挹攱戰㘴扣㔲㌹攴挰㐸㈸ㄹ㙥㜹㥤戰㌴搶ㄶ㈸ㄸ挹㥤摤㉡晦㘰㝢㘳㡣ㄸ戲㈱㈳㈲〹㙥㘰戰㈱㤸㉢ㄶ㑣愵㜱㌶挰慤慥㘷㘷昹㜶㔰ㄸ㡥挴㐰挱㉦㑦㠹㈵㘹㠵㌵っ昹㘱搹愰㝥㔸㤴㜲㔴㌷挷攷㍣㘸㜴㥦㜲㍣㑣㐹〶搷捤挳昴㑡攱晥〲挴㙥㤸㥡㈹昹㠸敡搶㍢攰挱㘰晤㘰〷㍢ㄲ㐴㑤㘸㥣㔱㠲㘶ㄲ〸户㜹ㄱ攴㥤㉥㌱ち㐱㙡捡攷㕦扢㤵愷㥥攴昳㤳摤愹㈸ㄱ㌲ㄱ㈳㕤〹挶〳㤰ㅢて㑡㤲㡢㠶愳㔸㜹㈰搹愴搰敡㡦昲㘸㘱っ搰攲㜳㝤㕣攰㘱ㄸ㙢㤰㙣㔳挱〵㌷摦㠲㌶慤㉣㙦㌲愷㥤㔲愵㔶ㄶ㔲ㄵ㐷戲㕡㙡攴㜵㠱㉦㜹昷㉦攰愶㠴㝤〹㌷㘵ㅡ㈷㈹㉥㤹㐸敡摥散搶㍦㠵收㔲挸愱㡦㐰戶㌱昶㤸攰㤵㤳戱戰戶㉢ち㌴て㌷㌷敥㉥挸㝢㜳㄰㘹㙤㔹㤴㘵〷㜰ㄵ慦ㅥ㐰㤶摣ㄶ慢㜶愰㝡愰㑡㤳㍤㤶戵摦ち戲搶〵㡥戰捥㐰攰㘵㌲㌰㐶扡攴づ㜶㤲㍡ㅤ〶㜶㑦㝦㔱扥愶㑥敦づ㡤て㠵攱㕤ㅥ㠲㔲搸㔵㌰ㄲ敤㙤戵㘱㜴㉢っ晣搲昰搶㙦〵㔰ㄸ〱愶㐱㡢㥡㠱㠱㌳㠱昴敡〶づ㘳㤱〹挱搱㜸ㅣ㤵㈱捡㘱昸敢㠱㌴㜰ㄳ捦搱戳㔵㈸㈱㝦㡢扣ㄳㄶ㕤㑢ㅣ戵㜱〲慡扡㘷戵㘴捥ㄸ㍥㙥扥㌸㕢㕢戲挷换㘵㥡扢㜰捦慤ぢ慣攲搶㐶㘰㡥㙥㘹戹㡦㈵搷㐴晢敥搲㤶㠲昰㥥攰㡥愹晣㝥挳㉦㉤ㄴ晣攵攰捥㔶户㈴愱晤ち敥㠸ㄵ㐷愷捤㥣㜶㜸〷㜵㠹㝢㥦㍢敥㔴㑦㌸㜲㕥㥡挷ぢ㝦戴㘲昵摥㕥㑥㌲㤷㝡て㝦攴愳愶戴㔷搰攳㕡愶捤づㅡ晥ㄱ昶㈳㥦㐰ㅡ㡣㈰㥤㐰㈷戰摤敢ㄷ〶㐸㈷㕢㕡攸㐴ち㠲つ㐲㜱收㍦㌴㐲㔱㝥〹戴㤲㔸㠲ㄳ㌹昶晣㜹戰扥昲ぢ攴㄰攱㜸て挵㠸㜶㌱㔲〹愸㤳㠲㍣扣摤挱扢㈰晦㍦㔸㡡戸㜹㐵㜶晡㉦㌰戳昲㜲㉢㡡㉥㈴㡡㕥㙡㐷ㄱ攳戰敦㉢攲捤搹㙦ㅣ㌵㍦昲㕢扤晦挳愳收㙤挰㌰ㅦ㘹㡤㈱愶挶㔸㝣摤ㄸ㔰摢㡣㠱换㔱㉣㡤㠱摢搹㠶攱晡挰ㄸ〸扤ㅤ〷㤱戱扡㌱挰㈰㕥㠲挹ㄷ㡢愹挶ㅣㄸ㍣㙢㥤㘵搳ㄳ戶ㅦ户㙢㠵㠷挰㍤搴㤳㌷〹摦搳搹敤搹㌳㠶㙢搸㕢㘵晥㍥㔷㐰㙤戹戳戸慥㉤㥢戰挵戹㉢㤶挸㐶㉢㜸㈵㈲㜷晡㠶攷㘴㙤㤷搴㠱愹攰〹晣昴㑡㔶挹㝣〰㥦㠸挲ㄳ㐲敡㜳㕢㝥戶敦㉦て㍣扣㥢搷搲㐲㕡搵ㄸ〷敥㈶㌶㑦换〱搱摢搸㡤㤰㌳昹昵捤㐱㝣㠶㘴㉤㔶挴㠴攱㑡㝢挷搳敤㈸ㄹ㄰㕥㡣㌰〳攲㕢て挶㈴㉥㌸〴挶㘴扥挵戱㈹扦㕥㤲捥挰㝣㙣攲搲㝢ㄷ挵〷㤵㡥㉡慢㑢扢㔲晢㌹㤴捥晢㥣㐸戳㍤挸昳㈵ㅦ㐵㜹愱㔵慢敤愴㔶㤳㘶愲㌲㡡ㅡ㤱㤴㐲愰㠱ㄴㄲ㍦戲㌰昲㉦愵搴っㄲ㕡ㅥ㈰㈱㠴搶ㅡ换攵挹㝦㐳〸㠸晡敤扥㉥扦㔴挱㉥〲㡢㤱搷扤摢戳㉢慤捥㐸㌵㌱㈶㉢㑦ㅦ㜷㈲㈱㡦㈹捣㘰㤰㔶收ㅥ㐶㈲㝡戴㌱愴搶散㜸攲㈰〳㜶㄰㘱ぢㄸ㕢戳改㔵换搹㝢㥣ㅡ慥㜸㐰捦㘴愴挲㜰㌶㌳ㅢ㐷㑦ㄹ㡣ぢ慡收㠲㉣挲挱㈰㔹㙦搴ㄷㄶ㐱㘷㌹㕢㜱晥㐴㤴㡦㥦〳戱㝣戴搱昵㤹慤㈵搴㜱㑥㉦ㄶ挸ㅦ散慦ぢㄳㄸㅢ愳㤲㘳㈰㘱搷㔴㉢ㅢ摣〱㉦愰㠹戴攷ㄵ扤㤱攴㔸㡡挲㘰㜴挴㔹㍤敤晡㥦㘱㙡挹㔹戳慣捤㜸㜵㤳晥㍦㡡㡣㔵昵扦挲㈰㥢㐴搹㕤㘱㠲㉦ㅡ㈳㈵慢〶㘷戸㈳昰㘱㈳㑣㈳㡦挰扡㑣㌲戶ㅤ愴ち昸㍥㌵㈸㤶ㄲㅣㅥ慥㜴敢ㅤ㠸㝡㕢摡戶㝤ㅤ〵㈰愳㐰摡㡦㈱㠲㍡戶攷愴摢捦戱㤹扢㤱扤攵愰㔵㜲慢㕥搵昴㐷ち㠸敥㡥昰〳㌳ㄳ㌶捦戸昲㝣慢㔰扢ㄴ㍢搱㝦て摡ㅣ㍣〴㠱㝤㠷昰㍦愴愰㈳㐳〸㙢ぢ㔹昰㕢愳愱㔸ㅣ㠹捡挱㍢挳扣戳㘶㔴昰㜹敡㈱㌸㌵㝤㘶慤ぢ㕤ㄷ戸㤶㕢㙦㘲㜰攷㜰ㄷ敢㜶㌸㝥㐴㈵㡦㈸㤸㕣挲㍤昷㜲㕢㕢昷愰戹㙥戸㌶㡦㌵扢㜳慥攵戴攷㠰搲戵㡤搲㑣㌱ㅣ㤳㕦ㅤ攷昴㝢〹ㄱ收愱㜳㜴敤㥥㔸昶㌶っ㌲て㍦搹愶挷㙢戴〲㍦搹ㅡ愲摣㥦㐵㔳攵㔶〲晣昴㘲㤸攰㡢㐲㜷摥㉤㑣㍣㠳㘵㤱晥㤱㑥㘵っ㠰捥㐴晤挳㤵㠸㕡攱挹㠲㔴㤸㔳㝥㠰㜲敥㔲戰摡㌲昳㜰搲㤰㈷〸愴㜵〱㄰㍤ち㑦㄰㜲晣愷搰愰㍥晥㍣㜲㍢㡦晦扤ㄵ挷愷敥㤷敢㡢昷㍦ㄴ改づ晤ㄸ㡡昵攳〴ㄵ〲ㅢ㘰㈸㔲㈱㠳㤴㡡ㄴ㌵㤹㈰㠶昰昲㙥愴昱晣㈱晣昷慤摤㙦扣捥攷㥦扢ㄵ㈹〷㔱搴扣ち捡㐱戹㡡挷攳慢㔸㐴㙥攷㔵㝣㙢愵㔵っ㔱㐴㜲㈶扡ぢ㌰搰愳㤰㔶攴慡㍣㈴戸愱晣㈹ㄲ愱㐸㌴捤㘲㠸㠸㤵㙤㙢㐸愰㉤㜷㕥戶㕤㐲㈲㙡㍢ㄴ㙤㡦挶ㅤ㐹昸㤲㐷摡㐹扣昹㐸敦㑤㈶㜰扦㘶〲敤㤸戵㐳扦敢扡㄰ㄲ㔸ㅢ㍦㡤敤㈸摡㌳㕤挶昴㤵挷㈲っ敤摦ㅦ㝤㈶愵㠶㔱㈶㔰㐸㘰㤹㤲愲戸㤱捡㔷愳捡㉦扣搸㜰㤲愲〰て挸㈸愸㑣捡㤳㤵ㅦ㡤㉡敦挰㈷㔸戲㑥㡡㜷〶昸扣ㄵ㔵㈶㠵捡捡㡦㐴㤵晦戱㘳㙢扤㜲㐴㤰㐱捦ㅡ愹㈵挱收㤵愷㠰搸攷搸㍣㕣㙢㈶昵㘸㥦ㄹ㘴㔳㠴捡㘰㜱㐵㙡搲㝥㕣晦㜰昱㐱昴〱㕣㘶挲愵て㐸摢攰晦㐵㤸挶㈵愷㈹挳㌷昰扤昳ㄲ挲换慥㉥摦搸㌸㘳ㅥ㜲㤱搱㙢㑥㝢㌸㕢㤵搷ㄵ㠹挰㉣㐸〷晢扢㡡ㅢ㍥挱㠴㙣散㐷ㄴㄶ㔳㜹㙢愴㍢㉤㈲㐳㈹㘹攵攱〸戳愹㔳つ㥡搱㍦て攴㐰㕥〲㌲愱㝦〱㌰〸扤㙣㘱挶㄰〵㠱攴昲㔳㐸攸てㄱ㝣〹㈰愷㤰敢㐹〷㤹㉦〳っ㐶晦㉢挵挸㤲昴㥢愸捡㠳搱㘰㜱㌲搲扦挲〶㡦〰昴挰㘱慢㠴㐴㤸搳ㅦ㐵㑥㝣㔰㑡㄰㌹攸㘳㉣昸ㅡ挱搷〱㜲ㅡ㈷扢收㕤攳㥡扡㔴㘱摦㐰㔳㠵㕢㈱〵摡㌷挳〴㕦戴㔳〰户㜴戶㤹㜹㈴㡥扥攲㐷㜰戳改㜳晤㍤昸晣㝥㤹㡢敥挱㝦㍥愲㐹〳㍦慤摥摣㕤㕦㘴〲㡤昳攱捦挵㘶㝦㠰㝥戸慥㠶慤挹ㅥ㍦㠹㕦㔶捤㈸て攱摦㔳昸㈹昷㘳〴㡥㐲㤵㥢㠵扢㠵㌴㈰ぢㄶ挳〲敡㉥晤㜱〰㠵㌸㈶㥥昴㈷昸㐶搴戲㝦晤摢㘱㠲㉦ち昱㝡㡡㠹㑡搸㍣ㅡ㤰戸㤶〵挷㕢〶㈴晥㘵挱戱昸㠰摦㐵慥㈲㤱㠵㐴戳㝡㈲搲搲捣㝤ㄲ㘰愰㘷㤰㜳愳扡㔳㑦㉡愵晢捡昷摤昷捥㘰㝡攴摣昴愷㙦敤㝦昲慤摦扤晤挴㥢㥦搹昵昷㜷㥦㝥晡捤扦㍥昱晡扢慦捣敤晡昵戳捦扥㜶摢㡦㕥㝦㝢戳昹㡣晡攲㍢〷㥥㜹㜰散昸㠳昷㥢㐷慥搹昷攰摤挷敥ㅣ㥢㌹㘳戴愷愷户昷捡攱摦㥣㜳搵搰愹晢㕦㔲㕥晤搳搹㡥㈲㤷换〱〵㐰昴っ㜱搹㜲ㅡ摦㐷〲搳攰㡣㍦搲㘹㜰戹愷昰㔳捡攱㐶㑤攰㈵ぢ摦〶㈷㈰ぢ㑡捤〵㝤晦〱捦愸戲㤲</t>
  </si>
  <si>
    <t>Параметр</t>
  </si>
  <si>
    <t>Среднее</t>
  </si>
  <si>
    <t>экономия на материально-техническом обслуживании, $</t>
  </si>
  <si>
    <t>экономия на трудозатратах, $</t>
  </si>
  <si>
    <t>экономия на сырье и материалах, $</t>
  </si>
  <si>
    <t>годовая экономия, $</t>
  </si>
  <si>
    <t>объем производства, шт.</t>
  </si>
  <si>
    <t>a0bf614f-8698-4190-9b0a-fb39df8cb89e</t>
  </si>
  <si>
    <t>㜸〱敤㕣㕢㙣ㅣ㔷ㄹ摥ㄹ敦慣㜷搶㜶散挶㑥摡㤴㔲っ㙤㘹㡢愳㈵㑥㘳摡㔲㐲敡㑢㤳戸㜵㙡㈷敢愴愰㔲戶攳摤㌳昶㈴㍢戳敥捣慣ㄳ㐳㠱㜰㉤攵㈲㐴㜹㠰㔲㉥ㄵ㐲〸㈴㠴〴て愵㠵昲㠰㠴〰愱㠰㜸愸㤰㜸㐰㉡ㄵ㠲〷㔰ㄵ㠹㤷㍥㈰挱昷㥤㤹搹㥤摤昵㡥摤㙤ぢ㉥昲㈴晢攷捣戹㥦昳㕦捦晦㥦㐹㑡㐹愵㔲晦挶挳㝦昹愴㤹戸愶戰敥昹挲捥㑦㔷㉢ㄵ㔱昲慤慡攳攵㈷㕤搷㔸㥦戳㍣扦〷ㄵ㌲㐵ぢ攵㥥㔶昴慣て㠸㙣㜱㑤戸ㅥ㉡㘹愹㔴㌶慢慢㈸㘷㈷晣つ㐵㉦㍡㕢昵愷〱ち搳㔳昳㑢㘷搱㙢挱慦扡㘲晦攸㤹愰敤攱昱昱晣㜸晥攰慤ㄳ昹〳晢㐷愷㙢ㄵ扦收㡡挳㡥愸昹慥㔱搹㍦扡㔰㕢慡㔸愵㝢挴晡㘲昵㥣㜰づ㡢愵〳户㉣ㄹ㠷㙥ㅢ㍦㌴㌱㘱摥㝥晢㙤晤ㄸ㌹㜵㘲㝡㙡挱ㄵ愶昷敡㜴愹㜱挲㠷㘶㐴挹攲捡㠴㜰㉤㘷㌹㍦㍤㠵扦戱搹攳敤搶㝣㘱㐵〸㥦㈳ぢ㔷㌸㈵攱改㘸搸㘷㑦㝡㕥捤㕥攵搶改昶㔱㉣戴㘴㜸扥㘶㑦㡢㑡㐵户愳㕥戳昶㍣㜶慥㘲慣昷摢〵攱㜸㤶㙦慤㔹晥㝡挶㕥㐴㐷攵〱晢戴㈷㑥ㄹ捥戲戸搷戰㠵㘶ㅦ慢㔹攵㜴昰愴㝡㙥㡣扡㠸㑦㑣慥㍥㍦改搹搳㉢㠶㉢㘷攴㜱㕦ㄲ敡ㅥ㜵㑢捤㜵慦敢摣㉦愷㉥㐷㘰㥦㌷㜴慥㠷㤲㌳㠶㕢慦㌹搶戹㘶戸昸收ㄹ扣扤㜳晤搸ㅥ㌵户戹戹㜳ㅢ戹㤵捤戵㤵扥㤰扡攵㡥㘲㌱㝡㠶愰㤷㈰㑢㐰〴敡㌹㠲㍥㠲㝥〰㈵晤㑦昰㐸扣㈱㡢搴愲愱ㄶ㤷搴㘲㐹㉤㤶搵愲㔰㡢愶㕡㕣㔶㡢㉢㙡搱㔲㡢㘷搵攲㌹搴㠹㥥㙣㙦慦ㅡ㍥ㄳて㝥㝦晥挷㑦晣㙡敥〷攳㝦戹攴扥㜸攸㤷晤扢㔰改㘴㌸愹ㄹ搷㌸て㔲㙢㄰昱挱晣〱晥搹㥣㈹挰ㄳ收㠴㜹慢㌹㍥㕥㥥㌸㘰摣㘲㘸㕣㔶〲昲㥢〸㘵〸㜵晢捤晢㉣愷㕣㍤㉦㜱㜷捤㤴攱㠹挶挶㡤㠵㘵㔳搵㥡㔳昶摥戰㜱㘱挱㌷㝣㜱㜵㙢㔹愳㤳戶㘶〵戰㤵昰攴㜸搷戶㌶㍢㘳㔴㙡㘲昲㠲ㄵㄴ扦戱愵搸㕥㜰慢㑢㥤㑢㡦扡攲愱㝡㘹摢㡣㈶㈱搲搶㘴摦㙤慢っ㡡㠲㜹㡤㑥慦㔴㍤攱挸改㡤搹ぢ㔶改㥣㜰ぢ㠲〲㔱㤴攵㔲昷戰㈸攴晡戱㜹〷ぢ〵户㤶摦ㄲ捦㌵敦扡攰㠳㤹㐵ㄹ昳㕤ㄵ慥扦扥㘸㉣㔵挴摥愶㉡挱㤸㈸搸搷㤴㝤戴㕡慡㜹搳㔵挷㜷慢㤵收㤲挹昲㥡〱㐹㔳㍥㔱㉤㡢㜴㍡㈵㠵〲挴㙤㑦㡦愲愴摥搶㤹ㄷ㈴㈲㘲㈸㈶㈳㕦搵㑣㜶昹㔳㔸ㅤ㔶㔱ㄱ愴㐹昵晡㑤㍡攳㝣愵㡣㐹攰挰搸㥡愸㍤㌸攸㑤㥢㜴㕢挷摣㙢㕢㔹㔵㠷挳搵摦戵㈶ㅣ晦戸攱㤴㉢挲㑤搴㝤ち㘷愴て〲㘸㤷㈱㄰㍡敥ㅥㄵ㥤㜲㐱㔹搷捥㕢㘵㝦㈵戳㈲慣攵ㄵㅦ㜹搰㡦搹㉣户戶敤搱慦㐰㤶扥㥢㘰ㄸ㈰㤷㑢㘵㐶㔸㈹㤳挳㤳搲㈸㥤ㄲ㜸戹㐹㤰戳㕤ㄳ㉦昷㥢㐷慤㡡㉦〲愱㍣㘸〲㈳㠱㔶㤳攸ㅢ㈰㠹扡㐶㈹㔰ㄸ㈳收㌴愸搴戰ㅣ㝦扤挱户㙤㕣ㄲ㄰搱㡥㉣搸㜶戲㠰愲愰㔹ㅥ㈴昰ㅡ㠸愶㐵ㅡ㈴㔷㡥ㄱㄱ搹㈰㐱戳愳攷㘶㈲㘳晤〴ㄹ㠱晡㜱㈲㘴敤〳㥤㘵〴㠹扤㥤㐸搹愸㈳㍦敥㐸戳㡤㉣昹㐰㥡敤挱挶改㝢〹慥㈴戸㡡㘰ㅦ㠰昲㔷㐸㌸㑡㌹愴㥢ㅦ晤つ㜸搷慦㈱㜸㈳〰攴㤳㑥㤹ㄳ㡡㉡摡㔰㕢戱㈳㔹㙦〰㜶戲㌴㡡〳㔱㐴换戸㙥㘷づ搸ㄲ搱愱搵戹㍤㜴㙤㕡敡搸户㜶愶捤昸㜲㐸㤱〹㔵攳㙢摤愴㙡㝣㈳㔸戵㑢扤昵㈶㌴搵㐷〹摥っ㄰㈸ㄶㅡ扢㕢戳收㘹㑥扥㉥㑣愲挰㄰敡㔲戹㠷㐴㑣昳㍦㐱挰戵ㅤ㕤㜶散㘷㥡㠲㘳收敢摥㝥摥摦㤹户㐳愴户攸捣ㅤ㥤㐳㑦搱换戴愰摦〲昶㔲晥搴㔱扦㕣㡦㘲晤〶㠲户〲戴攸ㄷ㥥扣㕦慥㤷㐰㥡挴㜶っ㜳扢改㜱㤱ㄶ敥攲晡慡㤰摡愷摦㕣㌴摣㘵攱挳㝢㌱㍢〳㍢戸敡扡愲㠲〳㙤㔹㘶昰散㜲㘵㜳愶㜷搴慤摡捣摦戱㡦扤搷㠵㘲㐸愷搵㥥㔴㡢㝤㥣㘰㘷挶晣㑤㌱捡愱晥扤愵戳㤰㠸㌵㙡㈶㉦戶㑢㍥㕢敥㐸㤲㉥㈴挹㑤搸㔶晤㘶〰㐸〹攵てㅤ㈵捡ㄸ慢敤㤷搵㥡慤㔵㝡昷ㄲ㑥㈶㉤晥挳㌶㌹搲ㄷ㌸㙢愷攰㍢昰〶散㠲㘵搷㠵㐵㥦扤㈰摣ㄲ晣ち㔶㐵攴〲㤷㉣㐵捤㡥慣㜸㥤挸㡡㥥㥥戶戳㜴㠲㙦㑤搲㐹㡢㤴㐸攴昶挴挲㠴㜳㜸㠳愸攸㠲愴㔰㐹㜰ぢ搵㈵㄰㈹㡦㜵㜷㐴㑣ㄷ㈲㈶㡦㡤搳摦㑥㜰㠰㘰ㅣ㐰晢ㅤ㈴捤㔶㌷㥥㠱戰摥㌵扡戳㡢挵㔴㤶㘸㤰敥挱摦㜶ㄴ㔶㠷㌸捣〴挱㍢〰㕡捣ㅦ㍡ㅦㄳ〸㔱愲㍣㐶㠸戴㤶㜴昳㡣㈵捥㤳〶㜶㤹〸㉡㑤搷㍣扦㙡㌳慡㌴㘰捥㔴敦慤晡㌳㤶户㡡㈸搴戰ㄹ㈶敥㕢ㄱづ愸换㠵敤搳㤲㔷㕤㕤ㄵ㘵摤㉣㔴㙢㄰㙤戳㌳摢攱㔰㡥昵挱㤶㤴攷㜲㔵挱搳摤搹ㄸ㕤㈸昲㐴っ㕦㉢㍤戱㕢昲㝣昳搰㌷搸搸搱㐵换慦㠸㍥㌳㘰㍡愶戳㈶㜶ㄱ㔱㠳㜲慦戹戸攲ち㌱㌳㘰ㅥ㜳慤㜲挵㜲〴㤱〱ㅢ㤳㠱扡㌹戱㡣〸挱㐲㤵昱扦慡㌳㘰㉥扡㠶攳慤ㅡっ㈶慥敦㙥㝡㤳㈱ㄱ捤㥣戲ㅣて挳㐸㉣㌲㍤㘸ㄶ㔶慡攷ㄱ慢慤搹捥㌱㘳搵摢ㄶ㔸㈱搱〷㡦㐴㡤愲㉡慡慡㘴搵㙣户昸攱㠱㍣㤵㍡㠸㕦㥡㐰攲㉡愵搱㕦㥥愰扤㘹搷㠷昱ㄹ摡改㥣㔳㍦㈲㐷昵捣㥥㐴㈹㑣㑥搵㙦㘳㥢摢〱㘶㡦㥤㥥㙤㐴攵㕥㐹戴㕡愳㠳㍦㐱挴㑢慡愸挷㐰攸㥥摢ㄵ㔰ち昳㐸㌸㘰㐰㈰㥣㙦慤搴㤷㌳㘵ㅤㄲ摦慥㐶昲㈸㠲㐸晤收㥣戱㈴㉡〸㐵摢㠶扦㉢㜸愱ㄵ㙢ㅢㄵ㉦㉣㥢慥摡戶㐱捡㈲㔵ㄶ㑡〶〹㜸戲收㔷㑦㔸㡥㙥〲㐸昲ぢ戳㡣ぢ挸㌲㉥挸慣㝥昳ㄴ愳㠲㌲捤扥慡换㠶㙢昹㉢戶㔵捡昲㠵㤱扢㙤㐱㤲攰㜱ち摥攸㠹㐴挶㘸㡢㌱㝦ㅡㄶ㥢㤷〷戶昳㄰愳摣㍡㘲ㅦ㠴慢㉡ㄹ晣㔱扡昴㉢㐱扥㐸㈷愹㝥〷㝡搳攴戵〸㐸ㅣ昹㕣㡥㉥㕦㕣晥〸㜲〲户ㅣ戱㥥㐰㈲㜰〸挶㘴㍣扤摢ㄹ昳戴㘳昹挰ㅥ㌱㜶搴昲㘷㍣愰ㅣ〰㐹㜹扡扤㕡㘲㌵搶㘸慣慥ㄴ摥搴㕥搴愴㈵慥㙤㉦㡦慢㡤敢㌷㈸づㄴ㑡㑣㡦㙣㔶㐹㉡㤶つ收戸㥤㌴㡤㈲昵㜶愴㙣㤴㈴慦㘹㘳摦㈹㐴㕥㠱㕥㤲㌴㤳搲て㑢㐲㐱㡣㤷搴〱ㄵ㐵㜷㝤㌲㜹挴㠲㌵㌴〱㜲㔴㔳㐱摥㐰ㄸつ㥣挵㡤㤳戲挸㠵㙦攰敦㕤㘱㜲扥收㌷㤵ㄸㄷ㠶挳㤲挹㑡㘵摥㠱㤱㔰㌲摣昲㌶㘱㘹慣㉤㔰㌰㤲㍢扢㔵晥挱昶挶ㄸ㌱㘴㐳㐶㐴ㄲ摣挰㘰㐳㌰㔷㉣㤸㑡攳㙣㠰㕢㕤捦捥昲敤㠴㌰ㅣ㠹㠱㠲㕦㥥ㄱ㙢搲ち㙢ㄸ昲挳戲㐱晤戰㈸攵愸㙥㑥㉥㜹搰攸㍥攵㜸㤸㤲っ慥㥢愷攸㤵挲晤〵㠸摤㌰戵㔰昲ㄱ搵慤㜷挰㠳挱昶挱づ㜶㈴㠸㥡搰㌸愳〴捤㈴㄰㙥昳㈲挸㍢㕤㘲ㄴ㠲搴㤴捦㡢㐷㤴慦㍥捥攷㝢㐷㔲㔱㈲㘴㈲㐶扡ㄲ㡣〷㈰㌷ㅥ㤴㈴ㄷつ㐷戱昲㐰戲㐹愱搵ㅦ攵搱挲ㄸ愰挵攷晡戸挰挳㌰搶㈰搹愶㠲ぢ㙥扥〵㙤㕡㔹摦㘵捥㍡愵㑡慤㉣愴㉡㡥㘴戵搴挸摢〲㕦昲敥㕦挰㑤〹晢ㄲ㙥捡㉣㑥㔲㕣㌲㤱搴扤搹慤扦ㅢ捤愵㤰㐳ㅦ㠱㙣㘳散㌱挱㉢㈷㘳㘱㙤㔷ㄴ㘸ㅥ敥㙥摣㕤㤰昷收㈰搲摡戲㈸换收㜰ㄵ慦ㅥ㐰㤶摣ㄶ慢㌶㔷㥤慢搲㘴㡦㘵ㅤ户㠲慣㙤㠱㈳慣㌳㄰㜸㤹っ㡣㤱㉥戹㠳㥤愴㉥㠷㠱摤换ㅦ㤱慦愹换㐷㐲攳㐳㘱㜸㤷㠷愰ㄴ㜶ㄵ㡣㐴㝢㕢㙤ㄸ摤ち〳扦㌴扣昵㍢〱ㄴ㐶㠰㘹搰愲㘶㘰攰㑣㈱扤戹㠱挳㔸㘴㐲㜰㌴ㅥ㐷㘵㠸㜲ㄸ晥㝡㈰つ摣挴㜳昴㘲ㄵ㑡挸ㅦ㤱㜷挲愲㙢㠹㘳㌶㑥㐰㔵㜷㙦㑢收㠲攱攳收㡢戳慦㈵㝢戲㕣愶戹ぢ昷摣戶挰㉡㙥㙤〴收攸㐸换㝤㉣戹㈶摡㜷搷戵ㄴ㠴昷〴て捥攴㡦ㅢ㝥㘹愵攰慦〷㜷戶扡㈵〹敤㘷㜰㐷㙣㌸㍡㙤收戴挳㍢愸㙢摣晢摣㌹愷㝡摥㤱昳搲㍣㕥昸愳ㄵ慢昷昶㜲㤲戹搴扦昱㐷㍥㙡㑡㝢ㄶ㍤㙥㘵摡散愰攱ㅦ㘱㍦昲〹愴挱㈸搲〹㜴〲摢扤㝥㘱㠰㜴㌲搲㐲㈷㔲㄰散㄰㡡戳晣慡ㄱ㡡昲㔳愰㤵挴ㄲ㥣挸戱攷摦〱敢㉢㍦㐱づㄱ㡥昷㔰㡣㘸㙦㐶㉡〱㜵㔲㤰㠷户㍢㜸ㄷ攴晦〷㑢ㄱ㌷㙦挸㑥晦〵㘶㔶㥥㘹㐵搱戵㐴搱搳敤㈸㘲ㅣ昶㘵㐵扣㌹晢㥤愳收㙢㝥慢昷㝦㜸搴扣ㅢㄸ收㈳慤㌱挴搴ㄸ㡢慦ㅢ〳㙡㥢㌱㜰〳㡡愵㌱㜰て摢㌰㕣ㅦㄸ〳愱户攳〴㌲㌶㌷〶ㄸ挴㑢㌰昹㘲㌱搵㤸〳㠳㘷慤扤㌶㍤㘱挷㜱扢㔶㜸〸摣㐳㍤㜹搳昰㍤㕤搹㥥扤㘰戸㠶扤㑦收ㅦ㜳〵搴㤶扢㠸敢摡戲〹㕢㕣扤㘱㠹㙣戴㠱㔷㈲㜲愷敦㜸㑥戶㜶㐹ㅤ㤸ち㥥挰㑦慦㘴㤵捣㉢昰㠹㈸㍣㈱愴㍥㌸昲㠳㘳㝦晥挰㈷㡥昰㕡㕡㐸慢ㅡ攳挰摤挴收㘹㌹㈰㝡ㅢ扢ㄱ戲㠷㕦摦㥣挰㘷㐸搶㙡㐵㑣ㄹ慥戴㜷㍣摤㡥㤲〱攱挵〸㌳㈰扥敤㘰㑣攲㠲㐳㘰㑣收㕢ㅣ㥢昲敢㈵改っ捣挷㈶㉥扤㜷㔱㝣㔰改愸戲扡戴㉢戵ㅦ㐱改扣捣㠹㌴摢㠳㍣㕦昲㔱㤴ㅦ戶㙡戵〹㙡㌵㘹㈶㉡㘳愸ㄱ㐹㈹〴ㅡ㐸㈱昱㈳ぢ㈳晦㔲㑡㉤㈰愱攵〱ㄲ㐲㘸慤戱㕣㥥晣㜷㠴㠰愸摦敥敢昲㑢ㄵ散㈲戰ㄸ㜹摤扢㍤扢搲敡㡣㔴ㄳ㘳戲昲昴㜱ㄲ〹㜹㑣㘱〶㠳戴㌲昷ㄴㄲ搱愳㡤㈳戵㘵挷ㄳ〷ㄹ戰㠳〸㕢挰搸㥡㑤慦㕡捥扥换愹攱㡡〷昴㑣㐶㉡っ㘷㌷戳㜱昴㤴挱戸愰㙡㉥挸㈲ㅣっ㤲昵㐶㝤㘱ㄱ㜴㤶戳て攷㑦㐴昹昸㌹㄰换挷ㅡ㕤敦㘹㉤愱㡥㜳㝡戱㐰晥㘰㝦㕤㥢挰搸ㄸ㤵ㅣ〳〹扢愵㕡搹攰づ㜸〱㑤愴㍤慦攸㡤㈴挷㔲ㄴ〶愳㈳捥敡㘹搷晦っ㔳㑢捥㕡㘴㙤挶慢㥢昴晦ㄹ㘴㙣慡晦ㄵ〶搹㈴捡敥ぢㄳ㝣搱ㄸ㈹搹㌴㌸挳ㅤ㠱てㅢ㘱ㅡ㜹〴搶㘵㤲戱敤㈰㔵挰昷愹㐱戱㤴攰昰㜰愵㕢敦㐰搴摢搲戶敤敢㈸〰ㄹ〵搲扥ぢㄱ搴戱㍤㈷摤㝥㡥捤扣ㄷ搹㈳㈷慣㤲㕢昵慡愶㍦㕡㐰㜴㜷㤴ㅦ㤸㤹戰㜹㈶㤵敦戴ち戵敢戰ㄳ晤昷愳捤㠹㜹〸散㝢㠵晦㉡〵ㅤㄹ㐲搸㕡挸㠲摦ㅡつ挵攲㐸㔴づ摥ㄵ收挹㥡㔱挱攷愹昳㜰㙡晡捣摡ㄶ扡㉥㜰㉤户摥挴攰捥攱㉥搶㍤㜰晣㠸㑡ㅥ㔱㌰戹㠴晢ㅦ攰戶戶敥㐱㜳摤㜰㙤ㅥ㙢㜶攷㕣换㘹摦〶㑡户㌶㑡㌳挵㜰㑣㝥㜵㥣搳ㅦ㈰㐴㤸㠷捥搱慤㝢㘲搹摢㌰挸㍣晣㘴㥢ㅥ慦戱ち晣㘴㕢㠸㜲扦ㅦ㑤㤵㍢〹昰搳㡢㘱㠲㉦ち摤㜹㜷㌰昱㈴㤶㐵晡㐷㍡㤵㌱〰㍡ㄳ昵㌷㌶㈲㙡㠵㈷ぢ㔲㘱㑥昹㍡捡戹㑢挱㙡换捣挳㐹㐳㥥㈰㤰搶〵㐰昴㈸㍣㐱挸昱扦㡡〶昵昱㤷㤱摢㜹晣慦㙣㌸㍥㜵扦㕣㕦扣晦愱㐸㜷攸㘷㔱慣㥦㈳愸㄰搸〰㐳㤱ちㄹ愴㔴愴愸挹〴㌱㠴㘷㡥㈰㡤攷昷攱扦捦ㅦ昹敤㈵㍥晦㌸愲㐸㌹㠸愲收㔵㔰づ捡㔵㝣㌱扥㡡㔵攴㜶㕥挵ㄷ㌶㕡挵㄰㐵㈴㘷愲扢〰〳㍤ち㘹㐵慥捡㐳㠲ㅢ捡㥦㈲ㄱ㡡㐴搳㉣㠶㠸㔸搹戶㠶〴摡㜲攷㘵摢㌵㈴愲戶㐳搱昶㘸摣㤱㠴㉦㜹愴㥤挴㥢㡦昴摥㘴〲昷㙢㈶搰㡥㔹㍢昴扢㙥ぢ㈱㠱戵昱搳搸㡥愲㍤搳㘵㑣㕦㜹㌴挲搰昱攳搱㘷㔲㙡ㄸ㘵〲㠵〴㤶㈹㈹㡡ㅢ愹㝣㍡慡晣挳愷ㅡ㑥㔲ㄴ攰〱ㄹ〵㤵㐹㜹戲昲㈳㔱攵㠳昸〴㑢搶㐹昱捥〰㥦攷愳捡愴㔰㔹昹㔳㔱攵扦ㅦ摣㔷慦ㅣㄱ㘴搰戳㐶㙡㐹戰㜹攵㈹㈰昶㌹㌶て搷㥡㐹㍤摡㘷〶搹ㄴ愱㌲㔸㕣㤱㥡戴ㅦ搷㍦㕣㝣㄰㍤㠷换㑣戸昴〱㘹ㅢ晣扦〸戳戸攴㌴㘳昸〶扥㜷㕥㐳㜸搹搵攵ㅢㅢ㘷捣㜹ㄷㄹ扤收慣㠷戳㔵㜹㕢㤱〸捣㠲㜴戰扦㥢戸攱ㄳ㑣挸挶㝥㐴㘱㌱㤵户㐶扡搳㈲㌲㤴㤲㔶㍥ㄱ㘱㌶㜵戱㐱㌳晡㠷㠰ㅣ挸㑢㐰㈶昴て〳〶愱㤷ㄱ㘶っ㔱㄰㐸㉥扦㠸㠴晥㔱㠲㡦〱攴ㄴ㜲㍤改㈰昳㜱㠰挱攸㝦愵ㄸ㕤㤳㝥ㄳ㔵㜹㌸ㅡ㉣㑥㐶晡㈷搹攰㔳〰㍤㜰搸㉡㈱ㄱ收昴㐷㤰ㄳㅦ㤴ㄲ㐴づ晡㈸ぢ㍥㐳昰㔹㠰㥣挶挹㙥㜹搷戸愶㉥㔵搸攷搰㔴攱㔶㐸㠱昶昹㌰挱ㄷ敤㈲挰ㅤ㥤㙤㘶ㅥ㠹愳慦昸ㄱ摣㙣晡㕣晦㉥㝣㝥扦捥㐵昷攰㍦ㅦ搱愴㠱㥦㔶摦搹㕤㕦㘴〲㡤昳攱捦挵㘶扦㠲㝥戸慥㠶慤挹ㅥ摦㠵㕦㔶捤㈸ㅦ挵扦ㄷ昱㔳ㅥ挲〸ㅣ㠵㉡㌷ぢ㜷ぢ㘹㐰ㄶ慣㠶〵搴㕤晡ㄷ〱ㄴ攲㤸㜸搲ㅦ攳ㅢ㔱换晥昵㉦㠵〹扥㈸挴敢㐵㈶㉡㘱昳㘸㐰攲㕡ㄶ㥣㙢ㄹ㤰昸㤷〵㘷攳〳㝥ㄹ戹㡡㐴ㄶㄲ捤敡㠹㐸㑢㌳昷㜱㠰㠱㥥㐱捥㡤敡㑥扤愰㤴ㅥ㉣㍦昸攰㑢㠳改搱慢搳敦戹戳晦昱攷㝦昳挲㘳捦扤敦昰摦晥昵戵慦㍤昷㤷挷㉥晤敢搹愵挳扦晡搶户㝥㜱昷㌷㉦扤戰摢㝣㔲㝤敡愵戹㈷ㅦㅥ㍦昷昰㐳收改户ㅤ㝢昸扤㘷㑦㡥㉦㕣㌱搶搳搳摢㝢攳昰慦慦扡㘹攸攲㐳㑦㉢㍦晦攳㤵㡥㈲㤷换〱〵㐰昴っ㜱搹㜲ㅡ㑦㈰㠱㘹㜰挶慦改㌴戸摣㡢昸㈹攵㜰愳愶昰㤲㠵㙦㠳ㄳ㤰〵愵收㠲扥晦〰ㅡ搹戳㑢</t>
  </si>
  <si>
    <t>㜸〱敤㕣㙢㜴ㅣ挵㤵㥥ㅡ捤戴愶㐶㤲㌵㘰㕥攱㈹㠸㌹㍣攴捣㑡㝥㍢挱挷搶挳て〵昹㠱㘵ㅢ昶㈴㡥㘸捤昴㔸㠳攷㘱㑦户㙣㈹㤰㘰挲〹㜰戲㉣〶ㄲ戲换㙢㐹㠰㐰㠰㑤㈰ㅣㅢ捣挳㈴ㅢ㐸挸〲〹㜲㤶戰㤰㝤ㅣ㈰㈴戰㤰捤㤲つ㥢㐳捥㈱换㝥摦敤㙥愹攷㈱挹㌶捥㔹晦㐸㕢㜳攷搶慤摢搵㔵户㙥㔵㝤㜵扢挶㈱ㄵち㠵㍥挰挵㙦㕥ㄱ㌲㈷昶㡤搸㡥㤵㑦㜶ㄵ㜳㌹㉢攵㘴㡢〵㍢搹㔱㉡㤹㈳扤㔹摢愹㠳㠲搱㥦㐵扥ㅤ敤户戳㥦戵㘲晤摢慣㤲つ愵㘸㈸ㄴ㡢改㌰昲挱挹㈷攱㈷㌴敦搲ㄱㄲ收㘹㠳愴ㅥ愴㌱〶搲搷搵戹㝡攰㈲㍣愹捦㈹㤶慣㤹㉤ㅢ摣昲ㄶ戵户㈷摢㤳戳收捦㑤戶捤㙣改ㅡ捡㌹㐳㈵㙢㔱挱ㅡ㜲㑡㘶㙥㘶换㥡愱㠱㕣㌶㜵慥㌵戲慥戸搹㉡㉣戲〶摡㘶て㤸㜳ㄶ戴捦㤹㍢㌷戳㜰攱㠲㐶㡤㠲㔷㜶㜵慥㈹㔹ㄹ晢㄰ㄵㄹ㘷㤱慢扢㍡㤳慢㉣攷㄰ㄵ搹㠰㈲㔷㜵㜵㜶ㄷ昳㘶戶㜰㘸捡㡣搲搶㜳扢慤㔴㤶㥤㘲㔹愵㙣㘱㔳ㄲ㤵㉥㌳㌲㔲昳㤳ㅤ戶㍤㤴摦挲晥敤戲㜲戹戵㔶㠶㥤愱昳摤戶戳挶㉣攵敤挶㍣㡤㘷㤵慣㐲捡戲愷攵㤷づ愷慣㥣愷㘸挷昲ㅢ捣搲㉡㌳㙦㐵挸㌴攷摤晥敢㐹㕢〵㈷敢㡣㌴攵搷摢搶㕡戳戰挹愲㑡㌴扦㝣㈸㥢㔶㤱〸晥㐲㜵㘷搴慡㤹昴ㄲ敡㤳敦ㅡ㌴㑢㡥愴搸㝦敤戵㜴〳慥㈲慤㈸慦ㄷ敥㙡愹戸㡢㍤搶㤷捤㥦㙢㤵ち㔶㡥て㘱㍦戶㔶㈸㠹㠱摣㙥ㄸ戳㤴摦ㅣ㜶㤲㙡昰〶〵摢㐲㍢ㄹ㡤㈰挷慣㉡㤶昲昰挶㤵㤶㔹㔸㌴㝢㘶㥦㤳敥戶戶㉤㥡慤㥢㤰愷愷㔱慢ㄹ㈴扣㜴慥㑥㔰㜲〴㠸㡡晣〶攳㉤㔸ㅡ㡢て昷㥢攱晥㠱㜰㝦㉡摣㥦づ昷㕢攱晥㑣戸㝦㔳戸㝦㌰摣㥦つ昷㕦ㄴ敥摦っㅤ晦㡡搵搷㠷扤敢搵㙢㥥戸㘳㐳搷挵㥦扣搲㤸搹昰扢㍦慣㝤㕣㜱㠸挹〸㥤づ收戸㘰敤收昹戵㙢㥦戹㐰ㅦ㠵㕣㝤㌴㠸㜱っ㐸㜸改㍣㝤㉣㈵挷㠱㈸昵〶敡挷㍡㡥ㅥ㝤㔹敦㐹㑦㕥戰晣㕢捦ㅦ㜳散晡捦㥥戳㔲㜱攸㑡攱挷㠳㌹㈹㔸昸慣戹㙤㙤㙤晥〳收戵捤㕦愸㑦㘰㜹㈷㠲ㄸ㈷㠱㠴㤷捥搷㈷㔳㜲ち㠸㔲慦㜸㑦㜸昶㠶㕢㕦㙥戴㌷㥥扢㉢㜲㙣搳㘳昳摥㑤㐶㌹㉦捣慥搵㌳㤵㥤扥っㄳ㐵捡戴ㅤ捦ㅦ㘵㉡㌹愴敥㍡戵户㉥㉢愵晥昴摥㡡㠷ㅣㄲ㙦搵愷搲晡愷㠱ㄸㅦ〵㐹㡣㝥㙢昴搱搱㈷㐶昷攲昳昸攸㥥㝤㍢昵っ收㥦づ愲搴捦扤摥㜹晡扡㘷㍦摦晣晥慦㔷㍣昲㔲昶捤ㅤ敦摣戲㔵搱捡搲晦㘷㠰㌹㌶搸晦敤㜳晤捥㥦慤捦㘴㐹㘷㠱ㄸ㘷㠳㥣㌲晡昵㝤㍢㐶㜷㡦敥挲戳㜶㡦敥㙥ㄹ㝤ㄸ捣〳晢慥㐴㘲敦攸㥥搱摤扡㤵敡㌳㐱㤴晡㈷敦挱㘷捥摣戱昵㔷㙦晤攳敡㉦㕥戹敢昵愷慦㐸扤搹㤸㐴昶㜹摥昸敢㉥㤹摢㌱愳㡤捦㤵戳㤲㙤晣㌷昵ㄲ㠱ㄵ㈲㌳㌷㌳㍦搳摥㥥㥥摢㘶捥㌶愳ㅣ愵晢㍢ㅤ㜱晣㌶㘶捥捦ㄶ搲挵敤㌲㍦㥤搸㘹摡搶戸〳戴㝡㜹㥤挵愱㐲摡㍥愱㜶㘶㥦㘳㍡搶昱㤵㜹攳㠵㔴摤搶㠷搹摢戲攵㜹㈷㔷摥戶挱捣つ㔹ㅤ挳㔹㌷晢愴㡡㙣っ㠶攲挰挴戹换㑡搶搶戱摣慡ㅡ㜵㘰搱摦㈶㘵㔷戵搲捤㜲敢搵搲㌵㔸戴慤㠲㔴慦㌵扦㈶㥢摡㙣㤵晡㉣㐲〶㉢㉤㑤㍤㥡㔹摥〲搲扡扡㠰㠶㘲㐹㐸㥦ㄶ㤴㘶㤶づ㍢㔶㈱㙤愵㔱摦㉤㔶挹ㄹ㔹㘷づ攴慣㘳捡㔴摣㘷㈲攳㈳㘵攲㘵挵搴㤰摤㔵㉣㌸愵㘲慥㍣愷㈳扤捤挴愲㤵㕥㔹㑣㕢㔸㜳㈲扣㐲㉡㔴㔷愷㔴攸散㕡搳ぢ换戵㤳搲ㄱ㠱㉥收ㄲ㜴㕣戹摢㈵搷愲㜵㘸㐵捥愲㑦㠶㘷㑣㔱㤸㤴换㘲捥㥡㔸㌱搰㈶攲㉢㙡㥦㌹戱戶搴㜱慣攷晥戴捡攱昰㜴慦昵㑢户㘱㘱㕦㘱ㄶ搲㌹慢㌴㈹㍡㔴慣㤱晥ぢ㤰攸㈸㐶昳㠴搶攳㍡愵㠶搵㐸㜴㝢㌶敤っㅡ㠳㔶㜶搳愰〳ㄹ㄰㘴㉣㐶搳㔶㕤扡ㅤ㈲㍤㡢㘴㌶㐸㍣ㅥ㌲收㔰挹㠸敢戹㙥㍡捡〵昷挰㈱〳㌱慡ㄶ㠸〲㌰㘹㐷昳㔸㕡散扡扡㕡慤㕣㘱摡㠳づ摤㜳搲㑣〱㔱昳㔸攸㝣㤰㈸㈷㡥㈹ㄱ〹㔱㐲㠴挰慢㈹摦㙤㘵㑣㘰㕤ㄹ摤捡㡣收㕤〴搵㙤搹㈹㑤愸搵㠳戱㌲㙣㠰挳攰㙦捣搳晢慤㘱愷摢㜴捣晡㍣㐰ㅢ㝡㐹㐳愹㔵敥㜲㌹摥搹㈴㌲晦敥戸㤷㐲〹〹㘱〳愵㌴㠸挰㉤〹〳〷攳㈵㔴攷搱挹ㅢ㠱扡㜳愱㌲㉡ㅤ扤ㅣ㝣〱ㄳ愶㤷㕢㠵㜵㈳㕢㉣㥢敡㌱㘳㔲㔳㔶づ㉦ㄶ戶㍡㌵戰摥挹收散㈴㙡扡扣㔴ㅣ摡㜲㈸换㘱㔹㝡〱㠸㝦㐵㥦㠶ㄷ敦㝦㥢戸㝢慡摦挶扥改敦て挵㔸ㅡ㈵㥡摤慢改慤㈸散〳㝣挹愵捦挱㔷㝣戲扣㈸昱攲㠱〰㔵〲戴挶㍣㉣戴慥㘴〹昴㡥㐹〲搶㙥捡㥦㕦㉣㙤ㅥ㈸ㄶ㌷搳㥦愶㐹捡ㅥ戴㉣㠷㜰戶挱㠳敦〲搳㤵慡慢㉢㐳愷〱摣㑢愴㙡㉣〱㘹敡挸攵㕡晣ㄲ㙤愳〳愲㍡〰㙢愳ㄳ捣搶搱㕢㠰㉡㜶㘱㠱㝦っ挸㘲〷昸〷㐷ㅦ㜰ㄷ晢ㄶ㠰㡤摤晢扥㈰搹〰ㅥ㉤愲戹ㄷ㠲摤ㅦㅢ扤〹愸㘰〷㙥㜹愲㘵昴挱㤶慥ㄲ㜶愰㘶慥愵搳挴㜳㔰搶㘳晢㜶戶〸捥㑦戶㡣摥〶戵㍤㔲搰㡥㝤㝦㤵ㅣ捥搹挳㙡㉦捣㑡挴晡挰晣㌵㑦㙣戸敢攱摥挷㥣㥤㙤て摣㤲晦慡㝡摣换愸挲挹〴挰〲搲㤷㠲㔱㡦㐲㡤搳ㄵ昸昲㑢㉦㐷㕡慦㈰改〱挱愴㈳摤㠸㌹攷㕣㌷愹〸愲㌹敦攸㕥㤲㤵㈰㡡㔰㕡攰晥㉡㌰晥愵扥㠳昲改㑣攲㄰㐴摤搵づ戱ㄶ搲戸㥥㈴㑦ㄱ愰搳㈹昴ㄲㄲ㥡㕤搳攴敡㙥ㄴ㕣搳〰㜷㜹ㄹ㔵㔸㥥昸㕣っ昰㈹摥㝦㈷搴㙡ㅢ㘰㈳㥦昱ㄹ㤲㝥㤰㠰〱㑣㌷愹㠸昱挵〰〳㔴㑡㠱㈸㈲㝤㌱㐰ㅡ㡣㝦愹㥢昱㡣㌱〳㜰㔳㔰㙤㠰㐱㐸攳㝡㤲㍣挵晤㐳㉤〳㕣㌷㤱〱慥昵㌲慡戶ㅡ愷愲愴㐹挰㕦ㄹ扡愷户㤴㠱扦挶捣戲㙣捥戱㑡戲扥㌷㘷昰攵敥戶㈵摤㐴㑣㔳㌲㔳敥㍥昶愸㑣ㄷ㘰つ㜶昷捥㠸慣摤愲㔲〵慢㕣搴昱㘷昰㜸搸㠱㐷㠱㡥㘵〰㜲ㄲ㜰〶愷愹㠰㡦㤳㉢〷㥣㠸戸愹收㔴㉦晥㤲㐴挹攵㑥㐶晤捡㜵㐹㘲ㄸ㘳晡㐱㈷愴㜶摢挴愰㤲捥㕥敤愴扣㘹㐲〰㤷㐴收㥦攱㙦㘵㜰搴㠵扦㕢㘱ㅢ㕤㈲戱㐹ㅣ㤲㈱㄰昵㈵㙦㥡摤㠳㐴ㄷ㍥㐹㘰捦捦挸㠲戰㥤㍡挳㈴㈳㈰㠱㘹昶㘲㈴㡤㑢㐰㥡晤㤰㐷㡢敢㘲㜱愵㑥㠳㔸愶摥捦㠱搱㥦〷㘹扣ㄴ㘴攵ち㉢㠷慤搴㈱㡡㝡㐶ㄹㄹ㤸ㅣ晢挱㝤㡥㠴搲㌱昹扥㤱㐲㙡戰㔴㉣㈰㉡㑣㐸摡㤱㐲攰搰㔶愶㤱敦㉤㜶つ㌹㐶㝥㐵ㄶ㕦㡤昹戵搶ㄶ换㜴扡戰㔳〶摥敤㐵ㄴ㐷搰㙣㑦㝡昸晦ㄳ敤㠶戸㈵㐱㄰㘲ㅣ昰慡捡挱敢攲㑥捦扡挹敥㈲㈲搰㤶挴挵㘹㜵挳挰捥攵㌰㠴戳㈱扤〳戵扢敤户昷㝥攲昴㕢敦晦挰晢扥ㄴ㡥㈸㤷㘶㌴愸㝡㈱扥ㅣ搲昸㘴㜹㡡愱愲戱㠵搸戸ち愹㍡戸㠱㡢㐶戶愱攸㥡㘸㘴挸换愸㡡㉣㥤㠹晢〵㡤㕣つ㐶搹㔰慢㡤㐶慥㐱戶摥㐹㜲㉤㐸㘰㤸㕣敦㈶搵㔹昸㤶㈱昱㘵㉡㝤〵㐴㌱挰㈴㘸攴〶㌰晥愵㉥挲㌳挶搰挸搹㄰㔷ㅢ攱㐶㐸攳㝡㤲㍣挵戰搵㤸ㄱ〲㜰散挲㠹っ搰敦㘵㔴㐶戸愲摣㌱ㅦ㐰㘴㠲㐰㕣㘷㌶㘴慤敤摣㑡㑤换㈰摣摥㌵㘴㍢㐵搹昷㌵㘵扡㡢慢㡡㑥㜷搶摥㤲㌳㐷愶㘷㍣收晣㐱慢㠰愸㑣〹挱㤹ち㔹㜱换ㄶ㉢慤㌳㝤挵愱㔲捡敡改㍥ㅣ愲㌶㘸ㅦ扡㑥〲㌶㘱㠵敢攰〲ㄱ㌲㥥攳扣㐲搱㜶ㄴ㔸戹㥦っ㉣㤸攳搸㡣扥搲㍣㙥搱㜵㔹㈷㘷㌵㘴㈴㕦昸㔸〶㔶㐴愸㉢㕤㥦㔹㌷㠸㝤㔶㜷㔳㘶㜹㈹㥢捥㘵ぢㄶ㍢〳㜸㡦敦㌰㝡慤㑤〸㙢慤㈹摡㔹扥㕦㘹捡慣㉢㤹〵㝢ぢ㜷攸愹㤱㈳换㔲㌲昹㐵㌳㥤搹㠲㡤挷㐸㉦㤲㙦捥昴つㄶ户攳ㄵ摣㔰扥戰摣摣㘲ㅦㄶ扤挲戵捡扤愴㙢㔴㔸㠵挳㉡ㄶ㡥ㅤ㙣晦ㄸ户愳戴改㙥㈴戹〵㝥敡㤴戲〳㐳㌴㤸㍣㘴ㄶ㘸㠴〴㈳㥤㕤㐸㜶ㄲ捣㐳攴攳〵ㅢㄹ㐸㘳㕤换㕥㘱搵㡣改㡣扤搷㈴摡搱㜷昰㥥㍢㐱㝡㤶慦敦ㄹて㌱㝦㤸ㄷ㤱㔱㐶慢㉡㔷㤲㑡挷ㅢぢ攸挹㜶搲昵㈰捡攸㔰ㄸ㤸㜰〴愶㉡扤㌲㥥ㄱㅤ㍡攸戴㜱㜶ㄹ㘲㐲㡤㤹㕥㜳挰捡〱㌲攴㑤㘷㥡㥢㈰晣挳扢㉡摢换敢㉡收昳㈶㍤㡥摥摡㤷㌲㜳㔶㉣搳㌱攴ㄴ㔷㘶ぢ㍡〳㈲㙥改㠹捣㘱㠸捣㘱ㄱ㌵㘶搶㌲挴㉤㍣换㉡㙥㌲㑢㔹㘷㌰㥦㑤挵㤸㘰ㄸ晡戰㜰㔵㡣㝤㔹搱㘱㝤㕥晥㔴㔲㠹㘴摣㌵ㅤ扤㥤〴慣愲改搸晢㜰攸戰㌲昰㑦ㅤ㘴〴ㄴ㌸㐲搶ㄳ㝤ㄷ㑡㡢〲攵㐱攰㡤㥤㜷晣㜷敤敦㕣ち㠹㌸戶㥡㑢〵㝣昴摤ㅥ挳㐴㠴㌱挴㐹挳㘳㝣ㅦㄳ敦㉤㥡改㘵搸㙣ㄶ㑢昵摥㝢昳ㄸ扡㤶㌳㑤㈹挱㠰㘵ㄷ㘲攰㠸慤㙦换愶慤㔲㡣㠲㍥愰戳〸㐳㥤㠶摢㠷戴㑤㈸ㅡ㙤㠸搵㝡㔶㡦㕦搶っ㉦っㄴ㍣ㄳ搰㔳㔵晥慦捦㕢戰ㄸ㤵㐲戳㘴㠵晡㈶㔸㝤て㠸㘲㈸㤴敤愹㔰戸㤷ち昷㠱㐴ㄹ㜴慢散㥢昲搸㈱㈲㡣ㅣ愳ㄱ㜹敢捣愸㘶っㄱ㐰〹㠷㐶愵㈱つ㠱㌰愶攱㐶㌰㘳晥慢㙣愳て㕥㙥愵攳敥昴㑡㙣捡敥〸㠷㈳攸㙡愳㌲ち㔰昵㔸ㄴ㤶敦戳㈴扥愹ㄸ搳㌳晥ㅥ㈴捥挱㠲昲晢昱㜲㜷づ搲㔸搹㍦挰㤷㕣昱戸晥㌶㤹戸㘲㡣捦㙦㌷㕦㙥㝡㠶戹ㅦ慣㝥〰㐴㌱晥挴挵㥦ㅥ㈲摥㄰て㈹〶㥤戸㕣㠵㡣敦㠰散敦昴愸㔶㐰㤹㔳愴㝥㄰㐴昵㠰㜰敡ㄹ㜳挵㕤攰愷㜶挵㜳㜹〷㍥㝡户挷㌰愱ㄸ摣昲㥢〱搶㙦挶㐳㘰昵挳㈰㡡㠱慦ㅡち摣攸攸㐷愸戰ち㠴㝤㙣㍣ち㌲㙥扢㜹戵㙣昷㌸㔴㘰扢戵愰㝥㤹〱摢敤㠵㔸㍦〱愲ㄸ扡慡戴摤㐶挸㕣摢㝤ㄷ摣㝥摢㡥ㄱ㉥戱摤昷挰愸㝥㤰㌲摢㝤ㅦ㠲愹㙤㘷昲㕥㝣昴㤳ㅥ㈳戶ㅢ㐰挲㙦〶㔸摦㜶㑦㠱搵㍦〰㔱㈹㤰ㅡち㍦愴挲搳㔴㐸㠳㠸敤㝥〴㘶摣㜶昳㙢搹敥ㄹ愸挰㜶㠳愰㝥㤹㌲㑤戸〳昲㔹㠸昵㜳㈰搱慤㈰㤳慣㑡挰昲㠱㐸〶ㄱ戵㤱㔹㕦挸㍡㔸㌰攸昷换戲づ㕣扦㌱〳〲㔶㐲づ挷换㐲ㄲ戸愹㜵っ㥦㥥㔲㥤㔵〶㔸㑦慥捥て㈲搸ㄹ㌵戲㕤㙣ㅢ㠰戴㔳㈹〹挶慤㔱挷挳〹昴㉡㜷て敡攱㕥㜵晡挴〱㥢㠰摤㌹㈷㝥〸㠸㙣晣㤸㝤㍢て挷㌷摡摡㤴晥〹ㄲ㜰㘱㝦㈶㡡㤶㤰㥣摣㑢〲㈱㉣㑥昹㜱〲㘷㔷搶攴挵㐸㝢ち㌶搶㥥戸㤷〲戲㤸收戱慢㠷㥣戲ㅣ㜳㜸扡㤷㠳户ぢ慢ぢ㠰㠳㈹戳㤴㍥㑣挰〴摡收㐲㕥挱〵〷扢ㅤ㐱㈹戸〲㄰㐰愶晣㔰搴㠶昴㐰愲㝦捤搰㙦愲愹挷㠲㠲㌱愶㜸っ㐹㝡挰㍤㠸㈴晢挲㌵ㄶ㌶㜵㌸㤵㤵戳愶换つ㘳㐹㔹㌴㜵愶㘳挰挶ㅥ挳㈱㠲昴㌸ㄹ攷㍡戳搶捡㤹㍣〶〰挰攷㜱㙢㔲づ㘲摤㘳〵昰ㄵ晦攱搳㍢戰㐸挴敢㈱㈵㝤㘴㑣攲戸攵㡤攰㄰㍡挸ㅥ挵っ㥦㤱敢㌷㡢搵㑤㌷昲扡㘷㜱挸㘷〸敥戰㙤㘱晣㙦㤲㙤ぢ愶摡㘰愸㤶愳㘸扡晦〶挱㥤攰㘴敥㙡昴㘵摣摢㌴㜱て㕡㜲㜰づ㠶〷愰㥡㌹㙣㜲㐰㝦㑥ㄶ㌸㍥㌷㌲㉤搳㔳㐸攵㠶搲㤶㙣〲晣㈹㕢昶〲㠷㐵㝦挹㈱㔳户慦㈶戱㡢㘷㤴ㅥ㥣㌴昵捦㐵ㅣ㝣㈰㐰㍦て戳捡㝡㠹㌲摣㙥ㄹ㠲攴㠰㘳攲㠴㝦㐷㡥扦搱㤱㌳㡥㤸搲慡㐴㥣换ㄸ搹ㅣぢ慢换㘸ぢ愸昵ㄶ㝢㡢っ㈲〴㐴㉢戲慥攸戰攸㈳戴搳㥤昰っ〳摢愰㠳ㅣㅤ㉣〴戳㥤㝣㠵摥戹搴晢㕥㑣っ㠴㠱愱ㄸ昴ㄶ慣㈶㤱㐶㉣㍣㜵㠲挱挲〴㘲㥥捡㌰㌸挱㘵㍦〵愳ㄸㅢ㜷㜱㔹㐸㜳摤搲㉦㠰㑣㡤换ㄸ㐳ㄷ㕣昶㌳㡦ㄱ㕣挶愰戹て㤱㈸昰愰昹㡢㘰昵㍦㔳㤱〱昵ㅡち㉦㔱攱㘵㤰攸づ㤰捡㐹㘶挲ㄸ㜱ㅤ敦挸㜳敢ㄱ换㜳ぢ㠶㈱㙡攰晣〶㘲攰挰㘷㐶㐳㡣搶搱㍦〷昹昱㜳捦㉤挲㔷㐸㕤づ攲㍦㍦㠰㝦晦〵㘲晤慦㔴戸ㅡ㐴昰㉦㌷㤷㌴㈹㙣㝡つ㘴㉥晥晤㌷㜰晢㡤㝦㜷㐲㔹散晣敦㘰ㄴ㠳慢㘵昸昷ㄵ〸愶戶昳昵扣ㄷㅦ晤慡挷㌰愱扥っ攲㌷〳慣㙦攷搷挰敡㕦㠰愸慦㠰搴㔰㜸㥤ち扦愴挲つ㈰㠲㝦㝦〵收っ㝦摦㌵搵挱挲㌹㔰慥搸㤴扤〹ㄱ挰㌱〳扢晥〳〳㠶晤て㠸昵㕢㈰敡づㄲ愶摥昶ㄸ改扣扢㤰愸摣愲㔶㠵て㈲㔰〲搶㐱㈰愱捦ㄹ挹㈱㜸㐳㤶㕢㔶㤷㘳捦扢搹搸㐸ㄷ㑢㤸〹㈳㤵慦搸挶敥㑤愲愸㠶愳㉡捥㥦挹㙤捣戹ㄳ㥦攸㔱㘸攰㠴昷戳〵攳㠷㔱㜸て㉦攳㍦㐱㡥㕡㤹㑤㤵㡡㜶㌱攳戴昴㈱㉥搹挲昳㝣ㄹ㑣㠷ㅤ搱㈳㔱㘲捤㘷戲㘱㤱〲㡦㜳㙦攳昹㤶昸收㐲㜱㝢㐱㙡ㄳ戵㜹慣㔱散㔵㕦捦挷㜰㤲㤴敢愳戰㘲攲㙥戰扣㔹晦ㄷ㐸㔳㕤攲㥢㤲㠵㤸晣㍤㍥㜳慦捦摣攷㌱搱㙦㠳搹摦㙤㌹换㔶〳㉡愵搲捡㡡搴搷㔷挱收慡敤晣搸改㈳挳㘰㑤愳〹㌴戹ㄲ㙢搷扥愹摣愲扣㤹㡥愱㝦㑢昲摦㈰昱挴晤㥥捣昸ㅤ㤸㈳扡㍡晢换て挶ㅢ敦㐲摣〸戱㉣〷㙢㜱攸搰昸ㅦ㐸愶㐱ㄲ㠸㕥㈶ㄸㄹ㤰㤲㝦て㐶捥㤱换㠹㜲昵㈰㤲㘲攷㍦㜸っ㤵搴㉥㄰晡愶㌲搸㜷昸㠰て㘹㜶㌳㝢㔴㐵㈰㘱慦㤶昷捡㙥㘴㑡慦晣ㄱっ㝡攵㈱㙡攳㑡㜰㍢捦㉢戱挷晤づ㈵ㅥ昱ㄸ挵㝤㌹㝢㐶㠵㔱ㅣ慤㈶㜵攴攳㌴慢ㄵ㑦散〵㉢㌲戶㕥戳慤㥡捤㑢㜰户㉥㜲慥晣㜲敥㕣㑥愰慢敦㐱㉥敤愹〷㈵㈳敤攱㘶㕢摡昳摥晦搶㙡捦敦㈱慤㙥捦㤳戸㐹摡搳㠰㜲搰㥥愷㤰收㤵攰ㄶ㥢㔷攲㠷敥㜷㈸昱戴挷愸㘷挰㐸㝢摥㐵㤱㘳敤㘹㐲〱㝡ㅡ㐸㍣昱㉣ㄴ㙡戵㠷㍢㘸㤱ㅦ㐹摤ㄳ㤱㤲昳敥搱㥦㠰慢昴愴㐰愸㌷戰㙢挳㥣ㅦ㑡〴戶搲攲㤳㐷㘴捥ㅢ㌲㜳昸晤挴㙡〰㍡㠷愲挳〱ち㐴㕣㔸㍤攵㜰㤴㈶㝣㙡㈳摤慣搲〶攵愳挹㙢㥢ㅣ〰㍣㌸㘰ㄱ㡦扥㡤ㅥ摢扦愷愰㠷〲戳愰㍦㘶㜱捣㡡㍤っ㜴晥㍣昲昷ㅦ㠵戲戴改攳㌱㔰㐶扢㕢㜳〰攴晢昱㙥攱㔸摣慢㝥㡡晢㔹㠶㍥づ㌴っ挶愰攰〵㄰昱昸㌷〲ㅥ㙦ㅣて㤵〹㈷㙡昵换㥡挳攰㘷㈸㐹㠶挱㠹戸ㄹ挳攰㐵ㄶ㡦㡦㜱ㄲ攸改㕤㥤㕤㙢晢攷㔹戳㌳ぢ捤搹ぢ㘷捤挹捣㥢㤳㥡㤷㔹㌸摢㙣㙢㙦㙢㕢戸㘰昶扣㌹㙤ぢ收捦㑦〸昸挱㍤晡㘴摣㤳㈰摣㘱〹晡ㄴ愶㠸㝢㈴挵扣㘶挲ㄵ㕡㤴㡤㌸愴㔷㠲㈰愷搶挸㈳敥ㄱ昹っ㍣㕦㝥捦㈰扦㙣㔰〲㕢㤰愷捦㠰㥣ㄵ愴㤲㝡〵㐴散晡㔲挰慥攳㌳攳㡢㌵㑤昸㉡㙥ㄲㄳ戶愲ㅣ㤸㤰㐰㠵㔷攲ㄷ敥㜷㈸昱扡捦㄰㥤昰㔲〴ㄶ㌲㤳扣㠰㈲挷㘶㤲㡦愱〰㥤〴㠹㈷㠸㉤㙡戵攷㉤㕦㍥㡢扡㘷㈱㈵扦㥦㐸㄰㜸㐸㈵收㑡㈵愲㕣㍢㍦㌱㜱㍣㈸戰㜸戴㘲摦㔴㜶愰㝥㈹づ挸㡦搰搵敡㄰昴㜷㐳攵㤱昰挷て慥㉣㡥㜱捤㑡攲ㄳ㝤〶㙤晤㄰攵愰㘱㠱㠱挹ㄲ㑦㘱挹昳㈱㙦收㡡ㅡ挵愷挲戱摥㔹っㄹ慦㈵㐲㐳㌱敦㍢戱愴㤹换慦摣戱㔱㥤㝡㝤㐷昴㤵㑢㉢㑦㍣㤴摦ㄱ㕢愲戸戶ㅥ㠱㡦㕥㐲搲㐱搲〹愲㝥㠰㘶搵㍣扤昰㤴㤷㔱㜹㤸㌴挱搵㔸㍡㙢㤱㜴㤶攲㤲捡づ㔳摦挷ㅤ戴㤲㌴㙣㌱ㅢ挶挵昲挰ㅡ㐶㙦摥㡦㠶ㅤ户〴晢〶㕣敦㉦㔶㕣㘴㙢㌵㙣敦㐴つ㝢摣换愸㍣㈴㥡攰戲㉣つ㕢ち愶愹㑥㜱㙤㤵㠶㍤ㅡ㙣搸㜲㐸㥢戹㙡ㅥ㔸挳戸挴㑥摤戰㡢㕥㕡〲㤳㠵㐲摦㝤㜸㠹攲㙡㕢慢㘱扢㈷㙡搸㉥㉦愳昲昰愷攲攴㡦㍦ㅣ搸〵攵戸㤴改㐲㘶㘸㑡㔷㌱てㄷ摢㥥攰㑣㉤㐶㔸つ㐶慦〱㘹ち㉢㑥慦㘲㠹晢㠳㤶㔸ぢ㘹㤴㌳㘳捤戸㐲攵㙦搸㠲㍦㕣愴愳ㅦ㥤敦戱〱〹㜱㜲㙢㕤戱㘳散搷㤳㐷昸㔰戱搵晦㡤挲改攳ㄲ㍦㘴攷摦戶扡㌴㜶ㅦ捥晣〳愶㈳愳㤵扦㘸㌸㝡㍣ㄵ㜸㑤㜶挲戸ㄴ㔱㕡挴㡦慣戴㕦愲㡤昷㐶㤱㜰㥤慡㜹㈸挵晢㥤㈴㈲㔷㝥〱㑢ぢ㐳昹〶戴攱㠴ㅡ慦〹㍢戳㡥扣㘵㡦㈱㕦㘹㉥㐴挶㍡㤰收㐵愳㌷攳㠰昸㘵晢扥搰㝥敡㡣愵㌳ㄶ㐴敦㠳㈹て攰㜱㈸㈲㌰㝦昰攱㤴挴昵〶㝣㈹㉥㔶㉣㡦㈲挵戵㘲摣㙦慥㠲挸ㅤ改㜷㜹敥㔱㜵㙣晣ㅢ㕥㐶攵㌹愵〴㔷ㄷ昱㠵㑦㠳挱㠰攰ㄲ㈱㙥㜰〷敥ㄸㅢ改㍣搲搷捣挹晦挰〶〴㔷㡡愹〷㐴㈸戹〴つ挰㠵㈹㡣㡢挶㜸挳㍡㈰㜴ㅢ昶㜷ㄳ㌵散㔶㉦愳敡晣ㄱ㤷㤹㥡戶㤷㜷㍢敥㉦愳〲㍦㐶㙢挶愳愲ㄹ㙥㙢ㅢ㌲慥㤸㉢㠳挴昸㜳戲㈷㙣挴㜹㠱ㄲ㝥づ搶㡢㔳㌱㌸㈵㠰㥦摦㝡ㅢ㈱㥣㤶㘱っ挴㝦㈳慤㈵挵㥢㡤捣敡ㄲ㕥㔱搷㘷㝡㙣㐴戲搳㌱晣㥣挵挱〹敢挲攱〰㠱戱㑢㡦㜰〵挵㍣挱㥦㤰㠵㙢㙥㤰㤳挸慥㡣〶〵挰晦戸㍤晣㘸㘶㤸挷っづづ〰ㅢ㘹昴㤷ㅦ摣㐹〷捥捤㐴搴捤攸㘲㜷㝢戴㈳挴搵〶㔷ㄸ㘷挵愰㙦㙣〲愹挳捦㌴㘴愰㠰挴昵㈰㈴ㄲㄵㄵㄲ㡡㜲昱慤㙣ㅣ㐳ㄶ换搸晡㡡摦㙡㌵㌴戰挵晥愵戸昶搱㡢㡣㡢㐰㙡㔷敤㠶㥡㔵换㐱㕦戳㙡攳搵㉡㔰㌴〷ㄲ户㕡㡡㑢㈷慢收㕦㡡敢㤱㍣㙣ぢ㤸摡て摢㔹昳㘱㈵攸㔷㍣㡣〷㠵㠲て攳㜲ㄶ㝣㔸㠲㙢㠴っ晡㙤搴摣㑥㌲っㄲ㑦昸换㠴攲捡㈰搵ㄹ〱㌳つ晢㥢㡦户攰㈸㑣㐱㝥ㅢ慥搴ㄵ㌵㙢㜲㌱㔴㡤㑢㐰㜸㙥㤲愷ㄱ搸晥戸晥ㅣ戸㘰㙤戸摥㐸搱㤷㠲ㄹ㍦〳扣㡤㤳扢ㅤ㔶㍢晣戲摦㥥昵㤱昱摥扥㡣㠵戰㙣ㅣ㘳昱捡扤㥣愲㠰㐹戹㔴戱㤵敢㙥㝣㜴挹ㅦ㘷㙦散㠸㜰摡㥣㙣昶收ち㔹㥦敦㌷昹晦㐰挴昲晤㌹慢戰挹ㄹㅣ晢扦ㅦ戰㥦挵昱㔷晤㐵ㄴ㐲㔷攱㐷㜱㡥㤴慡㕦〱愶㜶㈷㡤昸搵て〵㥤昵㉡攸㔷㜴搲㤷㈸ち㔴㥦㔳㙣戰㤳愲㜴昰晤ㅥ㝤搰㍤搸㕤摣搵戸㔷㜱搸戰っ晤搷ㅥ挳㠴愲㈳戳ㅡ晡ㅡ㑡改挳昸挳㜱㔵㡦㘱㐲搱晦㐴攷㕡㑡改㝡ㄴ敢敢㍣㠶〹㐵㌷㤳㐵愵〰敢㜰㔱㌹〷搲㔸搸㔰㜴㍤挹挸㝢ㄹ㡢㈴㐳攱㠷㤴㕥㐶捥换㔸捣㐲㙦㠰㔴搱捤攴㠱㕦㘵㡡摥㠵扦㤰晥ㅢ㡦㘱㐲搱㕤㐴攷㙦㈹愵愷㔰慣㙦昴ㄸ㈶㥡搹戳㘴㘲㠲㤴搸㐳㜲挷㑤ㄴ戳㜳㤸愷㙦昶ㄸ㈶㤴㔸㡡㔲㝦㤸㠰て㈵㘸㌱ㄹ㑣户㠲挱ち㉡戶慡搲愲捤㐴敢㌶㔷㑢慣㔵愵㐵慢㠹搶搷㐵慢㤹つ㍥ㅦ㕡攱㘱㤵扡㌰㝤攱㠵敦㌵㐷㕡㡥㡦㕣戰愴昱挶㔷㥥㜹敤晡ㄷ㍥扤攸㡤昷㙦戹攵㠵搷慦㝦敥晤挷〷ㄶ㍤㝤晢敤㑦㝤昲戶攷㕥㍢㌲昳戵昰㐳敦昵㝥敤㤲昶捤㤷㙣捤慣㍦㝢昹㈵㝦㜹搱㜹敤㙢㡥㘸慤慢慢慦㍦㘳晡㡦㡥㍢㌳戱㘳敢ㅥ昵て㉦ㅦ㕢㔰㘲挳慡㙡搰㤶㔲㡤㍢愴ㅡ㑡慣㔸愵㐵㙢㡡搶㌷㕣㉤戱㕣㤵ㄶ㉤㈸㕡㜷扢㕡戴㤲㜴昹〵㕥捦㜶攲㤶ㄸ摥搰搳㌰㤲㜱㝥㐵〶㙤㈱ㄹㅢ㉡㌲㔸㍢挹㔸㕦㤱挱ち㐹挶扡㡡っ搶㐱㌲晡捡㌳ㅡ晥てて㌷攱て</t>
  </si>
  <si>
    <t>Forecast: годовая экономия, $</t>
  </si>
  <si>
    <t>Cell: B6</t>
  </si>
  <si>
    <t>Summary:</t>
  </si>
  <si>
    <t>Entire range is from 15 982 to 1 459 463</t>
  </si>
  <si>
    <t>Base case is 600 000</t>
  </si>
  <si>
    <t>After 10 000 trials, the std. error of the mean is 1 895</t>
  </si>
  <si>
    <t>Statistics:</t>
  </si>
  <si>
    <t>Forecast values</t>
  </si>
  <si>
    <t>Trials</t>
  </si>
  <si>
    <t>Mean</t>
  </si>
  <si>
    <t>Median</t>
  </si>
  <si>
    <t>Mode</t>
  </si>
  <si>
    <t>---</t>
  </si>
  <si>
    <t>Standard Deviation</t>
  </si>
  <si>
    <t>Variance</t>
  </si>
  <si>
    <t>Skewness</t>
  </si>
  <si>
    <t>Kurtosis</t>
  </si>
  <si>
    <t>Coeff. of Variability</t>
  </si>
  <si>
    <t>Minimum</t>
  </si>
  <si>
    <t>Maximum</t>
  </si>
  <si>
    <t>Range Width</t>
  </si>
  <si>
    <t>Mean Std. Error</t>
  </si>
  <si>
    <t>90%-ный доверительный интервал</t>
  </si>
  <si>
    <t>㜸〱敤㕣㝢㜸ㅣ搵㜵摦扢摡ㅤ敤慣㈴㙢挱扣㈱㈰挰〶㘲㤹㐵戲㉤〳㈵慥昵昲㐳挱㉦㉣〳㑤㔳戲㡣㜶㘷慤挵晢戰㜷㐷戶〴㘹㌱昰ㄱ摥㈱㍣㤲〶㐲挱〵捡㉢㈹慦㘰㔰挰㍣〲ㄴㄲ㐲昹愴〴摡㤰㈶㕦昸㠰㐲〲㙤㐲摡㌴ㅦ晤㤲㤴晥㝥㘷㘶㜶㘷㘷㔷昲〳攷㡢晦挸㔸㝢收摥㜳捦㍤㜳捦㌹昷㜱敥㤹㍢づ愸㐰㈰昰ㄱ㉥摥㜹㠵㤸㌸㘲㜰慣㘴㤹戹㜸㕦㈱㥢㌵㤳㔶愶㤰㉦挵㝢㡡㐵㘳㙣㐵愶㘴㌵㠰㐰㑢㘴㔰㕥ち㈷㑡㤹昳捤㐸㘲戳㔹㉣㠱㈸ㅣ〸㐴㈲㝡㄰攵㐸挹㉦收㘶㜴搶搲㐳〴㉣搳㌵㠲㐶㠰收〸挰㘰㕦敦敡愱昳昰愴㐱慢㔰㌴攷戶㥤㘵昳㕢搴搹ㄹ敦㡣捦㍢戹㉢摥㌱户慤㙦㈴㙢㡤ㄴ捤㐵㜹㜳挴㉡ㅡ搹戹㙤㙢㐶㠶戲㤹攴改收搸扡挲〶㌳扦挸ㅣ敡㤸㍦㘴㉣㌸愵㜳㐱㔷㔷晡搴㔳㑦㘹搶挱㜸㘵㕦敦㥡愲㤹㉥敤㈵㤶㔱戲㕣摤搷ㅢ㕦㘵㕡㝢㠹㘵ㄳ㔸慥敡敢敤㉦攴㡣㑣㝥敦昰っ㔳搷㕤晤㘶㌲㐳愳㤸㘶㌱㤳㕦ㅦ㐷愳慢㤴㡣摣挹昱㥥㔲㘹㈴户㤱昶敤㌳戳搹戵㘶㥡挶搰㜳晤㈵㙢㡤㔱捣㤵㥡㜳㔴㥥㔹㌴昳㐹戳㌴㈳户㘴㌴㘹㘶ㅤ挲㔲㈴㜷㤶㔱㕣㘵攴捣㄰ㄳ慤㌹摢㝥〳㈹㌳㙦㘵慣戱㤶摣㤹㈵㜳慤㤱㕦㙦㤲㈴㥣㕢㌶㤲㐹愹㔰〸㝦㠱㠶攳敢戵㑣慣㠴昶攴晡㠶㡤愲㈵㌹摡慦戳ㅥ慤愷慢㠸ㄴ搵敤㐲慤㌶㕦㉤㕡㙣㌰㤳㍢摤㉣收捤㉣ㅦ㐲㍢戶晢㠸㐴㐱戶ㄹ捡㥡㜲挵愱㤱㔴㤳㌳㈸㈸ぢ昵愴㌵〳ㅣ戶慡㔰捣愱㌷慥㌴㡤晣愲捥慥戹㠳㔶慡摦摣扣㘸晥摣㡥〵㝡ぢ捡昵ㄹ愴㙣〵㐸㑣㕥㌳昱昸挴㔳ㄳ㑦攲户㘳㘲㝣昲摡㌶㈴ㅦ㙣㐳晡挱挹㡢㈷戶㑦㙥㥤ㄸ㥦㜸㜰攲㠹挹慢㐹㜱愲愰㉥㐵㜲㝣昲㌲ㄴ㕥㈴㔵㜷戴愱敥㐳挸㍣㌱㜹挹挴愳愰㝦ㄸ㌵㐰㌲㌱㍥户㙤㤶ㅥ攳攳昶〳㔰愱㕦㘰㐰㝢㥢换昶〷ㄳ㐶㌰㌱ㄴ㑣㈴㠳㠹㔴㌰㘱〶ㄳ改㘰㘲㝤㌰㌱ㅣ㑣㘴㠲㠹昳㠲㠹つ愰㜱慦㐸㘳㘳搰戹㥥㡤扥戵㝣捥〵ぢ㔶摣昶敤つ㑦㝣昳慥收搷ㄴ挷戰㑣〱㌳㤱㌸搴㉢晥㐲㔷晡捥戹愷捣搳て㐰戱㝥㈰㠰㜶㄰挰㘹昵愵㥦扣㘸昲慡挹慤㤰㜹㝢摢挴㜸㡤㉥愰㤹㑢㈹搹挱㘴㜵〸㠰㔲敦㐲㌲㑡昷㥢愳摦㑢摤ㄹ晢㔱晦〳ㄷ㝥敥昶ㄳ㙥㝢昶㝣挵㔹㐵㥡㜵ㄸㄲ㔵捤㥡敦㌶㑢㡣㜲㌸㜹ㅤ〱愰㝤〲㘰晥ㄴ捤扡ㄸ㡤扡㘴攲ㄱ愸晢㌱㥡〷挶愱㤱㥣收ㅣ㐹ㄶ㐷〱㈸昵㠶搳㥣㈳ㄳ攱㥢㡦扢敡戱㘵㜷ㅣ摣晦昳㥥㠳㝥搹慥㌸扦㐹㜳㡥㐶攲ㄳ㕥㉤捤敢敡攸攸㜰㥢戴戰攳攴㔳昵㘳挸敦㔸〰㙤ㄶ挰ㅣ戱昱㤵ㄳ摢㈷㘰敥愷昱攴愷㘰攰挷㘰敡愷㈶ㅥ㠱扡㉥愶搱攷戶㑤㕥㍥㜹㜱㕣㥦捤㥡挷〱㈸昵扡搳㤲㘲搷晢〷晥昴㤰ㅢ扢㙦㘸㍣敦摢戳㉥㝡攵摡㌰㈷搹昹昵晡扡㝦ㄸ㉤挵搴㥢㌴㑡㤶㌳挲㘵㜲摥慢ㄳ挰捥挷晦搲㘲昲て㍦晥昱㤰扤㌲晥昵ㄳ愸晤㑦〲㘸㜳〰㡥㤹昸㈶㑤㠴ㅦっ㠴搱敤敦㔹散挸敤慣㌱ㄷ㐰愹ㅦ㌸昶扡㜱改㌵挷㡦㙦扤扤晢㤶敦㍥㜰挰昵㕤㤹て㥢攳㈸㍥挳㤹㙡晡㡢挶ㄶ㑣摥㤵㘵㘱㕥扣㠳晦㜶扥ㅡ㘲㌱㑣㜷愵㑦㑥㜷㜶愶扡㍡㡣昹㐶㤸㤳搱慥捥扣㥣㐹㥡搳㘷㘷昲愹挲ㄶ㤹㡡㡦攸㌵㑡㘶挵㌲敤㑥㔹㙦㘱㈴㥦㉡ㅤ㕥扦㜰搰㌲㉣昳㌰㝦㔹㠵㐹㑤戵㐱㉣㔴㘶㐹㥥㜷愴扦摡㔹㐶㜶挴散ㄹ捤搸挵㥦昰ㄵ愳㤷ㄶ㠶愶㉥㕤㕡㌴㌷㤵㑢㙢㕡搴〳晦㘶戳昰慥㤱搲㉥戲摢搵搶㌷㕣㈸㤹㜹㘹㕥㝢㙥㑤㈶戹挱㉣づ㥡昴㡥捣㤴㠸㝡㈰㡢㥣戵戲㝤㜵ㅥ㠲㘲昵㑢ㅤ攳挵愶㤷㡣㕡㘶㍥㘵愶搰摥㡤㘶搱ㅡ㕢㘷っ㘵捤㠳慡㐸散㘷愲攰搰㉡昴搲㐲㜲愴搴㔷挸㕢挵㐲戶扡愴㈷戵搹挰晡㥣㕡㔹㐸㤹㔸㕥㐳扣〲㉡搰搰愰㔴㘰㑥扤㜱㑦扥愵戸ㄸ挲㘳㘲慥戶㠷㔴㜷扢昸㕡㐸〷㈹戲㈶晢㘴㜰搶㑥㤸〹㕦戲昹攴搴㠴ㅥ㤹攸㑡㤲晡㠴愹愹愵㡤㘵换晤㘱㠹㠳挱㤹㡥昴㑢㌶挳㠷㔹㙥攴㔳㔹戳㌸慤㈳慣搸㈲晤㈴㠰昰〴㐶昳㤴摡攳㡡愹㐶搵㔸㜸㑢㈶㘵つ㙢挳㘶㘶晤戰〵ㅣ㥣攵㐸㠴慡捤攳㜷〱晣敥㌸扣㘵㡢晥户摥㐹㌰㡦㘰㍥㐰㌴ㅡ搰ㄶ攰ㅥ搰愲㝡㤷㥤て捦挰㝤昷扤㈳扡攳扡㜸㘳昰㥢㑢攱ㅣ收晣㔲㐳㐳㍤㈹㤷ㅢ愵㘱㡢摤㜳摡㐲昱ㄷㄷ㤲改挹〰㘱㑥ㅣ㍢㜵扥攸っ㠵攸㘳戶攴晡捤戴〱户㕥㐶户㌲挲㌹摢㔹散㌷㑢㐹㥤㕥攵〰挶捡愸㠶ㄴ〶㝦㜳㡥扤摦ㅣ戵晡つ换㘸捣挱㍦㠵㤵㜴㄰戵㑢㉤㍢挵㥡㉤㠲㜳㙢㐷㥤ㅣ㌸挴㈴改攱搲㈴〸㥢ㄳ〶づ挶㑢愰挱㠱搳ぢ㠱戶㜳〵搱晣ㅤ扤摡捦㠴晢㥢㕡㘶收搷㡤㙤㌴㑢㈴㡦㘸搳慡搲㍦扣挸㙣㜵㜲攸㑣㉢㤳㉤挵搱搲㘵挵挲挸挶扤挹㠷扣昴㔳〰摣㉢晣㈲㝡昱慥换挴㡥摡戸㤹戶㐹㈴〲ㄱ㜲㤳慥㑢昳敡散慤㘰昶ㄱ㙥㜲改㥦挲㉤慡㑦㔳ㄶ愶攷扡㍢㍥㌹ㅤ扥收ㅣ㌴戴慥㘸捡㉥㈳㈲ㄹ㘸扢㈵㜷㜶愱戸㘱愸㔰搸挰晥㌴㐳㜲愵㘱搳戴攸戹㌷㌹㍢ㄵ搹㤱㈸搵搰㔰攵㈷㝢㕣㝣晡捣㕡㌷㐰㑢㑦㌶摢收㜲㉣㘹㍤㐰㌵㘰て愱昵㈲戱㘹攲ㄶ㔹昴户㑦㍣〱㑦㥤扥㥡敢㤲挳愱摤〱挷晤㘲挷㈷㠰㉦㐷捡㈷改搷㥦㌸㜱㌳㍣㠴慤愸昲㔴摢挴挳㙤㝤㐵㙣戶㡤㙣㕢慦㠱攷挰㠱㜸〲捥㠳㙣㘹攲㙤ㄳ户㠱㙣㕣ㄸ㙤㥤扣㉡㍥㥡㉤㡤慡㈷愱㔶㝡挰慢㡤愷户㝤昵ぢ㕦敡昹㕡昴户愷晥昴敡昱㕢搵づ愷愰挶㘳愷㈷㉥㝢㤱㈵㐸愸挷㐱挶改㉡㡤捣愵戰㔸㘵搲㔹〶㡣扥㥣㘰〰〰㤳㡥㤸ㄱ㜳捥改㜶㔶搱㥢攷扣愳慦㈰㔸〹愰攸㥡换挶㘳ㄵㄲ敥愵ㅥ〲㝦㜶㈶改㄰㜴晦㙢㍢挴㕡㘰愳晡㌴㘵㡡づ㍦㍢㠵摥㑤㐰戵敢㔴戹扡ㅢ㡣敢㉡攰㉥愷愰㘶㙦㐰㥦㕦ㄴ昰㔹搶扦ㄳ㘴㔴㠰㠹捣㡦慢ㄴ㜰づ㌰晡攷〸ㄲ〰ㅥ〵ㄸ㜶㔶㜱摦㈰ちㄸ㈲㔱ㄲ㐰㜱㌳㈰ち㐸㈱攱㕥敡㙢攰㕦㔶〰㌷ㅡ戵ちㄸ〶㌶慡㑦㔳愶戸挵愸愷㠰敢ㅣ㌹㙢㝡挰㤷㥣㠲㥡摤挸㌱攰㈴ち搸㠴㠴晡㈲挸愸㠰㉣㌲挷㔶㈹愰〴㡣捥愵㐹ㅦ〱昰㈸㘰㡢㥤㔵摣愵㠸〲㐶㐹㌴〶愰㘶〳㠸〲捥㐷挲扤搴愵攰㕦㔶〰户㌵戵ち昸ㅢ㘰愳晡㌴㘵㡡㍢㥢㝡ち戸挰㤱戳㐶〱攷㍢〵㌵㥢㈰扡敡搳㜸扦㔵晢づづ㤷㉡敦户㌹扤㌴㤳戵捣愲㌸㌸慤㘹摣散挸㡡攴㕢攸搴ㄵ㡤愴ㅤ戳㌸㈰摤〷扦づ㤱ㅣ㙢㑣㥣ㄷ㈱愹昱㉢㙤户敢㑦摥昳㍥攷㍤㡢敦㕣攵㐱㑦攳㥤愲搳昸晣攷改㠹㍤㥤㠸㡥㘳摤戵㑥晡㑢ㅣ㥣慢㍢ㄹ改晤ぢ戳挴慢捡昴摥㑥㐸敡㡥愹扤㙡㜶昶摡㑥捡㑡㔳㝡戰㜱ㄴ晥挹晦昷〷挲㙤晦晦㌲攸㐶扦㥣攰ち㠲㉢〹慥〲㔰ㄶ㈶㈳㑥戳㑦〷〳㠱㙤捥㌴㝢ㅤ敥〱晤ㅡ㠲㉦ㄲ㕣ぢ攰㤹㘶慦㐳㔶扢ㅥ愰搵つ挶戴搹㕤㉣慡搴㈷㠱㤶愹昷〶㈴昴ㅢ〱㥡扦っ戰㜲戹㤹挵㕥㜲㉦㐵戸挳敤㘰㌹扤昳㡢敥戳㍦㠸づ捡つ㡥攵㤳挳挵㐲ㅥ㙦〰攸㤳昷㈴ㄱ㈴㉥㈹㐳换慤㈸昴㡤㔸㕡㙥㜹〶户收摣㕡㜳愳㘹㔸㝤〸ㄵ挰攱㕦㠱昸㤲戸昳〳愹搱㍦愶扢ㅦ〸㐱〴㐴㘱㉡ㅥ扦昲て㕥摢昱㜶戴ㅢ敦㉦攰㙤㠳㈹敦㐰愸㜵㑤挳搶㙤ㅦ昴攷〳晡㔷搰扡摢㝥㜵摦㘹戳晦敥㠱㡦㥣晢㠵攸㠴㜲改㜳㔰㔸扢㄰摦〴㙣㜴扡㌲挵㤰㔵㜹㈱搶㙥㐵慥〱摤挰㜶挷捥〵敢扡敥㔸挲㈹昰㐷戸挲㈷愱晥㙥㐴㈶㥡㐰慥愷捦捡㤸㕢戸㤵㥡㤱挶㥢㠵扥㤱㤲㔵㤰㝤㕦㑢扡扦戰慡㘰昵㘷㑡ㅢ戳挶搸捣戴㤳㌸㝢搸捣㈳㉡㔳㐴㜰挶㠷㉢㙣摣㘸愶昴昴㘰㘱愴㤸㌴〷晡昷㠵愸つ攴㐳㕦㤴㠰㑤㔰攱摡戳㐰〴㝡戳挲㕣㠲㉢㄰敥〴㐳晦㝥搲戳㕥㔴㕣ㄳ㍡㙥慤ㄵ㡤慥换㔸㔹戳㈹㉤攵㤲㡥愴愱㐵㠴扡㔲㡤改㜵挳搸㘷昵户愴㤷ㄵ㌳愹㙣㈶㙦搲ㄸ㜰㜷昸扡㘶㠵戹ㅥ㘱慤㌵㠵㔲㠶慦㤲㕡搲敢㡡㐶扥戴㤱㍢昴攴搸晥㔵㌹ㄹ晢攱㜴㙦㈶㕦挲㘳挴㡡㑣户愶〷㠷ぢ㕢昰戶㜱㈴㤷㕦㘶㙣㉣敤ㄳ㔶攱㔴㙤㕦㘲ㅡㄵ㔴挱愰㡡〴㈳㝢㙡ㅦ搹晤ち㐳〶㜶㐲〴㘲慦㐰㤸挹㘹㤶㜷㉥昲㑥㘰㤱㐱㌳戶慢敡捤㕣摤昸㑤昹㜵㉤ㄷ㜶晤づ搶戹ㄳ㘰㘰搹㤹〳㤵㜰昲挷㜹扦ㅡ㘶㘴捡㍦㘹晡㍢㔹㌹㜸㈷㕢㐷扢户㄰挷捥㠳㐱〸愳㌳攷敦㠱搱戴搰戰㌳捥愸㈴㤷㈲晥搳㥣㕥㘱っ㤹㔹慣㡥㌹挳㥡㘱㘷攸改攰ㄵ㕣挹㈹敢㉢攴㜲〶㝢ㄷ㝢收㘰搲挸㥡㤱㜴捦㠸㔵㔸㤹挹敢㘹〰改㠲づ捡ㄸ〵捡ㄸㄵ㔴㜳㝡㉤挳搹㤲㈶慦挲㝡愳㤸戱㠶㜳㤹㘴㠴ㄹ㠶㥣昷㠹㙥㠹愹㐲ㄶ㉦㘸㥦㤷㍢㙤昸ㄷ㙤㝢昹㠲戵攳昰㈰愸㍡㕡ㅦ㥤㌷愸㌴晣㔳㝢ㄸ敤挴㈴㈳敢㠷㝥ㄷ戸㠵攱搸挸慣㠳㕢㈰昰㠱㝢㠴攰㠳ぢ搱㐳㘵ㅥ㔲㕤㈴挰㑦扦摢㐹㌰ㄳ㘲扣㜰摡㔰ㄸ㕦㍤㐵㔷ㄴ㡣搴㔲散慢ち挵㐶攷㌸㐰〴愶攵慣㔲㡣㌱㌸搹㠷㜸㌷攲攸㥢㌳㈹戳ㄸ㈱㘲㄰㡥㐸㠸㘱㑤捤戶㈱㜵ㄳ〸㠷㥢㈲昵㥥㌵攰昲㥡攵㠴㝣扣㐷ㅤ〶㙡昸晦挷ㄹ愷㉣㐶愳㈰㤶慣㐶昷㈰愹摦ぢ愰ㄸ昶愴㍣㍥㠲晢㐸昰㜵㠰㌰〳㙣㝥摢㔴挷〹ㄱ㑤攴ㄸつ挹换㜴㐶㌰㈳㠸昶㐹攸㌳㉣㠲㌴㜹㐲㤶㥡ㅤ慤㡣戸㙦攸戵㐱昴㜲㌳ㄵ戵愷㔲扡㘱昴㘹㠲挱㄰㑣慤昹㌷扣㌵㡦〵戳摣愰㈹戱㑣挵昸㥤昶つ㠰昵ㅣ㉣攰晦〷㝦㕦扤〰て愳㕢㠲㥢㕣搱愸㝥㍦ㄳ㔱挵㘰愱慢㔴改ぢ戶搶ㅦ〰㕡㝦㄰㐰㌱㤰㐵㉦挲戳收愹㘵挸㜲摤ぢ㐸㔰㠹㠹㠰㙦㥥㔵换ㅤ㥣晥㌰ㄲ㙡〰㠰㜳㔸戹㑦㍦㠲昴捥晢昴改慣㠱㥦扥摤㐹㌰愳ㄸㄱ㜳㥢㡣愴摢㔱ㅥ㐵㔲㝦っ㐰㌱㕡㔶㠷㘰㥣〴摦㈲挱㉡〰㜶ㄶ敤㜱㠰扥改㡤戰㙢慦捤敢㈸㜸〷㜸㐳挱㙢〱摤挶㜰㌲㜱扡昵㤳㐸敡㑦〱㈸〶捡晣ち㘶㜴捣㔶㌰㠳㔶㜲昹ㄵ晣㌹㘰㠹搳㥦〱㔰っ愲㔵㈹昸㔹㈰㜶慥㘰㠳㜵昱搳㥦㜳ㄲ愲攰㈱㘴摣㈶㈳改㌶昹㜹㈴昵㝦〲㔰㡣挶搵㈱㜸㠱〴㉦㤲㈰〵㈰ち晥づㄲ愷敤㐴挱搳ㅥ〰愸愳搸㤷挰ㄳ㡡ㅤ〶㜴ㅢ攱㔱散昷㠰搶㕦〶㔰㥢〰晣㡡㉤〱㘷㉢㜶ㄶ㔲㜲昹ㄵ㙢〱㉢㡡㝤〵〹㌵〲㔰愵搸〹㈰㜶慥㔸〶昱㐴戱㤳㑥㐲ㄴ㍢㡡㡣摢㘴㈴㕤挵㝥ㅦ㐹晤〷〰㡡㔱扥㍡〴慦㤲攰㌵ㄲ㌰昰㈷㡡晤ㄷ㈴收戹㡡㐵戴晢愱挹㕤㍢挶㔰㐷㥦㍦〴㉢攸㤳㌱㐲昷搹ㅥ㝤扥づ戴晥㈳㠰昰㘵〰搳㌸㈱搸愵㜸㘲㌴摣㍥㙢改㌳昳ㄹぢ晥〱摢戹㌴㘳㘱愶㙢㑥〳㈰㈹挱㤴挳挴㙦昰㔴㙡㉦㙦㍤㡥慡㉤慡摡㡢ㅣ㔹㕢敥摤㥣捣慡㔳㙣㙦㕢㍣扢㤵㥤ㄱ挹昶愵㑥ㅢ昷愵晤㡣戲㜷搷捥㤶㐶捤㥥㍡ㄴ攵搱㍢㤷挰㡦戱晢搱晥㡤戶㕤㠸愳㌵ㅤㅤ〱晤挷挸愰慢㤷昷㐳㤷㈳㍢㝤㉦昱〴攷戸挲㐷戹㈷戲㜱㉤㑥昴㜷㈰㕦㠲慢ㄱ㜵㜲㜰㈴㘷㌸挹搵㈳㔶㔵㠹㌱㍡搳㈹挱㡢愳搵㜹散㐸㤳㐶㌱戵㡦昸㡥㤰捤摥捤㠸ㅢ戸㠷㍢㑤㌰攱攵昱昸㌰㙢㜰摦㜹〵戰扢ㄳ搷㙣〵㝤ぢ㔵㕤づ㜷㐶㤸攳㘱㍡戱㠰㝤㥡㑥戶晣㙢㑣散搷㜱戶㌰㙢捥㤴ち攵慣昸㐸㝡扡㘷愸㠴敤愳挵つ㠳㤳㤲㜱慥愷搷㥡㔹㠳㈷㍣攰摦㍢愹㌵㐹ぢ㔱晣㌲〳㥥摥搸㜷慣〳㡤㠴ㅣぢ㈹戱㤱㌶㑤挷慤ㄶ㠲㐳㘸て㉤㡡㤵㈰㉤搷㉦ㄶ慢㥢㙦攲㜵敦攲㠰㥢愰㙤㘱摣㉢挱㝥㥡㕤㉡愶㕡㙦㄰㥡愳㘸愶晢㙥挴㥥攰㘴敥㙡㜶㜱摣捡戶㌰扣㔰戴㜰挴㠹㠷捥㕡㌹㙣戲㜰昶慤っ戶㙤搹戱ㄹ改㠱㝣㌲㍢㤲㌲㘵捦攷㑥搹戲昵摢㈷散㈵㐷愵㙤㕢㑤愳ㄷ㐷㈹〳㌸㉦敤ㅥ㜹搹昳ㄸ㡦晥ㄳ愸㔵㜶㘰攰㘱㥢攵㉡㘰㜶㍢摡㑦㙦㝦晦捡扢㉡㌹愹㡢㈹慤〶挵戹㡣㌱摢昲ぢ〳ㄹ㙤ㅥ戲ㄵ㠵ㄵ〵挶㠷㍣愸攵ㄹㅢ戵㑦搸〸㜲摡ㄳ㥥愶㘱搷扢㠷愳㠳㑣㌰摢挹㉤昰挱㠵捥㝤㌱㝤㈵っっ挵㜰扥敤扦捤㤱㈲っ㈶晡㙡㐱〲㠷攴㡢㐸㠹晦昶〶ㄲ敡㕡〰摢㝦ぢ攸㕣户昴㌷〱㜶敥扦㕤挷扡㈴㝦换㐹㠸晦㜶〳㌲慥㡢㐴㠴攳换扦㑤挲㝦㈷攱㡤昵〹摥㈱挱扢〰攱慦〰昸㈷㤹㈹愳摦つ慣㤱攳㑥㌳㤲攳㡥ㅢ㐳㔴挳搱ㅣ㐴昷ㅢ戱〰㌷㐵扥㑣戶㍦〳昸攷㤷㕦㕥㠴㕢㐰㌱扣散㌶搰攳挳晤ㅣ㘸晤㍤ㄲ摣㐱挰摣晢〰㡣㈹㘸昸㠵ㄹ㘱昰㙦㥣㙢㠲ㅡ挲㉦捤昰挶愰㌵㤶㐵㐸㠹㐹㙥愴敤ㄴㅢ㠸ㄵㅢ㌸㙣敦ぢ㐵っ搸㤰晦ㅤ㔷戹㙥ㅣ捦㙢㍡挰㜷〲㑥慡戱攴㑥㌶改〰散㔶愷慣㑦〹㉡挷㘱㔸㠷㤷昶㥦〰〷慣捣㈴㡢㠵㔲㈱㙤戵つ㈲㌲摡挶ㄳ㠵㘹㡣摡㥥昰晥攰㔸昷㤹ㄴ㉣㤴攷搹昹捤㍣㘱ㄳ摤㤰㉦㙣挹㑢㙢挲㈵ㅥ慣ㄴ㝤㌵㌶昲㌱ㅣ换㜲ㅤぢ㉤挶敥㐶㤲㤵昵㕦〲戴㌴挴敥㤱㈲扣愲扦搷㑤摣攷㈶扥敥㈴挲昷㈳戱慢挱〲昲㔶㐳㉡愹㔲捡っ㌵㌶搶㜸㜷㌵㐱㠶昲昹㈷㑤㘳㑢挳㌱㠸散㜷〹敢㔷慡搶㈸㉢戳昳改扦㈲昸㉦㠰㘸散〱〷愷晤㌷ㄲ晢昵昵㈶慡扦㐲搰㝥つ㜴㌳搰㌲㙢慤挵戱㐷敤㝦㠰㤹〱㡣㈷愶ㅡ㘳㐸㐱㌸晦〶〹㌹戰㉦㐷昷搵挳挸㡡㥥晦ㄷ〹户㕦慡㐷㤰㘱摦㔴ㅡ㙤㠷ㅦ搲〱敤户〰㔳㥡㔹㠵㐰㐶㔳㔷㥢㙡㍢敡㠸愹㝥㡦〴㑣昵㈸㙥扣㘲っㄸ昰㡡㡤摢昷㐰散㕢㑥㐲㜱〳㑦㜳愹㈰搸㔱㤵搲㜰戶㐱㘷㕢愳戱㈷㤱㈴づ戳㕤㕤㤵〴㠱慥㔶㐹〳㌰㝥㤵㌰〸㈰㥣戹挶挹㈹㝥㌹捦慦㥥〱ㅥㄸ㝣扡〳㔸㔶挹戳挰㠸㑡㍥晣扦㡡㑡㜴慡㠴㥤㕣晤〶搸㕡改㥦㐳愱㐸摦〴㔶㤰晥㜹㈱㠷搰摣捤昳㡡扤㘰摦〳戱ㄷ㥤㠴㝡〹〹㤱晥搷㘰㔹㤶扥㠵㙤㥣〱㄰㡤㝤て〴搲㙥㑡慦㔳㔶㥤攲挵戸昷ㄶ晣晥㐴ㅤ㠱㥣㝥㌸㠰㝡㠵㠰戹〳〱换昲㜰㍢㉤昲扣㔷㔷㥥㥦搵㤵㠷㥢㙡㤱攷㔰戰㠲㍣摦㐷㥥㔷㡣㥢㘸㕥戱㔷敤㝢㈰挶㕤㌳㉦挵㕤慥挸昳㡥㔷㥥挳愵㡤〰搱ㄸ㌷扡昵攴攱摥㔷昰㙤愴㍤ㄶ㌹昹㡡㈰捣㡤㡦㝦㜰㜹㘲昲㥥晤ㄶ㘶敢㐰捣戳〹㤶㘱扡㕦晡㡣ㄱ㈳㡢敦㜷㔶挳ㄵ戳㠸摡ㄷㄶ昱㤰敤㄰敦㜴㠶ㄲㄱ㍥㝢づ〷㤹㕦〷搵ㄳ㡣㈳㥢㥣捡摣㌳㤷㈰ㅡ晥〹㉣戶㙢㑦㠱㠵㍣ぢ㠳㍢㡤攱攴ㄳ㉤っ扦㥡㉥摤慥晢㡦攴㌶戳ㄲ慣收㙢㠹昶㉣扦捡慢ㄷ攵慥㝥〹㌴ㅢ㜵搵ㅢ愸㑦ㅥ晡㜱捣㈱挱㙥愴摥〴㤰ㅥ晦扡愷挷㙢㈷愰㝣敡㐹敤㕦敢づ㠳户挰㐹㠶挱ㅣ㔴挶㌰㜸㥢散昱搳摡〱㘷昷昵昶慤㑤捣㑢㉤㕣㌰㙦㝥搷〲愳戳㉢戵㘰㝥㘷㝡挸㑣㥤扣㜰㘸㘸㠱搹㤱ㅡ敡㐸捥㑦挵挴㙤㐱ㅤ㝤㉥敡挴摥㜱㌸攸㈷㌲昷慥㥢㘳㔹㉢ㅤつ㙡㔴挳㙦慦㕥㌱扡㈷㌲挲㝣㌳挹㝢㉥㝥ㅥ㥥㉦㕦㝦挸㜷㈰㌱晡㉥㈲㜷ㄷ昱ぢ〱㕡㠲㘱慥挱愷㑤ㅤ晥昰㉣㐲敤搸㈶㔴㝤ㅡ戰〴㐷晤挷㌸㈳㌵攰㤵㠶晤㈲㈰ㄴ晣戳㍤攳挵㠱挱捤㈱㝦攱敦挲㙣ㅦ㠳て〴昳昴㘶㜲㍣㡡㥣㑦〱扥㤵㉢㜳ㄸ㍦㥦㌵㍥㠰愷㉣㔷户㝤㡢㌸昷㔸㜷㉢㤷㜱愹㜱㡥㍡晡晡㥥昰ㅢㄷ晡㡦㉥搸㌵攲摤㙢挷㡦扣昴晤㌳㈲摤㡡㙢昴㝥昸改摤〴㍤〴扤〰敡㜹㠸㔵昷ㄸ挲㜳㑥㠱晦㔸㙣㡣慢扡㔸散捦搱㜶㝤㌱㐰㑢㔰㜱㈹愶搵搴㌳愸㐶㔵㠹㜴㍤㤴㡥㡢散敥㐹挷㡥扦ぢ搲ㅤ搲㝤ㄴ㘴ㅢ㍦昲昷㡢ㄵ㤷摢㝡搲㍤㌱㤵㜴㡦㍢〵晥㌳慦㌱㉥搰㈲摤㌲㈴昴攵〰㤰㡥㑢慤㐸昷㤸㔷扡㑦〳摢捡㐵㜴昷愴攳㡡扢ぢ搲㐵㉡戶攳攲㕢㑦扡㠷愷㤲敥㈱愷挰㝦愰㌵挶攵㕡愴㕢㠳㠴㝥〶〰愴攳挲㉢搲摤敦㤵㙥㄰搸㔶㉥愹扢㈷摤ㄱ㙥㡤㘹㝢收㜹㍦散㐶慦〸〴㥥㝥慣㕢戵愱㐶㍤改敥㥤㑡扡㝢㥣〲晦㘹㔵挵㤵〱㝦〱晤㌳㠰㥣㠴㘴㡥㤶改㥢搸扦㘴ㄹ㉥㘲㘳㥣挶㐵ㄳ㥦㐵愲愵㐱㜱摡ㄵ㈵摣改㔵挲㌹挰㠶㌹㘳搶㡤ㄴ昸扦〴昴㝥㔰换戱㝣㘰㙥愰〴敦ㄹ愷捣搶ㄵ㝡捡㕦昵敥攷㝡搵敤敥〷㈵戳㉢ㄸ㌷〸攷㔶㕢㕤㉣搷挳〷ㅡ搸搱愰愰㥤㥦㥦ㅣ㔸挹㜹摥㜳ㅥ㕥挱㈲敥㡡㠸㤰㤹㜲㌹㤶昰扥㉥ㄴ㠴愰昵收㐲攷晢㕤挴愲㕣〶㑢昲㈳戹㈶挸㜰㜸㥤昷扣扤ㄹ㑢㔶挸〸捡㤵捥〵㑡㑢㔰㔱㡢㘶昵捥㕡ㄸ摥〶〵敥挶㐳㔰搱㌳㌱昲㤱挴㐴㜵〳㌷挵愵㡢晣㠸㔲㕣㌹㉡ㅤ攵㔶愰散㈹散㙢㑥㝦愸㌹搶㝣戳㔳㔰㜳㤲㡡㙢㑤摤㈶捡慢っ晢ㅢ㉦捦㘷㜵慤㜸㔴㌸捤敤㜱㔳摡㐶㜳㘵㤰㤰㜶㔶昶㤶捤㌸つ㔱挴㠷㙤㉢㜰扥〷㘷㈰昰捤戴戳愱挲戹ㅦ㙥昹摤昷敤扡攴㔸㔹㑢慦㉥攲〵㝣㘳㝡愰㠴挰㙤㉡㠲て㜳㉣ㅣ㤵捥敦ぢ㝥㈳㜶晢㈱慥愰ㄸ㈹晣ㄸ㉥㔸㜷愳ㅤ㐷戱㍦昸攱昱㤸㉢晡㜰㠳㜷㐱ㅥ愲搸㌳慦㔱㕢㑦换㔷㍥扡㙦摢捣㤱㔰ち慡慦挲挰戲㐳㝡㝦摥愱㕣㘶㜰〵〳㝡〶搴戲挲挹捥〴摤㈹慡㙦㈰㙡〱㡡〵〴ㄴ晤っ㜶〲㉤〷㌰搳晥捣戸㉤〵㜷戰㤸ㄹㅡ攱㘱慣㤰扡摥攵ㅤ搸ㅡ愸昰㉥㤰㔱てㅦ㐴晦㐶㜸㙦㈲慡挲㍢捣㈵摤慦㌲〶㔴㤶㔲愷扥㙦搹㥡㥡愸挷㜵㌷㍤摥晤晢昹攷昴㈸慥愸攲〷㔱攰愰扡摡㙤㐲㤵㜸㈳㝣㕥て慡㔵挴摢㐲㔴愵〹㡡㡢戲㠸㌷㠶㐴㝤昱扥攰昲慥ㄲ㡦㕦搳昹挴晢㙢ㅦ㙦慥改ㄴ戱摣㘸㉥㤴㥥㐶㙦㜵ㄹ㔷㌵晡㈲㜲改愹㙡昴㈵㐴㜹ㅡ捤戵㔶ㅡ捤慦㙢敡㌷晡㝣㤷㜷㔵愳㉦㈳愳ㅥ昲㉥摢攴ち愲㍣扣戹㔴㔷㌵㥡敢㥦愷搱㤶换戸慡搱搷㤰㑢㑦㔵愳慦㈵捡挳㤸㑢愸㌴㥡㈷㤴敢㌷㍡敦昲慥㙡昴つ㘴搴㔳搵攸㉦ㄳ攵攱捤ㄵ搸摢攸ㄸ㤷戵㄰慡攸㝦㑢捡慦ㄲ摣〴㄰㡤戹㉢㥢攲㘲㈶捤戹ㄹ㠹捡㘱㘸㜷扣㤸㙥㔳慡挴扣㠵㡣㌸㥤㉡ㄹ昵ㅣ㉦户ㄲ攵㘹ち搷㐱㙦㔳㐲〶㄰搳㉤つ㕣㘳ㅢ㜳〹㠳晦昹㐹㈴㤷挸㥡昹昵搶㜰昹㍦㍣挱㈶ㅡ攷㠰昵㙤㘰挲㐷捡挰攰愸摤攵〹〵戴㝢扡㥢晢㝢搴㔵ㅢ〸挰㐳扦摤㐹㌰愳㌸戸㘵昲戸㠳㔸㡥㙢愲昵㍢㥤〴㌳㙡〴㔰㘸晥㠱㔸づ㍣愲昵扢㥣〴㌳㡡愳㐸㘸敥㈶㤶〳㠸㘸晤ㅥ㈷挱㡣攲㠰㄰㥡㝢㠹攵㔸㈰㕡扦捦㐹㌰愳搸戱㠵收敢挴㕥攱ㄴ改摦㜰ㄲ戸㈱㠸づ㈸㌴晦㐸㉣扢㈷搱晡晤㑥㠲ㄹ挵扥㈶㌴て㄰换㙥㐶戴晥愰㤳㘰㐶戱㑢㠹晦戳ㅡ㝤㠴づ晣愷㠰㡤〴㌵挵㙥㈶〵慢㥣㠲㐵㔲愰ㄴ扢㥥ㄴ慣㜴ちㄶ㤳改㈳挰㉡昶㈸㜹攰㜶收搸㤹昰ㄷ搰ㅦ〵㜴敤摤扡捤挱㐶挴㐹ㄳ慢㤰挶敤捡㐸〷㘲戴㡥㜴昸㜱㈴攰愴㠹㕤㐸昵㉤攴摤㉢㐶晢〸搵攳㌶㤵㔸㠶㔴㔵扣㘸㈱愱摡㘱㔳㠹㙤㙡愸㘸㈳愱㝡捡愶扡ㄷ㌷晣昹㜸搱㑡㐲昵㡣㑤㈵昶愹愱愲㥤㠴敡㔹㥢㑡㉣㔴㐳㐵㑢〹搵昳㌶㤵搸愸㠶㡡戶ㄲ慡ㄷ㠴慡㤵㙡㍥ㅢ㔴挱㔱㤵㍣㌷㜵敥戹ㅦ戶㠶摡づぢ晤㐵㜷昳㑤㙦扣昴收昵慦晥搵愲㜷㝦㜷换㉤慦扥㝤晤换扦摢㌱戴攸挵摢㙦㝦晥搳户扤晣收晥改㙤挱㐷㍦㕣戱敤昳㥤ㅢ㍥扦㈹㝤收㥣㘵㥦晦捣㜹㘷㜴慥搹慦扤愱愱戱昱昸㤹摦㌹攴㠴搸搶㑤攳敡摢慦ㅦ㥣㔷㘲㌹㌶攳㐵㍣㠹ㄷ挳〵㌱㕡㔰㥡昱ㅤ㈴昴敦〲㘰晦㐰攳㐸㐷㔸攸㜴㠴㕥㤰㐶㄰㔳㜷慤愴㘸ㄸ愱攸慡愶㔰戴㠵ㄴ㉣昰ㄵ㔰晤㔲㌰摦㔷㐰㡤㑢挱㍣㕦〱㤵㉣〵㥤扥〲敡㔵ち㍡㝣〵㔴愵ㄴ㥣㔴㕤㄰愳挸㤴戲㈵愴㈸愷搰挴慢㘹ㄴ㘵㤷㠲ㄳ㥤㠲ㄸ㉡攸慦〲慢〸愴昷扦挶㥣〰㤶㜹㝢㘳搳晦〳㔱愳㙦昲</t>
  </si>
</sst>
</file>

<file path=xl/styles.xml><?xml version="1.0" encoding="utf-8"?>
<styleSheet xmlns="http://schemas.openxmlformats.org/spreadsheetml/2006/main">
  <numFmts count="1">
    <numFmt numFmtId="170" formatCode="0.0000"/>
  </numFmts>
  <fonts count="3">
    <font>
      <sz val="11"/>
      <color theme="1"/>
      <name val="Calibri"/>
      <family val="2"/>
      <charset val="204"/>
      <scheme val="minor"/>
    </font>
    <font>
      <b/>
      <sz val="11"/>
      <color theme="1"/>
      <name val="Calibri"/>
      <family val="2"/>
      <charset val="204"/>
      <scheme val="minor"/>
    </font>
    <font>
      <b/>
      <sz val="10"/>
      <name val="MS Sans Serif"/>
      <family val="2"/>
      <charset val="204"/>
    </font>
  </fonts>
  <fills count="4">
    <fill>
      <patternFill patternType="none"/>
    </fill>
    <fill>
      <patternFill patternType="gray125"/>
    </fill>
    <fill>
      <patternFill patternType="solid">
        <fgColor rgb="FF00FF00"/>
        <bgColor indexed="64"/>
      </patternFill>
    </fill>
    <fill>
      <patternFill patternType="solid">
        <fgColor rgb="FF00FFFF"/>
        <bgColor indexed="64"/>
      </patternFill>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0" fillId="0" borderId="0" xfId="0" quotePrefix="1"/>
    <xf numFmtId="0" fontId="0" fillId="0" borderId="0" xfId="0" applyBorder="1"/>
    <xf numFmtId="0" fontId="0" fillId="0" borderId="0" xfId="0" applyBorder="1" applyAlignment="1"/>
    <xf numFmtId="0" fontId="0" fillId="0" borderId="0" xfId="0" applyBorder="1" applyAlignment="1">
      <alignment vertical="top"/>
    </xf>
    <xf numFmtId="0" fontId="0" fillId="2" borderId="0" xfId="0" applyFill="1" applyBorder="1"/>
    <xf numFmtId="3" fontId="0" fillId="2" borderId="0" xfId="0" applyNumberFormat="1" applyFill="1" applyBorder="1"/>
    <xf numFmtId="3" fontId="0" fillId="3" borderId="0" xfId="0" applyNumberFormat="1" applyFill="1" applyBorder="1"/>
    <xf numFmtId="0" fontId="2" fillId="0" borderId="0" xfId="0" applyFont="1"/>
    <xf numFmtId="0" fontId="2" fillId="0" borderId="0" xfId="0" applyFont="1" applyAlignment="1">
      <alignment horizontal="center"/>
    </xf>
    <xf numFmtId="0" fontId="2" fillId="0" borderId="0" xfId="0" applyFont="1" applyAlignment="1">
      <alignment horizontal="right" vertical="top"/>
    </xf>
    <xf numFmtId="0" fontId="0" fillId="0" borderId="0" xfId="0" applyAlignment="1">
      <alignment horizontal="center"/>
    </xf>
    <xf numFmtId="0" fontId="0" fillId="0" borderId="0" xfId="0" applyAlignment="1">
      <alignment horizontal="right" vertical="top"/>
    </xf>
    <xf numFmtId="0" fontId="0" fillId="0" borderId="0" xfId="0" applyAlignment="1">
      <alignment horizontal="right"/>
    </xf>
    <xf numFmtId="3" fontId="0" fillId="0" borderId="0" xfId="0" applyNumberFormat="1"/>
    <xf numFmtId="3" fontId="0" fillId="0" borderId="0" xfId="0" applyNumberFormat="1" applyAlignment="1">
      <alignment horizontal="right"/>
    </xf>
    <xf numFmtId="170" fontId="0" fillId="0" borderId="0" xfId="0" applyNumberFormat="1"/>
    <xf numFmtId="4" fontId="0" fillId="0" borderId="0" xfId="0" applyNumberForma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8</xdr:row>
      <xdr:rowOff>3175</xdr:rowOff>
    </xdr:from>
    <xdr:to>
      <xdr:col>9</xdr:col>
      <xdr:colOff>19049</xdr:colOff>
      <xdr:row>22</xdr:row>
      <xdr:rowOff>145749</xdr:rowOff>
    </xdr:to>
    <xdr:pic>
      <xdr:nvPicPr>
        <xdr:cNvPr id="2" name="Рисунок 1" descr="tmp4B25.tmp"/>
        <xdr:cNvPicPr>
          <a:picLocks/>
        </xdr:cNvPicPr>
      </xdr:nvPicPr>
      <xdr:blipFill>
        <a:blip xmlns:r="http://schemas.openxmlformats.org/officeDocument/2006/relationships" r:embed="rId1" cstate="print"/>
        <a:stretch>
          <a:fillRect/>
        </a:stretch>
      </xdr:blipFill>
      <xdr:spPr>
        <a:xfrm>
          <a:off x="809625" y="1527175"/>
          <a:ext cx="4991099" cy="2809574"/>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31"/>
  <sheetViews>
    <sheetView workbookViewId="0"/>
  </sheetViews>
  <sheetFormatPr defaultRowHeight="15"/>
  <cols>
    <col min="1" max="3" width="36.7109375" customWidth="1"/>
  </cols>
  <sheetData>
    <row r="1" spans="1:16">
      <c r="A1" s="1" t="s">
        <v>0</v>
      </c>
    </row>
    <row r="2" spans="1:16">
      <c r="P2">
        <f ca="1">_xll.CB.RecalcCounterFN()</f>
        <v>2</v>
      </c>
    </row>
    <row r="3" spans="1:16">
      <c r="A3" t="s">
        <v>1</v>
      </c>
      <c r="B3" t="s">
        <v>2</v>
      </c>
      <c r="C3">
        <v>0</v>
      </c>
    </row>
    <row r="4" spans="1:16">
      <c r="A4" t="s">
        <v>3</v>
      </c>
    </row>
    <row r="5" spans="1:16">
      <c r="A5" t="s">
        <v>4</v>
      </c>
    </row>
    <row r="7" spans="1:16">
      <c r="A7" s="1" t="s">
        <v>5</v>
      </c>
      <c r="B7" t="s">
        <v>6</v>
      </c>
    </row>
    <row r="8" spans="1:16">
      <c r="B8">
        <v>3</v>
      </c>
    </row>
    <row r="10" spans="1:16">
      <c r="A10" t="s">
        <v>7</v>
      </c>
    </row>
    <row r="11" spans="1:16">
      <c r="A11" t="e">
        <f>CB_DATA_!#REF!</f>
        <v>#REF!</v>
      </c>
      <c r="B11" t="e">
        <f>#REF!</f>
        <v>#REF!</v>
      </c>
      <c r="C11" t="e">
        <f>'Годовая экономия'!#REF!</f>
        <v>#REF!</v>
      </c>
    </row>
    <row r="13" spans="1:16">
      <c r="A13" t="s">
        <v>8</v>
      </c>
    </row>
    <row r="14" spans="1:16">
      <c r="A14" t="s">
        <v>12</v>
      </c>
      <c r="B14" t="s">
        <v>16</v>
      </c>
      <c r="C14" t="s">
        <v>28</v>
      </c>
    </row>
    <row r="16" spans="1:16">
      <c r="A16" t="s">
        <v>9</v>
      </c>
    </row>
    <row r="19" spans="1:3">
      <c r="A19" t="s">
        <v>10</v>
      </c>
    </row>
    <row r="20" spans="1:3">
      <c r="A20">
        <v>28</v>
      </c>
      <c r="B20">
        <v>31</v>
      </c>
      <c r="C20">
        <v>31</v>
      </c>
    </row>
    <row r="25" spans="1:3">
      <c r="A25" s="1" t="s">
        <v>11</v>
      </c>
    </row>
    <row r="26" spans="1:3">
      <c r="A26" s="2" t="s">
        <v>13</v>
      </c>
      <c r="B26" s="2" t="s">
        <v>17</v>
      </c>
      <c r="C26" s="2" t="s">
        <v>17</v>
      </c>
    </row>
    <row r="27" spans="1:3">
      <c r="A27" t="s">
        <v>14</v>
      </c>
      <c r="B27" t="s">
        <v>30</v>
      </c>
      <c r="C27" t="s">
        <v>54</v>
      </c>
    </row>
    <row r="28" spans="1:3">
      <c r="A28" s="2" t="s">
        <v>15</v>
      </c>
      <c r="B28" s="2" t="s">
        <v>15</v>
      </c>
      <c r="C28" s="2" t="s">
        <v>15</v>
      </c>
    </row>
    <row r="29" spans="1:3">
      <c r="B29" s="2" t="s">
        <v>13</v>
      </c>
      <c r="C29" s="2" t="s">
        <v>13</v>
      </c>
    </row>
    <row r="30" spans="1:3">
      <c r="B30" t="s">
        <v>20</v>
      </c>
      <c r="C30" t="s">
        <v>29</v>
      </c>
    </row>
    <row r="31" spans="1:3">
      <c r="B31" s="2" t="s">
        <v>15</v>
      </c>
      <c r="C31" s="2" t="s">
        <v>15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B6"/>
  <sheetViews>
    <sheetView workbookViewId="0">
      <selection activeCell="B6" sqref="B6"/>
    </sheetView>
  </sheetViews>
  <sheetFormatPr defaultRowHeight="15"/>
  <cols>
    <col min="1" max="1" width="55" style="4" bestFit="1" customWidth="1"/>
    <col min="2" max="16384" width="9.140625" style="3"/>
  </cols>
  <sheetData>
    <row r="1" spans="1:2">
      <c r="A1" s="4" t="s">
        <v>21</v>
      </c>
      <c r="B1" s="3" t="s">
        <v>22</v>
      </c>
    </row>
    <row r="2" spans="1:2">
      <c r="A2" s="5" t="s">
        <v>23</v>
      </c>
      <c r="B2" s="6">
        <v>15</v>
      </c>
    </row>
    <row r="3" spans="1:2">
      <c r="A3" s="5" t="s">
        <v>24</v>
      </c>
      <c r="B3" s="6">
        <v>3</v>
      </c>
    </row>
    <row r="4" spans="1:2">
      <c r="A4" s="5" t="s">
        <v>25</v>
      </c>
      <c r="B4" s="6">
        <v>6</v>
      </c>
    </row>
    <row r="5" spans="1:2">
      <c r="A5" s="5" t="s">
        <v>27</v>
      </c>
      <c r="B5" s="7">
        <v>25000</v>
      </c>
    </row>
    <row r="6" spans="1:2">
      <c r="A6" s="5" t="s">
        <v>26</v>
      </c>
      <c r="B6" s="8">
        <f>SUM(B2:B4)*B5</f>
        <v>600000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L39"/>
  <sheetViews>
    <sheetView tabSelected="1" workbookViewId="0">
      <selection activeCell="E27" sqref="E27"/>
    </sheetView>
  </sheetViews>
  <sheetFormatPr defaultRowHeight="15"/>
  <cols>
    <col min="5" max="5" width="13.5703125" customWidth="1"/>
    <col min="11" max="11" width="16.42578125" customWidth="1"/>
  </cols>
  <sheetData>
    <row r="1" spans="1:10">
      <c r="A1" s="9" t="s">
        <v>31</v>
      </c>
      <c r="B1" s="9"/>
      <c r="C1" s="9"/>
      <c r="D1" s="9"/>
      <c r="E1" s="9"/>
      <c r="F1" s="10"/>
      <c r="G1" s="9"/>
      <c r="H1" s="9"/>
      <c r="I1" s="9"/>
      <c r="J1" s="11" t="s">
        <v>32</v>
      </c>
    </row>
    <row r="2" spans="1:10">
      <c r="F2" s="12"/>
      <c r="J2" s="13"/>
    </row>
    <row r="3" spans="1:10">
      <c r="B3" t="s">
        <v>33</v>
      </c>
      <c r="F3" s="12"/>
      <c r="J3" s="13"/>
    </row>
    <row r="4" spans="1:10">
      <c r="C4" t="s">
        <v>34</v>
      </c>
      <c r="F4" s="12"/>
      <c r="J4" s="13"/>
    </row>
    <row r="5" spans="1:10">
      <c r="C5" t="s">
        <v>35</v>
      </c>
      <c r="F5" s="12"/>
      <c r="J5" s="13"/>
    </row>
    <row r="6" spans="1:10">
      <c r="C6" t="s">
        <v>36</v>
      </c>
      <c r="F6" s="12"/>
      <c r="J6" s="13"/>
    </row>
    <row r="7" spans="1:10">
      <c r="F7" s="12"/>
      <c r="J7" s="13"/>
    </row>
    <row r="8" spans="1:10">
      <c r="F8" s="12"/>
      <c r="J8" s="13"/>
    </row>
    <row r="9" spans="1:10">
      <c r="F9" s="12"/>
      <c r="J9" s="13"/>
    </row>
    <row r="10" spans="1:10">
      <c r="F10" s="12"/>
      <c r="J10" s="13"/>
    </row>
    <row r="11" spans="1:10">
      <c r="F11" s="12"/>
      <c r="J11" s="13"/>
    </row>
    <row r="12" spans="1:10">
      <c r="F12" s="12"/>
      <c r="J12" s="13"/>
    </row>
    <row r="13" spans="1:10">
      <c r="F13" s="12"/>
      <c r="J13" s="13"/>
    </row>
    <row r="14" spans="1:10">
      <c r="F14" s="12"/>
      <c r="J14" s="13"/>
    </row>
    <row r="15" spans="1:10">
      <c r="F15" s="12"/>
      <c r="J15" s="13"/>
    </row>
    <row r="16" spans="1:10">
      <c r="F16" s="12"/>
      <c r="J16" s="13"/>
    </row>
    <row r="17" spans="2:12">
      <c r="F17" s="12"/>
      <c r="J17" s="13"/>
    </row>
    <row r="18" spans="2:12">
      <c r="F18" s="12"/>
      <c r="J18" s="13"/>
    </row>
    <row r="19" spans="2:12">
      <c r="F19" s="12"/>
      <c r="J19" s="13"/>
    </row>
    <row r="20" spans="2:12">
      <c r="F20" s="12"/>
      <c r="J20" s="13"/>
    </row>
    <row r="21" spans="2:12">
      <c r="F21" s="12"/>
      <c r="J21" s="13"/>
    </row>
    <row r="22" spans="2:12">
      <c r="F22" s="12"/>
      <c r="J22" s="13"/>
    </row>
    <row r="23" spans="2:12">
      <c r="F23" s="12"/>
      <c r="J23" s="13"/>
    </row>
    <row r="24" spans="2:12">
      <c r="F24" s="12"/>
      <c r="J24" s="13"/>
      <c r="K24" t="s">
        <v>53</v>
      </c>
    </row>
    <row r="25" spans="2:12">
      <c r="B25" t="s">
        <v>37</v>
      </c>
      <c r="E25" s="14" t="s">
        <v>38</v>
      </c>
      <c r="F25" s="12"/>
      <c r="J25" s="13"/>
      <c r="K25" t="s">
        <v>18</v>
      </c>
      <c r="L25" s="15">
        <f>E27-E30*3.29/2</f>
        <v>288407.8767752985</v>
      </c>
    </row>
    <row r="26" spans="2:12">
      <c r="C26" t="s">
        <v>39</v>
      </c>
      <c r="E26" s="15">
        <v>10000</v>
      </c>
      <c r="F26" s="12"/>
      <c r="J26" s="13"/>
      <c r="K26" t="s">
        <v>19</v>
      </c>
      <c r="L26" s="15">
        <f>E27+E30*3.29/2</f>
        <v>911846.13985746913</v>
      </c>
    </row>
    <row r="27" spans="2:12">
      <c r="C27" t="s">
        <v>40</v>
      </c>
      <c r="E27" s="15">
        <v>600127.00831638381</v>
      </c>
      <c r="F27" s="12"/>
      <c r="J27" s="13"/>
    </row>
    <row r="28" spans="2:12">
      <c r="C28" t="s">
        <v>41</v>
      </c>
      <c r="E28" s="15">
        <v>586776.81524013041</v>
      </c>
      <c r="F28" s="12"/>
      <c r="J28" s="13"/>
    </row>
    <row r="29" spans="2:12">
      <c r="C29" t="s">
        <v>42</v>
      </c>
      <c r="E29" s="16" t="s">
        <v>43</v>
      </c>
      <c r="F29" s="12"/>
      <c r="J29" s="13"/>
    </row>
    <row r="30" spans="2:12">
      <c r="C30" t="s">
        <v>44</v>
      </c>
      <c r="E30" s="15">
        <v>189494.9127909333</v>
      </c>
      <c r="F30" s="12"/>
      <c r="J30" s="13"/>
    </row>
    <row r="31" spans="2:12">
      <c r="C31" t="s">
        <v>45</v>
      </c>
      <c r="E31" s="15">
        <v>35908321973.643417</v>
      </c>
      <c r="F31" s="12"/>
      <c r="J31" s="13"/>
    </row>
    <row r="32" spans="2:12">
      <c r="C32" t="s">
        <v>46</v>
      </c>
      <c r="E32" s="17">
        <v>0.43061554732559582</v>
      </c>
      <c r="F32" s="12"/>
      <c r="J32" s="13"/>
    </row>
    <row r="33" spans="3:10">
      <c r="C33" t="s">
        <v>47</v>
      </c>
      <c r="E33" s="18">
        <v>3.2692102315579836</v>
      </c>
      <c r="F33" s="12"/>
      <c r="J33" s="13"/>
    </row>
    <row r="34" spans="3:10">
      <c r="C34" t="s">
        <v>48</v>
      </c>
      <c r="E34" s="17">
        <v>0.31575801482847543</v>
      </c>
      <c r="F34" s="12"/>
      <c r="J34" s="13"/>
    </row>
    <row r="35" spans="3:10">
      <c r="C35" t="s">
        <v>49</v>
      </c>
      <c r="E35" s="15">
        <v>15982.352204426468</v>
      </c>
      <c r="F35" s="12"/>
      <c r="J35" s="13"/>
    </row>
    <row r="36" spans="3:10">
      <c r="C36" t="s">
        <v>50</v>
      </c>
      <c r="E36" s="15">
        <v>1459462.7532682926</v>
      </c>
      <c r="F36" s="12"/>
      <c r="J36" s="13"/>
    </row>
    <row r="37" spans="3:10">
      <c r="C37" t="s">
        <v>51</v>
      </c>
      <c r="E37" s="15">
        <v>1443480.4010638662</v>
      </c>
      <c r="F37" s="12"/>
      <c r="J37" s="13"/>
    </row>
    <row r="38" spans="3:10">
      <c r="C38" t="s">
        <v>52</v>
      </c>
      <c r="E38" s="15">
        <v>1894.9491279093331</v>
      </c>
      <c r="F38" s="12"/>
      <c r="J38" s="13"/>
    </row>
    <row r="39" spans="3:10">
      <c r="F39" s="12"/>
      <c r="J39" s="1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Годовая экономия</vt:lpstr>
      <vt:lpstr>Фрагмент отчета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Багузин</dc:creator>
  <cp:lastModifiedBy>Багузин</cp:lastModifiedBy>
  <dcterms:created xsi:type="dcterms:W3CDTF">2012-07-15T19:03:11Z</dcterms:created>
  <dcterms:modified xsi:type="dcterms:W3CDTF">2012-07-22T09:37:13Z</dcterms:modified>
</cp:coreProperties>
</file>