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guzin\Dropbox\!Сайт\7_Библиотека\Статистика\10.01 Дисперсионный\"/>
    </mc:Choice>
  </mc:AlternateContent>
  <bookViews>
    <workbookView xWindow="0" yWindow="0" windowWidth="24000" windowHeight="9885" activeTab="3"/>
  </bookViews>
  <sheets>
    <sheet name="Рис. 6" sheetId="2" r:id="rId1"/>
    <sheet name="Рис. 7" sheetId="3" r:id="rId2"/>
    <sheet name="Рис. 9" sheetId="4" r:id="rId3"/>
    <sheet name="Рис. 11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6" l="1"/>
  <c r="D8" i="6"/>
  <c r="E8" i="6"/>
  <c r="B8" i="6"/>
  <c r="B14" i="6" l="1"/>
  <c r="B15" i="6"/>
  <c r="B16" i="6"/>
  <c r="B13" i="6"/>
  <c r="B12" i="6"/>
  <c r="E14" i="6"/>
  <c r="E13" i="6"/>
  <c r="E12" i="6"/>
  <c r="E16" i="6"/>
  <c r="E15" i="6"/>
  <c r="D13" i="6"/>
  <c r="D12" i="6"/>
  <c r="D16" i="6"/>
  <c r="D15" i="6"/>
  <c r="D14" i="6"/>
  <c r="C12" i="6"/>
  <c r="C16" i="6"/>
  <c r="C15" i="6"/>
  <c r="C14" i="6"/>
  <c r="C13" i="6"/>
  <c r="D13" i="4"/>
  <c r="D14" i="4"/>
  <c r="D15" i="4"/>
  <c r="D16" i="4"/>
  <c r="D17" i="4"/>
  <c r="D12" i="4"/>
  <c r="C17" i="4"/>
  <c r="C16" i="4"/>
  <c r="C15" i="4"/>
  <c r="B17" i="4"/>
  <c r="B16" i="4"/>
  <c r="B15" i="4"/>
  <c r="C14" i="4"/>
  <c r="C13" i="4"/>
  <c r="B13" i="4"/>
  <c r="B14" i="4"/>
  <c r="B12" i="4"/>
  <c r="C12" i="4"/>
  <c r="C8" i="4"/>
  <c r="D8" i="4"/>
  <c r="E8" i="4"/>
  <c r="B8" i="4"/>
  <c r="D16" i="2"/>
</calcChain>
</file>

<file path=xl/sharedStrings.xml><?xml version="1.0" encoding="utf-8"?>
<sst xmlns="http://schemas.openxmlformats.org/spreadsheetml/2006/main" count="84" uniqueCount="41">
  <si>
    <t>Поставщик 1</t>
  </si>
  <si>
    <t>Поставщик 2</t>
  </si>
  <si>
    <t>Поставщик 3</t>
  </si>
  <si>
    <t>Поставщик 4</t>
  </si>
  <si>
    <t>Показатели прочности парашютов</t>
  </si>
  <si>
    <t>Однофакторный дисперсионный анализ</t>
  </si>
  <si>
    <t>ИТОГИ</t>
  </si>
  <si>
    <t>Группы</t>
  </si>
  <si>
    <t>Счет</t>
  </si>
  <si>
    <t>Сумма</t>
  </si>
  <si>
    <t>Среднее</t>
  </si>
  <si>
    <t>Дисперсия</t>
  </si>
  <si>
    <t>Дисперсионный анализ</t>
  </si>
  <si>
    <t>Источник вариации</t>
  </si>
  <si>
    <t>SS</t>
  </si>
  <si>
    <t>df</t>
  </si>
  <si>
    <t>MS</t>
  </si>
  <si>
    <t>F</t>
  </si>
  <si>
    <t>P-Значение</t>
  </si>
  <si>
    <t>F критическое</t>
  </si>
  <si>
    <t>Между группами</t>
  </si>
  <si>
    <t>Внутри групп</t>
  </si>
  <si>
    <t>Итого</t>
  </si>
  <si>
    <t>Поставщик</t>
  </si>
  <si>
    <t>Прочность на разрыв</t>
  </si>
  <si>
    <t>Общее среднее</t>
  </si>
  <si>
    <t>X̿</t>
  </si>
  <si>
    <t>№ испытания</t>
  </si>
  <si>
    <t>Попарные сравнения выборочных средних</t>
  </si>
  <si>
    <t>1 и 2</t>
  </si>
  <si>
    <t>1 и 3</t>
  </si>
  <si>
    <t>1 и 4</t>
  </si>
  <si>
    <t>2 и 3</t>
  </si>
  <si>
    <t>2 и 4</t>
  </si>
  <si>
    <t>3 и 4</t>
  </si>
  <si>
    <t>Пары поставщиков</t>
  </si>
  <si>
    <r>
      <rPr>
        <i/>
        <sz val="11"/>
        <color theme="1"/>
        <rFont val="Calibri"/>
        <family val="2"/>
        <charset val="204"/>
        <scheme val="minor"/>
      </rPr>
      <t>|X</t>
    </r>
    <r>
      <rPr>
        <i/>
        <vertAlign val="subscript"/>
        <sz val="11"/>
        <color theme="1"/>
        <rFont val="Calibri"/>
        <family val="2"/>
        <charset val="204"/>
        <scheme val="minor"/>
      </rPr>
      <t xml:space="preserve">j </t>
    </r>
    <r>
      <rPr>
        <i/>
        <sz val="11"/>
        <color theme="1"/>
        <rFont val="Calibri"/>
        <family val="2"/>
        <charset val="204"/>
        <scheme val="minor"/>
      </rPr>
      <t>– X</t>
    </r>
    <r>
      <rPr>
        <i/>
        <vertAlign val="subscript"/>
        <sz val="11"/>
        <color theme="1"/>
        <rFont val="Calibri"/>
        <family val="2"/>
        <charset val="204"/>
        <scheme val="minor"/>
      </rPr>
      <t>j’</t>
    </r>
    <r>
      <rPr>
        <i/>
        <sz val="11"/>
        <color theme="1"/>
        <rFont val="Calibri"/>
        <family val="2"/>
        <charset val="204"/>
        <scheme val="minor"/>
      </rPr>
      <t>|</t>
    </r>
  </si>
  <si>
    <r>
      <t>Х</t>
    </r>
    <r>
      <rPr>
        <i/>
        <vertAlign val="subscript"/>
        <sz val="11"/>
        <color theme="1"/>
        <rFont val="Calibri"/>
        <family val="2"/>
        <charset val="204"/>
        <scheme val="minor"/>
      </rPr>
      <t>j</t>
    </r>
  </si>
  <si>
    <r>
      <t>Х</t>
    </r>
    <r>
      <rPr>
        <i/>
        <vertAlign val="subscript"/>
        <sz val="11"/>
        <color theme="1"/>
        <rFont val="Calibri"/>
        <family val="2"/>
        <charset val="204"/>
        <scheme val="minor"/>
      </rPr>
      <t>j'</t>
    </r>
  </si>
  <si>
    <t>Медиана</t>
  </si>
  <si>
    <t>Модули разности исходных данных и медианного 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</si>
</sst>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vertAlign val="subscript"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165" fontId="0" fillId="0" borderId="0" xfId="0" applyNumberFormat="1" applyFill="1" applyBorder="1" applyAlignment="1"/>
    <xf numFmtId="0" fontId="1" fillId="0" borderId="0" xfId="0" applyFont="1"/>
    <xf numFmtId="0" fontId="0" fillId="0" borderId="3" xfId="0" applyFill="1" applyBorder="1" applyAlignment="1"/>
    <xf numFmtId="165" fontId="0" fillId="0" borderId="3" xfId="0" applyNumberFormat="1" applyFill="1" applyBorder="1" applyAlignment="1"/>
    <xf numFmtId="0" fontId="0" fillId="2" borderId="0" xfId="0" applyFill="1"/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164" fontId="0" fillId="4" borderId="0" xfId="0" applyNumberForma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/>
    <xf numFmtId="0" fontId="0" fillId="0" borderId="0" xfId="0" applyFont="1" applyAlignment="1">
      <alignment horizontal="center"/>
    </xf>
    <xf numFmtId="165" fontId="0" fillId="0" borderId="1" xfId="0" applyNumberFormat="1" applyFill="1" applyBorder="1" applyAlignment="1"/>
    <xf numFmtId="2" fontId="0" fillId="0" borderId="0" xfId="0" applyNumberFormat="1" applyFill="1" applyBorder="1" applyAlignment="1"/>
    <xf numFmtId="2" fontId="0" fillId="0" borderId="1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'Рис. 7'!$B$2</c:f>
              <c:strCache>
                <c:ptCount val="1"/>
                <c:pt idx="0">
                  <c:v>Прочность на разрыв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'Рис. 7'!$A$3:$A$22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</c:numCache>
            </c:numRef>
          </c:xVal>
          <c:yVal>
            <c:numRef>
              <c:f>'Рис. 7'!$B$3:$B$22</c:f>
              <c:numCache>
                <c:formatCode>0.0</c:formatCode>
                <c:ptCount val="20"/>
                <c:pt idx="0">
                  <c:v>18.5</c:v>
                </c:pt>
                <c:pt idx="1">
                  <c:v>24</c:v>
                </c:pt>
                <c:pt idx="2">
                  <c:v>17.2</c:v>
                </c:pt>
                <c:pt idx="3">
                  <c:v>19.899999999999999</c:v>
                </c:pt>
                <c:pt idx="4">
                  <c:v>18</c:v>
                </c:pt>
                <c:pt idx="5">
                  <c:v>26.3</c:v>
                </c:pt>
                <c:pt idx="6">
                  <c:v>25.3</c:v>
                </c:pt>
                <c:pt idx="7">
                  <c:v>24</c:v>
                </c:pt>
                <c:pt idx="8">
                  <c:v>21.2</c:v>
                </c:pt>
                <c:pt idx="9">
                  <c:v>24.5</c:v>
                </c:pt>
                <c:pt idx="10">
                  <c:v>20.6</c:v>
                </c:pt>
                <c:pt idx="11">
                  <c:v>25.2</c:v>
                </c:pt>
                <c:pt idx="12">
                  <c:v>20.8</c:v>
                </c:pt>
                <c:pt idx="13">
                  <c:v>24.7</c:v>
                </c:pt>
                <c:pt idx="14">
                  <c:v>22.9</c:v>
                </c:pt>
                <c:pt idx="15">
                  <c:v>25.4</c:v>
                </c:pt>
                <c:pt idx="16">
                  <c:v>19.899999999999999</c:v>
                </c:pt>
                <c:pt idx="17">
                  <c:v>22.6</c:v>
                </c:pt>
                <c:pt idx="18">
                  <c:v>17.5</c:v>
                </c:pt>
                <c:pt idx="19">
                  <c:v>20.399999999999999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871008"/>
        <c:axId val="717011432"/>
      </c:scatterChart>
      <c:valAx>
        <c:axId val="503871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Номер поставщика</a:t>
                </a:r>
              </a:p>
            </c:rich>
          </c:tx>
          <c:layout>
            <c:manualLayout>
              <c:xMode val="edge"/>
              <c:yMode val="edge"/>
              <c:x val="0.72700568678915134"/>
              <c:y val="0.926069178942520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011432"/>
        <c:crosses val="autoZero"/>
        <c:crossBetween val="midCat"/>
        <c:majorUnit val="1"/>
      </c:valAx>
      <c:valAx>
        <c:axId val="717011432"/>
        <c:scaling>
          <c:orientation val="minMax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3871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14286</xdr:rowOff>
    </xdr:from>
    <xdr:to>
      <xdr:col>8</xdr:col>
      <xdr:colOff>647700</xdr:colOff>
      <xdr:row>21</xdr:row>
      <xdr:rowOff>190499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F28" sqref="F28"/>
    </sheetView>
  </sheetViews>
  <sheetFormatPr defaultRowHeight="15" x14ac:dyDescent="0.25"/>
  <cols>
    <col min="1" max="1" width="20.28515625" customWidth="1"/>
    <col min="2" max="4" width="12.28515625" bestFit="1" customWidth="1"/>
    <col min="5" max="5" width="11.28515625" bestFit="1" customWidth="1"/>
    <col min="6" max="6" width="12" bestFit="1" customWidth="1"/>
    <col min="7" max="7" width="15.28515625" bestFit="1" customWidth="1"/>
    <col min="8" max="8" width="7.7109375" bestFit="1" customWidth="1"/>
    <col min="9" max="11" width="12" bestFit="1" customWidth="1"/>
    <col min="12" max="12" width="15.28515625" bestFit="1" customWidth="1"/>
  </cols>
  <sheetData>
    <row r="1" spans="1:5" x14ac:dyDescent="0.25">
      <c r="A1" s="8" t="s">
        <v>4</v>
      </c>
    </row>
    <row r="2" spans="1:5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5" x14ac:dyDescent="0.25">
      <c r="A3" s="2">
        <v>18.5</v>
      </c>
      <c r="B3" s="2">
        <v>26.3</v>
      </c>
      <c r="C3" s="2">
        <v>20.6</v>
      </c>
      <c r="D3" s="3">
        <v>25.4</v>
      </c>
    </row>
    <row r="4" spans="1:5" x14ac:dyDescent="0.25">
      <c r="A4" s="2">
        <v>24</v>
      </c>
      <c r="B4" s="2">
        <v>25.3</v>
      </c>
      <c r="C4" s="2">
        <v>25.2</v>
      </c>
      <c r="D4" s="3">
        <v>19.899999999999999</v>
      </c>
    </row>
    <row r="5" spans="1:5" x14ac:dyDescent="0.25">
      <c r="A5" s="2">
        <v>17.2</v>
      </c>
      <c r="B5" s="2">
        <v>24</v>
      </c>
      <c r="C5" s="2">
        <v>20.8</v>
      </c>
      <c r="D5" s="3">
        <v>22.6</v>
      </c>
    </row>
    <row r="6" spans="1:5" x14ac:dyDescent="0.25">
      <c r="A6" s="2">
        <v>19.899999999999999</v>
      </c>
      <c r="B6" s="2">
        <v>21.2</v>
      </c>
      <c r="C6" s="2">
        <v>24.7</v>
      </c>
      <c r="D6" s="3">
        <v>17.5</v>
      </c>
    </row>
    <row r="7" spans="1:5" x14ac:dyDescent="0.25">
      <c r="A7" s="2">
        <v>18</v>
      </c>
      <c r="B7" s="2">
        <v>24.5</v>
      </c>
      <c r="C7" s="2">
        <v>22.9</v>
      </c>
      <c r="D7" s="3">
        <v>20.399999999999999</v>
      </c>
    </row>
    <row r="9" spans="1:5" x14ac:dyDescent="0.25">
      <c r="A9" s="8" t="s">
        <v>5</v>
      </c>
    </row>
    <row r="10" spans="1:5" ht="15.75" thickBot="1" x14ac:dyDescent="0.3">
      <c r="A10" t="s">
        <v>6</v>
      </c>
    </row>
    <row r="11" spans="1:5" x14ac:dyDescent="0.25">
      <c r="A11" s="6" t="s">
        <v>7</v>
      </c>
      <c r="B11" s="6" t="s">
        <v>8</v>
      </c>
      <c r="C11" s="6" t="s">
        <v>9</v>
      </c>
      <c r="D11" s="6" t="s">
        <v>10</v>
      </c>
      <c r="E11" s="6" t="s">
        <v>11</v>
      </c>
    </row>
    <row r="12" spans="1:5" x14ac:dyDescent="0.25">
      <c r="A12" s="4" t="s">
        <v>0</v>
      </c>
      <c r="B12" s="4">
        <v>5</v>
      </c>
      <c r="C12" s="4">
        <v>97.6</v>
      </c>
      <c r="D12" s="4">
        <v>19.52</v>
      </c>
      <c r="E12" s="4">
        <v>7.23700000000008</v>
      </c>
    </row>
    <row r="13" spans="1:5" x14ac:dyDescent="0.25">
      <c r="A13" s="4" t="s">
        <v>1</v>
      </c>
      <c r="B13" s="4">
        <v>5</v>
      </c>
      <c r="C13" s="4">
        <v>121.3</v>
      </c>
      <c r="D13" s="4">
        <v>24.259999999999998</v>
      </c>
      <c r="E13" s="4">
        <v>3.683000000000002</v>
      </c>
    </row>
    <row r="14" spans="1:5" x14ac:dyDescent="0.25">
      <c r="A14" s="4" t="s">
        <v>2</v>
      </c>
      <c r="B14" s="4">
        <v>5</v>
      </c>
      <c r="C14" s="4">
        <v>114.19999999999999</v>
      </c>
      <c r="D14" s="4">
        <v>22.839999999999996</v>
      </c>
      <c r="E14" s="4">
        <v>4.5529999999999955</v>
      </c>
    </row>
    <row r="15" spans="1:5" ht="15.75" thickBot="1" x14ac:dyDescent="0.3">
      <c r="A15" s="5" t="s">
        <v>3</v>
      </c>
      <c r="B15" s="5">
        <v>5</v>
      </c>
      <c r="C15" s="5">
        <v>105.80000000000001</v>
      </c>
      <c r="D15" s="5">
        <v>21.160000000000004</v>
      </c>
      <c r="E15" s="5">
        <v>8.9029999999997926</v>
      </c>
    </row>
    <row r="16" spans="1:5" x14ac:dyDescent="0.25">
      <c r="A16" s="4"/>
      <c r="B16" s="12" t="s">
        <v>25</v>
      </c>
      <c r="C16" s="13" t="s">
        <v>26</v>
      </c>
      <c r="D16" s="4">
        <f>AVERAGE(D12:D15)</f>
        <v>21.945</v>
      </c>
      <c r="E16" s="4"/>
    </row>
    <row r="17" spans="1:7" x14ac:dyDescent="0.25">
      <c r="A17" s="4"/>
      <c r="B17" s="4"/>
      <c r="C17" s="4"/>
      <c r="D17" s="4"/>
      <c r="E17" s="4"/>
    </row>
    <row r="18" spans="1:7" ht="15.75" thickBot="1" x14ac:dyDescent="0.3">
      <c r="A18" t="s">
        <v>12</v>
      </c>
    </row>
    <row r="19" spans="1:7" x14ac:dyDescent="0.25">
      <c r="A19" s="6" t="s">
        <v>13</v>
      </c>
      <c r="B19" s="6" t="s">
        <v>14</v>
      </c>
      <c r="C19" s="6" t="s">
        <v>15</v>
      </c>
      <c r="D19" s="6" t="s">
        <v>16</v>
      </c>
      <c r="E19" s="6" t="s">
        <v>17</v>
      </c>
      <c r="F19" s="6" t="s">
        <v>18</v>
      </c>
      <c r="G19" s="6" t="s">
        <v>19</v>
      </c>
    </row>
    <row r="20" spans="1:7" x14ac:dyDescent="0.25">
      <c r="A20" s="4" t="s">
        <v>20</v>
      </c>
      <c r="B20" s="7">
        <v>63.285499999999999</v>
      </c>
      <c r="C20" s="4">
        <v>3</v>
      </c>
      <c r="D20" s="7">
        <v>21.095166666666699</v>
      </c>
      <c r="E20" s="7">
        <v>3.4616289246253156</v>
      </c>
      <c r="F20" s="7">
        <v>4.1365599901043701E-2</v>
      </c>
      <c r="G20" s="7">
        <v>3.2388715174535854</v>
      </c>
    </row>
    <row r="21" spans="1:7" x14ac:dyDescent="0.25">
      <c r="A21" s="4" t="s">
        <v>21</v>
      </c>
      <c r="B21" s="7">
        <v>97.504000000000005</v>
      </c>
      <c r="C21" s="4">
        <v>16</v>
      </c>
      <c r="D21" s="7">
        <v>6.0940000000000003</v>
      </c>
      <c r="E21" s="7"/>
      <c r="F21" s="7"/>
      <c r="G21" s="7"/>
    </row>
    <row r="22" spans="1:7" ht="15.75" thickBot="1" x14ac:dyDescent="0.3">
      <c r="A22" s="9" t="s">
        <v>22</v>
      </c>
      <c r="B22" s="10">
        <v>160.7895</v>
      </c>
      <c r="C22" s="9">
        <v>19</v>
      </c>
      <c r="D22" s="5"/>
      <c r="E22" s="5"/>
      <c r="F22" s="5"/>
      <c r="G22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M32" sqref="M32"/>
    </sheetView>
  </sheetViews>
  <sheetFormatPr defaultRowHeight="15" x14ac:dyDescent="0.25"/>
  <cols>
    <col min="1" max="1" width="11.42578125" customWidth="1"/>
    <col min="2" max="2" width="20.42578125" bestFit="1" customWidth="1"/>
    <col min="3" max="3" width="3.7109375" customWidth="1"/>
    <col min="4" max="4" width="12" bestFit="1" customWidth="1"/>
    <col min="5" max="5" width="15.28515625" bestFit="1" customWidth="1"/>
    <col min="6" max="6" width="7.7109375" bestFit="1" customWidth="1"/>
    <col min="7" max="9" width="12" bestFit="1" customWidth="1"/>
    <col min="10" max="10" width="15.28515625" bestFit="1" customWidth="1"/>
  </cols>
  <sheetData>
    <row r="1" spans="1:2" x14ac:dyDescent="0.25">
      <c r="A1" s="8" t="s">
        <v>4</v>
      </c>
      <c r="B1" s="8"/>
    </row>
    <row r="2" spans="1:2" x14ac:dyDescent="0.25">
      <c r="A2" s="11" t="s">
        <v>23</v>
      </c>
      <c r="B2" s="1" t="s">
        <v>24</v>
      </c>
    </row>
    <row r="3" spans="1:2" x14ac:dyDescent="0.25">
      <c r="A3">
        <v>1</v>
      </c>
      <c r="B3" s="2">
        <v>18.5</v>
      </c>
    </row>
    <row r="4" spans="1:2" x14ac:dyDescent="0.25">
      <c r="A4">
        <v>1</v>
      </c>
      <c r="B4" s="2">
        <v>24</v>
      </c>
    </row>
    <row r="5" spans="1:2" x14ac:dyDescent="0.25">
      <c r="A5">
        <v>1</v>
      </c>
      <c r="B5" s="2">
        <v>17.2</v>
      </c>
    </row>
    <row r="6" spans="1:2" x14ac:dyDescent="0.25">
      <c r="A6">
        <v>1</v>
      </c>
      <c r="B6" s="2">
        <v>19.899999999999999</v>
      </c>
    </row>
    <row r="7" spans="1:2" x14ac:dyDescent="0.25">
      <c r="A7">
        <v>1</v>
      </c>
      <c r="B7" s="2">
        <v>18</v>
      </c>
    </row>
    <row r="8" spans="1:2" x14ac:dyDescent="0.25">
      <c r="A8">
        <v>2</v>
      </c>
      <c r="B8" s="2">
        <v>26.3</v>
      </c>
    </row>
    <row r="9" spans="1:2" x14ac:dyDescent="0.25">
      <c r="A9">
        <v>2</v>
      </c>
      <c r="B9" s="2">
        <v>25.3</v>
      </c>
    </row>
    <row r="10" spans="1:2" x14ac:dyDescent="0.25">
      <c r="A10">
        <v>2</v>
      </c>
      <c r="B10" s="2">
        <v>24</v>
      </c>
    </row>
    <row r="11" spans="1:2" x14ac:dyDescent="0.25">
      <c r="A11">
        <v>2</v>
      </c>
      <c r="B11" s="2">
        <v>21.2</v>
      </c>
    </row>
    <row r="12" spans="1:2" x14ac:dyDescent="0.25">
      <c r="A12">
        <v>2</v>
      </c>
      <c r="B12" s="2">
        <v>24.5</v>
      </c>
    </row>
    <row r="13" spans="1:2" x14ac:dyDescent="0.25">
      <c r="A13">
        <v>3</v>
      </c>
      <c r="B13" s="2">
        <v>20.6</v>
      </c>
    </row>
    <row r="14" spans="1:2" x14ac:dyDescent="0.25">
      <c r="A14">
        <v>3</v>
      </c>
      <c r="B14" s="2">
        <v>25.2</v>
      </c>
    </row>
    <row r="15" spans="1:2" x14ac:dyDescent="0.25">
      <c r="A15">
        <v>3</v>
      </c>
      <c r="B15" s="2">
        <v>20.8</v>
      </c>
    </row>
    <row r="16" spans="1:2" x14ac:dyDescent="0.25">
      <c r="A16">
        <v>3</v>
      </c>
      <c r="B16" s="2">
        <v>24.7</v>
      </c>
    </row>
    <row r="17" spans="1:2" x14ac:dyDescent="0.25">
      <c r="A17">
        <v>3</v>
      </c>
      <c r="B17" s="2">
        <v>22.9</v>
      </c>
    </row>
    <row r="18" spans="1:2" x14ac:dyDescent="0.25">
      <c r="A18">
        <v>4</v>
      </c>
      <c r="B18" s="3">
        <v>25.4</v>
      </c>
    </row>
    <row r="19" spans="1:2" x14ac:dyDescent="0.25">
      <c r="A19">
        <v>4</v>
      </c>
      <c r="B19" s="3">
        <v>19.899999999999999</v>
      </c>
    </row>
    <row r="20" spans="1:2" x14ac:dyDescent="0.25">
      <c r="A20">
        <v>4</v>
      </c>
      <c r="B20" s="3">
        <v>22.6</v>
      </c>
    </row>
    <row r="21" spans="1:2" x14ac:dyDescent="0.25">
      <c r="A21">
        <v>4</v>
      </c>
      <c r="B21" s="3">
        <v>17.5</v>
      </c>
    </row>
    <row r="22" spans="1:2" x14ac:dyDescent="0.25">
      <c r="A22">
        <v>4</v>
      </c>
      <c r="B22" s="3">
        <v>20.399999999999999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C33" sqref="C33"/>
    </sheetView>
  </sheetViews>
  <sheetFormatPr defaultRowHeight="15" x14ac:dyDescent="0.25"/>
  <cols>
    <col min="1" max="1" width="18.5703125" customWidth="1"/>
    <col min="2" max="5" width="13.7109375" customWidth="1"/>
    <col min="6" max="6" width="11.28515625" bestFit="1" customWidth="1"/>
    <col min="7" max="7" width="12" bestFit="1" customWidth="1"/>
    <col min="8" max="8" width="15.28515625" bestFit="1" customWidth="1"/>
    <col min="9" max="9" width="7.7109375" bestFit="1" customWidth="1"/>
    <col min="10" max="12" width="12" bestFit="1" customWidth="1"/>
    <col min="13" max="13" width="15.28515625" bestFit="1" customWidth="1"/>
  </cols>
  <sheetData>
    <row r="1" spans="1:5" x14ac:dyDescent="0.25">
      <c r="A1" s="8" t="s">
        <v>4</v>
      </c>
      <c r="B1" s="8"/>
    </row>
    <row r="2" spans="1:5" x14ac:dyDescent="0.25">
      <c r="A2" s="14" t="s">
        <v>27</v>
      </c>
      <c r="B2" s="1" t="s">
        <v>0</v>
      </c>
      <c r="C2" s="1" t="s">
        <v>1</v>
      </c>
      <c r="D2" s="1" t="s">
        <v>2</v>
      </c>
      <c r="E2" s="1" t="s">
        <v>3</v>
      </c>
    </row>
    <row r="3" spans="1:5" x14ac:dyDescent="0.25">
      <c r="A3">
        <v>1</v>
      </c>
      <c r="B3" s="2">
        <v>18.5</v>
      </c>
      <c r="C3" s="2">
        <v>26.3</v>
      </c>
      <c r="D3" s="2">
        <v>20.6</v>
      </c>
      <c r="E3" s="3">
        <v>25.4</v>
      </c>
    </row>
    <row r="4" spans="1:5" x14ac:dyDescent="0.25">
      <c r="A4">
        <v>2</v>
      </c>
      <c r="B4" s="2">
        <v>24</v>
      </c>
      <c r="C4" s="2">
        <v>25.3</v>
      </c>
      <c r="D4" s="2">
        <v>25.2</v>
      </c>
      <c r="E4" s="3">
        <v>19.899999999999999</v>
      </c>
    </row>
    <row r="5" spans="1:5" x14ac:dyDescent="0.25">
      <c r="A5">
        <v>3</v>
      </c>
      <c r="B5" s="2">
        <v>17.2</v>
      </c>
      <c r="C5" s="2">
        <v>24</v>
      </c>
      <c r="D5" s="2">
        <v>20.8</v>
      </c>
      <c r="E5" s="3">
        <v>22.6</v>
      </c>
    </row>
    <row r="6" spans="1:5" x14ac:dyDescent="0.25">
      <c r="A6">
        <v>4</v>
      </c>
      <c r="B6" s="2">
        <v>19.899999999999999</v>
      </c>
      <c r="C6" s="2">
        <v>21.2</v>
      </c>
      <c r="D6" s="2">
        <v>24.7</v>
      </c>
      <c r="E6" s="3">
        <v>17.5</v>
      </c>
    </row>
    <row r="7" spans="1:5" x14ac:dyDescent="0.25">
      <c r="A7">
        <v>5</v>
      </c>
      <c r="B7" s="2">
        <v>18</v>
      </c>
      <c r="C7" s="2">
        <v>24.5</v>
      </c>
      <c r="D7" s="2">
        <v>22.9</v>
      </c>
      <c r="E7" s="3">
        <v>20.399999999999999</v>
      </c>
    </row>
    <row r="8" spans="1:5" x14ac:dyDescent="0.25">
      <c r="A8" s="15" t="s">
        <v>10</v>
      </c>
      <c r="B8" s="16">
        <f>AVERAGE(B3:B7)</f>
        <v>19.52</v>
      </c>
      <c r="C8" s="16">
        <f t="shared" ref="C8:E8" si="0">AVERAGE(C3:C7)</f>
        <v>24.259999999999998</v>
      </c>
      <c r="D8" s="16">
        <f t="shared" si="0"/>
        <v>22.839999999999996</v>
      </c>
      <c r="E8" s="16">
        <f t="shared" si="0"/>
        <v>21.160000000000004</v>
      </c>
    </row>
    <row r="10" spans="1:5" x14ac:dyDescent="0.25">
      <c r="A10" t="s">
        <v>28</v>
      </c>
    </row>
    <row r="11" spans="1:5" ht="18" x14ac:dyDescent="0.35">
      <c r="A11" t="s">
        <v>35</v>
      </c>
      <c r="B11" s="18" t="s">
        <v>37</v>
      </c>
      <c r="C11" s="18" t="s">
        <v>38</v>
      </c>
      <c r="D11" s="18" t="s">
        <v>36</v>
      </c>
    </row>
    <row r="12" spans="1:5" x14ac:dyDescent="0.25">
      <c r="A12" s="17" t="s">
        <v>29</v>
      </c>
      <c r="B12" s="3">
        <f>$B$8</f>
        <v>19.52</v>
      </c>
      <c r="C12" s="3">
        <f>C8</f>
        <v>24.259999999999998</v>
      </c>
      <c r="D12" s="19">
        <f>ABS(B12-C12)</f>
        <v>4.7399999999999984</v>
      </c>
    </row>
    <row r="13" spans="1:5" x14ac:dyDescent="0.25">
      <c r="A13" s="17" t="s">
        <v>30</v>
      </c>
      <c r="B13" s="3">
        <f t="shared" ref="B13:B14" si="1">$B$8</f>
        <v>19.52</v>
      </c>
      <c r="C13" s="3">
        <f>D8</f>
        <v>22.839999999999996</v>
      </c>
      <c r="D13" s="19">
        <f t="shared" ref="D13:D17" si="2">ABS(B13-C13)</f>
        <v>3.3199999999999967</v>
      </c>
    </row>
    <row r="14" spans="1:5" x14ac:dyDescent="0.25">
      <c r="A14" s="17" t="s">
        <v>31</v>
      </c>
      <c r="B14" s="3">
        <f t="shared" si="1"/>
        <v>19.52</v>
      </c>
      <c r="C14" s="3">
        <f>E8</f>
        <v>21.160000000000004</v>
      </c>
      <c r="D14" s="19">
        <f t="shared" si="2"/>
        <v>1.6400000000000041</v>
      </c>
    </row>
    <row r="15" spans="1:5" x14ac:dyDescent="0.25">
      <c r="A15" s="17" t="s">
        <v>32</v>
      </c>
      <c r="B15" s="3">
        <f>C8</f>
        <v>24.259999999999998</v>
      </c>
      <c r="C15" s="3">
        <f>D8</f>
        <v>22.839999999999996</v>
      </c>
      <c r="D15" s="19">
        <f t="shared" si="2"/>
        <v>1.4200000000000017</v>
      </c>
    </row>
    <row r="16" spans="1:5" x14ac:dyDescent="0.25">
      <c r="A16" s="17" t="s">
        <v>33</v>
      </c>
      <c r="B16" s="3">
        <f>C8</f>
        <v>24.259999999999998</v>
      </c>
      <c r="C16" s="3">
        <f>E8</f>
        <v>21.160000000000004</v>
      </c>
      <c r="D16" s="19">
        <f t="shared" si="2"/>
        <v>3.0999999999999943</v>
      </c>
    </row>
    <row r="17" spans="1:4" x14ac:dyDescent="0.25">
      <c r="A17" s="17" t="s">
        <v>34</v>
      </c>
      <c r="B17" s="3">
        <f>D8</f>
        <v>22.839999999999996</v>
      </c>
      <c r="C17" s="3">
        <f>E8</f>
        <v>21.160000000000004</v>
      </c>
      <c r="D17" s="19">
        <f t="shared" si="2"/>
        <v>1.6799999999999926</v>
      </c>
    </row>
    <row r="19" spans="1:4" x14ac:dyDescent="0.25">
      <c r="A19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C35" sqref="C35"/>
    </sheetView>
  </sheetViews>
  <sheetFormatPr defaultRowHeight="15" x14ac:dyDescent="0.25"/>
  <cols>
    <col min="1" max="1" width="21" customWidth="1"/>
    <col min="2" max="5" width="12.28515625" bestFit="1" customWidth="1"/>
    <col min="6" max="6" width="12" bestFit="1" customWidth="1"/>
    <col min="7" max="7" width="15.28515625" bestFit="1" customWidth="1"/>
    <col min="8" max="8" width="7.7109375" bestFit="1" customWidth="1"/>
    <col min="9" max="11" width="12" bestFit="1" customWidth="1"/>
    <col min="12" max="12" width="15.28515625" bestFit="1" customWidth="1"/>
  </cols>
  <sheetData>
    <row r="1" spans="1:5" x14ac:dyDescent="0.25">
      <c r="A1" s="8" t="s">
        <v>4</v>
      </c>
    </row>
    <row r="2" spans="1:5" x14ac:dyDescent="0.25">
      <c r="A2" s="14" t="s">
        <v>27</v>
      </c>
      <c r="B2" s="1" t="s">
        <v>0</v>
      </c>
      <c r="C2" s="1" t="s">
        <v>1</v>
      </c>
      <c r="D2" s="1" t="s">
        <v>2</v>
      </c>
      <c r="E2" s="1" t="s">
        <v>3</v>
      </c>
    </row>
    <row r="3" spans="1:5" x14ac:dyDescent="0.25">
      <c r="A3">
        <v>1</v>
      </c>
      <c r="B3" s="2">
        <v>18.5</v>
      </c>
      <c r="C3" s="2">
        <v>26.3</v>
      </c>
      <c r="D3" s="2">
        <v>20.6</v>
      </c>
      <c r="E3" s="3">
        <v>25.4</v>
      </c>
    </row>
    <row r="4" spans="1:5" x14ac:dyDescent="0.25">
      <c r="A4">
        <v>2</v>
      </c>
      <c r="B4" s="2">
        <v>24</v>
      </c>
      <c r="C4" s="2">
        <v>25.3</v>
      </c>
      <c r="D4" s="2">
        <v>25.2</v>
      </c>
      <c r="E4" s="3">
        <v>19.899999999999999</v>
      </c>
    </row>
    <row r="5" spans="1:5" x14ac:dyDescent="0.25">
      <c r="A5">
        <v>3</v>
      </c>
      <c r="B5" s="2">
        <v>17.2</v>
      </c>
      <c r="C5" s="2">
        <v>24</v>
      </c>
      <c r="D5" s="2">
        <v>20.8</v>
      </c>
      <c r="E5" s="3">
        <v>22.6</v>
      </c>
    </row>
    <row r="6" spans="1:5" x14ac:dyDescent="0.25">
      <c r="A6">
        <v>4</v>
      </c>
      <c r="B6" s="2">
        <v>19.899999999999999</v>
      </c>
      <c r="C6" s="2">
        <v>21.2</v>
      </c>
      <c r="D6" s="2">
        <v>24.7</v>
      </c>
      <c r="E6" s="3">
        <v>17.5</v>
      </c>
    </row>
    <row r="7" spans="1:5" x14ac:dyDescent="0.25">
      <c r="A7">
        <v>5</v>
      </c>
      <c r="B7" s="2">
        <v>18</v>
      </c>
      <c r="C7" s="2">
        <v>24.5</v>
      </c>
      <c r="D7" s="2">
        <v>22.9</v>
      </c>
      <c r="E7" s="3">
        <v>20.399999999999999</v>
      </c>
    </row>
    <row r="8" spans="1:5" x14ac:dyDescent="0.25">
      <c r="A8" s="15" t="s">
        <v>39</v>
      </c>
      <c r="B8" s="16">
        <f>MEDIAN(B3:B7)</f>
        <v>18.5</v>
      </c>
      <c r="C8" s="16">
        <f t="shared" ref="C8:E8" si="0">MEDIAN(C3:C7)</f>
        <v>24.5</v>
      </c>
      <c r="D8" s="16">
        <f t="shared" si="0"/>
        <v>22.9</v>
      </c>
      <c r="E8" s="16">
        <f t="shared" si="0"/>
        <v>20.399999999999999</v>
      </c>
    </row>
    <row r="10" spans="1:5" x14ac:dyDescent="0.25">
      <c r="A10" t="s">
        <v>40</v>
      </c>
    </row>
    <row r="11" spans="1:5" x14ac:dyDescent="0.25">
      <c r="A11" s="14" t="s">
        <v>27</v>
      </c>
      <c r="B11" s="1" t="s">
        <v>0</v>
      </c>
      <c r="C11" s="1" t="s">
        <v>1</v>
      </c>
      <c r="D11" s="1" t="s">
        <v>2</v>
      </c>
      <c r="E11" s="1" t="s">
        <v>3</v>
      </c>
    </row>
    <row r="12" spans="1:5" x14ac:dyDescent="0.25">
      <c r="A12">
        <v>1</v>
      </c>
      <c r="B12" s="2">
        <f>ABS(B3-B$8)</f>
        <v>0</v>
      </c>
      <c r="C12" s="2">
        <f t="shared" ref="C12:E12" si="1">ABS(C3-C$8)</f>
        <v>1.8000000000000007</v>
      </c>
      <c r="D12" s="2">
        <f t="shared" si="1"/>
        <v>2.2999999999999972</v>
      </c>
      <c r="E12" s="2">
        <f t="shared" si="1"/>
        <v>5</v>
      </c>
    </row>
    <row r="13" spans="1:5" x14ac:dyDescent="0.25">
      <c r="A13">
        <v>2</v>
      </c>
      <c r="B13" s="2">
        <f t="shared" ref="B13:E16" si="2">ABS(B4-B$8)</f>
        <v>5.5</v>
      </c>
      <c r="C13" s="2">
        <f t="shared" si="2"/>
        <v>0.80000000000000071</v>
      </c>
      <c r="D13" s="2">
        <f t="shared" si="2"/>
        <v>2.3000000000000007</v>
      </c>
      <c r="E13" s="2">
        <f t="shared" si="2"/>
        <v>0.5</v>
      </c>
    </row>
    <row r="14" spans="1:5" x14ac:dyDescent="0.25">
      <c r="A14">
        <v>3</v>
      </c>
      <c r="B14" s="2">
        <f t="shared" si="2"/>
        <v>1.3000000000000007</v>
      </c>
      <c r="C14" s="2">
        <f t="shared" si="2"/>
        <v>0.5</v>
      </c>
      <c r="D14" s="2">
        <f t="shared" si="2"/>
        <v>2.0999999999999979</v>
      </c>
      <c r="E14" s="2">
        <f t="shared" si="2"/>
        <v>2.2000000000000028</v>
      </c>
    </row>
    <row r="15" spans="1:5" x14ac:dyDescent="0.25">
      <c r="A15">
        <v>4</v>
      </c>
      <c r="B15" s="2">
        <f t="shared" si="2"/>
        <v>1.3999999999999986</v>
      </c>
      <c r="C15" s="2">
        <f t="shared" si="2"/>
        <v>3.3000000000000007</v>
      </c>
      <c r="D15" s="2">
        <f t="shared" si="2"/>
        <v>1.8000000000000007</v>
      </c>
      <c r="E15" s="2">
        <f t="shared" si="2"/>
        <v>2.8999999999999986</v>
      </c>
    </row>
    <row r="16" spans="1:5" x14ac:dyDescent="0.25">
      <c r="A16">
        <v>5</v>
      </c>
      <c r="B16" s="2">
        <f t="shared" si="2"/>
        <v>0.5</v>
      </c>
      <c r="C16" s="2">
        <f t="shared" si="2"/>
        <v>0</v>
      </c>
      <c r="D16" s="2">
        <f t="shared" si="2"/>
        <v>0</v>
      </c>
      <c r="E16" s="2">
        <f t="shared" si="2"/>
        <v>0</v>
      </c>
    </row>
    <row r="18" spans="1:7" ht="15.75" thickBot="1" x14ac:dyDescent="0.3">
      <c r="A18" t="s">
        <v>5</v>
      </c>
    </row>
    <row r="19" spans="1:7" x14ac:dyDescent="0.25">
      <c r="A19" s="6" t="s">
        <v>7</v>
      </c>
      <c r="B19" s="6" t="s">
        <v>8</v>
      </c>
      <c r="C19" s="6" t="s">
        <v>9</v>
      </c>
      <c r="D19" s="6" t="s">
        <v>10</v>
      </c>
      <c r="E19" s="6" t="s">
        <v>11</v>
      </c>
    </row>
    <row r="20" spans="1:7" x14ac:dyDescent="0.25">
      <c r="A20" s="4" t="s">
        <v>0</v>
      </c>
      <c r="B20" s="4">
        <v>5</v>
      </c>
      <c r="C20" s="22">
        <v>8.6999999999999993</v>
      </c>
      <c r="D20" s="22">
        <v>1.7399999999999998</v>
      </c>
      <c r="E20" s="22">
        <v>4.7530000000000001</v>
      </c>
    </row>
    <row r="21" spans="1:7" x14ac:dyDescent="0.25">
      <c r="A21" s="4" t="s">
        <v>1</v>
      </c>
      <c r="B21" s="4">
        <v>5</v>
      </c>
      <c r="C21" s="22">
        <v>6.4000000000000021</v>
      </c>
      <c r="D21" s="22">
        <v>1.2800000000000005</v>
      </c>
      <c r="E21" s="22">
        <v>1.7070000000000003</v>
      </c>
    </row>
    <row r="22" spans="1:7" x14ac:dyDescent="0.25">
      <c r="A22" s="4" t="s">
        <v>2</v>
      </c>
      <c r="B22" s="4">
        <v>5</v>
      </c>
      <c r="C22" s="22">
        <v>8.4999999999999964</v>
      </c>
      <c r="D22" s="22">
        <v>1.6999999999999993</v>
      </c>
      <c r="E22" s="22">
        <v>0.9449999999999994</v>
      </c>
    </row>
    <row r="23" spans="1:7" ht="15.75" thickBot="1" x14ac:dyDescent="0.3">
      <c r="A23" s="5" t="s">
        <v>3</v>
      </c>
      <c r="B23" s="5">
        <v>5</v>
      </c>
      <c r="C23" s="23">
        <v>10.600000000000001</v>
      </c>
      <c r="D23" s="23">
        <v>2.12</v>
      </c>
      <c r="E23" s="23">
        <v>4.0069999999999988</v>
      </c>
    </row>
    <row r="25" spans="1:7" ht="15.75" thickBot="1" x14ac:dyDescent="0.3">
      <c r="A25" t="s">
        <v>12</v>
      </c>
    </row>
    <row r="26" spans="1:7" x14ac:dyDescent="0.25">
      <c r="A26" s="6" t="s">
        <v>13</v>
      </c>
      <c r="B26" s="6" t="s">
        <v>14</v>
      </c>
      <c r="C26" s="6" t="s">
        <v>15</v>
      </c>
      <c r="D26" s="6" t="s">
        <v>16</v>
      </c>
      <c r="E26" s="6" t="s">
        <v>17</v>
      </c>
      <c r="F26" s="6" t="s">
        <v>18</v>
      </c>
      <c r="G26" s="6" t="s">
        <v>19</v>
      </c>
    </row>
    <row r="27" spans="1:7" x14ac:dyDescent="0.25">
      <c r="A27" s="4" t="s">
        <v>20</v>
      </c>
      <c r="B27" s="7">
        <v>1.7700000000000102</v>
      </c>
      <c r="C27" s="4">
        <v>3</v>
      </c>
      <c r="D27" s="7">
        <v>0.59000000000000341</v>
      </c>
      <c r="E27" s="7">
        <v>0.20679985979670643</v>
      </c>
      <c r="F27" s="7">
        <v>0.89018880062220629</v>
      </c>
      <c r="G27" s="7">
        <v>3.2388715174535854</v>
      </c>
    </row>
    <row r="28" spans="1:7" x14ac:dyDescent="0.25">
      <c r="A28" s="4" t="s">
        <v>21</v>
      </c>
      <c r="B28" s="7">
        <v>45.647999999999996</v>
      </c>
      <c r="C28" s="4">
        <v>16</v>
      </c>
      <c r="D28" s="7">
        <v>2.8529999999999998</v>
      </c>
      <c r="E28" s="7"/>
      <c r="F28" s="7"/>
      <c r="G28" s="7"/>
    </row>
    <row r="29" spans="1:7" x14ac:dyDescent="0.25">
      <c r="A29" s="4"/>
      <c r="B29" s="7"/>
      <c r="C29" s="4"/>
      <c r="D29" s="4"/>
      <c r="E29" s="4"/>
      <c r="F29" s="4"/>
      <c r="G29" s="4"/>
    </row>
    <row r="30" spans="1:7" ht="15.75" thickBot="1" x14ac:dyDescent="0.3">
      <c r="A30" s="5" t="s">
        <v>22</v>
      </c>
      <c r="B30" s="21">
        <v>47.418000000000006</v>
      </c>
      <c r="C30" s="5">
        <v>19</v>
      </c>
      <c r="D30" s="5"/>
      <c r="E30" s="5"/>
      <c r="F30" s="5"/>
      <c r="G3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Рис. 6</vt:lpstr>
      <vt:lpstr>Рис. 7</vt:lpstr>
      <vt:lpstr>Рис. 9</vt:lpstr>
      <vt:lpstr>Рис. 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Admin1</cp:lastModifiedBy>
  <dcterms:created xsi:type="dcterms:W3CDTF">2013-08-19T16:53:49Z</dcterms:created>
  <dcterms:modified xsi:type="dcterms:W3CDTF">2013-08-20T11:27:36Z</dcterms:modified>
</cp:coreProperties>
</file>